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1"/>
  </bookViews>
  <sheets>
    <sheet name="imp1" sheetId="25" r:id="rId1"/>
    <sheet name="imp2" sheetId="1" r:id="rId2"/>
    <sheet name="imp5" sheetId="26" r:id="rId3"/>
    <sheet name="levels" sheetId="4" r:id="rId4"/>
    <sheet name="another" sheetId="5" r:id="rId5"/>
    <sheet name="test_questions" sheetId="6" r:id="rId6"/>
    <sheet name="permission_role" sheetId="7" r:id="rId7"/>
    <sheet name="role_user" sheetId="8" r:id="rId8"/>
    <sheet name="courses" sheetId="10" r:id="rId9"/>
    <sheet name="course_track" sheetId="12" r:id="rId10"/>
    <sheet name="skill_track" sheetId="2" r:id="rId11"/>
    <sheet name="skills" sheetId="15" r:id="rId12"/>
    <sheet name="houses" sheetId="11" r:id="rId13"/>
    <sheet name="track_track" sheetId="13" r:id="rId14"/>
    <sheet name="tracks" sheetId="14" r:id="rId15"/>
    <sheet name="solutions" sheetId="16" r:id="rId16"/>
    <sheet name="activity" sheetId="17" r:id="rId17"/>
    <sheet name="test_user" sheetId="19" r:id="rId18"/>
    <sheet name="house_track" sheetId="21" r:id="rId19"/>
    <sheet name="field_user" sheetId="23" r:id="rId20"/>
    <sheet name="diagnostic_questions" sheetId="24" r:id="rId21"/>
  </sheets>
  <calcPr calcId="145621"/>
</workbook>
</file>

<file path=xl/calcChain.xml><?xml version="1.0" encoding="utf-8"?>
<calcChain xmlns="http://schemas.openxmlformats.org/spreadsheetml/2006/main">
  <c r="A732" i="25" l="1"/>
  <c r="C31" i="2" l="1"/>
  <c r="C32" i="2" s="1"/>
  <c r="C33" i="2" s="1"/>
  <c r="C34" i="2" s="1"/>
  <c r="C30" i="2"/>
  <c r="A219" i="6"/>
  <c r="A220" i="6" s="1"/>
  <c r="A143" i="6" l="1"/>
  <c r="C151" i="2" l="1"/>
  <c r="C153" i="2" s="1"/>
  <c r="C148" i="2"/>
  <c r="C149" i="2" s="1"/>
  <c r="C146" i="2"/>
  <c r="B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B16" i="15" l="1"/>
  <c r="B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B242" i="15"/>
  <c r="B241" i="15"/>
  <c r="B240" i="15"/>
  <c r="B239" i="15"/>
  <c r="B238" i="15"/>
  <c r="B237" i="15"/>
  <c r="B236" i="15"/>
  <c r="B235" i="15"/>
  <c r="B234" i="15"/>
  <c r="B233" i="15"/>
  <c r="B232" i="15"/>
  <c r="B231" i="15"/>
  <c r="B230" i="15"/>
  <c r="B229" i="15"/>
  <c r="B228" i="15"/>
  <c r="B227" i="15"/>
  <c r="B226" i="15"/>
  <c r="B225" i="15"/>
  <c r="B224" i="15"/>
  <c r="B223" i="15"/>
  <c r="B222" i="15"/>
  <c r="B221" i="15"/>
  <c r="B220" i="15"/>
  <c r="B219" i="15"/>
  <c r="B218" i="15"/>
  <c r="B217" i="15"/>
  <c r="B216" i="15"/>
  <c r="B215" i="15"/>
  <c r="B214" i="15"/>
  <c r="B213" i="15"/>
  <c r="B212" i="15"/>
  <c r="B211" i="15"/>
  <c r="B210" i="15"/>
  <c r="B209" i="15"/>
  <c r="B208" i="15"/>
  <c r="B207" i="15"/>
  <c r="B206" i="15"/>
  <c r="B205" i="15"/>
  <c r="B204" i="15"/>
  <c r="B203" i="15"/>
  <c r="B202" i="15"/>
  <c r="B201" i="15"/>
  <c r="B200" i="15"/>
  <c r="B199" i="15"/>
  <c r="B198" i="15"/>
  <c r="B197" i="15"/>
  <c r="B196" i="15"/>
  <c r="B195" i="15"/>
  <c r="B194" i="15"/>
  <c r="B193" i="15"/>
  <c r="B192" i="15"/>
  <c r="B191" i="15"/>
  <c r="B190" i="15"/>
  <c r="B189" i="15"/>
  <c r="B188" i="15"/>
  <c r="B187" i="15"/>
  <c r="B186" i="15"/>
  <c r="B185" i="15"/>
  <c r="B184" i="15"/>
  <c r="B183" i="15"/>
  <c r="B182" i="15"/>
  <c r="B181" i="15"/>
  <c r="B180" i="15"/>
  <c r="B179" i="15"/>
  <c r="B178" i="15"/>
  <c r="B177" i="15"/>
  <c r="B176" i="15"/>
  <c r="B175" i="15"/>
  <c r="B174" i="15"/>
  <c r="B173" i="15"/>
  <c r="B172" i="15"/>
  <c r="B171" i="15"/>
  <c r="B170" i="15"/>
  <c r="B169" i="15"/>
  <c r="B168" i="15"/>
  <c r="B167" i="15"/>
  <c r="B166" i="15"/>
  <c r="B165" i="15"/>
  <c r="B164" i="15"/>
  <c r="B163" i="15"/>
  <c r="B162" i="15"/>
  <c r="B161" i="15"/>
  <c r="B160" i="15"/>
  <c r="B159" i="15"/>
  <c r="B158" i="15"/>
  <c r="B157" i="15"/>
  <c r="B156" i="15"/>
  <c r="B155" i="15"/>
  <c r="B154" i="15"/>
  <c r="B153" i="15"/>
  <c r="B152" i="15"/>
  <c r="B151" i="15"/>
  <c r="B150" i="15"/>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5" i="10"/>
  <c r="G6" i="10" s="1"/>
  <c r="G4" i="10"/>
  <c r="F5" i="10" s="1"/>
  <c r="F4" i="10"/>
  <c r="G3" i="10"/>
  <c r="F3" i="10"/>
  <c r="B149" i="15"/>
  <c r="B148" i="15"/>
  <c r="B147" i="15"/>
  <c r="B146" i="15"/>
  <c r="B145" i="15"/>
  <c r="B144" i="15"/>
  <c r="B143" i="15"/>
  <c r="B142" i="15"/>
  <c r="B141" i="15"/>
  <c r="B140" i="15"/>
  <c r="B139" i="15"/>
  <c r="B138" i="15"/>
  <c r="B137" i="15"/>
  <c r="B136" i="15"/>
  <c r="B135" i="15"/>
  <c r="B134" i="15"/>
  <c r="B133" i="15"/>
  <c r="B131" i="15"/>
  <c r="B130" i="15"/>
  <c r="B129" i="15"/>
  <c r="B128" i="15"/>
  <c r="B127" i="15"/>
  <c r="B126" i="15"/>
  <c r="B125" i="15"/>
  <c r="B124" i="15"/>
  <c r="B123" i="15"/>
  <c r="B122" i="15"/>
  <c r="B121" i="15"/>
  <c r="B120" i="15"/>
  <c r="B119" i="15"/>
  <c r="B118" i="15"/>
  <c r="B117" i="15"/>
  <c r="B116" i="15"/>
  <c r="B115" i="15"/>
  <c r="B114" i="15"/>
  <c r="B113" i="15"/>
  <c r="B112" i="15"/>
  <c r="B111" i="15"/>
  <c r="B110" i="15"/>
  <c r="B109" i="15"/>
  <c r="B108" i="15"/>
  <c r="B107" i="15"/>
  <c r="B106" i="15"/>
  <c r="B105" i="15"/>
  <c r="B104" i="15"/>
  <c r="B103" i="15"/>
  <c r="B102" i="15"/>
  <c r="B101" i="15"/>
  <c r="B100"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B70" i="15"/>
  <c r="B69" i="15"/>
  <c r="B68" i="15"/>
  <c r="B67" i="15"/>
  <c r="B66" i="15"/>
  <c r="B65" i="15"/>
  <c r="B64" i="15"/>
  <c r="B63"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5" i="15"/>
  <c r="B13" i="15"/>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B3" i="14"/>
  <c r="B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F7" i="10"/>
  <c r="G7" i="10"/>
  <c r="F6" i="10"/>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D14" i="21" l="1"/>
  <c r="D13" i="21"/>
  <c r="D12" i="21"/>
  <c r="D2" i="21"/>
  <c r="D3" i="21"/>
  <c r="D4" i="21"/>
  <c r="D5" i="21"/>
  <c r="D6" i="21"/>
  <c r="D7" i="21"/>
  <c r="D8" i="21"/>
  <c r="D9" i="21"/>
  <c r="D10" i="21"/>
  <c r="D13" i="19" l="1"/>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<sst xmlns="http://schemas.openxmlformats.org/spreadsheetml/2006/main" count="9742" uniqueCount="6320">
  <si>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</si>
  <si>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</si>
  <si>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</si>
  <si>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</si>
  <si>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</si>
  <si>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</si>
  <si>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</si>
  <si>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</si>
  <si>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</si>
  <si>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</si>
  <si>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</si>
  <si>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</si>
  <si>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</si>
  <si>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</si>
  <si>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</si>
  <si>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</si>
  <si>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</si>
  <si>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</si>
  <si>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</si>
  <si>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</si>
  <si>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</si>
  <si>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</si>
  <si>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</si>
  <si>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</si>
  <si>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</si>
  <si>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</si>
  <si>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</si>
  <si>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</si>
  <si>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</si>
  <si>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</si>
  <si>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</si>
  <si>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</si>
  <si>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</si>
  <si>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</si>
  <si>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</si>
  <si>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</si>
  <si>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</si>
  <si>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</si>
  <si>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</si>
  <si>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</si>
  <si>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</si>
  <si>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</si>
  <si>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</si>
  <si>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</si>
  <si>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</si>
  <si>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</si>
  <si>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</si>
  <si>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</si>
  <si>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</si>
  <si>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</si>
  <si>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</si>
  <si>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</si>
  <si>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</si>
  <si>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</si>
  <si>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</si>
  <si>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</si>
  <si>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</si>
  <si>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</si>
  <si>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</si>
  <si>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</si>
  <si>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</si>
  <si>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</si>
  <si>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</si>
  <si>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</si>
  <si>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</si>
  <si>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</si>
  <si>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</si>
  <si>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</si>
  <si>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</si>
  <si>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</si>
  <si>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</si>
  <si>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</si>
  <si>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</si>
  <si>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</si>
  <si>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</si>
  <si>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</si>
  <si>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</si>
  <si>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</si>
  <si>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</si>
  <si>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</si>
  <si>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</si>
  <si>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</si>
  <si>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</si>
  <si>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</si>
  <si>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</si>
  <si>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</si>
  <si>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</si>
  <si>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</si>
  <si>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</si>
  <si>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</si>
  <si>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</si>
  <si>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</si>
  <si>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</si>
  <si>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</si>
  <si>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</si>
  <si>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</si>
  <si>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</si>
  <si>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</si>
  <si>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</si>
  <si>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</si>
  <si>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</si>
  <si>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</si>
  <si>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</si>
  <si>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</si>
  <si>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</si>
  <si>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</si>
  <si>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</si>
  <si>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</si>
  <si>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</si>
  <si>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</si>
  <si>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</si>
  <si>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</si>
  <si>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</si>
  <si>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</si>
  <si>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</si>
  <si>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</si>
  <si>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</si>
  <si>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</si>
  <si>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</si>
  <si>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</si>
  <si>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</si>
  <si>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</si>
  <si>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</si>
  <si>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</si>
  <si>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</si>
  <si>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</si>
  <si>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</si>
  <si>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</si>
  <si>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</si>
  <si>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</si>
  <si>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answer0_skill_id</t>
  </si>
  <si>
    <t>answer1_skill_id</t>
  </si>
  <si>
    <t>answer2_skill_id</t>
  </si>
  <si>
    <t>answer3_skill_id</t>
  </si>
  <si>
    <t>$\frac{4}{5}$</t>
  </si>
  <si>
    <t>Click on the following that equals to 0.8.</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</si>
  <si>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</si>
  <si>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</si>
  <si>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</si>
  <si>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</si>
  <si>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</si>
  <si>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</si>
  <si>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</si>
  <si>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</si>
  <si>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</si>
  <si>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</si>
  <si>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</si>
  <si>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</si>
  <si>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</si>
  <si>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</si>
  <si>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</si>
  <si>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</si>
  <si>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</si>
  <si>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</si>
  <si>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</si>
  <si>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</si>
  <si>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</si>
  <si>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</si>
  <si>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</si>
  <si>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</si>
  <si>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</si>
  <si>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</si>
  <si>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</si>
  <si>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</si>
  <si>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</si>
  <si>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</si>
  <si>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</si>
  <si>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</si>
  <si>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</si>
  <si>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</si>
  <si>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</si>
  <si>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</si>
  <si>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</si>
  <si>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</si>
  <si>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</si>
  <si>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</si>
  <si>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</si>
  <si>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</si>
  <si>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</si>
  <si>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</si>
  <si>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</si>
  <si>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</si>
  <si>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</si>
  <si>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</si>
  <si>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</si>
  <si>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</si>
  <si>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</si>
  <si>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</si>
  <si>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</si>
  <si>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</si>
  <si>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</si>
  <si>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</si>
  <si>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</si>
  <si>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</si>
  <si>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</si>
  <si>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</si>
  <si>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</si>
  <si>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</si>
  <si>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</si>
  <si>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</si>
  <si>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</si>
  <si>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</si>
  <si>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</si>
  <si>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</si>
  <si>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</si>
  <si>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</si>
  <si>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</si>
  <si>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</si>
  <si>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</si>
  <si>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</si>
  <si>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</si>
  <si>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</si>
  <si>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</si>
  <si>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</si>
  <si>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</si>
  <si>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</si>
  <si>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</si>
  <si>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</si>
  <si>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</si>
  <si>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</si>
  <si>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</si>
  <si>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</si>
  <si>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</si>
  <si>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</si>
  <si>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</si>
  <si>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</si>
  <si>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</si>
  <si>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</si>
  <si>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</si>
  <si>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</si>
  <si>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</si>
  <si>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</si>
  <si>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</si>
  <si>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</si>
  <si>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</si>
  <si>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</si>
  <si>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</si>
  <si>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</si>
  <si>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</si>
  <si>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</si>
  <si>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</si>
  <si>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</si>
  <si>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</si>
  <si>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</si>
  <si>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</si>
  <si>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</si>
  <si>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</si>
  <si>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</si>
  <si>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</si>
  <si>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</si>
  <si>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</si>
  <si>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</si>
  <si>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</si>
  <si>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</si>
  <si>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</si>
  <si>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</si>
  <si>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</si>
  <si>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</si>
  <si>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</si>
  <si>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</si>
  <si>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</si>
  <si>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</si>
  <si>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</si>
  <si>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</si>
  <si>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</si>
  <si>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</si>
  <si>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</si>
  <si>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</si>
  <si>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</si>
  <si>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</si>
  <si>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</si>
  <si>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</si>
  <si>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</si>
  <si>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</si>
  <si>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</si>
  <si>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</si>
  <si>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</si>
  <si>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</si>
  <si>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</si>
  <si>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</si>
  <si>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</si>
  <si>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</si>
  <si>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</si>
  <si>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</si>
  <si>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</si>
  <si>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</si>
  <si>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</si>
  <si>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</si>
  <si>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</si>
  <si>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</si>
  <si>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</si>
  <si>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</si>
  <si>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</si>
  <si>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</si>
  <si>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</si>
  <si>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</si>
  <si>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</si>
  <si>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</si>
  <si>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</si>
  <si>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</si>
  <si>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</si>
  <si>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</si>
  <si>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</si>
  <si>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</si>
  <si>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</si>
  <si>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</si>
  <si>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</si>
  <si>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</si>
  <si>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</si>
  <si>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</si>
  <si>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</si>
  <si>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</si>
  <si>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</si>
  <si>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</si>
  <si>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</si>
  <si>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</si>
  <si>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</si>
  <si>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</si>
  <si>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</si>
  <si>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</si>
  <si>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</si>
  <si>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</si>
  <si>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</si>
  <si>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</si>
  <si>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</si>
  <si>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</si>
  <si>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</si>
  <si>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</si>
  <si>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</si>
  <si>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</si>
  <si>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</si>
  <si>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</si>
  <si>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</si>
  <si>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</si>
  <si>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1A</t>
  </si>
  <si>
    <t>Apple Primary School 1A</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</si>
  <si>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</si>
  <si>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</si>
  <si>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</si>
  <si>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</si>
  <si>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</si>
  <si>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</si>
  <si>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</si>
  <si>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</si>
  <si>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</si>
  <si>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</si>
  <si>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</si>
  <si>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</si>
  <si>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</si>
  <si>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</si>
  <si>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</si>
  <si>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</si>
  <si>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</si>
  <si>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</si>
  <si>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</si>
  <si>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</si>
  <si>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</si>
  <si>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</si>
  <si>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</si>
  <si>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</si>
  <si>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</si>
  <si>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</si>
  <si>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</si>
  <si>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</si>
  <si>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</si>
  <si>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</si>
  <si>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</si>
  <si>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</si>
  <si>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</si>
  <si>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</si>
  <si>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</si>
  <si>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</si>
  <si>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</si>
  <si>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</si>
  <si>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</si>
  <si>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</si>
  <si>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</si>
  <si>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</si>
  <si>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</si>
  <si>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</si>
  <si>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</si>
  <si>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</si>
  <si>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</si>
  <si>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</si>
  <si>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</si>
  <si>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</si>
  <si>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</si>
  <si>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</si>
  <si>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</si>
  <si>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</si>
  <si>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</si>
  <si>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</si>
  <si>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</si>
  <si>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</si>
  <si>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</si>
  <si>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</si>
  <si>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</si>
  <si>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</si>
  <si>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</si>
  <si>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</si>
  <si>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</si>
  <si>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</si>
  <si>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</si>
  <si>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</si>
  <si>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</si>
  <si>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</si>
  <si>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</si>
  <si>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</si>
  <si>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</si>
  <si>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</si>
  <si>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</si>
  <si>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</si>
  <si>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</si>
  <si>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</si>
  <si>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</si>
  <si>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</si>
  <si>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</si>
  <si>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</si>
  <si>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</si>
  <si>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</si>
  <si>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</si>
  <si>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</si>
  <si>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</si>
  <si>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</si>
  <si>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</si>
  <si>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</si>
  <si>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</si>
  <si>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</si>
  <si>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</si>
  <si>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</si>
  <si>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</si>
  <si>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</si>
  <si>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</si>
  <si>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</si>
  <si>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</si>
  <si>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</si>
  <si>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</si>
  <si>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</si>
  <si>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</si>
  <si>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</si>
  <si>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</si>
  <si>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</si>
  <si>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</si>
  <si>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</si>
  <si>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</si>
  <si>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</si>
  <si>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</si>
  <si>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</si>
  <si>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</si>
  <si>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</si>
  <si>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</si>
  <si>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</si>
  <si>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</si>
  <si>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</si>
  <si>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</si>
  <si>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</si>
  <si>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</si>
  <si>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</si>
  <si>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</si>
  <si>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</si>
  <si>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</si>
  <si>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</si>
  <si>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</si>
  <si>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</si>
  <si>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</si>
  <si>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</si>
  <si>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</si>
  <si>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</si>
  <si>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</si>
  <si>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</si>
  <si>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</si>
  <si>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</si>
  <si>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</si>
  <si>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</si>
  <si>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</si>
  <si>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</si>
  <si>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</si>
  <si>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</si>
  <si>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</si>
  <si>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</si>
  <si>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</si>
  <si>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</si>
  <si>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</si>
  <si>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</si>
  <si>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</si>
  <si>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</si>
  <si>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</si>
  <si>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</si>
  <si>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</si>
  <si>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</si>
  <si>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</si>
  <si>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</si>
  <si>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</si>
  <si>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</si>
  <si>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</si>
  <si>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</si>
  <si>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</si>
  <si>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</si>
  <si>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</si>
  <si>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</si>
  <si>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</si>
  <si>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</si>
  <si>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</si>
  <si>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</si>
  <si>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</si>
  <si>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</si>
  <si>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</si>
  <si>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</si>
  <si>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</si>
  <si>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</si>
  <si>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</si>
  <si>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</si>
  <si>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</si>
  <si>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</si>
  <si>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</si>
  <si>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</si>
  <si>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</si>
  <si>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</si>
  <si>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</si>
  <si>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</si>
  <si>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</si>
  <si>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</si>
  <si>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</si>
  <si>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</si>
  <si>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</si>
  <si>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</si>
  <si>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</si>
  <si>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</si>
  <si>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</si>
  <si>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</si>
  <si>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</si>
  <si>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</si>
  <si>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</si>
  <si>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</si>
  <si>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</si>
  <si>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</si>
  <si>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</si>
  <si>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</si>
  <si>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</si>
  <si>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</si>
  <si>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</si>
  <si>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</si>
  <si>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</si>
  <si>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</si>
  <si>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</si>
  <si>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</si>
  <si>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</si>
  <si>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</si>
  <si>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</si>
  <si>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</si>
  <si>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</si>
  <si>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</si>
  <si>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</si>
  <si>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</si>
  <si>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</si>
  <si>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</si>
  <si>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</si>
  <si>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</si>
  <si>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</si>
  <si>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</si>
  <si>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</si>
  <si>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</si>
  <si>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</si>
  <si>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</si>
  <si>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</si>
  <si>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</si>
  <si>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</si>
  <si>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</si>
  <si>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</si>
  <si>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</si>
  <si>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</si>
  <si>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</si>
  <si>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</si>
  <si>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</si>
  <si>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</si>
  <si>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</si>
  <si>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</si>
  <si>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</si>
  <si>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</si>
  <si>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</si>
  <si>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</si>
  <si>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</si>
  <si>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</si>
  <si>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</si>
  <si>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</si>
  <si>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</si>
  <si>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</si>
  <si>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</si>
  <si>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</si>
  <si>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</si>
  <si>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</si>
  <si>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</si>
  <si>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</si>
  <si>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</si>
  <si>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</si>
  <si>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</si>
  <si>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</si>
  <si>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</si>
  <si>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</si>
  <si>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</si>
  <si>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</si>
  <si>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</si>
  <si>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</si>
  <si>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</si>
  <si>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</si>
  <si>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</si>
  <si>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</si>
  <si>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</si>
  <si>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</si>
  <si>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</si>
  <si>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</si>
  <si>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</si>
  <si>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</si>
  <si>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</si>
  <si>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</si>
  <si>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</si>
  <si>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</si>
  <si>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</si>
  <si>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</si>
  <si>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</si>
  <si>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</si>
  <si>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</si>
  <si>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</si>
  <si>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</si>
  <si>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</si>
  <si>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</si>
  <si>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</si>
  <si>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</si>
  <si>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</si>
  <si>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</si>
  <si>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</si>
  <si>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</si>
  <si>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</si>
  <si>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</si>
  <si>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</si>
  <si>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</si>
  <si>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</si>
  <si>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</si>
  <si>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</si>
  <si>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</si>
  <si>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</si>
  <si>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</si>
  <si>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</si>
  <si>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</si>
  <si>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</si>
  <si>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</si>
  <si>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</si>
  <si>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</si>
  <si>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</si>
  <si>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</si>
  <si>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</si>
  <si>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</si>
  <si>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</si>
  <si>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</si>
  <si>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</si>
  <si>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</si>
  <si>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</si>
  <si>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</si>
  <si>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</si>
  <si>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</si>
  <si>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</si>
  <si>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</si>
  <si>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</si>
  <si>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</si>
  <si>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</si>
  <si>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</si>
  <si>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</si>
  <si>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</si>
  <si>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</si>
  <si>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</si>
  <si>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</si>
  <si>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</si>
  <si>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</si>
  <si>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</si>
  <si>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</si>
  <si>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</si>
  <si>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</si>
  <si>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</si>
  <si>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</si>
  <si>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</si>
  <si>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</si>
  <si>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</si>
  <si>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</si>
  <si>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</si>
  <si>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</si>
  <si>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</si>
  <si>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</si>
  <si>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</si>
  <si>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</si>
  <si>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</si>
  <si>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</si>
  <si>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</si>
  <si>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</si>
  <si>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</si>
  <si>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</si>
  <si>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</si>
  <si>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</si>
  <si>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</si>
  <si>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</si>
  <si>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</si>
  <si>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</si>
  <si>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</si>
  <si>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</si>
  <si>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</si>
  <si>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</si>
  <si>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</si>
  <si>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</si>
  <si>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</si>
  <si>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</si>
  <si>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</si>
  <si>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</si>
  <si>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</si>
  <si>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</si>
  <si>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</si>
  <si>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</si>
  <si>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</si>
  <si>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</si>
  <si>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</si>
  <si>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</si>
  <si>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</si>
  <si>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</si>
  <si>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</si>
  <si>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</si>
  <si>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</si>
  <si>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</si>
  <si>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</si>
  <si>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</si>
  <si>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</si>
  <si>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</si>
  <si>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</si>
  <si>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</si>
  <si>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</si>
  <si>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</si>
  <si>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</si>
  <si>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</si>
  <si>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</si>
  <si>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</si>
  <si>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</si>
  <si>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</si>
  <si>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</si>
  <si>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</si>
  <si>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</si>
  <si>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</si>
  <si>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</si>
  <si>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</si>
  <si>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</si>
  <si>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</si>
  <si>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</si>
  <si>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</si>
  <si>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</si>
  <si>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</si>
  <si>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</si>
  <si>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</si>
  <si>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</si>
  <si>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</si>
  <si>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</si>
  <si>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</si>
  <si>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</si>
  <si>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</si>
  <si>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</si>
  <si>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</si>
  <si>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</si>
  <si>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</si>
  <si>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</si>
  <si>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</si>
  <si>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</si>
  <si>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</si>
  <si>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</si>
  <si>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</si>
  <si>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</si>
  <si>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</si>
  <si>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</si>
  <si>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</si>
  <si>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</si>
  <si>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</si>
  <si>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</si>
  <si>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</si>
  <si>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</si>
  <si>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</si>
  <si>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</si>
  <si>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</si>
  <si>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</si>
  <si>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</si>
  <si>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</si>
  <si>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</si>
  <si>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</si>
  <si>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</si>
  <si>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</si>
  <si>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</si>
  <si>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</si>
  <si>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</si>
  <si>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</si>
  <si>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</si>
  <si>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</si>
  <si>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</si>
  <si>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</si>
  <si>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</si>
  <si>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</si>
  <si>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</si>
  <si>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</si>
  <si>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</si>
  <si>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</si>
  <si>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</si>
  <si>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</si>
  <si>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</si>
  <si>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</si>
  <si>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</si>
  <si>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</si>
  <si>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</si>
  <si>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</si>
  <si>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</si>
  <si>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</si>
  <si>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</si>
  <si>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</si>
  <si>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</si>
  <si>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</si>
  <si>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</si>
  <si>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</si>
  <si>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</si>
  <si>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</si>
  <si>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</si>
  <si>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</si>
  <si>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</si>
  <si>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</si>
  <si>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</si>
  <si>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</si>
  <si>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</si>
  <si>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</si>
  <si>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</si>
  <si>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</si>
  <si>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</si>
  <si>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</si>
  <si>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</si>
  <si>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</si>
  <si>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</si>
  <si>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</si>
  <si>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</si>
  <si>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</si>
  <si>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</si>
  <si>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</si>
  <si>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</si>
  <si>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</si>
  <si>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</si>
  <si>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</si>
  <si>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</si>
  <si>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</si>
  <si>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</si>
  <si>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</si>
  <si>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</si>
  <si>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</si>
  <si>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</si>
  <si>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</si>
  <si>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</si>
  <si>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</si>
  <si>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</si>
  <si>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</si>
  <si>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</si>
  <si>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</si>
  <si>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</si>
  <si>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</si>
  <si>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</si>
  <si>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</si>
  <si>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</si>
  <si>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</si>
  <si>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</si>
  <si>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</si>
  <si>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</si>
  <si>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</si>
  <si>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</si>
  <si>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</si>
  <si>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</si>
  <si>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</si>
  <si>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</si>
  <si>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</si>
  <si>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</si>
  <si>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</si>
  <si>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</si>
  <si>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</si>
  <si>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</si>
  <si>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</si>
  <si>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</si>
  <si>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</si>
  <si>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</si>
  <si>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</si>
  <si>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</si>
  <si>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</si>
  <si>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</si>
  <si>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</si>
  <si>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</si>
  <si>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</si>
  <si>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</si>
  <si>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</si>
  <si>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</si>
  <si>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</si>
  <si>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</si>
  <si>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</si>
  <si>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</si>
  <si>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</si>
  <si>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</si>
  <si>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</si>
  <si>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</si>
  <si>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</si>
  <si>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</si>
  <si>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</si>
  <si>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</si>
  <si>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</si>
  <si>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</si>
  <si>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</si>
  <si>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</si>
  <si>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</si>
  <si>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</si>
  <si>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</si>
  <si>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</si>
  <si>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</si>
  <si>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</si>
  <si>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</si>
  <si>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</si>
  <si>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</si>
  <si>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</si>
  <si>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</si>
  <si>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</si>
  <si>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</si>
  <si>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</si>
  <si>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</si>
  <si>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</si>
  <si>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</si>
  <si>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</si>
  <si>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</si>
  <si>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</si>
  <si>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</si>
  <si>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</si>
  <si>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</si>
  <si>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</si>
  <si>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</si>
  <si>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</si>
  <si>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</si>
  <si>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</si>
  <si>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</si>
  <si>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</si>
  <si>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</si>
  <si>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</si>
  <si>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</si>
  <si>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</si>
  <si>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7 pails of water are needed to fill up a water tank. &lt;br&gt; Each pail contains 2 l of water. &lt;br&gt; How many litres of water can the tank contain? &lt;br&gt; The tank can contain _________ l of water.</t>
  </si>
  <si>
    <t>8 identical pails of water are needed to fill up a water tank. &lt;br&gt; The water tank can hold 40 l of water. &lt;br&gt; How many litres of water can a pail contain? &lt;br&gt; A pail can contain _____________l of water.</t>
  </si>
  <si>
    <t>In a restaurant kitchen, a chef had 40 l of cooking oil. &lt;br&gt; He used 15 l of the cooking oil on Saturday and another 18 l of cooking oil on Sunday. &lt;br&gt; How many litres of cooking oil did he have left? &lt;be&gt; He had ____________l of cooking oil left.</t>
  </si>
  <si>
    <t>Mrs Tan's family used 52 l of water in January. &lt;br&gt; In February her family used 80 l of water less than in January. &lt;br&gt; How many litres of water did her family used in January and February? &lt;br&gt; Her family used _____________ l of water in January and February.</t>
  </si>
  <si>
    <t>Mr Poh filled a water tank with 40 l of water. &lt;br&gt; His family used 17 l of water for cooking. &lt;br&gt; Later, he filled in another 50 l of water. &lt;br&gt; How many litres of water were left in the tank in the end? &lt;br&gt; ______________ l of water wete left in the tank in the end.</t>
  </si>
  <si>
    <t>A taxi driver had 40 l of petrol in his car. &lt;br&gt; After driving for a day he had 8 l of petrol left. &lt;br&gt; (1) How many litres of petrol did he use? &lt;br&gt; (2) He pumped another 35 l of petrol before he returned home. &lt;br&gt; How much petrol did he have in the car then? &lt;br&gt; (1) He used ___________ l of petrol. &lt;br&gt; He had _____________ l of petrol in the car then.</t>
  </si>
  <si>
    <t>Cylinder C is filled with 3 l of water. &lt;br&gt; Cylinder D is filled with 7 l of water. &lt;br&gt;Water is poured into Cylinder C until the volume of water in Cylinder C is the same as the volume of water in Cylinder D. &lt;br&gt; How many litres of water are poured into Cylinder C? &lt;br&gt; ___________ l of water are poured into Cylinder C.</t>
  </si>
  <si>
    <t>Cylinder E is filled with 11 l of water. &lt;br&gt; Cylinder F is filled with 5 l of water. &lt;br&gt; Water is poured into Cylinder F until the volume of water in Cylinder F is 2 l more than the volume of water in Cylinder E. &lt;br&gt;How many litres of water are poured into Cylinder F? &lt;br&gt; _____________ l of water are poured into Cylinder F.</t>
  </si>
  <si>
    <t>Tank U contains 31 l of oil. &lt;br&gt; Tank T contians 50 l of oil. &lt;br&gt; Oil is poured out of Tank T until the volume of oil in Tank T is 5 l more than the volume of oil in Tank U. &lt;br&gt; How many litres of oil are poured out of Tank T. &lt;br&gt; ____________ l of oil are taken out of Tank T.</t>
  </si>
  <si>
    <t>Tank W contains 90 l of oil. &lt;br&gt; Tank X contains 140 l of oil. Oil is poured out of Tank W until the volume of oil in tank W is 100 l less than the volume of oil in Tank X. &lt;br&gt; How many litres of oil are poured out of Tank W? &lt;br&gt; _________ l of oil are poured out of Tank W.</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</si>
  <si>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</si>
  <si>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</si>
  <si>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</si>
  <si>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</si>
  <si>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</si>
  <si>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</si>
  <si>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</si>
  <si>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A pail can fill up 7 cylindrical containers. &lt;br&gt; A cylindricla container can fill up 4 caps. &lt;br&gt; How many cups can the same pail fill up? &lt;br&gt; The same pail can fill up ______________ cups.</t>
  </si>
  <si>
    <t>imp2pg228q9</t>
  </si>
  <si>
    <t>10 pails of water are needed to fill up Containers Y. &lt;br&gt; How many pails are needed to fill up Container Z? &lt;br&gt; _____________ pails are needed to fill up cContainers Z</t>
  </si>
  <si>
    <t>imp2pg228q10</t>
  </si>
  <si>
    <t>5 pail of water are neede to fill up Tank J. &lt;br&gt; How many pails are neede to fill up Tank K? &lt;br&gt; _____________ pails are needed to fill up Tank K.</t>
  </si>
  <si>
    <t>imp2pg229q1</t>
  </si>
  <si>
    <t>The picture graph below shows the number of books. &lt;br&gt; Madeline read from Janurary to April. &lt;br&gt; Use the graph to answer questions. &lt;br&gt; (1) She read ________ books in January. &lt;br&gt; (2) She read____________ more book in March than in April. &lt;br&gt; (3) She read ______________ fewer books in February than in January.&lt;br&gt; (4) She read ___________ books from January to April.</t>
  </si>
  <si>
    <t>imp2pg230q6</t>
  </si>
  <si>
    <t>The picture graph below shows the number of books read by four girls during their December holidays. &lt;br&gt; Use the graph to answer questions. &lt;br&gt; )6) Siti has read ____________ books. &lt;br&gt; (7) Cindy and Mei Yee have read _____________ books altogether.</t>
  </si>
  <si>
    <t>imp2pg231q1</t>
  </si>
  <si>
    <t>The picture graph below shows the favourite sparts of pupils in a class. &lt;br&gt; Use the graph to answee questions. &lt;br&gt; 8 pupils like basketball. &lt;br&gt; Each ○ stands for ____________ pupils. &lt;br&gt; _________ pupils like soccer and basketball.</t>
  </si>
  <si>
    <t>imp2pg232q1</t>
  </si>
  <si>
    <t>The picture graph below shows the number of pupils in a class using different modes of transport to go to school. &lt;br&gt; Use the graph to answer questions. &lt;br&gt; (1) 9 pupils go to school by car. &lt;br&gt; Each ○ stands for ___________ pupils. &lt;br&gt; ____________ more pupils go to school by walking than by public bus. &lt;br&gt; (3) ________ fewer pupils go to school by chool bus than by train.</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</si>
  <si>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</si>
  <si>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</si>
  <si>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</si>
  <si>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The picture graph below shows the nuber of different types of vehicles in a car park. &lt;br&gt; Use the graph to answer questions. &lt;br&gt; (1) There are 25 motorcycles. &lt;br&gt; Each ✪ stands for __________ vehicles. &lt;br&gt; (2) There are __________ taxis and vans altogether. &lt;br&gt; There are 10 lorries in the car park. &lt;br&gt; There should be _______________ ✪ on the graph to show the number of lorries.</t>
  </si>
  <si>
    <t>imp2pg235q1</t>
  </si>
  <si>
    <t>The picture graph below shows the favourite veekday to some pupils in a clas. &lt;br&gt; Use the fraph to answer questions. &lt;br&gt; (1) 3 pupils chose Thursday as their favoutire weekday. &lt;br&gt; Each ☺ stands for _____________ pupils. &lt;br&gt; _________ pupils chose Friday as their favoutire weekday. &lt;br&gt; ___________ more pupils chose Friday than Thursday as their favoutire weekday. &lt;br&gt; (4) 15 pupils chose Monaday as their favoutire weekday. &lt;br&gt; There should be __________ ☺ on the graph to show the number of pupils who chose Monday as their favoutire weekday.</t>
  </si>
  <si>
    <t>imp2pg236q1</t>
  </si>
  <si>
    <t>imp2pg237q1</t>
  </si>
  <si>
    <t>The picture graph below shows the birth month of some of the pupils in a class. &lt;br&gt; Use the graph to answer questions. &lt;br&gt; (1) 8 pupils were born in May. &lt;br&gt; Each ○ stands for _____________ pupils. &lt;br&gt; (2) _____________ pupils wer born in June. &lt;br&gt; ___________ pupils were born in January or in March. &lt;br&gt; (4) 5 girls werte born in May. _____________ boys were born in May.</t>
  </si>
  <si>
    <t>imp2pg238q1</t>
  </si>
  <si>
    <t>imp2pg239q1</t>
  </si>
  <si>
    <t>The picture graph vbelow shows the number of different types of coins Andrew had in his piggy bank. &lt;br&gt; Usse the graph to answer questions. &lt;br&gt; (1) Andrew hound 6 fifty-cent coins in his piggy bank. &lt;br&gt; Each ○ stands for _____________ coins. &lt;br&gt; (2) He found ______________ ten-cent coins. &lt;br&gt; All his ten-cent coins would add up to $ ______________. &lt;br&gt; (4) All his twenty-cent coins would add up to $ ________________.</t>
  </si>
  <si>
    <t>imp2pg240q1</t>
  </si>
  <si>
    <t>The picture graph below shows the number af the different types of nores Mr Abdullah has. &lt;br&gt; Use the graph to answer questions. &lt;br&gt; (1) Mr Abdullah has 20 $2 notes. &lt;br&gt; Each $ stands for _____________ notes. &lt;br&gt; (2) He has ______________ $10 notes. &lt;br&gt; 93) All his $10 notes will add up to $ _________ &lt;br&gt; (4) All his $5 notes will add up to $ ___________</t>
  </si>
  <si>
    <t>imp2pg243q6</t>
  </si>
  <si>
    <t>imp2pg243q7</t>
  </si>
  <si>
    <t>imp2pg244q8</t>
  </si>
  <si>
    <t>imp2pg244q9</t>
  </si>
  <si>
    <t>imp2pg244q10</t>
  </si>
  <si>
    <t>Count the number of flat surfaces and fill in the chart.</t>
  </si>
  <si>
    <t>imp2pg245q2</t>
  </si>
  <si>
    <t>I can see __________ semicircles in the figure.</t>
  </si>
  <si>
    <t>imp2pg245q3</t>
  </si>
  <si>
    <t>There are __________ quater circles in the figure below.</t>
  </si>
  <si>
    <t>imp2pg246q1</t>
  </si>
  <si>
    <t>Use the figure below to answer questions. &lt;br&gt; (1) There are ____________ semicircles. &lt;br&gt; (2) There are ________________ circles and rectangles altogether.</t>
  </si>
  <si>
    <t>imp2pg246q2</t>
  </si>
  <si>
    <t>Use the figure below to answer questions. &lt;br&gt; (1) There are ____________ semicircles. &lt;br&gt; (2)There are ________________ triangles. &lt;br&gt; (3) There are ___________ squares and rectangles altogether. &lt;br&gt; (4) There are ____________ more semicircles than quarter circles.</t>
  </si>
  <si>
    <t>imp2pg247q1</t>
  </si>
  <si>
    <t>Use the figuere below to answer questions. &lt;br&gt; (1) There are __________ cuboids. &lt;br&gt; (2) There are ________ cones. &lt;br&gt; (3) There are ____________ more cuboids than spheres.&lt;br&gt; (4) There are ___________ fewer cones than cylinders.</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</si>
  <si>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</si>
  <si>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</si>
  <si>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</si>
  <si>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</si>
  <si>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</si>
  <si>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</si>
  <si>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</si>
  <si>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</si>
  <si>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</si>
  <si>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</si>
  <si>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</si>
  <si>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</si>
  <si>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</si>
  <si>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</si>
  <si>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</si>
  <si>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</si>
  <si>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</si>
  <si>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</si>
  <si>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</si>
  <si>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</si>
  <si>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</si>
  <si>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</si>
  <si>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</si>
  <si>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</si>
  <si>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</si>
  <si>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</si>
  <si>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</si>
  <si>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The figure below is made up of 2 shapes. &lt;br&gt; It is mad up of __________</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</si>
  <si>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</si>
  <si>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</si>
  <si>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</si>
  <si>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</si>
  <si>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</si>
  <si>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</si>
  <si>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</si>
  <si>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</si>
  <si>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</si>
  <si>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</si>
  <si>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</si>
  <si>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</si>
  <si>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</si>
  <si>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</si>
  <si>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</si>
  <si>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</si>
  <si>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</si>
  <si>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</si>
  <si>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</si>
  <si>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</si>
  <si>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There are the some number of ___________ and ____________</t>
  </si>
  <si>
    <t>squares, circles</t>
  </si>
  <si>
    <t>rectangles, circles</t>
  </si>
  <si>
    <t>squares, semicircles</t>
  </si>
  <si>
    <t>imp2pg254q1</t>
  </si>
  <si>
    <t>imp2pg254q2</t>
  </si>
  <si>
    <t>imp2pg254q3</t>
  </si>
  <si>
    <t>imp2pg254q4</t>
  </si>
  <si>
    <t>/images/questions/answer_image/imp2pg254q4_2</t>
  </si>
  <si>
    <t>imp2pg254q5</t>
  </si>
  <si>
    <t>imp2pg256q10</t>
  </si>
  <si>
    <t>Look at the four objects below. &lt;br&gt; (1) Object B has _____________ flat surfaces. &lt;br&gt; (2) Object D has _____________ more flat surfaces than Object C.</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</si>
  <si>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</si>
  <si>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</si>
  <si>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</si>
  <si>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</si>
  <si>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</si>
  <si>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</si>
  <si>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</si>
  <si>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</si>
  <si>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</si>
  <si>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</si>
  <si>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Count the money shown and write the correct amount.</t>
  </si>
  <si>
    <t>imp2pg223q5</t>
  </si>
  <si>
    <t>imp2pg223q6</t>
  </si>
  <si>
    <t>imp2pg224q7</t>
  </si>
  <si>
    <t>imp2pg224q8</t>
  </si>
  <si>
    <t>imp2pg224q9</t>
  </si>
  <si>
    <t>imp2pg225q1</t>
  </si>
  <si>
    <t>imp2pg225q10</t>
  </si>
  <si>
    <t>imp2pg226q2</t>
  </si>
  <si>
    <t>imp2pg226q3</t>
  </si>
  <si>
    <t>imp2pg226q4</t>
  </si>
  <si>
    <t>imp2pg248q1</t>
  </si>
  <si>
    <t>Choose</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</si>
  <si>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</si>
  <si>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</si>
  <si>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</si>
  <si>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</si>
  <si>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</si>
  <si>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</si>
  <si>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</si>
  <si>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</si>
  <si>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</si>
  <si>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</si>
  <si>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</si>
  <si>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</si>
  <si>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</si>
  <si>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</si>
  <si>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</si>
  <si>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</si>
  <si>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</si>
  <si>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</si>
  <si>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</si>
  <si>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</si>
  <si>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</si>
  <si>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</si>
  <si>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</si>
  <si>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</si>
  <si>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picture graph below shows the number of siblings the pupils in a class have. &lt;br&gt; Use the graph to answer questions. &lt;br&gt; (1) 6 pupils are the only child in the family. &lt;br&gt; They have no siblings. &lt;br&gt; Each ○ stands for ___________ pupils. &lt;br&gt; (2) ______________ pupils have 4 siblings. &lt;br&gt; ______________ pupils have either 1 or 2 siblings. &lt;br&gt; (4) 8 pupils have 3 siblings. &lt;br&gt;Vadam Kavita should draw ____________ ○ to show the number of pupils with 3 siblings.</t>
  </si>
  <si>
    <t>The picture below is formed using ____________ straightr line(s) and _________ curve(s).</t>
  </si>
  <si>
    <t>The figure below is made up of ___________ cubes.</t>
  </si>
  <si>
    <t>What is the shape comes next in the pattern.</t>
  </si>
  <si>
    <t>/images/questions/question_image/imp2pg227q5.jpg</t>
  </si>
  <si>
    <t>/images/questions/question_image/imp2pg227q6.jpg</t>
  </si>
  <si>
    <t>/images/questions/question_image/imp2pg227q7.jpg</t>
  </si>
  <si>
    <t>/images/questions/question_image/imp2pg228q10.jpg</t>
  </si>
  <si>
    <t>/images/questions/question_image/imp2pg228q8.jpg</t>
  </si>
  <si>
    <t>/images/questions/question_image/imp2pg228q9.jpg</t>
  </si>
  <si>
    <t>/images/questions/question_image/imp2pg229q1.jpg</t>
  </si>
  <si>
    <t>/images/questions/question_image/imp2pg230q6.jpg</t>
  </si>
  <si>
    <t>/images/questions/question_image/imp2pg231q1.jpg</t>
  </si>
  <si>
    <t>/images/questions/question_image/imp2pg232q1.jpg</t>
  </si>
  <si>
    <t>/images/questions/question_image/imp2pg233q1.jpg</t>
  </si>
  <si>
    <t>/images/questions/question_image/imp2pg234q1.jpg</t>
  </si>
  <si>
    <t>/images/questions/question_image/imp2pg235q1.jpg</t>
  </si>
  <si>
    <t>/images/questions/question_image/imp2pg236q1.jpg</t>
  </si>
  <si>
    <t>/images/questions/question_image/imp2pg237q1.jpg</t>
  </si>
  <si>
    <t>/images/questions/question_image/imp2pg238q1.jpg</t>
  </si>
  <si>
    <t>/images/questions/question_image/imp2pg239q1.jpg</t>
  </si>
  <si>
    <t>/images/questions/question_image/imp2pg240q1.jpg</t>
  </si>
  <si>
    <t>/images/questions/question_image/imp2pg243q6.jpg</t>
  </si>
  <si>
    <t>/images/questions/question_image/imp2pg243q7.jpg</t>
  </si>
  <si>
    <t>/images/questions/question_image/imp2pg244q10.jpg</t>
  </si>
  <si>
    <t>/images/questions/question_image/imp2pg244q8.jpg</t>
  </si>
  <si>
    <t>/images/questions/question_image/imp2pg244q9.jpg</t>
  </si>
  <si>
    <t>/images/questions/question_image/imp2pg245q2.jpg</t>
  </si>
  <si>
    <t>/images/questions/question_image/imp2pg245q3.jpg</t>
  </si>
  <si>
    <t>/images/questions/question_image/imp2pg246q1.jpg</t>
  </si>
  <si>
    <t>/images/questions/question_image/imp2pg246q2.jpg</t>
  </si>
  <si>
    <t>/images/questions/question_image/imp2pg247q1.jpg</t>
  </si>
  <si>
    <t>/images/questions/question_image/imp2pg247q6.jpg</t>
  </si>
  <si>
    <t>/images/questions/answer_image/imp2pg247q7_0.jpg</t>
  </si>
  <si>
    <t>/images/questions/answer_image/imp2pg247q7_1.jpg</t>
  </si>
  <si>
    <t>/images/questions/answer_image/imp2pg247q7_2.jpg</t>
  </si>
  <si>
    <t>/images/questions/question_image/imp2pg247q7.jpg</t>
  </si>
  <si>
    <t>/images/questions/answer_image/imp2pg248q10_0.jpg</t>
  </si>
  <si>
    <t>/images/questions/answer_image/imp2pg248q10_1.jpg</t>
  </si>
  <si>
    <t>/images/questions/answer_image/imp2pg248q10_2.jpg</t>
  </si>
  <si>
    <t>/images/questions/answer_image/imp2pg248q10_3.jpg</t>
  </si>
  <si>
    <t>/images/questions/question_image/imp2pg248q10.jpg</t>
  </si>
  <si>
    <t>/images/questions/answer_image/imp2pg248q11_0.jpg</t>
  </si>
  <si>
    <t>/images/questions/answer_image/imp2pg248q11_1.jpg</t>
  </si>
  <si>
    <t>/images/questions/answer_image/imp2pg248q11_2.jpg</t>
  </si>
  <si>
    <t>/images/questions/answer_image/imp2pg248q11_3.jpg</t>
  </si>
  <si>
    <t>/images/questions/question_image/imp2pg248q11.jpg</t>
  </si>
  <si>
    <t>/images/questions/answer_image/imp2pg248q12_0.jpg</t>
  </si>
  <si>
    <t>/images/questions/answer_image/imp2pg248q12_1.jpg</t>
  </si>
  <si>
    <t>/images/questions/answer_image/imp2pg248q12_2.jpg</t>
  </si>
  <si>
    <t>/images/questions/answer_image/imp2pg248q12_3.jpg</t>
  </si>
  <si>
    <t>/images/questions/question_image/imp2pg248q12.jpg</t>
  </si>
  <si>
    <t>/images/questions/answer_image/imp2pg248q8_0.jpg</t>
  </si>
  <si>
    <t>/images/questions/answer_image/imp2pg248q8_1.jpg</t>
  </si>
  <si>
    <t>/images/questions/answer_image/imp2pg248q8_2.jpg</t>
  </si>
  <si>
    <t>/images/questions/question_image/imp2pg248q8.jpg</t>
  </si>
  <si>
    <t>/images/questions/answer_image/imp2pg248q9_0.jpg</t>
  </si>
  <si>
    <t>/images/questions/answer_image/imp2pg248q9_1.jpg</t>
  </si>
  <si>
    <t>/images/questions/answer_image/imp2pg248q9_2.jpg</t>
  </si>
  <si>
    <t>/images/questions/answer_image/imp2pg248q9_3.jpg</t>
  </si>
  <si>
    <t>/images/questions/answer_image/imp2pg248q9_4.jpg</t>
  </si>
  <si>
    <t>/images/questions/question_image/imp2pg248q9.jpg</t>
  </si>
  <si>
    <t>/images/questions/question_image/imp2pg249q2.jpg</t>
  </si>
  <si>
    <t>/images/questions/question_image/imp2pg249q3.jpg</t>
  </si>
  <si>
    <t>/images/questions/question_image/imp2pg249q4.jpg</t>
  </si>
  <si>
    <t>/images/questions/question_image/imp2pg250q5.jpg</t>
  </si>
  <si>
    <t>/images/questions/answer_image/imp2pg250q6_0.jpg</t>
  </si>
  <si>
    <t>/images/questions/answer_image/imp2pg250q6_1.jpg</t>
  </si>
  <si>
    <t>/images/questions/answer_image/imp2pg250q6_2.jpg</t>
  </si>
  <si>
    <t>/images/questions/answer_image/imp2pg250q6_3.jpg</t>
  </si>
  <si>
    <t>/images/questions/question_image/imp2pg250q6.jpg</t>
  </si>
  <si>
    <t>/images/questions/question_image/imp2pg250q7.jpg</t>
  </si>
  <si>
    <t>/images/questions/answer_image/imp2pg251q10_0.jpg</t>
  </si>
  <si>
    <t>/images/questions/answer_image/imp2pg251q10_1.jpg</t>
  </si>
  <si>
    <t>/images/questions/answer_image/imp2pg251q10_2.jpg</t>
  </si>
  <si>
    <t>/images/questions/answer_image/imp2pg251q10_3.jpg</t>
  </si>
  <si>
    <t>/images/questions/question_image/imp2pg251q10.jpg</t>
  </si>
  <si>
    <t>/images/questions/answer_image/imp2pg251q8_0.jpg</t>
  </si>
  <si>
    <t>/images/questions/answer_image/imp2pg251q8_1.jpg</t>
  </si>
  <si>
    <t>/images/questions/answer_image/imp2pg251q8_2.jpg</t>
  </si>
  <si>
    <t>/images/questions/answer_image/imp2pg251q8_3.jpg</t>
  </si>
  <si>
    <t>/images/questions/question_image/imp2pg251q8.jpg</t>
  </si>
  <si>
    <t>/images/questions/answer_image/imp2pg251q9_0.jpg</t>
  </si>
  <si>
    <t>/images/questions/answer_image/imp2pg251q9_1.jpg</t>
  </si>
  <si>
    <t>/images/questions/answer_image/imp2pg251q9_2.jpg</t>
  </si>
  <si>
    <t>/images/questions/answer_image/imp2pg251q9_3.jpg</t>
  </si>
  <si>
    <t>/images/questions/question_image/imp2pg251q9.jpg</t>
  </si>
  <si>
    <t>/images/questions/question_image/imp2pg253q3.jpg</t>
  </si>
  <si>
    <t>/images/questions/answer_image/imp2pg254q1_0.jpg</t>
  </si>
  <si>
    <t>/images/questions/answer_image/imp2pg254q1_1.jpg</t>
  </si>
  <si>
    <t>/images/questions/answer_image/imp2pg254q1_2.jpg</t>
  </si>
  <si>
    <t>/images/questions/answer_image/imp2pg254q1_3/images/questions/answer_image/imp2pg254q3_3.jpg</t>
  </si>
  <si>
    <t>/images/questions/question_image/imp2pg254q1.jpg</t>
  </si>
  <si>
    <t>/images/questions/answer_image/imp2pg254q2_0.jpg</t>
  </si>
  <si>
    <t>/images/questions/answer_image/imp2pg254q2_1.jpg</t>
  </si>
  <si>
    <t>/images/questions/question_image/imp2pg254q2.jpg</t>
  </si>
  <si>
    <t>/images/questions/answer_image/imp2pg254q3_0.jpg</t>
  </si>
  <si>
    <t>/images/questions/answer_image/imp2pg254q3_1.jpg</t>
  </si>
  <si>
    <t>/images/questions/answer_image/imp2pg254q3_2.jpg</t>
  </si>
  <si>
    <t>/images/questions/answer_image/imp2pg254q3_3.jpg</t>
  </si>
  <si>
    <t>/images/questions/question_image/imp2pg254q3.jpg</t>
  </si>
  <si>
    <t>/images/questions/answer_image/imp2pg254q4_0.jpg</t>
  </si>
  <si>
    <t>/images/questions/answer_image/imp2pg254q4_1.jpg</t>
  </si>
  <si>
    <t>/images/questions/answer_image/imp2pg254q4_3/images/questions/answer_image/imp2pg254q3_3.jpg</t>
  </si>
  <si>
    <t>/images/questions/question_image/imp2pg254q4.jpg</t>
  </si>
  <si>
    <t>/images/questions/answer_image/imp2pg254q5_0.jpg</t>
  </si>
  <si>
    <t>/images/questions/answer_image/imp2pg254q5_1.jpg</t>
  </si>
  <si>
    <t>/images/questions/answer_image/imp2pg254q5_2.jpg</t>
  </si>
  <si>
    <t>/images/questions/answer_image/imp2pg254q5_3.jpg</t>
  </si>
  <si>
    <t>/images/questions/question_image/imp2pg254q5.jpg</t>
  </si>
  <si>
    <t>/images/questions/question_image/imp2pg256q10.jpg</t>
  </si>
  <si>
    <t>imp1pg001q1</t>
  </si>
  <si>
    <t>four</t>
  </si>
  <si>
    <t>five</t>
  </si>
  <si>
    <t>seven</t>
  </si>
  <si>
    <t>nine</t>
  </si>
  <si>
    <t>imp1pg001q2</t>
  </si>
  <si>
    <t>two</t>
  </si>
  <si>
    <t>eight</t>
  </si>
  <si>
    <t>six</t>
  </si>
  <si>
    <t>imp1pg001q3</t>
  </si>
  <si>
    <t>one</t>
  </si>
  <si>
    <t>three</t>
  </si>
  <si>
    <t>imp1pg001q4</t>
  </si>
  <si>
    <t>siw</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</si>
  <si>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</si>
  <si>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</si>
  <si>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</si>
  <si>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</si>
  <si>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</si>
  <si>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</si>
  <si>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</si>
  <si>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</si>
  <si>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</si>
  <si>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</si>
  <si>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</si>
  <si>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</si>
  <si>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</si>
  <si>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</si>
  <si>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</si>
  <si>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</si>
  <si>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</si>
  <si>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</si>
  <si>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</si>
  <si>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</si>
  <si>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</si>
  <si>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</si>
  <si>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</si>
  <si>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</si>
  <si>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</si>
  <si>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</si>
  <si>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</si>
  <si>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</si>
  <si>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</si>
  <si>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</si>
  <si>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</si>
  <si>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</si>
  <si>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</si>
  <si>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</si>
  <si>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</si>
  <si>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</si>
  <si>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</si>
  <si>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</si>
  <si>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</si>
  <si>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</si>
  <si>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</si>
  <si>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</si>
  <si>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</si>
  <si>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</si>
  <si>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</si>
  <si>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</si>
  <si>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</si>
  <si>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</si>
  <si>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</si>
  <si>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</si>
  <si>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</si>
  <si>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</si>
  <si>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</si>
  <si>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</si>
  <si>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</si>
  <si>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</si>
  <si>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</si>
  <si>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</si>
  <si>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</si>
  <si>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</si>
  <si>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</si>
  <si>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</si>
  <si>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</si>
  <si>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</si>
  <si>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</si>
  <si>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</si>
  <si>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</si>
  <si>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</si>
  <si>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</si>
  <si>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</si>
  <si>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_____ is less than 8.</t>
  </si>
  <si>
    <t>imp1pg007q2</t>
  </si>
  <si>
    <t>The word 'kite' has ____ letters.</t>
  </si>
  <si>
    <t>imp1pg007q3</t>
  </si>
  <si>
    <t>9 is 1 less than _____.</t>
  </si>
  <si>
    <t>imp1pg007q4</t>
  </si>
  <si>
    <t>1 more than 4 is _____.</t>
  </si>
  <si>
    <t>imp1pg007q5</t>
  </si>
  <si>
    <t>2 is between 1 and _____.</t>
  </si>
  <si>
    <t>imp1pg007q6</t>
  </si>
  <si>
    <t>______ is greater than 6.</t>
  </si>
  <si>
    <t>imp1pg007q7</t>
  </si>
  <si>
    <t>______ is less than 10.</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</si>
  <si>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</si>
  <si>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</si>
  <si>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</si>
  <si>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</si>
  <si>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</si>
  <si>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</si>
  <si>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</si>
  <si>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</si>
  <si>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</si>
  <si>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</si>
  <si>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</si>
  <si>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</si>
  <si>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</si>
  <si>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</si>
  <si>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</si>
  <si>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</si>
  <si>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</si>
  <si>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</si>
  <si>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</si>
  <si>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</si>
  <si>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</si>
  <si>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</si>
  <si>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</si>
  <si>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</si>
  <si>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</si>
  <si>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1, 3, 2004</t>
  </si>
  <si>
    <t>4, 3, 2001</t>
  </si>
  <si>
    <t>2, 1, 2004</t>
  </si>
  <si>
    <t>2, 3, 2004</t>
  </si>
  <si>
    <t>imp1pg011q2</t>
  </si>
  <si>
    <t>4, 2, 2008</t>
  </si>
  <si>
    <t>2, 5, 2008</t>
  </si>
  <si>
    <t>3, 5, 2008</t>
  </si>
  <si>
    <t>3, 4, 2008</t>
  </si>
  <si>
    <t>imp1pg012q3</t>
  </si>
  <si>
    <t>8, 9, 2001</t>
  </si>
  <si>
    <t>9, 1, 2008</t>
  </si>
  <si>
    <t>9, 8, 2001</t>
  </si>
  <si>
    <t>8, 1, 2009</t>
  </si>
  <si>
    <t>imp1pg012q4</t>
  </si>
  <si>
    <t>7, 8, 2001</t>
  </si>
  <si>
    <t>1, 7, 2008</t>
  </si>
  <si>
    <t>8, 7, 2001</t>
  </si>
  <si>
    <t>1, 8, 2007</t>
  </si>
  <si>
    <t>imp1pg012q5</t>
  </si>
  <si>
    <t>5, 5, 11</t>
  </si>
  <si>
    <t>5, 10, 2005</t>
  </si>
  <si>
    <t>10, 5, 2005</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</si>
  <si>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</si>
  <si>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</si>
  <si>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</si>
  <si>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</si>
  <si>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</si>
  <si>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</si>
  <si>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</si>
  <si>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</si>
  <si>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</si>
  <si>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</si>
  <si>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</si>
  <si>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</si>
  <si>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</si>
  <si>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</si>
  <si>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</si>
  <si>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</si>
  <si>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</si>
  <si>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</si>
  <si>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</si>
  <si>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</si>
  <si>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</si>
  <si>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</si>
  <si>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</si>
  <si>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</si>
  <si>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</si>
  <si>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</si>
  <si>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</si>
  <si>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</si>
  <si>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</si>
  <si>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</si>
  <si>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</si>
  <si>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</si>
  <si>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</si>
  <si>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</si>
  <si>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</si>
  <si>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</si>
  <si>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</si>
  <si>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</si>
  <si>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</si>
  <si>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</si>
  <si>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</si>
  <si>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</si>
  <si>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</si>
  <si>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</si>
  <si>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</si>
  <si>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</si>
  <si>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Fill in the blanks below. &lt;br&gt; How many more cakes make 5? &lt;br&gt; ____ and _____ make 5.</t>
  </si>
  <si>
    <t>3, 1</t>
  </si>
  <si>
    <t>4, 2</t>
  </si>
  <si>
    <t>imp1pg019q5</t>
  </si>
  <si>
    <t>Think of as many different ways of using 2 numbers to make 10 as you can. &lt;br&gt; Draw the number bonds on a piece of paper. &lt;br&gt; Fill in the blank in the sentence below. &lt;br&gt; There are ____ ways to make 10.</t>
  </si>
  <si>
    <t>imp1pg020q6</t>
  </si>
  <si>
    <t>Two numbers from 1 to 9 that can make 7 are Choosed below. &lt;br&gt; Which 2 other numbers can make 7?</t>
  </si>
  <si>
    <t>1, 6 and 3, 4</t>
  </si>
  <si>
    <t>4, 5 and 2, 8</t>
  </si>
  <si>
    <t>imp1pg020q7</t>
  </si>
  <si>
    <t>Choose the 3 numbers that add up to 10.</t>
  </si>
  <si>
    <t>1, 2, 2008</t>
  </si>
  <si>
    <t>1, 2, 2009</t>
  </si>
  <si>
    <t>1, 3, 2006</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</si>
  <si>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</si>
  <si>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</si>
  <si>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</si>
  <si>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</si>
  <si>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</si>
  <si>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</si>
  <si>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</si>
  <si>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</si>
  <si>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</si>
  <si>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</si>
  <si>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</si>
  <si>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</si>
  <si>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</si>
  <si>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</si>
  <si>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</si>
  <si>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</si>
  <si>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Use the diagrams to write number sentences for questions 1 and 2.</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</si>
  <si>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</si>
  <si>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</si>
  <si>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</si>
  <si>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</si>
  <si>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</si>
  <si>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</si>
  <si>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</si>
  <si>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</si>
  <si>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</si>
  <si>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</si>
  <si>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</si>
  <si>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</si>
  <si>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</si>
  <si>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</si>
  <si>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</si>
  <si>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</si>
  <si>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</si>
  <si>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</si>
  <si>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</si>
  <si>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</si>
  <si>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</si>
  <si>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</si>
  <si>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</si>
  <si>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</si>
  <si>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</si>
  <si>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</si>
  <si>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</si>
  <si>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</si>
  <si>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</si>
  <si>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</si>
  <si>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</si>
  <si>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</si>
  <si>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</si>
  <si>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</si>
  <si>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</si>
  <si>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</si>
  <si>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</si>
  <si>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</si>
  <si>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</si>
  <si>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</si>
  <si>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</si>
  <si>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</si>
  <si>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</si>
  <si>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</si>
  <si>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</si>
  <si>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</si>
  <si>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</si>
  <si>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</si>
  <si>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</si>
  <si>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</si>
  <si>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</si>
  <si>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9 + 1 = 10</t>
  </si>
  <si>
    <t>10 + 9 = 1</t>
  </si>
  <si>
    <t>imp1pg026q6</t>
  </si>
  <si>
    <t>1 less than 5 is 4.</t>
  </si>
  <si>
    <t>4 - 1 = 5</t>
  </si>
  <si>
    <t>5 - 1 = 4</t>
  </si>
  <si>
    <t>imp1pg026q7</t>
  </si>
  <si>
    <t>2 taken away from 3 is 2.</t>
  </si>
  <si>
    <t>3 - 2 = 1</t>
  </si>
  <si>
    <t>1 - 2 = 3</t>
  </si>
  <si>
    <t>imp1pg026q8</t>
  </si>
  <si>
    <t>5 is 2 less than 7.</t>
  </si>
  <si>
    <t>7 - 5 = 2</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</si>
  <si>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</si>
  <si>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</si>
  <si>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</si>
  <si>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</si>
  <si>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</si>
  <si>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</si>
  <si>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</si>
  <si>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</si>
  <si>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</si>
  <si>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</si>
  <si>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</si>
  <si>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</si>
  <si>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</si>
  <si>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</si>
  <si>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</si>
  <si>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</si>
  <si>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</si>
  <si>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</si>
  <si>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</si>
  <si>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</si>
  <si>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</si>
  <si>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</si>
  <si>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</si>
  <si>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</si>
  <si>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</si>
  <si>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</si>
  <si>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</si>
  <si>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</si>
  <si>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</si>
  <si>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</si>
  <si>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</si>
  <si>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</si>
  <si>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</si>
  <si>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Write a subtraction sentence given the addition sentence below.</t>
  </si>
  <si>
    <t>6 - 8 = 2</t>
  </si>
  <si>
    <t>imp1pg029q2</t>
  </si>
  <si>
    <t>Write an addition sentence given the subtraction sentence below.</t>
  </si>
  <si>
    <t>8 + 9 = 1</t>
  </si>
  <si>
    <t>9 + 8 = 1</t>
  </si>
  <si>
    <t>9 + 1 =8</t>
  </si>
  <si>
    <t>imp1pg029q3</t>
  </si>
  <si>
    <t>4 - 5 = 9</t>
  </si>
  <si>
    <t>9 - 1 = 8</t>
  </si>
  <si>
    <t>5 - 4 = 9</t>
  </si>
  <si>
    <t>9 - 5 = 4</t>
  </si>
  <si>
    <t>imp1pg030q4</t>
  </si>
  <si>
    <t>Which sentence gives an answer more than 6 + 2?</t>
  </si>
  <si>
    <t>10 '- 1</t>
  </si>
  <si>
    <t>imp1pg030q5</t>
  </si>
  <si>
    <t>Which sentence gives an answer less than 8 '- 4?</t>
  </si>
  <si>
    <t>10 '- 6</t>
  </si>
  <si>
    <t>3 + 1</t>
  </si>
  <si>
    <t>9 '- 4</t>
  </si>
  <si>
    <t>4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</si>
  <si>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</si>
  <si>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</si>
  <si>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</si>
  <si>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</si>
  <si>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</si>
  <si>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</si>
  <si>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</si>
  <si>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</si>
  <si>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</si>
  <si>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</si>
  <si>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Clifford gives 3 stickers to John and 6 stickers to Roy. How many stickers does he give to the two boys? &lt;br&gt; He gives ____ stickers to the two boys.</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</si>
  <si>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</si>
  <si>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</si>
  <si>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</si>
  <si>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</si>
  <si>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</si>
  <si>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</si>
  <si>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</si>
  <si>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</si>
  <si>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</si>
  <si>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</si>
  <si>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</si>
  <si>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</si>
  <si>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</si>
  <si>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</si>
  <si>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</si>
  <si>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</si>
  <si>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</si>
  <si>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</si>
  <si>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</si>
  <si>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</si>
  <si>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</si>
  <si>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</si>
  <si>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</si>
  <si>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</si>
  <si>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</si>
  <si>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</si>
  <si>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</si>
  <si>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</si>
  <si>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</si>
  <si>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</si>
  <si>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</si>
  <si>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</si>
  <si>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</si>
  <si>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</si>
  <si>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triangle, Choose, diamond</t>
  </si>
  <si>
    <t>imp1pg037q1</t>
  </si>
  <si>
    <t>Draw the missing shape.</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</si>
  <si>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</si>
  <si>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</si>
  <si>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</si>
  <si>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</si>
  <si>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</si>
  <si>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</si>
  <si>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</si>
  <si>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</si>
  <si>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</si>
  <si>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</si>
  <si>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</si>
  <si>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</si>
  <si>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</si>
  <si>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</si>
  <si>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</si>
  <si>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</si>
  <si>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</si>
  <si>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</si>
  <si>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</si>
  <si>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</si>
  <si>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</si>
  <si>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</si>
  <si>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</si>
  <si>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</si>
  <si>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</si>
  <si>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</si>
  <si>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</si>
  <si>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</si>
  <si>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</si>
  <si>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</si>
  <si>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</si>
  <si>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</si>
  <si>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</si>
  <si>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</si>
  <si>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</si>
  <si>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</si>
  <si>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</si>
  <si>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</si>
  <si>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</si>
  <si>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Look at the diagram below and select the correct answers. &lt;br&gt; There are ( 5, 6, 7 ) triangles and squares altogether.</t>
  </si>
  <si>
    <t>imp1pg039q9</t>
  </si>
  <si>
    <t>Look at the diagram below and select the correct answers. &lt;br&gt; If one of the wheels is taken away, there will be ( 7, 8, 9 ) circles left</t>
  </si>
  <si>
    <t>imp1pg039q10</t>
  </si>
  <si>
    <t>Look at the diagram below and select the correct answers. &lt;br&gt; Cover the square at the end of the train with your hand. ( 1, 2, 3 ) squares can be seen.</t>
  </si>
  <si>
    <t>imp1pg040q2</t>
  </si>
  <si>
    <t>Draw the shape that comes next in the pattern.</t>
  </si>
  <si>
    <t>imp1pg040q3</t>
  </si>
  <si>
    <t>imp1pg040q4</t>
  </si>
  <si>
    <t>imp1pg040q5</t>
  </si>
  <si>
    <t>Count the position of the shape that is placed wrongly in the pattern.</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</si>
  <si>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</si>
  <si>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</si>
  <si>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</si>
  <si>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</si>
  <si>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</si>
  <si>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</si>
  <si>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</si>
  <si>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</si>
  <si>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</si>
  <si>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</si>
  <si>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</si>
  <si>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</si>
  <si>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</si>
  <si>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</si>
  <si>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</si>
  <si>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</si>
  <si>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</si>
  <si>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</si>
  <si>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</si>
  <si>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</si>
  <si>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</si>
  <si>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</si>
  <si>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</si>
  <si>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</si>
  <si>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</si>
  <si>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</si>
  <si>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</si>
  <si>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</si>
  <si>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</si>
  <si>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</si>
  <si>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</si>
  <si>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</si>
  <si>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</si>
  <si>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</si>
  <si>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</si>
  <si>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</si>
  <si>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</si>
  <si>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</si>
  <si>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</si>
  <si>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</si>
  <si>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</si>
  <si>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</si>
  <si>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</si>
  <si>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</si>
  <si>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______ 1st</t>
  </si>
  <si>
    <t>fourth</t>
  </si>
  <si>
    <t>fifth</t>
  </si>
  <si>
    <t>imp1pg044q2_1</t>
  </si>
  <si>
    <t>second ______</t>
  </si>
  <si>
    <t>imp1pg044q3</t>
  </si>
  <si>
    <t>______ 3rd</t>
  </si>
  <si>
    <t>imp1pg044q4</t>
  </si>
  <si>
    <t>______ 4th</t>
  </si>
  <si>
    <t>sixth</t>
  </si>
  <si>
    <t>imp1pg044q5</t>
  </si>
  <si>
    <t>Fifth ______</t>
  </si>
  <si>
    <t>imp1pg044q6</t>
  </si>
  <si>
    <t>Sixth ______</t>
  </si>
  <si>
    <t>9th</t>
  </si>
  <si>
    <t>6th</t>
  </si>
  <si>
    <t>imp1pg044q7</t>
  </si>
  <si>
    <t>______ 7th</t>
  </si>
  <si>
    <t>seventh</t>
  </si>
  <si>
    <t>ninth</t>
  </si>
  <si>
    <t>twelth</t>
  </si>
  <si>
    <t>imp1pg044q8</t>
  </si>
  <si>
    <t>______ 8th</t>
  </si>
  <si>
    <t>tenth</t>
  </si>
  <si>
    <t>imp1pg044q9</t>
  </si>
  <si>
    <t>Ninth ______</t>
  </si>
  <si>
    <t>imp1pg044q10</t>
  </si>
  <si>
    <t>______ 10th</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</si>
  <si>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</si>
  <si>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</si>
  <si>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</si>
  <si>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</si>
  <si>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</si>
  <si>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</si>
  <si>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</si>
  <si>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</si>
  <si>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</si>
  <si>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</si>
  <si>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</si>
  <si>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</si>
  <si>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</si>
  <si>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</si>
  <si>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</si>
  <si>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</si>
  <si>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</si>
  <si>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</si>
  <si>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</si>
  <si>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</si>
  <si>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</si>
  <si>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David is in the ____ position.</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</si>
  <si>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</si>
  <si>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</si>
  <si>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</si>
  <si>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</si>
  <si>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</si>
  <si>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</si>
  <si>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</si>
  <si>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</si>
  <si>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</si>
  <si>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</si>
  <si>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</si>
  <si>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</si>
  <si>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</si>
  <si>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</si>
  <si>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</si>
  <si>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</si>
  <si>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</si>
  <si>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</si>
  <si>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</si>
  <si>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</si>
  <si>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</si>
  <si>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</si>
  <si>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</si>
  <si>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</si>
  <si>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</si>
  <si>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</si>
  <si>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</si>
  <si>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</si>
  <si>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</si>
  <si>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Judy is waiting in a queue to buy food. &lt;br&gt; She is 2nd from the back and 4th from the front. &lt;br&gt; Nora is in front of Judy. She is in the _____ position from the back.</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</si>
  <si>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</si>
  <si>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</si>
  <si>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</si>
  <si>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</si>
  <si>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</si>
  <si>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</si>
  <si>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</si>
  <si>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 May and Indra are in a queue. &lt;br&gt; May is in the last position. &lt;br&gt; Indra is not in the first position. &lt;br&gt; Who is in the first position? ______`</t>
  </si>
  <si>
    <t>Kimberly</t>
  </si>
  <si>
    <t>May</t>
  </si>
  <si>
    <t>imp1pg051q2</t>
  </si>
  <si>
    <t>Kimberly, May and Indra are in a queue. &lt;br&gt; May is in the last position. &lt;br&gt; Indra is not in the first position. &lt;br&gt; Write their names in the correct order. &lt;br&gt; _______, _______, _______ (1st)</t>
  </si>
  <si>
    <t>May, Indra, Kimberly</t>
  </si>
  <si>
    <t>Indra, May, Kimberly</t>
  </si>
  <si>
    <t>imp1pg051q3</t>
  </si>
  <si>
    <t>Zi Hui, Cindy, Viviane and Siti are seated in a row in the hall. &lt;br&gt; Zi Hui is not seated in the last position. &lt;br&gt; Siti is seated between Viviane and Zi Hui. &lt;br&gt; Viviane is seated in the 1st position. &lt;br&gt; Who is in the last position?</t>
  </si>
  <si>
    <t>Zi Hui</t>
  </si>
  <si>
    <t>Siti</t>
  </si>
  <si>
    <t>Viviane</t>
  </si>
  <si>
    <t>Cindy</t>
  </si>
  <si>
    <t>imp1pg051q4</t>
  </si>
  <si>
    <t>Zi Hui, Cindy, Viviane and Siti are seated in a row in the hall. &lt;br&gt; Zi Hui is not seated in the last position. &lt;br&gt; Siti is seated between Viviane and Zi Hui. &lt;br&gt; Viviane is seated in the 1st position. &lt;br&gt; Who is in the 2nd position?</t>
  </si>
  <si>
    <t>imp1pg051q5</t>
  </si>
  <si>
    <t>Zi Hui, Cindy, Viviane and Siti are seated in a row in the hall. &lt;br&gt; Zi Hui is not seated in the last position. &lt;br&gt; Siti is seated between Viviane and Zi Hui. &lt;br&gt; Viviane is seated in the 1st position. &lt;br&gt; Write their names in the correct order. &lt;br&gt; (1st) ______, ______, _______, _______</t>
  </si>
  <si>
    <t>Siti, Viviane, Zi Hui, Cindy</t>
  </si>
  <si>
    <t>Viviane, Siti, Zi Hui, Cindy</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</si>
  <si>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</si>
  <si>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</si>
  <si>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</si>
  <si>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</si>
  <si>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</si>
  <si>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</si>
  <si>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</si>
  <si>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</si>
  <si>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</si>
  <si>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</si>
  <si>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</si>
  <si>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</si>
  <si>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</si>
  <si>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Write the name of the fruits in the correct order. &lt;br&gt; (left) _______, ______, _______, _______, _______, _______</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</si>
  <si>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</si>
  <si>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</si>
  <si>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</si>
  <si>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</si>
  <si>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</si>
  <si>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</si>
  <si>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</si>
  <si>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</si>
  <si>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</si>
  <si>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</si>
  <si>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</si>
  <si>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</si>
  <si>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</si>
  <si>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</si>
  <si>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</si>
  <si>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</si>
  <si>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</si>
  <si>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</si>
  <si>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</si>
  <si>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</si>
  <si>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</si>
  <si>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</si>
  <si>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</si>
  <si>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</si>
  <si>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nineteen</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</si>
  <si>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</si>
  <si>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</si>
  <si>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</si>
  <si>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</si>
  <si>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</si>
  <si>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</si>
  <si>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</si>
  <si>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</si>
  <si>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</si>
  <si>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</si>
  <si>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</si>
  <si>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</si>
  <si>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</si>
  <si>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</si>
  <si>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</si>
  <si>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</si>
  <si>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</si>
  <si>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</si>
  <si>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</si>
  <si>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</si>
  <si>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</si>
  <si>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</si>
  <si>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</si>
  <si>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</si>
  <si>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</si>
  <si>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</si>
  <si>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</si>
  <si>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</si>
  <si>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</si>
  <si>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</si>
  <si>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</si>
  <si>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</si>
  <si>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</si>
  <si>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</si>
  <si>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</si>
  <si>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</si>
  <si>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</si>
  <si>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</si>
  <si>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</si>
  <si>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</si>
  <si>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</si>
  <si>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</si>
  <si>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</si>
  <si>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</si>
  <si>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</si>
  <si>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</si>
  <si>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</si>
  <si>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</si>
  <si>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</si>
  <si>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</si>
  <si>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</si>
  <si>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</si>
  <si>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</si>
  <si>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</si>
  <si>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</si>
  <si>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</si>
  <si>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</si>
  <si>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</si>
  <si>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</si>
  <si>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</si>
  <si>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</si>
  <si>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</si>
  <si>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</si>
  <si>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</si>
  <si>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</si>
  <si>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</si>
  <si>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</si>
  <si>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</si>
  <si>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</si>
  <si>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</si>
  <si>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</si>
  <si>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</si>
  <si>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</si>
  <si>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</si>
  <si>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</si>
  <si>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</si>
  <si>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</si>
  <si>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</si>
  <si>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</si>
  <si>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</si>
  <si>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</si>
  <si>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</si>
  <si>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</si>
  <si>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</si>
  <si>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</si>
  <si>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</si>
  <si>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</si>
  <si>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</si>
  <si>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</si>
  <si>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</si>
  <si>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</si>
  <si>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</si>
  <si>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</si>
  <si>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</si>
  <si>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</si>
  <si>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</si>
  <si>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</si>
  <si>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</si>
  <si>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</si>
  <si>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</si>
  <si>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</si>
  <si>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</si>
  <si>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</si>
  <si>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</si>
  <si>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</si>
  <si>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</si>
  <si>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</si>
  <si>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</si>
  <si>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</si>
  <si>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</si>
  <si>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</si>
  <si>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</si>
  <si>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</si>
  <si>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</si>
  <si>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</si>
  <si>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</si>
  <si>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</si>
  <si>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</si>
  <si>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</si>
  <si>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</si>
  <si>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</si>
  <si>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</si>
  <si>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</si>
  <si>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</si>
  <si>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</si>
  <si>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</si>
  <si>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</si>
  <si>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</si>
  <si>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</si>
  <si>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</si>
  <si>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</si>
  <si>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</si>
  <si>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</si>
  <si>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</si>
  <si>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</si>
  <si>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</si>
  <si>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</si>
  <si>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</si>
  <si>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</si>
  <si>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</si>
  <si>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</si>
  <si>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</si>
  <si>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</si>
  <si>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</si>
  <si>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</si>
  <si>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</si>
  <si>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</si>
  <si>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</si>
  <si>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</si>
  <si>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</si>
  <si>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</si>
  <si>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</si>
  <si>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</si>
  <si>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</si>
  <si>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</si>
  <si>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</si>
  <si>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</si>
  <si>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</si>
  <si>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</si>
  <si>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</si>
  <si>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</si>
  <si>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</si>
  <si>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</si>
  <si>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</si>
  <si>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</si>
  <si>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</si>
  <si>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</si>
  <si>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</si>
  <si>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</si>
  <si>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</si>
  <si>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</si>
  <si>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</si>
  <si>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</si>
  <si>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</si>
  <si>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</si>
  <si>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</si>
  <si>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</si>
  <si>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</si>
  <si>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</si>
  <si>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</si>
  <si>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</si>
  <si>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</si>
  <si>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</si>
  <si>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</si>
  <si>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</si>
  <si>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</si>
  <si>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</si>
  <si>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</si>
  <si>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</si>
  <si>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</si>
  <si>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</si>
  <si>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</si>
  <si>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</si>
  <si>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</si>
  <si>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</si>
  <si>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</si>
  <si>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</si>
  <si>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</si>
  <si>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</si>
  <si>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</si>
  <si>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</si>
  <si>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</si>
  <si>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</si>
  <si>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</si>
  <si>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</si>
  <si>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</si>
  <si>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</si>
  <si>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</si>
  <si>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</si>
  <si>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</si>
  <si>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</si>
  <si>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</si>
  <si>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Write '+' or '-' in the blanks. &lt;br&gt; 14 ____ 3 = 11</t>
  </si>
  <si>
    <t>imp1pg070q2</t>
  </si>
  <si>
    <t>Write '+' or '-' in the blanks. &lt;br&gt; 6 ____ 9 = 15</t>
  </si>
  <si>
    <t>imp1pg070q3</t>
  </si>
  <si>
    <t>Write '+' or '-' in the blanks. &lt;br&gt; 12 ____ 4 = 16</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</si>
  <si>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</si>
  <si>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</si>
  <si>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</si>
  <si>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</si>
  <si>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</si>
  <si>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</si>
  <si>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</si>
  <si>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</si>
  <si>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</si>
  <si>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</si>
  <si>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</si>
  <si>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</si>
  <si>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</si>
  <si>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</si>
  <si>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</si>
  <si>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</si>
  <si>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</si>
  <si>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</si>
  <si>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</si>
  <si>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</si>
  <si>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</si>
  <si>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</si>
  <si>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</si>
  <si>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</si>
  <si>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</si>
  <si>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</si>
  <si>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</si>
  <si>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</si>
  <si>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</si>
  <si>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</si>
  <si>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</si>
  <si>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</si>
  <si>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</si>
  <si>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</si>
  <si>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</si>
  <si>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</si>
  <si>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</si>
  <si>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</si>
  <si>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</si>
  <si>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</si>
  <si>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</si>
  <si>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</si>
  <si>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Five numbers are given below. &lt;Use any 4 numbers to complete the number sentences. &lt;br&gt; Each number can only be used once. &lt; br&gt; 4, 7, 9, 13, 16 &lt;br&gt; ____ + 5 = _____ &lt;br&gt; ____ - 6 = _____</t>
  </si>
  <si>
    <t>imp1pg074q6</t>
  </si>
  <si>
    <t>Complete the number sentences and fill in the blanks.</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</si>
  <si>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</si>
  <si>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</si>
  <si>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</si>
  <si>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</si>
  <si>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Mun Yee has 11 pens. &lt;br&gt; She gives 2 pens to Tze Xian. &lt;br&gt; How many pens does Mun Yee have now? &lt;br&gt; Mun Yee has _______________ pens now.</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</si>
  <si>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</si>
  <si>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</si>
  <si>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</si>
  <si>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</si>
  <si>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</si>
  <si>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</si>
  <si>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</si>
  <si>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</si>
  <si>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</si>
  <si>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</si>
  <si>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</si>
  <si>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</si>
  <si>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</si>
  <si>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</si>
  <si>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</si>
  <si>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</si>
  <si>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</si>
  <si>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</si>
  <si>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</si>
  <si>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</si>
  <si>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</si>
  <si>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</si>
  <si>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</si>
  <si>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</si>
  <si>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</si>
  <si>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</si>
  <si>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</si>
  <si>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</si>
  <si>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</si>
  <si>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</si>
  <si>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</si>
  <si>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Select the firl with the sgorter hair.</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</si>
  <si>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</si>
  <si>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</si>
  <si>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</si>
  <si>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</si>
  <si>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</si>
  <si>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</si>
  <si>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</si>
  <si>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</si>
  <si>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</si>
  <si>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</si>
  <si>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</si>
  <si>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</si>
  <si>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</si>
  <si>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Draw a cross (x) inside the longest rectangle.</t>
  </si>
  <si>
    <t>imp1pg083q4</t>
  </si>
  <si>
    <t>Choose the longest ruler.</t>
  </si>
  <si>
    <t>imp1pg083q5</t>
  </si>
  <si>
    <t>Choose the tallest animal.</t>
  </si>
  <si>
    <t>imp1pg084q6</t>
  </si>
  <si>
    <t>Select the letter that is placed highest in the box. &lt;br&gt; A, E, X, L</t>
  </si>
  <si>
    <t>E</t>
  </si>
  <si>
    <t>L</t>
  </si>
  <si>
    <t>imp1pg084q7a</t>
  </si>
  <si>
    <t>Read the sentence "Ve must defend our country ourselves". &lt;br&gt; The longest word is _____________</t>
  </si>
  <si>
    <t>country</t>
  </si>
  <si>
    <t>ourselves</t>
  </si>
  <si>
    <t>defend</t>
  </si>
  <si>
    <t>imp1pg084q7b</t>
  </si>
  <si>
    <t>Read the sentence "Ve must defend our country ourselves". &lt;br&gt; The shortest word is _____________</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</si>
  <si>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</si>
  <si>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</si>
  <si>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</si>
  <si>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</si>
  <si>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</si>
  <si>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</si>
  <si>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</si>
  <si>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</si>
  <si>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</si>
  <si>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</si>
  <si>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</si>
  <si>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</si>
  <si>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</si>
  <si>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</si>
  <si>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</si>
  <si>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</si>
  <si>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</si>
  <si>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</si>
  <si>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</si>
  <si>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</si>
  <si>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</si>
  <si>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</si>
  <si>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</si>
  <si>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</si>
  <si>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</si>
  <si>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</si>
  <si>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</si>
  <si>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</si>
  <si>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</si>
  <si>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</si>
  <si>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</si>
  <si>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</si>
  <si>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</si>
  <si>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</si>
  <si>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</si>
  <si>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</si>
  <si>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</si>
  <si>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</si>
  <si>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</si>
  <si>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</si>
  <si>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</si>
  <si>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</si>
  <si>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</si>
  <si>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</si>
  <si>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</si>
  <si>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</si>
  <si>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</si>
  <si>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</si>
  <si>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</si>
  <si>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</si>
  <si>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</si>
  <si>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</si>
  <si>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</si>
  <si>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</si>
  <si>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</si>
  <si>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</si>
  <si>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</si>
  <si>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</si>
  <si>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</si>
  <si>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</si>
  <si>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</si>
  <si>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</si>
  <si>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</si>
  <si>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</si>
  <si>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</si>
  <si>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</si>
  <si>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</si>
  <si>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</si>
  <si>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</si>
  <si>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</si>
  <si>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</si>
  <si>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</si>
  <si>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</si>
  <si>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</si>
  <si>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</si>
  <si>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</si>
  <si>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</si>
  <si>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</si>
  <si>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</si>
  <si>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</si>
  <si>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</si>
  <si>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</si>
  <si>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</si>
  <si>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</si>
  <si>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</si>
  <si>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</si>
  <si>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</si>
  <si>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</si>
  <si>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</si>
  <si>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</si>
  <si>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</si>
  <si>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</si>
  <si>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</si>
  <si>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</si>
  <si>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</si>
  <si>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</si>
  <si>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</si>
  <si>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</si>
  <si>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</si>
  <si>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</si>
  <si>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</si>
  <si>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</si>
  <si>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</si>
  <si>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</si>
  <si>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</si>
  <si>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</si>
  <si>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</si>
  <si>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</si>
  <si>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</si>
  <si>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</si>
  <si>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</si>
  <si>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</si>
  <si>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</si>
  <si>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</si>
  <si>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</si>
  <si>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</si>
  <si>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</si>
  <si>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</si>
  <si>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</si>
  <si>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</si>
  <si>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</si>
  <si>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</si>
  <si>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</si>
  <si>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</si>
  <si>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</si>
  <si>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</si>
  <si>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</si>
  <si>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</si>
  <si>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</si>
  <si>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</si>
  <si>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</si>
  <si>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</si>
  <si>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</si>
  <si>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</si>
  <si>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</si>
  <si>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</si>
  <si>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</si>
  <si>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</si>
  <si>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</si>
  <si>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</si>
  <si>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</si>
  <si>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</si>
  <si>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</si>
  <si>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</si>
  <si>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</si>
  <si>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</si>
  <si>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</si>
  <si>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</si>
  <si>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</si>
  <si>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</si>
  <si>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</si>
  <si>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</si>
  <si>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</si>
  <si>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</si>
  <si>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</si>
  <si>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</si>
  <si>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</si>
  <si>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</si>
  <si>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</si>
  <si>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</si>
  <si>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</si>
  <si>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</si>
  <si>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</si>
  <si>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</si>
  <si>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</si>
  <si>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</si>
  <si>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</si>
  <si>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</si>
  <si>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</si>
  <si>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</si>
  <si>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</si>
  <si>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</si>
  <si>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</si>
  <si>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</si>
  <si>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</si>
  <si>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</si>
  <si>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Siti has __________ candies.</t>
  </si>
  <si>
    <t>imp1pg120q7</t>
  </si>
  <si>
    <t>Nora has __________ more candies tha Siti.</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</si>
  <si>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</si>
  <si>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</si>
  <si>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</si>
  <si>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</si>
  <si>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</si>
  <si>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</si>
  <si>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</si>
  <si>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</si>
  <si>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</si>
  <si>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</si>
  <si>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</si>
  <si>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</si>
  <si>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</si>
  <si>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</si>
  <si>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</si>
  <si>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</si>
  <si>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</si>
  <si>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</si>
  <si>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</si>
  <si>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</si>
  <si>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</si>
  <si>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</si>
  <si>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</si>
  <si>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</si>
  <si>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</si>
  <si>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</si>
  <si>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</si>
  <si>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</si>
  <si>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</si>
  <si>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</si>
  <si>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</si>
  <si>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</si>
  <si>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</si>
  <si>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</si>
  <si>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</si>
  <si>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</si>
  <si>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</si>
  <si>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</si>
  <si>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</si>
  <si>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</si>
  <si>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</si>
  <si>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</si>
  <si>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</si>
  <si>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</si>
  <si>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</si>
  <si>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</si>
  <si>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</si>
  <si>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</si>
  <si>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</si>
  <si>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</si>
  <si>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Tuesday, Thursday</t>
  </si>
  <si>
    <t>imp1pg124q10</t>
  </si>
  <si>
    <t>__________pupils were present on Monday.</t>
  </si>
  <si>
    <t>imp1pg126q2</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</si>
  <si>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 There were __________ days when we played football.</t>
  </si>
  <si>
    <t>imp1pg126q3</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</si>
  <si>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 There were __________ days when we did not play football.</t>
  </si>
  <si>
    <t>imp1pg126q4</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</si>
  <si>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day.There are __________ days in a week.</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</si>
  <si>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</si>
  <si>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</si>
  <si>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</si>
  <si>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For spelling test 1, Joshua, Luke and Nurul scored full marks. &lt;br&gt; For spelling test 2, only Joey scored full marks. &lt;br&gt; For spelling test 3, Razif, Nathan, Bao Qing and Chong Meng scored full marks. &lt;br&gt; Use □ to stand for 1 pupil.__________ pupils scored full marks for Test1.</t>
  </si>
  <si>
    <t>imp1pg127q8</t>
  </si>
  <si>
    <t>For spelling test 1, Joshua, Luke and Nurul scored full marks. &lt;br&gt; For spelling test 2, only Joey scored full marks. &lt;br&gt; For spelling test 3, Razif, Nathan, Bao Qing and Chong Meng scored full marks. &lt;br&gt; Use □ to stand for 1 pupil.__________ more pupils scored full marks for Test1 than Test 2.</t>
  </si>
  <si>
    <t>imp1pg127q9</t>
  </si>
  <si>
    <t>For spelling test 1, Joshua, Luke and Nurul scored full marks. &lt;br&gt; For spelling test 2, only Joey scored full marks. &lt;br&gt; For spelling test 3, Razif, Nathan, Bao Qing and Chong Meng scored full marks. &lt;br&gt; Use □ to stand for 1 pupil.__________ pupils scored full marks for three tests.</t>
  </si>
  <si>
    <t>imp1pg127q10</t>
  </si>
  <si>
    <t>For spelling test 1, Joshua, Luke and Nurul scored full marks. &lt;br&gt; For spelling test 2, only Joey scored full marks. &lt;br&gt; For spelling test 3, Razif, Nathan, Bao Qing and Chong Meng scored full marks. &lt;br&gt; Use □ to stand for 1 pupil.There were 19 pupils in the class. __________ pupils did not score full marks for Test 1.</t>
  </si>
  <si>
    <t>imp1pg128q2</t>
  </si>
  <si>
    <t>Alex ate chicken rice. &lt;br&gt; Ming Ze, Haresh and Jaspel ate bread. &lt;br&gt; Haziq, Shi Wei and Sunny ate nasi lemak. &lt;br&gt; Johnny, Daniel, Charlie, Albert and Lak Jin ate noodle. &lt;br&gt; Use ▼to stand for 1 child.__________ children ate noodles.</t>
  </si>
  <si>
    <t>imp1pg128q3</t>
  </si>
  <si>
    <t>Alex ate chicken rice. &lt;br&gt; Ming Ze, Haresh and Jaspel ate bread. &lt;br&gt; Haziq, Shi Wei and Sunny ate nasi lemak. &lt;br&gt; Johnny, Daniel, Charlie, Albert and Lak Jin ate noodle. &lt;br&gt; Use ▼to stand for 1 child.__________ fewer children ate chicken rice than bread.</t>
  </si>
  <si>
    <t>imp1pg128q4</t>
  </si>
  <si>
    <t>Alex ate chicken rice. &lt;br&gt; Ming Ze, Haresh and Jaspel ate bread. &lt;br&gt; Haziq, Shi Wei and Sunny ate nasi lemak. &lt;br&gt; Johnny, Daniel, Charlie, Albert and Lak Jin ate noodle. &lt;br&gt; Use ▼to stand for 1 child.There are __________ types of food altogether.</t>
  </si>
  <si>
    <t>imp1pg128q5</t>
  </si>
  <si>
    <t>The same number of children ate _________ and __________.</t>
  </si>
  <si>
    <t>Bread, chicken rice</t>
  </si>
  <si>
    <t>bread. nasi lemak</t>
  </si>
  <si>
    <t>noodles, nasi lemak</t>
  </si>
  <si>
    <t>noodles, bread</t>
  </si>
  <si>
    <t>imp1pg129q7</t>
  </si>
  <si>
    <t>John, May and Lionel like Mathematics. &lt;br&gt; Mike and Benjamin like Science. &lt;br&gt; Kimberly and Vincent like Mother tongue. &lt;br&gt; Pete, Dorothy, Lee Lee, Prisca, Ian and Eugene like English. &lt;br&gt; Use ◯ to stand for 1 child.__________ children like Mathematics.</t>
  </si>
  <si>
    <t>imp1pg129q8</t>
  </si>
  <si>
    <t>John, May and Lionel like Mathematics. &lt;br&gt; Mike and Benjamin like Science. &lt;br&gt; Kimberly and Vincent like Mother tongue. &lt;br&gt; Pete, Dorothy, Lee Lee, Prisca, Ian and Eugene like English. &lt;br&gt; Use ◯ to stand for 1 child.__________ more child like Mathematics than Science.</t>
  </si>
  <si>
    <t>imp1pg129q9</t>
  </si>
  <si>
    <t>John, May and Lionel like Mathematics. &lt;br&gt; Mike and Benjamin like Science. &lt;br&gt; Kimberly and Vincent like Mother tongue. &lt;br&gt; Pete, Dorothy, Lee Lee, Prisca, Ian and Eugene like English. &lt;br&gt; Use ◯ to stand for 1 child.The same number of children like __________ and __________.</t>
  </si>
  <si>
    <t>Mathematics, Mother Tongue</t>
  </si>
  <si>
    <t>Science, Mother tongue</t>
  </si>
  <si>
    <t>imp1pg129q10</t>
  </si>
  <si>
    <t>John, May and Lionel like Mathematics. &lt;br&gt; Mike and Benjamin like Science. &lt;br&gt; Kimberly and Vincent like Mother tongue. &lt;br&gt; Pete, Dorothy, Lee Lee, Prisca, Ian and Eugene like English. &lt;br&gt; Use ◯ to stand for 1 child.Prisca changes her mind and likes Mathematics now. &lt;br&gt; __________ children like English now.</t>
  </si>
  <si>
    <t>imp1pg130q1</t>
  </si>
  <si>
    <t>Write the missing number or missing word. &lt;br&gt; twenty-one __________</t>
  </si>
  <si>
    <t>Write the missing number or missing word. &lt;br&gt; 25 __________</t>
  </si>
  <si>
    <t>twenty-five</t>
  </si>
  <si>
    <t>twenty-two</t>
  </si>
  <si>
    <t>Write the missing number or missing word. &lt;br&gt; 28 __________</t>
  </si>
  <si>
    <t>twenty-eight</t>
  </si>
  <si>
    <t>twenty-six</t>
  </si>
  <si>
    <t>Write the missing number or missing word. &lt;br&gt; thirty __________</t>
  </si>
  <si>
    <t>Write the missing number or missing word. &lt;br&gt; 32 __________</t>
  </si>
  <si>
    <t>thirty-two</t>
  </si>
  <si>
    <t>thirty-three</t>
  </si>
  <si>
    <t>Write the missing number or missing word. &lt;br&gt; 33 __________</t>
  </si>
  <si>
    <t>thirty</t>
  </si>
  <si>
    <t>Write the missing number or missing word. &lt;br&gt; thirty-seven __________</t>
  </si>
  <si>
    <t>Write the missing number or missing word. &lt;br&gt; 40 __________</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</si>
  <si>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</si>
  <si>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</si>
  <si>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</si>
  <si>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</si>
  <si>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</si>
  <si>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</si>
  <si>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</si>
  <si>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</si>
  <si>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</si>
  <si>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</si>
  <si>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</si>
  <si>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</si>
  <si>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</si>
  <si>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</si>
  <si>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</si>
  <si>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</si>
  <si>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</si>
  <si>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</si>
  <si>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</si>
  <si>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</si>
  <si>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</si>
  <si>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</si>
  <si>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</si>
  <si>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</si>
  <si>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</si>
  <si>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</si>
  <si>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</si>
  <si>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</si>
  <si>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</si>
  <si>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</si>
  <si>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</si>
  <si>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</si>
  <si>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</si>
  <si>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</si>
  <si>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</si>
  <si>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</si>
  <si>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</si>
  <si>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</si>
  <si>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Select the greater number.&lt;br&gt; 27, 29</t>
  </si>
  <si>
    <t>imp1pg133q7b</t>
  </si>
  <si>
    <t>Select the greater number.&lt;br&gt; 35, 40</t>
  </si>
  <si>
    <t>imp1pg133q8a</t>
  </si>
  <si>
    <t>Select the greater number.&lt;br&gt; 32, 23</t>
  </si>
  <si>
    <t>imp1pg133q8b</t>
  </si>
  <si>
    <t>Select the greater number.&lt;br&gt; 21, 9</t>
  </si>
  <si>
    <t>imp1pg133q9a</t>
  </si>
  <si>
    <t>Select the smaller number.&lt;br&gt; 37, 28</t>
  </si>
  <si>
    <t>imp1pg133q9b</t>
  </si>
  <si>
    <t>Select the smaller number.&lt;br&gt; 36, 39</t>
  </si>
  <si>
    <t>imp1pg133q10a</t>
  </si>
  <si>
    <t>Select the smaller number.&lt;br&gt; 8, 30</t>
  </si>
  <si>
    <t>imp1pg133q10b</t>
  </si>
  <si>
    <t>Select the smaller number.&lt;br&gt; 12, 21</t>
  </si>
  <si>
    <t>imp1pg135q1</t>
  </si>
  <si>
    <t>Fil in the blanks. &lt;br&gt; 1 more than 29 is __________.</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</si>
  <si>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</si>
  <si>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</si>
  <si>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</si>
  <si>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</si>
  <si>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</si>
  <si>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</si>
  <si>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</si>
  <si>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</si>
  <si>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</si>
  <si>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</si>
  <si>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</si>
  <si>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</si>
  <si>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</si>
  <si>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</si>
  <si>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</si>
  <si>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</si>
  <si>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</si>
  <si>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</si>
  <si>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</si>
  <si>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</si>
  <si>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</si>
  <si>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</si>
  <si>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</si>
  <si>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</si>
  <si>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</si>
  <si>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</si>
  <si>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</si>
  <si>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</si>
  <si>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</si>
  <si>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</si>
  <si>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</si>
  <si>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</si>
  <si>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</si>
  <si>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</si>
  <si>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</si>
  <si>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</si>
  <si>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</si>
  <si>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</si>
  <si>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</si>
  <si>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</si>
  <si>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</si>
  <si>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</si>
  <si>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</si>
  <si>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</si>
  <si>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</si>
  <si>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</si>
  <si>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</si>
  <si>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</si>
  <si>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</si>
  <si>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</si>
  <si>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</si>
  <si>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</si>
  <si>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</si>
  <si>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</si>
  <si>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</si>
  <si>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</si>
  <si>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</si>
  <si>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</si>
  <si>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</si>
  <si>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</si>
  <si>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</si>
  <si>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</si>
  <si>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</si>
  <si>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</si>
  <si>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</si>
  <si>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</si>
  <si>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</si>
  <si>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</si>
  <si>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</si>
  <si>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</si>
  <si>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</si>
  <si>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</si>
  <si>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</si>
  <si>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</si>
  <si>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</si>
  <si>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</si>
  <si>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</si>
  <si>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</si>
  <si>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</si>
  <si>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</si>
  <si>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</si>
  <si>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</si>
  <si>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</si>
  <si>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</si>
  <si>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</si>
  <si>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</si>
  <si>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</si>
  <si>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</si>
  <si>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</si>
  <si>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</si>
  <si>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</si>
  <si>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</si>
  <si>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</si>
  <si>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</si>
  <si>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</si>
  <si>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</si>
  <si>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</si>
  <si>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</si>
  <si>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</si>
  <si>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</si>
  <si>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</si>
  <si>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</si>
  <si>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</si>
  <si>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</si>
  <si>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</si>
  <si>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</si>
  <si>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</si>
  <si>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</si>
  <si>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</si>
  <si>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</si>
  <si>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</si>
  <si>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</si>
  <si>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</si>
  <si>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</si>
  <si>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</si>
  <si>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</si>
  <si>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</si>
  <si>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</si>
  <si>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</si>
  <si>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</si>
  <si>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</si>
  <si>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</si>
  <si>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</si>
  <si>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</si>
  <si>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77 = 7 tens ____ ones = 6 tens _____ ones</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</si>
  <si>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</si>
  <si>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</si>
  <si>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</si>
  <si>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</si>
  <si>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</si>
  <si>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</si>
  <si>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</si>
  <si>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</si>
  <si>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</si>
  <si>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</si>
  <si>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</si>
  <si>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</si>
  <si>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</si>
  <si>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</si>
  <si>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</si>
  <si>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</si>
  <si>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</si>
  <si>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</si>
  <si>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</si>
  <si>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</si>
  <si>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</si>
  <si>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</si>
  <si>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</si>
  <si>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</si>
  <si>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</si>
  <si>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</si>
  <si>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</si>
  <si>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</si>
  <si>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</si>
  <si>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</si>
  <si>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</si>
  <si>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</si>
  <si>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</si>
  <si>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</si>
  <si>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</si>
  <si>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</si>
  <si>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</si>
  <si>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</si>
  <si>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</si>
  <si>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</si>
  <si>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</si>
  <si>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</si>
  <si>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</si>
  <si>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</si>
  <si>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</si>
  <si>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</si>
  <si>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</si>
  <si>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</si>
  <si>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</si>
  <si>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</si>
  <si>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</si>
  <si>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</si>
  <si>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</si>
  <si>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</si>
  <si>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</si>
  <si>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</si>
  <si>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</si>
  <si>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7 +60</t>
  </si>
  <si>
    <t>90 - 14</t>
  </si>
  <si>
    <t>imp1pg207q9</t>
  </si>
  <si>
    <t>Select the number sentence that gives the answer 7 tens 14 ones.</t>
  </si>
  <si>
    <t>70 - 14</t>
  </si>
  <si>
    <t>42 + 42</t>
  </si>
  <si>
    <t>4 + 70</t>
  </si>
  <si>
    <t>94 - 20</t>
  </si>
  <si>
    <t>imp1pg207q10</t>
  </si>
  <si>
    <t>Three of the sentences give the same answer. Select the number sentence that gives an answer that is different from the rest.</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</si>
  <si>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</si>
  <si>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</si>
  <si>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</si>
  <si>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</si>
  <si>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</si>
  <si>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</si>
  <si>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</si>
  <si>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</si>
  <si>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</si>
  <si>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</si>
  <si>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</si>
  <si>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</si>
  <si>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</si>
  <si>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</si>
  <si>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</si>
  <si>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</si>
  <si>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</si>
  <si>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</si>
  <si>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</si>
  <si>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</si>
  <si>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</si>
  <si>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</si>
  <si>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</si>
  <si>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</si>
  <si>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</si>
  <si>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Write the correct numbers in the boxes.</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</si>
  <si>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</si>
  <si>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</si>
  <si>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</si>
  <si>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</si>
  <si>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</si>
  <si>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</si>
  <si>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</si>
  <si>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</si>
  <si>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</si>
  <si>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</si>
  <si>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</si>
  <si>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</si>
  <si>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10, 6, 2009</t>
  </si>
  <si>
    <t>imp1pg213q10</t>
  </si>
  <si>
    <t>imp1pg214q2a</t>
  </si>
  <si>
    <t>Count the coins and write the correct amount.</t>
  </si>
  <si>
    <t>imp1pg214q2b</t>
  </si>
  <si>
    <t>imp1pg214q2c</t>
  </si>
  <si>
    <t>imp1pg215q2d</t>
  </si>
  <si>
    <t>imp1pg215q2e</t>
  </si>
  <si>
    <t>imp1pg215q2f</t>
  </si>
  <si>
    <t>100, 1</t>
  </si>
  <si>
    <t>imp1pg216q5a</t>
  </si>
  <si>
    <t>imp1pg216q5b</t>
  </si>
  <si>
    <t>imp1pg216q5c</t>
  </si>
  <si>
    <t>imp1pg216q5d</t>
  </si>
  <si>
    <t>imp1pg217q5e</t>
  </si>
  <si>
    <t>imp1pg217q5f</t>
  </si>
  <si>
    <t>imp1pg217q6a</t>
  </si>
  <si>
    <t>1 ten-cent coind = ____ five-cent coins</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</si>
  <si>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</si>
  <si>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</si>
  <si>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</si>
  <si>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</si>
  <si>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</si>
  <si>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</si>
  <si>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</si>
  <si>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</si>
  <si>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</si>
  <si>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</si>
  <si>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</si>
  <si>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</si>
  <si>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</si>
  <si>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</si>
  <si>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</si>
  <si>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</si>
  <si>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</si>
  <si>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</si>
  <si>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</si>
  <si>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</si>
  <si>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</si>
  <si>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</si>
  <si>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</si>
  <si>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</si>
  <si>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</si>
  <si>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</si>
  <si>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</si>
  <si>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</si>
  <si>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</si>
  <si>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</si>
  <si>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</si>
  <si>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</si>
  <si>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</si>
  <si>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</si>
  <si>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</si>
  <si>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</si>
  <si>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</si>
  <si>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</si>
  <si>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</si>
  <si>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Tick the set with the greater amount of money.</t>
  </si>
  <si>
    <t>imp1pg219q1b</t>
  </si>
  <si>
    <t>imp1pg219q2a</t>
  </si>
  <si>
    <t>imp1pg219q2b</t>
  </si>
  <si>
    <t>imp1pg219q3a</t>
  </si>
  <si>
    <t>Tick the set with the smaller amount of money.</t>
  </si>
  <si>
    <t>imp1pg220q3b</t>
  </si>
  <si>
    <t>imp1pg220q4a</t>
  </si>
  <si>
    <t>imp1pg220q4b</t>
  </si>
  <si>
    <t>imp1pg220q5a</t>
  </si>
  <si>
    <t>Tick the set with the greatest amount of money.</t>
  </si>
  <si>
    <t>imp1pg221q5b</t>
  </si>
  <si>
    <t>imp1pg221q6a</t>
  </si>
  <si>
    <t>imp1pg221q6b</t>
  </si>
  <si>
    <t>imp1pg222q7a</t>
  </si>
  <si>
    <t>Tick the set with the smallest amount of money.</t>
  </si>
  <si>
    <t>imp1pg222q7b</t>
  </si>
  <si>
    <t>imp1pg222q8a</t>
  </si>
  <si>
    <t>imp1pg222q8b</t>
  </si>
  <si>
    <t>imp1pg223q9a</t>
  </si>
  <si>
    <t>Yew Min wants to drink hot chocolate. &lt;br&gt; She need to pay _____ ten-cent coins.</t>
  </si>
  <si>
    <t>imp1pg223q9b</t>
  </si>
  <si>
    <t>Meena wants to drink lemonade. &lt;br&gt; She need to pay _____ twenty-cent coins.</t>
  </si>
  <si>
    <t>imp1pg223q10a</t>
  </si>
  <si>
    <t>Yew Min buys another fish burger. &lt;br&gt; She pays with _____ one-dollar coins.</t>
  </si>
  <si>
    <t>imp1pg223q10b</t>
  </si>
  <si>
    <t>Paul buys a curry puff. &lt;br&gt; He pays _____ fifty-cent coins.</t>
  </si>
  <si>
    <t>imp1pg224q1</t>
  </si>
  <si>
    <t>Which three coins add up to 35 cents?</t>
  </si>
  <si>
    <t>20, 10, 5</t>
  </si>
  <si>
    <t>20, 20, 5</t>
  </si>
  <si>
    <t>10, 10, 2005</t>
  </si>
  <si>
    <t>imp1pg226q9a</t>
  </si>
  <si>
    <t>Gerald pays 20¢, 10¢, 10¢, 10¢, 5¢ for his ruller. &lt;br&gt; The ruler cost ______¢.</t>
  </si>
  <si>
    <t>imp1pg226q9b</t>
  </si>
  <si>
    <t>He pays 50¢, 10¢, 10¢, 10¢ for his plate of chicken rice. &lt;br&gt; The plate of chicken costs ______¢.</t>
  </si>
  <si>
    <t>imp1pg226q9c</t>
  </si>
  <si>
    <t>He pays $5, $2, $2 for a present for his Mother. &lt;br&gt; The present costs $_____.</t>
  </si>
  <si>
    <t>imp1pg226q10a</t>
  </si>
  <si>
    <t>Madam Sue Pays $20, $10, $2 for her skirt. &lt;br&gt; The skirt costs $______.</t>
  </si>
  <si>
    <t>imp1pg226q10b</t>
  </si>
  <si>
    <t>She also pays $50, $10, $2, $1 for a pair of shoes. &lt;br&gt; The pair of shoes costs $_____.</t>
  </si>
  <si>
    <t>imp1pg226q10c</t>
  </si>
  <si>
    <t>Finally, she pays $10, $5, $2, $1 for a pizza. &lt;br&gt; The pizza costs $______.</t>
  </si>
  <si>
    <t>imp1pg227q1a</t>
  </si>
  <si>
    <t>Henry buys a beach ball and a cup of ice crem. &lt;br&gt; He has to pay __________ ¢.</t>
  </si>
  <si>
    <t>imp1pg227q1b</t>
  </si>
  <si>
    <t>He pays the cashier 90¢. &lt;br&gt; He will get back __________ ¢.</t>
  </si>
  <si>
    <t>imp1pg227q2a</t>
  </si>
  <si>
    <t>Lisa buys a toy car and a packet of milk. &lt;br&gt; She has to pay _________¢.</t>
  </si>
  <si>
    <t>imp1pg227q2b</t>
  </si>
  <si>
    <t>She pays the cashier $1. &lt;br&gt; She will get back _________¢.</t>
  </si>
  <si>
    <t>imp1pg228q3a</t>
  </si>
  <si>
    <t>Crystal buys 2 candles. &lt;br&gt; She has to pay __________ ¢.</t>
  </si>
  <si>
    <t>imp1pg228q3b</t>
  </si>
  <si>
    <t>She pays to cashier $1. &lt;br&gt; She will get back _________¢.</t>
  </si>
  <si>
    <t>imp1pg228q4</t>
  </si>
  <si>
    <t>Jarel has 60¢. He wants to buy the beach ball. What else can buy? &lt;br&gt; He can buy a __________ which costs __________¢,</t>
  </si>
  <si>
    <t>milk, 25</t>
  </si>
  <si>
    <t>ball, 30</t>
  </si>
  <si>
    <t>candy, 35</t>
  </si>
  <si>
    <t>imp1pg228q5</t>
  </si>
  <si>
    <t>Kris has 90¢. She wants to buy three different items. &lt;br&gt; Which three things can she buy? &lt; br&gt; She can buy a ___________, a __________ and a __________.</t>
  </si>
  <si>
    <t>milk, beach ball, toy car</t>
  </si>
  <si>
    <t>milk, beach ball, candy</t>
  </si>
  <si>
    <t>imp1pg229q6a</t>
  </si>
  <si>
    <t>Sam buys a burger and a pocket of milk. &lt;br&gt; He has to pay $ __________.</t>
  </si>
  <si>
    <t>imp1pg229q6b</t>
  </si>
  <si>
    <t>He pays the cashier 1 ten-dollar note. &lt;be&gt; He vill get back $ __________.</t>
  </si>
  <si>
    <t>imp1pg229q7a</t>
  </si>
  <si>
    <t>Alfred buys a latge fries a muffin and a glass of juice. &lt;br&gt; He has to pay $ __________.</t>
  </si>
  <si>
    <t>imp1pg229q7b</t>
  </si>
  <si>
    <t>He pays the cashier 2 ten-dollar notes. &lt;br&gt; He will get back $ __________.</t>
  </si>
  <si>
    <t>imp1pg230q8a</t>
  </si>
  <si>
    <t>Elizabeth buys a burer and a can of soft drink. &lt;br&gt; She has to pay $ __________.</t>
  </si>
  <si>
    <t>imp1pg230q8b</t>
  </si>
  <si>
    <t>She pays with a fifty-dollars note. &lt;br&gt; She wil get back $ _________.</t>
  </si>
  <si>
    <t>imp1pg230q9</t>
  </si>
  <si>
    <t>Ben buys 2 burgers and a pocket of milk. &lt;be&gt; He pays with 2 ten-dollar notes. &lt;br&gt; He will get back $ __________.</t>
  </si>
  <si>
    <t>imp1pg230q10</t>
  </si>
  <si>
    <t>Maisy has only $5 and she wants to eat and drink something. What two things can she buy? &lt;br&gt; She can buy a __________ and a __________.</t>
  </si>
  <si>
    <t>large fries, soft drink</t>
  </si>
  <si>
    <t>muffin, burger</t>
  </si>
  <si>
    <t>milk, soft drin</t>
  </si>
  <si>
    <t>soft drink, muffin</t>
  </si>
  <si>
    <t>imp1pg231q1</t>
  </si>
  <si>
    <t>Work out the amount of change that you will get if you buy each of the items.</t>
  </si>
  <si>
    <t>imp1pg231q5</t>
  </si>
  <si>
    <t>imp1pg231q6a</t>
  </si>
  <si>
    <t>imp1pg232q7a</t>
  </si>
  <si>
    <t>imp1pg233q8a</t>
  </si>
  <si>
    <t>Sean buys a tacket and a ball as shown belov. &lt;br&gt; How much does he have to pay? &lt;br&gt; He has to pay $ __________ altogether.</t>
  </si>
  <si>
    <t>imp1pg233q8b</t>
  </si>
  <si>
    <t>How much less does the ball cost than the racket? &lt;br&gt; The ball costs $ _________ less than the racket.</t>
  </si>
  <si>
    <t>imp1pg234q9a</t>
  </si>
  <si>
    <t>Mrs Devi buys a watch and a bracelet as shown below. &lt;br&gt; How much does she have to pay altogether? &lt;br&gt; She has to pay $ _________ altogether.</t>
  </si>
  <si>
    <t>imp1pg234q9b</t>
  </si>
  <si>
    <t>How much more does tha bracelet cost than the watch? &lt;br&gt; The bracelet costs $ __________ more than the watch.</t>
  </si>
  <si>
    <t>imp1pg235q10a</t>
  </si>
  <si>
    <t>Madam Goh buys a dress and a ribbon as shown below. &lt;br&gt; How much does she have to pay altogether? &lt;br&gt; She has to pay $ _________ altogether.</t>
  </si>
  <si>
    <t>imp1pg235q10b</t>
  </si>
  <si>
    <t>How much less does the ribbon cost than the dress? &lt;br&gt; The ribbon costs $ __________ less than the dress.</t>
  </si>
  <si>
    <t>imp1pg235q1a</t>
  </si>
  <si>
    <t>Indris buys a bowl of noodles and a can of juice. &lt;br&gt; How much money does he have to pay altogether? &lt;br&gt; He has to pay ___________ ¢.</t>
  </si>
  <si>
    <t>imp1pg236q1b</t>
  </si>
  <si>
    <t>How much less does the cup of juice cost than the bowl of noodles? &lt;br&gt; The cup of juice costs _________ ¢ less than the bowl of noodles.</t>
  </si>
  <si>
    <t>imp1pg236q2</t>
  </si>
  <si>
    <t>After buying a bowl of noodles, Ali has 40¢ left. &lt;br&gt; How much money does he have at first? &lt;br&gt; Ali has __________ ¢ at first.</t>
  </si>
  <si>
    <t>imp1pg236q3</t>
  </si>
  <si>
    <t>After buying a cup of juice and a slice of cake, Ming has 20¢ left. &lt;br&gt; How much money does he have at first? &lt;br&gt; Ming has ___________¢ at first.</t>
  </si>
  <si>
    <t>imp1pg236q4</t>
  </si>
  <si>
    <t>Christine buys a slice of cake and gives the cashier 1 one-dollar coin. &lt;br&gt; How much change will she get? &lt;br&gt; She will get _________ ¢ as change.</t>
  </si>
  <si>
    <t>imp1pg237q5</t>
  </si>
  <si>
    <t>Firdaus has 40¢. &lt;br&gt; He wants to buy a bowl of noodles. &lt;br&gt; How much more moneyu does he need? &lt;br&gt; He need _________ ¢ more.</t>
  </si>
  <si>
    <t>imp1pg237q6a</t>
  </si>
  <si>
    <t>Sherry buys a hair clip and a pair of socks. &lt;br&gt; How much money does she have to pay altogether? &lt;br&gt; She has to pay $ __________ altogether.</t>
  </si>
  <si>
    <t>imp1pg237q6b</t>
  </si>
  <si>
    <t>After paying for the two itens, she has $23 left. &lt;br&gt; How much money does she hove at first? &lt;br&gt; She has $ __________ at first.</t>
  </si>
  <si>
    <t>imp1pg238q7</t>
  </si>
  <si>
    <t>After buying a bag, Harry has $15 left. &lt;br&gt; How much money does he hove at first? &lt;br&gt; He has $ __________ at first.</t>
  </si>
  <si>
    <t>imp1pg238q8</t>
  </si>
  <si>
    <t>Germaine buys a hair clip and gives the cashier 1 fifty-dollar note. &lt;br&gt; How much change will she get? &lt;br&gt; She will get $ _________ as change.</t>
  </si>
  <si>
    <t>imp1pg238q9</t>
  </si>
  <si>
    <t>Vivian buys a bag and gives the cashier 1 hundred-dollar note. &lt;br&gt; How much change will she get? &lt;br&gt; She will get $ _________ as change.</t>
  </si>
  <si>
    <t>imp1pg238q10</t>
  </si>
  <si>
    <t>Harry has $8. &lt;br&gt; He wants to buy a pair of socks. &lt;br&gt; How much more money does he need? &lt;br&gt; He need $ _________ more.</t>
  </si>
  <si>
    <t>Cover the group of ten with your hand and count the rest of the objects.&lt;br&gt; Then complete the number bond and fill in the blanks. &lt;br&gt; __________ tens __________ ones = __________ ones</t>
  </si>
  <si>
    <t>/images/questions/imp1_question_image/imp1pg001q1.jpg</t>
  </si>
  <si>
    <t>/images/questions/imp1_question_image/imp1pg001q2.jpg</t>
  </si>
  <si>
    <t>/images/questions/imp1_question_image/imp1pg001q3.jpg</t>
  </si>
  <si>
    <t>/images/questions/imp1_question_image/imp1pg001q4.jpg</t>
  </si>
  <si>
    <t>/images/questions/imp1_question_image/imp1pg001q5.jpg</t>
  </si>
  <si>
    <t>/images/questions/imp1_question_image/imp1pg001q6.jpg</t>
  </si>
  <si>
    <t>/images/questions/imp1_question_image/imp1pg007q1.jpg</t>
  </si>
  <si>
    <t>/images/questions/imp1_question_image/imp1pg009q1.jpg</t>
  </si>
  <si>
    <t>/images/questions/imp1_question_image/imp1pg009q2.jpg</t>
  </si>
  <si>
    <t>/images/questions/imp1_question_image/imp1pg009q3.jpg</t>
  </si>
  <si>
    <t>/images/questions/imp1_question_image/imp1pg010q4.jpg</t>
  </si>
  <si>
    <t>/images/questions/imp1_question_image/imp1pg010q5.jpg</t>
  </si>
  <si>
    <t>/images/questions/imp1_question_image/imp1pg010q6.jpg</t>
  </si>
  <si>
    <t>/images/questions/imp1_question_image/imp1pg010q7.jpg</t>
  </si>
  <si>
    <t>/images/questions/imp1_question_image/imp1pg010q8.jpg</t>
  </si>
  <si>
    <t>/images/questions/imp1_question_image/imp1pg011q9.jpg</t>
  </si>
  <si>
    <t>/images/questions/imp1_question_image/imp1pg011q10.jpg</t>
  </si>
  <si>
    <t>/images/questions/imp1_question_image/imp1pg011q1.jpg</t>
  </si>
  <si>
    <t>/images/questions/imp1_question_image/imp1pg011q2.jpg</t>
  </si>
  <si>
    <t>/images/questions/imp1_question_image/imp1pg012q3.jpg</t>
  </si>
  <si>
    <t>/images/questions/imp1_question_image/imp1pg012q4.jpg</t>
  </si>
  <si>
    <t>/images/questions/imp1_question_image/imp1pg012q5.jpg</t>
  </si>
  <si>
    <t>/images/questions/imp1_question_image/imp1pg012q6.jpg</t>
  </si>
  <si>
    <t>/images/questions/imp1_question_image/imp1pg013q7.jpg</t>
  </si>
  <si>
    <t>/images/questions/imp1_question_image/imp1pg013q8.jpg</t>
  </si>
  <si>
    <t>/images/questions/imp1_question_image/imp1pg013q9.jpg</t>
  </si>
  <si>
    <t>/images/questions/imp1_question_image/imp1pg013q10.jpg</t>
  </si>
  <si>
    <t>/images/questions/imp1_question_image/imp1pg017q6.jpg</t>
  </si>
  <si>
    <t>/images/questions/imp1_question_image/imp1pg017q7.jpg</t>
  </si>
  <si>
    <t>/images/questions/imp1_question_image/imp1pg017q8.jpg</t>
  </si>
  <si>
    <t>/images/questions/imp1_question_image/imp1pg017q9.jpg</t>
  </si>
  <si>
    <t>/images/questions/imp1_question_image/imp1pg017q10.jpg</t>
  </si>
  <si>
    <t>/images/questions/imp1_question_image/imp1pg018q1.jpg</t>
  </si>
  <si>
    <t>/images/questions/imp1_question_image/imp1pg020q6.jpg</t>
  </si>
  <si>
    <t>/images/questions/imp1_question_image/imp1pg020q7.jpg</t>
  </si>
  <si>
    <t>/images/questions/imp1_question_image/imp1pg020q10.jpg</t>
  </si>
  <si>
    <t>/images/questions/imp1_question_image/imp1pg022q5.jpg</t>
  </si>
  <si>
    <t>/images/questions/imp1_question_image/imp1pg022q6.jpg</t>
  </si>
  <si>
    <t>/images/questions/imp1_question_image/imp1pg022q7.jpg</t>
  </si>
  <si>
    <t>/images/questions/imp1_question_image/imp1pg023q8.jpg</t>
  </si>
  <si>
    <t>/images/questions/imp1_question_image/imp1pg023q9.jpg</t>
  </si>
  <si>
    <t>/images/questions/imp1_question_image/imp1pg023q10.jpg</t>
  </si>
  <si>
    <t>/images/questions/imp1_question_image/imp1pg024q1.jpg</t>
  </si>
  <si>
    <t>/images/questions/imp1_question_image/imp1pg024q2.jpg</t>
  </si>
  <si>
    <t>/images/questions/imp1_question_image/imp1pg024q3a.jpg</t>
  </si>
  <si>
    <t>/images/questions/imp1_question_image/imp1pg025q4a.jpg</t>
  </si>
  <si>
    <t>/images/questions/imp1_question_image/imp1pg025q5a.jpg</t>
  </si>
  <si>
    <t>/images/questions/imp1_question_image/imp1pg025q6a.jpg</t>
  </si>
  <si>
    <t>/images/questions/imp1_question_image/imp1pg025q7.jpg</t>
  </si>
  <si>
    <t>/images/questions/imp1_question_image/imp1pg025q8.jpg</t>
  </si>
  <si>
    <t>/images/questions/imp1_question_image/imp1pg026q9.jpg</t>
  </si>
  <si>
    <t>/images/questions/imp1_question_image/imp1pg026q10.jpg</t>
  </si>
  <si>
    <t>/images/questions/imp1_question_image/imp1pg026q1.jpg</t>
  </si>
  <si>
    <t>/images/questions/imp1_question_image/imp1pg026q2.jpg</t>
  </si>
  <si>
    <t>/images/questions/imp1_question_image/imp1pg026q3.jpg</t>
  </si>
  <si>
    <t>/images/questions/imp1_question_image/imp1pg026q4.jpg</t>
  </si>
  <si>
    <t>/images/questions/imp1_question_image/imp1pg026q5.jpg</t>
  </si>
  <si>
    <t>/images/questions/imp1_question_image/imp1pg026q6.jpg</t>
  </si>
  <si>
    <t>/images/questions/imp1_question_image/imp1pg026q7.jpg</t>
  </si>
  <si>
    <t>/images/questions/imp1_question_image/imp1pg026q8.jpg</t>
  </si>
  <si>
    <t>/images/questions/imp1_question_image/imp1pg029q1.jpg</t>
  </si>
  <si>
    <t>/images/questions/imp1_question_image/imp1pg029q2.jpg</t>
  </si>
  <si>
    <t>/images/questions/imp1_question_image/imp1pg029q3.jpg</t>
  </si>
  <si>
    <t>/images/questions/imp1_question_image/imp1pg030q6.jpg</t>
  </si>
  <si>
    <t>/images/questions/imp1_question_image/imp1pg030q7.jpg</t>
  </si>
  <si>
    <t>/images/questions/imp1_question_image/imp1pg031q8.jpg</t>
  </si>
  <si>
    <t>/images/questions/imp1_question_image/imp1pg034q7.jpg</t>
  </si>
  <si>
    <t>/images/questions/imp1_question_image/imp1pg034q8.jpg</t>
  </si>
  <si>
    <t>/images/questions/imp1_question_image/imp1pg034q9.jpg</t>
  </si>
  <si>
    <t>/images/questions/imp1_question_image/imp1pg034q10.jpg</t>
  </si>
  <si>
    <t>/images/questions/imp1_question_image/imp1pg035q1_1.jpg</t>
  </si>
  <si>
    <t>/images/questions/imp1_question_image/imp1pg035q2_1.jpg</t>
  </si>
  <si>
    <t>/images/questions/imp1_question_image/imp1pg035q3_1.jpg</t>
  </si>
  <si>
    <t>/images/questions/imp1_question_image/imp1pg035q4_1.jpg</t>
  </si>
  <si>
    <t>/images/questions/imp1_question_image/imp1pg035q5_1.jpg</t>
  </si>
  <si>
    <t>/images/questions/imp1_question_image/imp1pg035q6.jpg</t>
  </si>
  <si>
    <t>/images/questions/imp1_question_image/imp1pg035q7.jpg</t>
  </si>
  <si>
    <t>/images/questions/imp1_question_image/imp1pg035q8.jpg</t>
  </si>
  <si>
    <t>/images/questions/imp1_question_image/imp1pg035q9.jpg</t>
  </si>
  <si>
    <t>/images/questions/imp1_question_image/imp1pg035q10.jpg</t>
  </si>
  <si>
    <t>/images/questions/imp1_question_image/imp1pg035q1_2.jpg.</t>
  </si>
  <si>
    <t>/images/questions/imp1_question_image/imp1pg035q2_2.jpg</t>
  </si>
  <si>
    <t>/images/questions/imp1_question_image/imp1pg035q3_2.jpg</t>
  </si>
  <si>
    <t>/images/questions/imp1_question_image/imp1pg035q4_2.jpg</t>
  </si>
  <si>
    <t>/images/questions/imp1_question_image/imp1pg035q5_2.jpg</t>
  </si>
  <si>
    <t>/images/questions/imp1_question_image/imp1pg036q6.jpg</t>
  </si>
  <si>
    <t>/images/questions/imp1_question_image/imp1pg036q7.jpg</t>
  </si>
  <si>
    <t>/images/questions/imp1_question_image/imp1pg036q8.jpg</t>
  </si>
  <si>
    <t>/images/questions/imp1_question_image/imp1pg036q9.jpg</t>
  </si>
  <si>
    <t>/images/questions/imp1_question_image/imp1pg036q10.jpg</t>
  </si>
  <si>
    <t>/images/questions/imp1_question_image/imp1pg037q1.jpg</t>
  </si>
  <si>
    <t>/images/questions/imp1_question_image/imp1pg037q2.jpg</t>
  </si>
  <si>
    <t>/images/questions/imp1_question_image/imp1pg037q3.jpg</t>
  </si>
  <si>
    <t>/images/questions/imp1_question_image/imp1pg037q4.jpg</t>
  </si>
  <si>
    <t>/images/questions/imp1_question_image/imp1pg037q5.jpg</t>
  </si>
  <si>
    <t>/images/questions/imp1_question_image/imp1pg037q6.jpg</t>
  </si>
  <si>
    <t>/images/questions/imp1_question_image/imp1pg037q7.jpg</t>
  </si>
  <si>
    <t>/images/questions/imp1_question_image/imp1pg037q8.jpg</t>
  </si>
  <si>
    <t>/images/questions/imp1_question_image/imp1pg038q9.jpg</t>
  </si>
  <si>
    <t>/images/questions/imp1_question_image/imp1pg038q10.jpg</t>
  </si>
  <si>
    <t>/images/questions/imp1_question_image/imp1pg038q1.jpg</t>
  </si>
  <si>
    <t>/images/questions/imp1_question_image/imp1pg038q2.jpg</t>
  </si>
  <si>
    <t>/images/questions/imp1_question_image/imp1pg038q3.jpg</t>
  </si>
  <si>
    <t>/images/questions/imp1_question_image/imp1pg038q4.jpg</t>
  </si>
  <si>
    <t>/images/questions/imp1_question_image/imp1pg039q5.jpg</t>
  </si>
  <si>
    <t>/images/questions/imp1_question_image/imp1pg039q6.jpg</t>
  </si>
  <si>
    <t>/images/questions/imp1_question_image/imp1pg040q2.jpg</t>
  </si>
  <si>
    <t>/images/questions/imp1_question_image/imp1pg040q3.jpg</t>
  </si>
  <si>
    <t>/images/questions/imp1_question_image/imp1pg040q4.jpg</t>
  </si>
  <si>
    <t>/images/questions/imp1_question_image/imp1pg040q5.jpg</t>
  </si>
  <si>
    <t>/images/questions/imp1_question_image/imp1pg041q6.jpg</t>
  </si>
  <si>
    <t>/images/questions/imp1_question_image/imp1pg041q7.jpg</t>
  </si>
  <si>
    <t>/images/questions/imp1_question_image/imp1pg041q8.jpg</t>
  </si>
  <si>
    <t>/images/questions/imp1_question_image/imp1pg041q9.jpg</t>
  </si>
  <si>
    <t>/images/questions/imp1_question_image/imp1pg041q10.jpg</t>
  </si>
  <si>
    <t>/images/questions/imp1_question_image/imp1pg042q1.jpg</t>
  </si>
  <si>
    <t>/images/questions/imp1_question_image/imp1pg043q5.jpg</t>
  </si>
  <si>
    <t>/images/questions/imp1_question_image/imp1pg043q6.jpg</t>
  </si>
  <si>
    <t>/images/questions/imp1_question_image/imp1pg043q7.jpg</t>
  </si>
  <si>
    <t>/images/questions/imp1_question_image/imp1pg043q8.jpg</t>
  </si>
  <si>
    <t>/images/questions/imp1_question_image/imp1pg043q9.jpg</t>
  </si>
  <si>
    <t>/images/questions/imp1_question_image/imp1pg043q10.jpg</t>
  </si>
  <si>
    <t>/images/questions/imp1_question_image/imp1pg044q1.jpg</t>
  </si>
  <si>
    <t>/images/questions/imp1_question_image/imp1pg045q5.jpg</t>
  </si>
  <si>
    <t>/images/questions/imp1_question_image/imp1pg049q1.jpg</t>
  </si>
  <si>
    <t>/images/questions/imp1_question_image/imp1pg049q3.jpg</t>
  </si>
  <si>
    <t>/images/questions/imp1_question_image/imp1pg054q6a.jpg</t>
  </si>
  <si>
    <t>/images/questions/imp1_question_image/imp1pg055q6b.jpg</t>
  </si>
  <si>
    <t>/images/questions/imp1_question_image/imp1pg055q6c.jpg</t>
  </si>
  <si>
    <t>/images/questions/imp1_question_image/imp1pg055q6d.jpg</t>
  </si>
  <si>
    <t>/images/questions/imp1_question_image/imp1pg064q1.jpg</t>
  </si>
  <si>
    <t>/images/questions/imp1_question_image/imp1pg064q2.jpg</t>
  </si>
  <si>
    <t>/images/questions/imp1_question_image/imp1pg065q3.jpg</t>
  </si>
  <si>
    <t>/images/questions/imp1_question_image/imp1pg065q4.jpg</t>
  </si>
  <si>
    <t>/images/questions/imp1_question_image/imp1pg065q5.jpg</t>
  </si>
  <si>
    <t>/images/questions/imp1_question_image/imp1pg065q6.jpg</t>
  </si>
  <si>
    <t>/images/questions/imp1_question_image/imp1pg065q7.jpg</t>
  </si>
  <si>
    <t>/images/questions/imp1_question_image/imp1pg066q8.jpg</t>
  </si>
  <si>
    <t>/images/questions/imp1_question_image/imp1pg066q9.jpg</t>
  </si>
  <si>
    <t>/images/questions/imp1_question_image/imp1pg066q10.jpg</t>
  </si>
  <si>
    <t>/images/questions/imp1_question_image/imp1pg066q1.jpg</t>
  </si>
  <si>
    <t>/images/questions/imp1_question_image/imp1pg067q2.jpg</t>
  </si>
  <si>
    <t>/images/questions/imp1_question_image/imp1pg067q3.jpg</t>
  </si>
  <si>
    <t>/images/questions/imp1_question_image/imp1pg067q4.jpg</t>
  </si>
  <si>
    <t>/images/questions/imp1_question_image/imp1pg068q5.jpg</t>
  </si>
  <si>
    <t>/images/questions/imp1_question_image/imp1pg068q6.jpg</t>
  </si>
  <si>
    <t>/images/questions/imp1_question_image/imp1pg068q7.jpg</t>
  </si>
  <si>
    <t>/images/questions/imp1_question_image/imp1pg068q8.jpg</t>
  </si>
  <si>
    <t>/images/questions/imp1_question_image/imp1pg068q9.jpg</t>
  </si>
  <si>
    <t>/images/questions/imp1_question_image/imp1pg068q10.jpg</t>
  </si>
  <si>
    <t>/images/questions/imp1_question_image/imp1pg074q6.jpg</t>
  </si>
  <si>
    <t>/images/questions/imp1_question_image/imp1pg074q7.jpg</t>
  </si>
  <si>
    <t>/images/questions/imp1_question_image/imp1pg075q8.jpg</t>
  </si>
  <si>
    <t>/images/questions/imp1_question_image/imp1pg075q9.jpg</t>
  </si>
  <si>
    <t>/images/questions/imp1_question_image/imp1pg075q10.jpg</t>
  </si>
  <si>
    <t>/images/questions/imp1_question_image/imp1pg076q1.jpg</t>
  </si>
  <si>
    <t>/images/questions/imp1_question_image/imp1pg076q2.jpg</t>
  </si>
  <si>
    <t>/images/questions/imp1_question_image/imp1pg076q3.jpg</t>
  </si>
  <si>
    <t>/images/questions/imp1_question_image/imp1pg077q4.jpg</t>
  </si>
  <si>
    <t>/images/questions/imp1_question_image/imp1pg077q5.jpg</t>
  </si>
  <si>
    <t>/images/questions/imp1_question_image/imp1pg077q6.jpg</t>
  </si>
  <si>
    <t>/images/questions/imp1_question_image/imp1pg080q1.jpg</t>
  </si>
  <si>
    <t>/images/questions/imp1_question_image/imp1pg080q2.jpg</t>
  </si>
  <si>
    <t>/images/questions/imp1_question_image/imp1pg080q3.jpg</t>
  </si>
  <si>
    <t>/images/questions/imp1_question_image/imp1pg081q4.jpg</t>
  </si>
  <si>
    <t>/images/questions/imp1_question_image/imp1pg081q5.jpg</t>
  </si>
  <si>
    <t>/images/questions/imp1_question_image/imp1pg081q6.jpg</t>
  </si>
  <si>
    <t>/images/questions/imp1_question_image/imp1pg081q7.jpg</t>
  </si>
  <si>
    <t>/images/questions/imp1_question_image/imp1pg082q8.jpg</t>
  </si>
  <si>
    <t>/images/questions/imp1_question_image/imp1pg082q9.jpg</t>
  </si>
  <si>
    <t>/images/questions/imp1_question_image/imp1pg082q10.jpg</t>
  </si>
  <si>
    <t>/images/questions/imp1_question_image/imp1pg082q1.jpg</t>
  </si>
  <si>
    <t>/images/questions/imp1_question_image/imp1pg083q2.jpg</t>
  </si>
  <si>
    <t>/images/questions/imp1_question_image/imp1pg083q3.jpg</t>
  </si>
  <si>
    <t>/images/questions/imp1_question_image/imp1pg083q4.jpg</t>
  </si>
  <si>
    <t>/images/questions/imp1_question_image/imp1pg083q5.jpg</t>
  </si>
  <si>
    <t>/images/questions/imp1_question_image/imp1pg085q1.jpg</t>
  </si>
  <si>
    <t>/images/questions/imp1_question_image/imp1pg085q2.jpg</t>
  </si>
  <si>
    <t>/images/questions/imp1_question_image/imp1pg085q3.jpg</t>
  </si>
  <si>
    <t>/images/questions/imp1_question_image/imp1pg086q4.jpg</t>
  </si>
  <si>
    <t>/images/questions/imp1_question_image/imp1pg086q5.jpg</t>
  </si>
  <si>
    <t>/images/questions/imp1_question_image/imp1pg086q6.jpg</t>
  </si>
  <si>
    <t>/images/questions/imp1_question_image/imp1pg087q7.jpg</t>
  </si>
  <si>
    <t>/images/questions/imp1_question_image/imp1pg087q9.jpg</t>
  </si>
  <si>
    <t>/images/questions/imp1_question_image/imp1pg088q1.jpg</t>
  </si>
  <si>
    <t>/images/questions/imp1_question_image/imp1pg089q6.jpg</t>
  </si>
  <si>
    <t>/images/questions/imp1_question_image/imp1pg090q1.jpg</t>
  </si>
  <si>
    <t>/images/questions/imp1_question_image/imp1pg091q9.jpg</t>
  </si>
  <si>
    <t>/images/questions/imp1_question_image/imp1pg092q1.jpg</t>
  </si>
  <si>
    <t>/images/questions/imp1_question_image/imp1pg117q1.jpg</t>
  </si>
  <si>
    <t>/images/questions/imp1_question_image/imp1pg118q6.jpg</t>
  </si>
  <si>
    <t>/images/questions/imp1_question_image/imp1pg119q1.jpg</t>
  </si>
  <si>
    <t>/images/questions/imp1_question_image/imp1pg120q6.jpg</t>
  </si>
  <si>
    <t>/images/questions/imp1_question_image/imp1pg121q1.jpg</t>
  </si>
  <si>
    <t>/images/questions/imp1_question_image/imp1pg122q6.jpg</t>
  </si>
  <si>
    <t>/images/questions/imp1_question_image/imp1pg123q1.jpg</t>
  </si>
  <si>
    <t>/images/questions/imp1_question_image/imp1pg124q6.jpg</t>
  </si>
  <si>
    <t>/images/questions/imp1_question_image/imp1pg125q1.jpg</t>
  </si>
  <si>
    <t>/images/questions/imp1_question_image/imp1pg127q6.jpg</t>
  </si>
  <si>
    <t>/images/questions/imp1_question_image/imp1pg128q1.jpg</t>
  </si>
  <si>
    <t>/images/questions/imp1_question_image/imp1pg129q6.jpg</t>
  </si>
  <si>
    <t>/images/questions/imp1_question_image/imp1pg130q2a.jpg</t>
  </si>
  <si>
    <t>/images/questions/imp1_question_image/imp1pg131q2b.jpg</t>
  </si>
  <si>
    <t>/images/questions/imp1_question_image/imp1pg131q2c.jpg</t>
  </si>
  <si>
    <t>/images/questions/imp1_question_image/imp1pg131q2d.jpg</t>
  </si>
  <si>
    <t>/images/questions/imp1_question_image/imp1pg141q1.jpg</t>
  </si>
  <si>
    <t>/images/questions/imp1_question_image/imp1pg208q1.jpg</t>
  </si>
  <si>
    <t>/images/questions/imp1_question_image/imp1pg208q2.jpg</t>
  </si>
  <si>
    <t>/images/questions/imp1_question_image/imp1pg208q3.jpg</t>
  </si>
  <si>
    <t>/images/questions/imp1_question_image/imp1pg209q4.jpg</t>
  </si>
  <si>
    <t>/images/questions/imp1_question_image/imp1pg209q5.jpg</t>
  </si>
  <si>
    <t>/images/questions/imp1_question_image/imp1pg209q6.jpg</t>
  </si>
  <si>
    <t>/images/questions/imp1_question_image/imp1pg210q7.jpg</t>
  </si>
  <si>
    <t>/images/questions/imp1_question_image/imp1pg210q8.jpg</t>
  </si>
  <si>
    <t>/images/questions/imp1_question_image/imp1pg210q9.jpg</t>
  </si>
  <si>
    <t>/images/questions/imp1_question_image/imp1pg211q10.jpg</t>
  </si>
  <si>
    <t>/images/questions/imp1_question_image/imp1pg211q1.jpg</t>
  </si>
  <si>
    <t>/images/questions/imp1_question_image/imp1pg211q2.jpg</t>
  </si>
  <si>
    <t>/images/questions/imp1_question_image/imp1pg212q3.jpg</t>
  </si>
  <si>
    <t>/images/questions/imp1_question_image/imp1pg212q4.jpg</t>
  </si>
  <si>
    <t>/images/questions/imp1_question_image/imp1pg212q5.jpg</t>
  </si>
  <si>
    <t>/images/questions/imp1_question_image/imp1pg212q6.jpg</t>
  </si>
  <si>
    <t>/images/questions/imp1_question_image/imp1pg212q7.jpg</t>
  </si>
  <si>
    <t>/images/questions/imp1_question_image/imp1pg212q8.jpg</t>
  </si>
  <si>
    <t>/images/questions/imp1_question_image/imp1pg213q9.jpg</t>
  </si>
  <si>
    <t>/images/questions/imp1_question_image/imp1pg213q10.jpg</t>
  </si>
  <si>
    <t>/images/questions/imp1_question_image/imp1pg214q2a.jpg</t>
  </si>
  <si>
    <t>/images/questions/imp1_question_image/imp1pg214q2b.jpg</t>
  </si>
  <si>
    <t>/images/questions/imp1_question_image/imp1pg214q2c.jpg</t>
  </si>
  <si>
    <t>/images/questions/imp1_question_image/imp1pg214q2d.jpg</t>
  </si>
  <si>
    <t>/images/questions/imp1_question_image/imp1pg215q2e.jpg</t>
  </si>
  <si>
    <t>/images/questions/imp1_question_image/imp1pg215q2f.jpg</t>
  </si>
  <si>
    <t>/images/questions/imp1_question_image/imp1pg216q5a.jpg</t>
  </si>
  <si>
    <t>/images/questions/imp1_question_image/imp1pg216q5b.jpg</t>
  </si>
  <si>
    <t>/images/questions/imp1_question_image/imp1pg216q5c.jpg</t>
  </si>
  <si>
    <t>/images/questions/imp1_question_image/imp1pg216q5d.jpg</t>
  </si>
  <si>
    <t>/images/questions/imp1_question_image/imp1pg217q5e.jpg</t>
  </si>
  <si>
    <t>/images/questions/imp1_question_image/imp1pg217q5f.jpg</t>
  </si>
  <si>
    <t>/images/questions/imp1_question_image/imp1pg223q9.jpg</t>
  </si>
  <si>
    <t>/images/questions/imp1_question_image/imp1pg224q1.jpg</t>
  </si>
  <si>
    <t>/images/questions/imp1_question_image/imp1pg226q9a.jpg</t>
  </si>
  <si>
    <t>/images/questions/imp1_question_image/imp1pg226q9b.jpg</t>
  </si>
  <si>
    <t>/images/questions/imp1_question_image/imp1pg226q9c.jpg</t>
  </si>
  <si>
    <t>/images/questions/imp1_question_image/imp1pg226q10a.jpg</t>
  </si>
  <si>
    <t>/images/questions/imp1_question_image/imp1pg226q10b.jpg</t>
  </si>
  <si>
    <t>/images/questions/imp1_question_image/imp1pg226q10c.jpg</t>
  </si>
  <si>
    <t>/images/questions/imp1_question_image/imp1pg227q1a.jpg</t>
  </si>
  <si>
    <t>/images/questions/imp1_question_image/imp1pg228q6.jpg</t>
  </si>
  <si>
    <t>/images/questions/imp1_question_image/imp1pg231q1.jpg</t>
  </si>
  <si>
    <t>/images/questions/imp1_question_image/imp1pg231q6.jpg</t>
  </si>
  <si>
    <t>/images/questions/imp1_question_image/imp1pg232q7.jpg</t>
  </si>
  <si>
    <t>/images/questions/imp1_question_image/imp1pg233q8.jpg</t>
  </si>
  <si>
    <t>/images/questions/imp1_question_image/imp1pg234q9.jpg</t>
  </si>
  <si>
    <t>/images/questions/imp1_question_image/imp1pg234q10.jpg</t>
  </si>
  <si>
    <t>/images/questions/imp1_question_image/imp1pg235q1.jpg</t>
  </si>
  <si>
    <t>/images/questions/imp1_question_image/imp1pg237q6.jpg</t>
  </si>
  <si>
    <t>/images/questions/imp1_answer_image/imp1pg002q3_0.jpg</t>
  </si>
  <si>
    <t>/images/questions/imp1_answer_image/imp1pg002q3_2.jpg</t>
  </si>
  <si>
    <t>/images/questions/imp1_answer_image/imp1pg003q4_0.jpg</t>
  </si>
  <si>
    <t>/images/questions/imp1_answer_image/imp1pg003q4_2.jpg</t>
  </si>
  <si>
    <t>/images/questions/imp1_answer_image/imp1pg003q5_0.jpg</t>
  </si>
  <si>
    <t>/images/questions/imp1_answer_image/imp1pg003q5.jpg</t>
  </si>
  <si>
    <t>/images/questions/imp1_answer_image/imp1pg003q6_0.jpg</t>
  </si>
  <si>
    <t>/images/questions/imp1_answer_image/imp1pg003q6_2.jpg</t>
  </si>
  <si>
    <t>/images/questions/imp1_answer_image/imp1pg037q1_0.jpg</t>
  </si>
  <si>
    <t>/images/questions/imp1_answer_image/imp1pg037q1_1.jpg</t>
  </si>
  <si>
    <t>/images/questions/imp1_answer_image/imp1pg037q2_0.jpg</t>
  </si>
  <si>
    <t>/images/questions/imp1_answer_image/imp1pg037q2_1.jpg</t>
  </si>
  <si>
    <t>/images/questions/imp1_answer_image/imp1pg037q3_0.jpg</t>
  </si>
  <si>
    <t>/images/questions/imp1_answer_image/imp1pg037q3_1.jpg</t>
  </si>
  <si>
    <t>/images/questions/imp1_answer_image/imp1pg037q3_2.jpg</t>
  </si>
  <si>
    <t>/images/questions/imp1_answer_image/imp1pg037q4_0.jpg</t>
  </si>
  <si>
    <t>/images/questions/imp1_answer_image/imp1pg037q4_1.jpg</t>
  </si>
  <si>
    <t>/images/questions/imp1_answer_image/imp1pg037q5_0.jpg</t>
  </si>
  <si>
    <t>/images/questions/imp1_answer_image/imp1pg037q5_1.jpg</t>
  </si>
  <si>
    <t>/images/questions/imp1_answer_image/imp1pg037q5_2.jpg</t>
  </si>
  <si>
    <t>/images/questions/imp1_answer_image/imp1pg037q6_0.jpg</t>
  </si>
  <si>
    <t>/images/questions/imp1_answer_image/imp1pg037q6_1.jpg</t>
  </si>
  <si>
    <t>/images/questions/imp1_answer_image/imp1pg037q7_0.jpg</t>
  </si>
  <si>
    <t>/images/questions/imp1_answer_image/imp1pg037q7_1.jpg</t>
  </si>
  <si>
    <t>/images/questions/imp1_answer_image/imp1pg037q7_2.jpg</t>
  </si>
  <si>
    <t>/images/questions/imp1_answer_image/imp1pg037q8_0.jpg</t>
  </si>
  <si>
    <t>/images/questions/imp1_answer_image/imp1pg037q8_1.jpg</t>
  </si>
  <si>
    <t>/images/questions/imp1_answer_image/imp1pg037q8_2.jpg</t>
  </si>
  <si>
    <t>/images/questions/imp1_answer_image/imp1pg038q9_0.jpg</t>
  </si>
  <si>
    <t>/images/questions/imp1_answer_image/imp1pg038q9_1.jpg</t>
  </si>
  <si>
    <t>/images/questions/imp1_answer_image/imp1pg038q9_2.jpg</t>
  </si>
  <si>
    <t>/images/questions/imp1_answer_image/imp1pg038q10_0.jpg</t>
  </si>
  <si>
    <t>/images/questions/imp1_answer_image/imp1pg038q10_1.jpg</t>
  </si>
  <si>
    <t>/images/questions/imp1_answer_image/imp1pg038q10_2.jpg</t>
  </si>
  <si>
    <t>/images/questions/imp1_answer_image/imp1pg040q2_0.jpg</t>
  </si>
  <si>
    <t>/images/questions/imp1_answer_image/imp1pg040q2_1.jpg</t>
  </si>
  <si>
    <t>/images/questions/imp1_answer_image/imp1pg040q2_2.jpg</t>
  </si>
  <si>
    <t>/images/questions/imp1_answer_image/imp1pg040q3_0.jpg</t>
  </si>
  <si>
    <t>/images/questions/imp1_answer_image/imp1pg040q3_1.jpg</t>
  </si>
  <si>
    <t>/images/questions/imp1_answer_image/imp1pg040q3_2.jpg</t>
  </si>
  <si>
    <t>/images/questions/imp1_answer_image/imp1pg040q3_3.jpg</t>
  </si>
  <si>
    <t>/images/questions/imp1_answer_image/imp1pg040q4_0.jpg</t>
  </si>
  <si>
    <t>/images/questions/imp1_answer_image/imp1pg040q4_1.jpg</t>
  </si>
  <si>
    <t>/images/questions/imp1_answer_image/imp1pg040q4_2.jpg</t>
  </si>
  <si>
    <t>/images/questions/imp1_answer_image/imp1pg041q10_0.jpg</t>
  </si>
  <si>
    <t>/images/questions/imp1_answer_image/imp1pg041q10_1.jpg</t>
  </si>
  <si>
    <t>/images/questions/imp1_answer_image/imp1pg041q10_2.jpg</t>
  </si>
  <si>
    <t>/images/questions/imp1_answer_image/imp1pg043q5_0.jpg</t>
  </si>
  <si>
    <t>/images/questions/imp1_answer_image/imp1pg043q5_1.jpg</t>
  </si>
  <si>
    <t>/images/questions/imp1_answer_image/imp1pg043q5_2.jpg</t>
  </si>
  <si>
    <t>/images/questions/imp1_answer_image/imp1pg043q5_3.jpg</t>
  </si>
  <si>
    <t>/images/questions/imp1_answer_image/imp1pg043q6_0.jpg</t>
  </si>
  <si>
    <t>/images/questions/imp1_answer_image/imp1pg043q6_1.jpg</t>
  </si>
  <si>
    <t>/images/questions/imp1_answer_image/imp1pg043q6_2.jpg</t>
  </si>
  <si>
    <t>/images/questions/imp1_answer_image/imp1pg043q6_3.jpg</t>
  </si>
  <si>
    <t>/images/questions/imp1_answer_image/imp1pg043q7_0.jpg</t>
  </si>
  <si>
    <t>/images/questions/imp1_answer_image/imp1pg043q7_1.jpg</t>
  </si>
  <si>
    <t>/images/questions/imp1_answer_image/imp1pg043q7_2.jpg</t>
  </si>
  <si>
    <t>/images/questions/imp1_answer_image/imp1pg043q7_3.jpg</t>
  </si>
  <si>
    <t>/images/questions/imp1_answer_image/imp1pg043q8_0.jpg</t>
  </si>
  <si>
    <t>/images/questions/imp1_answer_image/imp1pg043q8_1.jpg</t>
  </si>
  <si>
    <t>/images/questions/imp1_answer_image/imp1pg043q8_2.jpg</t>
  </si>
  <si>
    <t>/images/questions/imp1_answer_image/imp1pg043q8_3.jpg</t>
  </si>
  <si>
    <t>/images/questions/imp1_answer_image/imp1pg043q10_0.jpg</t>
  </si>
  <si>
    <t>/images/questions/imp1_answer_image/imp1pg043q10_1.jpg</t>
  </si>
  <si>
    <t>/images/questions/imp1_answer_image/imp1pg043q10_2.jpg</t>
  </si>
  <si>
    <t>/images/questions/imp1_answer_image/imp1pg043q10_3.jpg</t>
  </si>
  <si>
    <t>/images/questions/imp1_answer_image/imp1pg080q1_0.jpg</t>
  </si>
  <si>
    <t>/images/questions/imp1_answer_image/imp1pg080q1_1.jpg</t>
  </si>
  <si>
    <t>/images/questions/imp1_answer_image/imp1pg080q2_0.jpg</t>
  </si>
  <si>
    <t>/images/questions/imp1_answer_image/imp1pg080q2_1.jpg</t>
  </si>
  <si>
    <t>/images/questions/imp1_answer_image/imp1pg080q3_0.jpg</t>
  </si>
  <si>
    <t>/images/questions/imp1_answer_image/imp1pg080q3_1.jpg</t>
  </si>
  <si>
    <t>/images/questions/imp1_answer_image/imp1pg081q4_0.jpg</t>
  </si>
  <si>
    <t>/images/questions/imp1_answer_image/imp1pg081q4_1.jpg</t>
  </si>
  <si>
    <t>/images/questions/imp1_answer_image/imp1pg081q5_0.jpg</t>
  </si>
  <si>
    <t>/images/questions/imp1_answer_image/imp1pg081q5_1.jpg</t>
  </si>
  <si>
    <t>/images/questions/imp1_answer_image/imp1pg081q6_0.jpg</t>
  </si>
  <si>
    <t>/images/questions/imp1_answer_image/imp1pg081q6_1.jpg</t>
  </si>
  <si>
    <t>/images/questions/imp1_answer_image/imp1pg081q7_0.jpg</t>
  </si>
  <si>
    <t>/images/questions/imp1_answer_image/imp1pg081q7_1.jpg</t>
  </si>
  <si>
    <t>/images/questions/imp1_answer_image/imp1pg082q8_0.jpg</t>
  </si>
  <si>
    <t>/images/questions/imp1_answer_image/imp1pg082q8_1.jpg</t>
  </si>
  <si>
    <t>/images/questions/imp1_answer_image/imp1pg082q9_0.jpg</t>
  </si>
  <si>
    <t>/images/questions/imp1_answer_image/imp1pg082q9_1.jpg</t>
  </si>
  <si>
    <t>/images/questions/imp1_answer_image/imp1pg082q10_0.jpg</t>
  </si>
  <si>
    <t>/images/questions/imp1_answer_image/imp1pg082q10_1.jpg</t>
  </si>
  <si>
    <t>/images/questions/imp1_answer_image/imp1pg082q1_0.jpg</t>
  </si>
  <si>
    <t>/images/questions/imp1_answer_image/imp1pg082q1_1.jpg</t>
  </si>
  <si>
    <t>/images/questions/imp1_answer_image/imp1pg082q1_2.jpg</t>
  </si>
  <si>
    <t>/images/questions/imp1_answer_image/imp1pg083q2_0.jpg</t>
  </si>
  <si>
    <t>/images/questions/imp1_answer_image/imp1pg083q2_1.jpg</t>
  </si>
  <si>
    <t>/images/questions/imp1_answer_image/imp1pg083q2_2.jpg</t>
  </si>
  <si>
    <t>/images/questions/imp1_answer_image/imp1pg083q3_0.jpg</t>
  </si>
  <si>
    <t>/images/questions/imp1_answer_image/imp1pg083q3_1.jpg</t>
  </si>
  <si>
    <t>/images/questions/imp1_answer_image/imp1pg083q3_2.jpg</t>
  </si>
  <si>
    <t>/images/questions/imp1_answer_image/imp1pg083q4_0.jpg</t>
  </si>
  <si>
    <t>/images/questions/imp1_answer_image/imp1pg083q4_1.jpg</t>
  </si>
  <si>
    <t>/images/questions/imp1_answer_image/imp1pg083q4_2.jpg</t>
  </si>
  <si>
    <t>/images/questions/imp1_answer_image/imp1pg083q5_0.jpg</t>
  </si>
  <si>
    <t>/images/questions/imp1_answer_image/imp1pg083q5_1.jpg</t>
  </si>
  <si>
    <t>/images/questions/imp1_answer_image/imp1pg083q5_2.jpg</t>
  </si>
  <si>
    <t>/images/questions/imp1_answer_image/imp1pg218q1a_0.jpg</t>
  </si>
  <si>
    <t>/images/questions/imp1_answer_image/imp1pg218q1a_1.jpg</t>
  </si>
  <si>
    <t>/images/questions/imp1_answer_image/imp1pg219q1b_0.jpg</t>
  </si>
  <si>
    <t>/images/questions/imp1_answer_image/imp1pg219q1b_1.jpg</t>
  </si>
  <si>
    <t>/images/questions/imp1_answer_image/imp1pg219q2a_0.jpg</t>
  </si>
  <si>
    <t>/images/questions/imp1_answer_image/imp1pg219q2a_1.jpg</t>
  </si>
  <si>
    <t>/images/questions/imp1_answer_image/imp1pg219q2b_0.jpg</t>
  </si>
  <si>
    <t>/images/questions/imp1_answer_image/imp1pg219q2b_1.jpg</t>
  </si>
  <si>
    <t>/images/questions/imp1_answer_image/imp1pg219q3a_0.jpg</t>
  </si>
  <si>
    <t>/images/questions/imp1_answer_image/imp1pg219q3a_1.jpg</t>
  </si>
  <si>
    <t>/images/questions/imp1_answer_image/imp1pg220q3b_0.jpg</t>
  </si>
  <si>
    <t>/images/questions/imp1_answer_image/imp1pg220q3b_1.jpg</t>
  </si>
  <si>
    <t>/images/questions/imp1_answer_image/imp1pg220q4a_0.jpg</t>
  </si>
  <si>
    <t>/images/questions/imp1_answer_image/imp1pg220q4a_1.jpg</t>
  </si>
  <si>
    <t>/images/questions/imp1_answer_image/imp1pg220q4b_0.jpg</t>
  </si>
  <si>
    <t>/images/questions/imp1_answer_image/imp1pg220q4b_1.jpg</t>
  </si>
  <si>
    <t>/images/questions/imp1_answer_image/imp1pg220q5a_0.jpg</t>
  </si>
  <si>
    <t>/images/questions/imp1_answer_image/imp1pg220q5a_1.jpg</t>
  </si>
  <si>
    <t>/images/questions/imp1_answer_image/imp1pg220q5a_2.jpg</t>
  </si>
  <si>
    <t>/images/questions/imp1_answer_image/imp1pg221q5b_0.jpg</t>
  </si>
  <si>
    <t>/images/questions/imp1_answer_image/imp1pg221q5b_1.jpg</t>
  </si>
  <si>
    <t>/images/questions/imp1_answer_image/imp1pg221q5b_2.jpg</t>
  </si>
  <si>
    <t>/images/questions/imp1_answer_image/imp1pg221q6a_0.jpg</t>
  </si>
  <si>
    <t>/images/questions/imp1_answer_image/imp1pg221q6a_1.jpg</t>
  </si>
  <si>
    <t>/images/questions/imp1_answer_image/imp1pg221q6a_2.jpg</t>
  </si>
  <si>
    <t>/images/questions/imp1_answer_image/imp1pg221q6b_0.jpg</t>
  </si>
  <si>
    <t>/images/questions/imp1_answer_image/imp1pg221q6b_1.jpg</t>
  </si>
  <si>
    <t>/images/questions/imp1_answer_image/imp1pg221q6b_2.jpg</t>
  </si>
  <si>
    <t>/images/questions/imp1_answer_image/imp1pg222q7a_0.jpg</t>
  </si>
  <si>
    <t>/images/questions/imp1_answer_image/imp1pg222q7a_1.jpg</t>
  </si>
  <si>
    <t>/images/questions/imp1_answer_image/imp1pg222q7a_2.jpg</t>
  </si>
  <si>
    <t>/images/questions/imp1_answer_image/imp1pg222q7b_0.jpg</t>
  </si>
  <si>
    <t>/images/questions/imp1_answer_image/imp1pg222q7b_1.jpg</t>
  </si>
  <si>
    <t>/images/questions/imp1_answer_image/imp1pg222q7b_2.jpg</t>
  </si>
  <si>
    <t>/images/questions/imp1_answer_image/imp1pg222q8a_0.jpg</t>
  </si>
  <si>
    <t>/images/questions/imp1_answer_image/imp1pg222q8a_1.jpg</t>
  </si>
  <si>
    <t>/images/questions/imp1_answer_image/imp1pg222q8a_2.jpg</t>
  </si>
  <si>
    <t>/images/questions/imp1_answer_image/imp1pg222q8b_0.jpg</t>
  </si>
  <si>
    <t>/images/questions/imp1_answer_image/imp1pg222q8b_1.jpg</t>
  </si>
  <si>
    <t>/images/questions/imp1_answer_image/imp1pg222q8b_2.jpg</t>
  </si>
  <si>
    <t>imp1pg002q7</t>
  </si>
  <si>
    <t>/images/questions/imp1_question_image/imp1pg002q7.jpg</t>
  </si>
  <si>
    <t>imp1pg002q8</t>
  </si>
  <si>
    <t>/images/questions/imp1_question_image/imp1pg002q8.jpg</t>
  </si>
  <si>
    <t>imp1pg002q9</t>
  </si>
  <si>
    <t>/images/questions/imp1_question_image/imp1pg002q9.jpg</t>
  </si>
  <si>
    <t>imp1pg002q10</t>
  </si>
  <si>
    <t>/images/questions/imp1_question_image/imp1pg002q10.jpg</t>
  </si>
  <si>
    <t>Which has more objects.</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</si>
  <si>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</si>
  <si>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Complete the number bond and write the addition or subtraction sentence.</t>
  </si>
  <si>
    <t>19, 15, 12, 17, 9, 11&lt;br&gt;Use the numbers above to fill in the blanks. &lt;br&gt; _____ is greater than 10 by 2.</t>
  </si>
  <si>
    <t>19, 15, 12, 17, 9, 11&lt;br&gt;Use the numbers above to fill in the blanks. &lt;br&gt;_____ is between 13 and 16.</t>
  </si>
  <si>
    <t>19, 15, 12, 17, 9, 11&lt;br&gt;Use the numbers above to fill in the blanks. &lt;br&gt;_____ is greater than 18.</t>
  </si>
  <si>
    <t>19, 15, 12, 17, 9, 11&lt;br&gt;Use the numbers above to fill in the blanks. &lt;br&gt;10 is greater than _____ but smaller than 13.</t>
  </si>
  <si>
    <t>19, 15, 12, 17, 9, 11&lt;br&gt;Use the numbers above to fill in the blanks. &lt;br&gt;I am a number between 10 and 13. &lt;br&gt; I am less than 12. &lt;br&gt; I am the number _____.</t>
  </si>
  <si>
    <t>The numbers on each side of the triangle add up to 20. &lt;br&gt; What are the numbers D and E? &lt;br&gt; D:_(1)______ E:__(2)_____</t>
  </si>
  <si>
    <t>Gary buys the two toys as shown below. &lt;br&gt; How much does he have to pay? &lt;br&gt;How much more does the teddy bear cost than the toy train? &lt;br&gt; He has to pay $ ___(1)_______ altogether.&lt;br&gt; The teddy bear costs $ __________ more than the toy train.</t>
  </si>
  <si>
    <t>Mandy buys a dress and a blouse as shown below. &lt;br&gt; How much does she have to pay altogether?&lt;br&gt; How much more does the dress cost then the blouse? &lt;br&gt; She has to pay $ __________ altogether.&lt;br&gt; The dress costs $ __________ more than the blous.</t>
  </si>
  <si>
    <t>Count the number of objects and write the number in words.</t>
  </si>
  <si>
    <t>In the figure below, the cylinder is sitting on the box. &lt;br&gt; How many flat surfaces are there.</t>
  </si>
  <si>
    <t>imp6pg001q1a</t>
  </si>
  <si>
    <t>State the algebraic expression for the following in the space provided. &lt;br&gt; Add 4 to y: ________</t>
  </si>
  <si>
    <t>$$4 + y$$</t>
  </si>
  <si>
    <t>$$4y$$</t>
  </si>
  <si>
    <t>imp5pg001q2a</t>
  </si>
  <si>
    <t>Write the following in numerals. &lt;br&gt; Five milion, six hundred and thirty -nine thousand, on hundred and seventy-four: ___________________</t>
  </si>
  <si>
    <t>imp5pg001q2b</t>
  </si>
  <si>
    <t>Write the following in numerals. &lt;br&gt; Eight milion, four hundred and sixty-three thousand, five hundred and ten: ___________________</t>
  </si>
  <si>
    <t>imp5pg001q2c</t>
  </si>
  <si>
    <t>Write the following in numerals. &lt;br&gt; Four milion, thirteen thousand and forty-two: ______________________</t>
  </si>
  <si>
    <t>imp5pg001q2d</t>
  </si>
  <si>
    <t>Write the following in numerals. &lt;br&gt; One milion, nine hundred thousand, six hundred and fifty: _____________________</t>
  </si>
  <si>
    <t>imp5pg001q3a</t>
  </si>
  <si>
    <t>Fill in the missing numbers/words. &lt;br&gt; In 9 214 307, the digit in the millions place is _______</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</si>
  <si>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</si>
  <si>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</si>
  <si>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</si>
  <si>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</si>
  <si>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</si>
  <si>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</si>
  <si>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</si>
  <si>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</si>
  <si>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</si>
  <si>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</si>
  <si>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</si>
  <si>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</si>
  <si>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</si>
  <si>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</si>
  <si>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</si>
  <si>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</si>
  <si>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</si>
  <si>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</si>
  <si>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</si>
  <si>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</si>
  <si>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</si>
  <si>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</si>
  <si>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</si>
  <si>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</si>
  <si>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</si>
  <si>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</si>
  <si>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Complete the number pattern. &lt;br&gt; 624 197, 615 197, 605 197, (1) _______________, (2) ________________</t>
  </si>
  <si>
    <t>imp5pg002q7b</t>
  </si>
  <si>
    <t>Complete the number pattern. &lt;br&gt; (1) _______________, (2) ________________, 4 510 800, 3 410 800, 2 310 800</t>
  </si>
  <si>
    <t>imp5pg003q8a</t>
  </si>
  <si>
    <t>Number 718 635 round to the nearest ten (1) _______________, hundred (2) ______________, thousand (3) ____________________.</t>
  </si>
  <si>
    <t>imp5pg003q8b</t>
  </si>
  <si>
    <t>Number 999 994 round to the nearest ten (1) _______________, hundred (2) ______________, thousand (3) ____________________.</t>
  </si>
  <si>
    <t>imp5pg003q9a</t>
  </si>
  <si>
    <t>Round of the numbers to the nearest thousand. Then estimate its value. &lt;br&gt; 3280 + 1754 ≈ (1)__________ + (2)__________ = (3)__________</t>
  </si>
  <si>
    <t>imp5pg003q9b</t>
  </si>
  <si>
    <t>Round of the numbers to the nearest thousand. Then estimate its value. &lt;br&gt; 8951 - 7108 ≈ (1)__________ - (2)__________ = (3)__________</t>
  </si>
  <si>
    <t>imp5pg003q9c</t>
  </si>
  <si>
    <t>Round of the numbers to the nearest thousand. Then estimate its value. &lt;br&gt; 2704 + 6700 + 3819 ≈ (1)__________ + (2)__________ + (3)__________ = (4)__________</t>
  </si>
  <si>
    <t>imp5pg003q9d</t>
  </si>
  <si>
    <t>Round of the numbers to the nearest thousand. Then estimate its value. &lt;br&gt; 9300 - 5260 - 1508 ≈ (1)__________ - (2)__________ - (3)__________ = (4)__________</t>
  </si>
  <si>
    <t>imp5pg003q10a</t>
  </si>
  <si>
    <t>Round of the 4-digit number to the nearest thousand. Then estimate its value. &lt;br&gt; 2609 x 4 ≈ (1)__________ x (2)__________ = (3)__________</t>
  </si>
  <si>
    <t>imp5pg003q10b</t>
  </si>
  <si>
    <t>Round of the 4-digit number to the nearest thousand. Then estimate its value. &lt;br&gt; 7099 x 5 ≈ (1)__________ x (2)__________ = (3)__________</t>
  </si>
  <si>
    <t>imp5pg003q10c</t>
  </si>
  <si>
    <t>Round of the 4-digit number to the nearest thousand. Then estimate its value. &lt;br&gt; 4530 x 9 ≈ (1)__________ x (2)__________ = (3)__________</t>
  </si>
  <si>
    <t>imp5pg003q10d</t>
  </si>
  <si>
    <t>Round of the 4-digit number to the nearest thousand. Then estimate its value. &lt;br&gt; 5621 x 8 ≈ (1)__________ x (2)__________ = (3)__________</t>
  </si>
  <si>
    <t>imp5pg003q11a</t>
  </si>
  <si>
    <t>Round of the 4-digit number to the nearest hundred. Then estimate its value. &lt;br&gt; 4457 + 5 ≈ (1)__________ + (2)__________ = (3)__________</t>
  </si>
  <si>
    <t>imp5pg003q11b</t>
  </si>
  <si>
    <t>Round of the 4-digit number to the nearest hundred. Then estimate its value. &lt;br&gt; 2381 + 3 ≈ (1)__________ + (2)__________ = (3)__________</t>
  </si>
  <si>
    <t>imp5pg003q11c</t>
  </si>
  <si>
    <t>Round of the 4-digit number to the nearest hundred. Then estimate its value. &lt;br&gt; 4901 + 7 ≈ (1)__________ + (2)__________ = (3)__________</t>
  </si>
  <si>
    <t>imp5pg003q11d</t>
  </si>
  <si>
    <t>Round of the 4-digit number to the nearest hundred. Then estimate its value. &lt;br&gt; 3023 + 6 ≈ (1)__________ + (2)__________ = (3)__________</t>
  </si>
  <si>
    <t>imp5pg004q12a</t>
  </si>
  <si>
    <t>Multiplay. &lt;br&gt; 13 x 50 = 13 x (1)_____ x 10 = (2)_____ x 10 = (3)_____</t>
  </si>
  <si>
    <t>imp5pg004q12b</t>
  </si>
  <si>
    <t>Multiplay. &lt;br&gt; 4030 x 70 = (1) _____ x (2)_____ x 10 = (3)_____ x 10 = (4)_____</t>
  </si>
  <si>
    <t>imp5pg004q12c</t>
  </si>
  <si>
    <t>Multiplay. &lt;br&gt; 811 x 900 = (1) _____ x (2)_____ x 100 = (3)_____ x 100 = (4)_____</t>
  </si>
  <si>
    <t>imp5pg004q12d</t>
  </si>
  <si>
    <t>Multiplay. &lt;br&gt; 407 x 5000 = (1) _____ x (2)_____ x 1000 = (3)_____ x 1000 = (4)_____</t>
  </si>
  <si>
    <t>imp5pg004q13a</t>
  </si>
  <si>
    <t>Divide. &lt;br&gt; 60 ÷ 20 = 60 ÷ 10 ÷ 2 = (1) _____ ÷ (2)_____ = (3) _____</t>
  </si>
  <si>
    <t>imp5pg004q13b</t>
  </si>
  <si>
    <t>Divide. &lt;br&gt; 1440 ÷ 60 = 1440 ÷ 10 ÷ (1) _____ = (2)_____ ÷ (3) _____ = (4)_____</t>
  </si>
  <si>
    <t>imp5pg004q13c</t>
  </si>
  <si>
    <t>Divide. &lt;br&gt; 20 000 ÷ 5 000 = 20 000 ÷ 1000 ÷ (1) _____ = (2)_____ ÷ (3) _____ = (4)_____</t>
  </si>
  <si>
    <t>imp5pg004q13d</t>
  </si>
  <si>
    <t>Divide. &lt;br&gt; 108 000 ÷ 9000 = 108 000 ÷ 1000 ÷ (1) _____ = (2)_____ ÷ (3) _____ = (4)_____</t>
  </si>
  <si>
    <t>imp5pg005q15a</t>
  </si>
  <si>
    <t>imp5pg005q15b</t>
  </si>
  <si>
    <t>Work out the answers. &lt;br&gt; 14 x 9 ÷ 3 ÷ 7 = _____</t>
  </si>
  <si>
    <t>imp5pg005q15c</t>
  </si>
  <si>
    <t>Work out the answers. &lt;br&gt; 12 x (5 - 2) = _____</t>
  </si>
  <si>
    <t>imp5pg005q15d</t>
  </si>
  <si>
    <t>Work out the answers. &lt;br&gt; 30 ÷ (28 - 8 ) ÷ 5 x 4 = _____</t>
  </si>
  <si>
    <t>imp5pg005q1</t>
  </si>
  <si>
    <t>A bakery sold 21 395 loaves of bread last year. Express this number to the nearest thousand.</t>
  </si>
  <si>
    <t>imp5pg005q2</t>
  </si>
  <si>
    <t>A water filter machine can slean 492 litres of water in a minute. Estimate the amount of water that it can clean in 87 minutes. &lt;br&gt; The amount of water the machine can clean in 87 minutes is (1) _________.</t>
  </si>
  <si>
    <t>imp5pg005q3</t>
  </si>
  <si>
    <t>There are 1030 boys and 1098 girls in a school. Each class has 38 pupils. How many classes are there in the school? &lt;br&gt; There are (1) _______ slasses in the school.</t>
  </si>
  <si>
    <t>imp5pg006q4</t>
  </si>
  <si>
    <t>Mr. Tan had 100 melons. He sold 45 of them at $6 each. He sold the rest at $5 each. How much money did he receive from selling all the melons? &lt;br&gt; He received $ (1) _____ from selling all the melons.</t>
  </si>
  <si>
    <t>imp5pg006q5</t>
  </si>
  <si>
    <t>Mr. Lim received $4526 as his salary this month. He deposited $800 into his savings account. Then, he divided the remaining money equjally into three parts, one part for food expense, one part to be given to his wife and one part hor his family's transport expense. How much money did he give to his wife? &lt;br&gt; Hi gave $ (1) ______ to his wife.</t>
  </si>
  <si>
    <t>imp5pg006q6</t>
  </si>
  <si>
    <t>The table below shows the rates for a three-day cruise to City X. &lt;br&gt; Mr Ibrahim brought his wife and three children, aged four, six and thirteen on the cruise. How much did he pay in all if they stayed in the Executive room? &lt;br&gt; He paid $ (1) ________ in all if they stayed in the Executive room.</t>
  </si>
  <si>
    <t>imp5pg007q7</t>
  </si>
  <si>
    <t>A plate of rice cost $8 and a plate of noodles cost $5. After paying for 3 plates of noodles and 2 plates of rice, Mr. Chow had $29 left. How much money did he have at first? &lt;br&gt; He had $ (1) ______ at first.</t>
  </si>
  <si>
    <t>imp5pg007q8</t>
  </si>
  <si>
    <t>In an online game, Jeffrey collected 3928 points. Then, he used 1750 points to buy some equipment. After taht, he gained another 817 points. How many points does he have now? &lt;br&gt; He has (1) _______ points now.</t>
  </si>
  <si>
    <t>imp5pg007q9</t>
  </si>
  <si>
    <t>Uncle John is jogging slowly around a square field. The field has a length of 100 metres. If Uncle John takeds 1 minute to jog 80 metres, how long does it take for him to jog three times around the field? &lt;br&gt; It takes Uncle John (1) _____ minutes to jog three times around the field.</t>
  </si>
  <si>
    <t>imp5pg008q10</t>
  </si>
  <si>
    <t>Mr Samy bought 25 cartons of oranges. In each carton, there were 128 oranges. He repacked them into bags of 8 oranges each. he sold each bag forv $3. How much money did he collect after selling all the oranges? &lt;br&gt; Mr. Samy collected $ (1) ______ from selling all the oranges.</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</si>
  <si>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</si>
  <si>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</si>
  <si>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</si>
  <si>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There are 35 rows of chairs in a school hall. From the 1st row the the 10th row, there are 42 chairs in each row. For the rest of the rows, there are 56 chairs in each row. How many chairs are there altogether in the school hall? &lt;br&gt; There are (1) _______ chairs in the school hall.</t>
  </si>
  <si>
    <t>imp5pg009q13</t>
  </si>
  <si>
    <t>A shopkeeper bought 200 bookmarks at 25 for $8. He sold all of them at 4 for $2. How much money did he make? &lt;br&gt; The shopkeeper made $ (1) _____ profit.</t>
  </si>
  <si>
    <t>imp5pg009q14</t>
  </si>
  <si>
    <t>Farmer Brown has a rectangular field measuring 40 m by 34m. He wants to make a fence around his field so as to keep out wild animals. If the cost of the fence is $24 per metre, how much deos it cost to fence his field? &lt;br&gt; It would cost $ (1) _______ to fence the field.</t>
  </si>
  <si>
    <t>imp5pg009q15</t>
  </si>
  <si>
    <t>Jack bought a new car. He paid $10 000 as downpayment. The remaining amount would be paid in instalments for 7 years at $880 per month. Find the cost of his car. &lt;br&gt; The cost of the car is $ (1) ______.</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</si>
  <si>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</si>
  <si>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</si>
  <si>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</si>
  <si>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There are 846 oeioke at a carbuvak, There are 3 times as meny girls as adults. There are 1220 more girls than boys. Find the difference between the number of bous and the number of adults. &lt;br&gt; There is a difference of (1) ______ between the number of boys and the number of adults.</t>
  </si>
  <si>
    <t>imp5pg010q3</t>
  </si>
  <si>
    <t>Samuel has a total of 545 red, yellow and purple marbles. He has thrice as many purple marbles as red marbles. He has 41 more yellow marbles than purple marbles. How many fewer red tahn yellow marbles does he have? &lt;br&gt; There are (1) _______ fewer red than yellow marbles.</t>
  </si>
  <si>
    <t>imp5pg011q4</t>
  </si>
  <si>
    <t>There are 1450 beads in three boxes, A, B, and C. Box A contains 4 times as many beads as Box B. Box B contains 208 beads fewer than box C. How many more beads are there in Box A than Box C? &lt;br&gt; There are (1) _______ more beads in Box A than in box C.</t>
  </si>
  <si>
    <t>imp5pg011q5</t>
  </si>
  <si>
    <t>The cost of 2 shirts and 6 caps is $23. Each shirt costs twice as much as a cap. &lt;br&gt; What is the total cost of a shirt and a cap? &lt;br&gt; The toal cost of a shirt and a cap is $ (1) ______.</t>
  </si>
  <si>
    <t>imp5pg011q6</t>
  </si>
  <si>
    <t>Mr Sham bought 3 tables and 9 chairs. He paid a total of $360. A chair cost $15 less than a table. Find the cost of 2 chairs. &lt;br&gt; The cost of the two chairs is $ (1) _______.</t>
  </si>
  <si>
    <t>imp5pg012q7</t>
  </si>
  <si>
    <t>Kenneth and his brother have $100 altogether. Kenneth has 4 times as much money as his brother. How much money must Kenneth give to his brother so that both of them have the same amount of money? &lt;br&gt; Kenneth must give his brother $ (1) ______.</t>
  </si>
  <si>
    <t>imp5pg012q8</t>
  </si>
  <si>
    <t>Boon Yeow has 60 marbles. Wee Ming has 9 marbles. How many marbles must Boon Yeow give to Wee Ming so that he has twice as many marbles as Wee Ming? &lt;br&gt; Bonn Yeow must give Wee Ming (1) ______ marbles.</t>
  </si>
  <si>
    <t>imp5pg012q9</t>
  </si>
  <si>
    <t>At first, Mr Kam has $1200. He has $520 more than Mrs Kam. Then, he gives some money to Mrs Kam. In the end, he has only $100 more than Mrs Kam. How much money does he give to Mrs Kam? &lt;br&gt; Mr Kam gave Mrs Kam $ (1)________</t>
  </si>
  <si>
    <t>imp5pg013q10</t>
  </si>
  <si>
    <t>May and Shirley each had an equal amount of money ar fifirst. After May spent $15 and Shirley spent $36, May had twice as much money as Shirley. How much did they have altogether at first? &lt;br&gt; May and Shirley had $ (1) _______ altogether ar first.</t>
  </si>
  <si>
    <t>imp5pg013q11</t>
  </si>
  <si>
    <t>At first, Jay and Edward had the same amount water in each of their water bottles. Then, Jay drank 150 ml of water from his water bottle and Edward drand 80 ml of water from his water bottle. After that, Edward's water bottle contained thrice as much water as Jay's water bottle. How much water did each of them have at first? &lt;br&gt; Each of them had (1) ______ ml of water at first.</t>
  </si>
  <si>
    <t>imp5pg013q12</t>
  </si>
  <si>
    <t>Five days ago, Alfred's plant and henry's plant wete of thesame hight. Now, Alfred's plant has grown taller by 4 cm but Henry's plant has grown taller by 24 cm. Henry's plant is now thrice as tall as Alfred's plant. How tall was Henry plant five days ago? &lt;br&gt; Henry's plant was (1) _______ c,five days ago.</t>
  </si>
  <si>
    <t>imp5pg014q13</t>
  </si>
  <si>
    <t>At first Mrs Lee and Mdm Gwee has the same number of pupils in each of their CCAs. After 27 pupils joined Mrs Lee's CCa and 3 pupils jined Mdm Gwee's CCA, the number of pupils in Mrs leee's CCa became 4 times as many as the number of pupils in Mdm Gwee's CCA. how many pupils were there in Mrs Lee's CCa in the end? &lt;br&gt; There were (1) ______ pupils in Mrs Lee's class at the end.</t>
  </si>
  <si>
    <t>imp5pg014q14</t>
  </si>
  <si>
    <t>Heng Yi and Jeremy each had the same amount of money at first. Then, Heng Yi received his salary of $1600 but Jeremy spent $750 on a computer. Now, Heng yi has twice as much money as Jeremy, How much did each of them have ar first? &lt;br&gt; Each of them had $ (1) ______ at first.</t>
  </si>
  <si>
    <t>imp5pg014q15</t>
  </si>
  <si>
    <t>At first, Sam and Darren had the same number of cards. During a game with some friends, Sam won 15 more cards and Darren lost 24 cards. Now, Sam had 4 times as many cards as Darren. how many cards did each of them have at first? &lt;br&gt; Each of them had (1) ________ cards at first.</t>
  </si>
  <si>
    <t>imp5pg015q1</t>
  </si>
  <si>
    <t>30 ten thousands + 30 hundreds + 3 tens = ________</t>
  </si>
  <si>
    <t>30 330</t>
  </si>
  <si>
    <t>33 030</t>
  </si>
  <si>
    <t>303 030</t>
  </si>
  <si>
    <t>330 030</t>
  </si>
  <si>
    <t>imp5pg015q2</t>
  </si>
  <si>
    <t>What is nine hundred and ninety thousdand, nine hundred and nine written in numerals?</t>
  </si>
  <si>
    <t>909 909</t>
  </si>
  <si>
    <t>909 990</t>
  </si>
  <si>
    <t>990 909</t>
  </si>
  <si>
    <t>990 990</t>
  </si>
  <si>
    <t>imp5pg015q3</t>
  </si>
  <si>
    <t>There are ______ hundred in 1 million.</t>
  </si>
  <si>
    <t>10 000</t>
  </si>
  <si>
    <t>100 000</t>
  </si>
  <si>
    <t>imp5pg015q4</t>
  </si>
  <si>
    <t>The missing number is ______ &lt;br&gt; 512 047 = 500 000 + ? + 40 + 7</t>
  </si>
  <si>
    <t>120 000</t>
  </si>
  <si>
    <t>12 000</t>
  </si>
  <si>
    <t>imp5pg015q5</t>
  </si>
  <si>
    <t>Find the value of 300 000 ÷ 20.</t>
  </si>
  <si>
    <t>15 000</t>
  </si>
  <si>
    <t>150 000</t>
  </si>
  <si>
    <t>imp5pg015q6</t>
  </si>
  <si>
    <t>What is the value of 429 x 9? Round off your answer to the nearest thousand.</t>
  </si>
  <si>
    <t>imp5pg015q7</t>
  </si>
  <si>
    <t>Which of the following when rounded off ot the nearest thousand is 720 000?</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</si>
  <si>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</si>
  <si>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</si>
  <si>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</si>
  <si>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</si>
  <si>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</si>
  <si>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</si>
  <si>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</si>
  <si>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</si>
  <si>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</si>
  <si>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</si>
  <si>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</si>
  <si>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</si>
  <si>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</si>
  <si>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</si>
  <si>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</si>
  <si>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</si>
  <si>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</si>
  <si>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</si>
  <si>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</si>
  <si>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</si>
  <si>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</si>
  <si>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</si>
  <si>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</si>
  <si>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</si>
  <si>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</si>
  <si>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</si>
  <si>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</si>
  <si>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</si>
  <si>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</si>
  <si>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 am thinking of a 6-digit number between 980 000 and 990 000.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</si>
  <si>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984 857</t>
  </si>
  <si>
    <t>imp5pg017q2</t>
  </si>
  <si>
    <t>I am thinking of a 7-digit number between 4 000 000 and 5 000 000.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</si>
  <si>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4 380 817</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</si>
  <si>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</si>
  <si>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</si>
  <si>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</si>
  <si>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</si>
  <si>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</si>
  <si>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</si>
  <si>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</si>
  <si>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</si>
  <si>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</si>
  <si>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</si>
  <si>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</si>
  <si>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The total mass of Mrs Tan and her son is 100 kg. The total mass of Mrs Tan and her daughter is 70 kg. Her son is thrice as heavy as her daughter. Find Mrs Tan's mass. &lt;br&gt; Mrs Tan weighs _____ kg.</t>
  </si>
  <si>
    <t>imp5pg020q9</t>
  </si>
  <si>
    <t>When Daniel adds up his English and Mathematics test marks, he gets 95. When he adds up his English and Science test marks, he gets 167. His Science test marks is 4 times as much as his Mathematics test marks. How many marks does he get for each of the three tests? &lt;br&gt; He got _____ marks for English, _____ for Mathematics, and _____ for Science.</t>
  </si>
  <si>
    <t>71, 24, 96</t>
  </si>
  <si>
    <t>imp5pg021q10</t>
  </si>
  <si>
    <t>Ervin $6 and his brother had $15. After their parents gave each of them the same amount of money, his brother had twice as much as him. How much money did their parents give each of them? &lt;br&gt; Their parents gave each of them $____.</t>
  </si>
  <si>
    <t>imp5pg021q11</t>
  </si>
  <si>
    <t>There were 62 litres of water in Container A and 10 litres of water in Container B. After an equal amount of water was poured into each of the two containers, the amount of water in Container A became thrice as much as the amount of water in Container B. How much water wa poured into each of the two containers? &lt;br&gt; ______L of water was poured into each of the containers.</t>
  </si>
  <si>
    <t>imp5pg021q12</t>
  </si>
  <si>
    <t>At first, Group A had 16 points and Group B had 79 points. After being awarded the same number of points by their teacher, Group B still had four times as many points as Group A. How many points did each of the two groups have in the end? &lt;br&gt; Group A had ____ points and group B had _____ points.</t>
  </si>
  <si>
    <t>21, 84</t>
  </si>
  <si>
    <t>imp5pg022q13</t>
  </si>
  <si>
    <t>Bruce and Mark had the same amount of money at first. Then Bruce spent twice as much as Mark. After that, Bruce had $5 left and Mark had $18 left. How much did each of them have at first? &lt;br&gt; Each of them had $_____ at first.</t>
  </si>
  <si>
    <t>imp5pg022q14</t>
  </si>
  <si>
    <t>At first, Kris and Patricia had the same amount of water in each of their water bottles. When Kris drank thrice as much water as Patricia, she had 50 mlof water left while Patricia had 350 mlof water left. How much water did each of them have at first? &lt;br&gt; Each of them had ______ mlof water at first.</t>
  </si>
  <si>
    <t>imp5pg022q15</t>
  </si>
  <si>
    <t>Mr Owen and Mrs Owen had the same amount of money at first. After Mrs Owen spent six times as much as Mr Owen, she had only $8000 left while Mr Owen had $33 000. How much did each of them have at first? &lt;br&gt; Each of them had $_____ at first.</t>
  </si>
  <si>
    <t>38 000</t>
  </si>
  <si>
    <t>imp5pg023q1</t>
  </si>
  <si>
    <t>This year, Wallace is 9 years old and Mr Lim is 39 years old. How old will Mr Lim be when he is 3 times as old as Wallace? &lt;br&gt; Mr Lim will be _____ years old.</t>
  </si>
  <si>
    <t>imp5pg023q2</t>
  </si>
  <si>
    <t>Mr James is 39 years old. In 3 years' time, he will be 6 times as old as his daughter. How old is his daughter now? &lt;br&gt; Mr James' daughter is _____ years old now.</t>
  </si>
  <si>
    <t>imp5pg023q3</t>
  </si>
  <si>
    <t>Many years ago, when Mdm Umairah gave birth to her only son, she was 29 years old. In 4 years' time, she will be twice as old as her son. How old are Mdm Umairah and her son now? &lt;br&gt; Mdm Umairah is ____ years old, and her son is ____ years old now.</t>
  </si>
  <si>
    <t>54, 25</t>
  </si>
  <si>
    <t>imp5pg024q4</t>
  </si>
  <si>
    <t>Jing Yi is 11 years old. Her aunt is 43 years old. In how many years' time will her aunt be thrice as old as Jing Ti? &lt;br&gt; Her aunt will be thrice as old as Jing Yi in ______ years.</t>
  </si>
  <si>
    <t>imp5pg024q5</t>
  </si>
  <si>
    <t>Xavier's grandfather is 51 years older than him. He is 8 years old in how many years' time will his grandfather be 4 times as old as him? &lt;br&gt; Xavier's grandfather will be 4 times as old as Xavier in ______ years' time.</t>
  </si>
  <si>
    <t>imp5pg024q6</t>
  </si>
  <si>
    <t>At present, Hao Ming is 18 years old and his brother is 30 years old. How many years ago was Hao Ming half his brother's age? &lt;br&gt; Hao Ming was half his brother's age _____ years ago.</t>
  </si>
  <si>
    <t>imp5pg025q7</t>
  </si>
  <si>
    <t>At present, Jao Seng is 13 years old while his grandmother is 76 years old. How many year ago was his grandmother 8 times as old as him? &lt;br&gt; Jao Seng's grandmother was 8 times as old as he ____ years ago.</t>
  </si>
  <si>
    <t>imp5pg025q8</t>
  </si>
  <si>
    <t>Two years ago, Ms Wati was 3 times as old as her sister. Two years from now, the sum of their ages will be 32 years. How old is Ms Wati now? &lt;br&gt; Ms Wati is ______ years old now.</t>
  </si>
  <si>
    <t>imp5pg025q9</t>
  </si>
  <si>
    <t>At present, the total age of Mdm Fauziah and her son is 44. Six years from now, Mdm Fauziah will be 3 times as old as her son. What is Mdm Fauziah's age now? &lt;br&gt; Mdm Fauziah is ______ years old now.</t>
  </si>
  <si>
    <t>imp5pg026q10</t>
  </si>
  <si>
    <t>In 2006, the sum of the age of Mr Chow and Eugene was 47 years. Fourteen years from 2006, Mr Chow will be twice as old as Eugene. What was Eugene's age in 2006? &lt;br&gt; Eugene was ______ in 2006.</t>
  </si>
  <si>
    <t>imp5pg026q11</t>
  </si>
  <si>
    <t>Twice of william's mass is the same as thrice of Jill's mass. William is 17 kg heavier than Jill. Find the total mass of the two children. &lt;br&gt; The total mass of the two children is _____ kg.</t>
  </si>
  <si>
    <t>imp5pg026q12</t>
  </si>
  <si>
    <t>Thrice of a tutor's monthly salary is the same as 7 times of a bus driver's monthly salary. The tutor earns $2100 more than the bus driver. Find the monthly salary of the bus driver. &lt;br&gt; The monthly salary pf the bus driver is $______.</t>
  </si>
  <si>
    <t>imp5pg027q13</t>
  </si>
  <si>
    <t>In a school canteen, chairs are arranged around a rectangular table as shown below. &lt;br&gt; When 2 tables are joined together in a horizontal line, the chairs are arranged as shown below. &lt;br&gt; (a) How many chairs are needed if 4 tables are joined together in a horizontal line? &lt;br&gt; (b) How many choirs are needed if 15 tables are joined otgether in a horizontal line? &lt;br&gt; (a) ______ chairs are needed if 4 tables are joined. &lt;br&gt; (b) ______ choirs are needed if 15 tables are joined.</t>
  </si>
  <si>
    <t>26, 92</t>
  </si>
  <si>
    <t>imp5pg028q14</t>
  </si>
  <si>
    <t>Look at the figures below which are formed by squares of the same size. &lt;br&gt; (a) How many squares are there in Figure 5? &lt;br&gt; (b) Which figure will need 28 squares? &lt;br&gt; © How many squares are there in Figure 14? &lt;br&gt; (a) There are ______ squares in Figure 5. &lt;br&gt; (b) Figure _____ will need 28 squares. &lt;br&gt; (c) Figure 14 will have _____ squares.</t>
  </si>
  <si>
    <t>15, 7 105</t>
  </si>
  <si>
    <t>imp5pg029q15</t>
  </si>
  <si>
    <t>Look at the figures below which are formed by squares of the same size. &lt;br&gt; (a) How many squares are there in Figure 6? &lt;br&gt; (b) Which figure will need 29 squares? &lt;br&gt; © How many squares are there in Figure 20? &lt;br&gt; (a) There are _______ squares in Figure 6. &lt;br&gt; (b) Figure _____ will need 29 squares. &lt;br&gt; (c) There are _____ squares in Figure 20.</t>
  </si>
  <si>
    <t>17, 10, 59</t>
  </si>
  <si>
    <t>imp5pg030q1a</t>
  </si>
  <si>
    <t>Add. Express the answer in its simplest form where necessary. &lt;br&gt; $$\frac{1}{5}$$ + $$\frac{1}{4}$$ = _______</t>
  </si>
  <si>
    <t>$$\frac{2}{9}$$</t>
  </si>
  <si>
    <t>$$\frac{9}{20}$$</t>
  </si>
  <si>
    <t>imp5pg030q1b</t>
  </si>
  <si>
    <t>Add. Express the answer in its simplest form where necessary. &lt;br&gt; $$\frac{3}{7}$$ + $$\frac{1}{4}$$ = ______</t>
  </si>
  <si>
    <t>$$\frac{4}{11}$$</t>
  </si>
  <si>
    <t>$$\frac{19}{28}$$</t>
  </si>
  <si>
    <t>imp5pg030q1c</t>
  </si>
  <si>
    <t>Add. Express the answer in its simplest form where necessary. &lt;br&gt; $$\frac{1}{6}$$ + $$\frac{4}{9}$$ = ______</t>
  </si>
  <si>
    <t>$$\frac{11}{18}$$</t>
  </si>
  <si>
    <t>$$\frac{5}{15}$$</t>
  </si>
  <si>
    <t>imp5pg030q1d</t>
  </si>
  <si>
    <t>Add. Express the answer in its simplest form where necessary. &lt;br&gt; $$\frac{1}{8}$$ + $$\frac{5}{6}$$ = _______</t>
  </si>
  <si>
    <t>$$\frac{6}{14}$$</t>
  </si>
  <si>
    <t>$$\frac{23}{24}$$</t>
  </si>
  <si>
    <t>imp5pg030q2a</t>
  </si>
  <si>
    <t>Subtract. Express the answer in its simplest form where necessary. &lt;br&gt; $$\frac{2}{3}$$ - $$\frac{5}{12}$$ = _______</t>
  </si>
  <si>
    <t>$$\frac{7}{15}$$</t>
  </si>
  <si>
    <t>imp5pg030q2b</t>
  </si>
  <si>
    <t>Subtract. Express the answer in its simplest form where necessary. &lt;br&gt; $$\frac{3}{7}$$ - $$\frac{1}{6}$$ = ________</t>
  </si>
  <si>
    <t>$$\frac{2}{1}$$</t>
  </si>
  <si>
    <t>$$\frac{11}{42}$$</t>
  </si>
  <si>
    <t>imp5pg030q2c</t>
  </si>
  <si>
    <t>Subtract. Express the answer in its simplest form where necessary. &lt;br&gt; $$\frac{9}{10}$$ - $$\frac{3}{4}$$ = _______</t>
  </si>
  <si>
    <t>$$\frac{7}{6}$$</t>
  </si>
  <si>
    <t>$$\frac{6}{4}$$</t>
  </si>
  <si>
    <t>$$\frac{6}{40}$$</t>
  </si>
  <si>
    <t>imp5pg030q2d</t>
  </si>
  <si>
    <t>Subtract. Express the answer in its simplest form where necessary. &lt;br&gt; $$\frac{7}{12}$$ - $$\frac{3}{8}$$ = _______</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</si>
  <si>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</si>
  <si>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</si>
  <si>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</si>
  <si>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</si>
  <si>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</si>
  <si>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</si>
  <si>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</si>
  <si>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</si>
  <si>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</si>
  <si>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</si>
  <si>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</si>
  <si>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</si>
  <si>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</si>
  <si>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</si>
  <si>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</si>
  <si>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</si>
  <si>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</si>
  <si>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</si>
  <si>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</si>
  <si>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</si>
  <si>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</si>
  <si>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</si>
  <si>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Express each division sentence as a fraction. Then change it into the simplest form or mixed number where necessary. &lt;br&gt; 21 ÷ 9 = ? $$\frac{?}{?}$$</t>
  </si>
  <si>
    <t>2, 1, 2003</t>
  </si>
  <si>
    <t>imp5pg031q5a</t>
  </si>
  <si>
    <t>Express each fraction as a decimal. &lt;br&gt; $$\frac{2}{5}$$ = ______</t>
  </si>
  <si>
    <t>0,4</t>
  </si>
  <si>
    <t>imp5pg031q5b</t>
  </si>
  <si>
    <t>Express each fraction as a decimal. &lt;br&gt; $$\frac{1}{8}$$ = ______</t>
  </si>
  <si>
    <t>imp5pg031q5c</t>
  </si>
  <si>
    <t>Express each fraction as a decimal. &lt;br&gt; $$\frac{9}{20}$$ = ______</t>
  </si>
  <si>
    <t>0,45</t>
  </si>
  <si>
    <t>imp5pg031q5d</t>
  </si>
  <si>
    <t>Express each fraction as a decimal. &lt;br&gt; $$\frac{3}{4}$$ = ______</t>
  </si>
  <si>
    <t>0,75</t>
  </si>
  <si>
    <t>imp5pg031q6a</t>
  </si>
  <si>
    <t>Express each fraction as a decimal. Round off your answer to 2 decimal places. &lt;br&gt; $$\frac{1}{3}$$ ≈ ______</t>
  </si>
  <si>
    <t>0,33</t>
  </si>
  <si>
    <t>imp5pg031q6b</t>
  </si>
  <si>
    <t>Express each fraction as a decimal. Round off your answer to 2 decimal places. &lt;br&gt; $$\frac{8}{9}$$ ≈ _______</t>
  </si>
  <si>
    <t>0,89</t>
  </si>
  <si>
    <t>imp5pg031q6c</t>
  </si>
  <si>
    <t>Express each fraction as a decimal. Round off your answer to 2 decimal places. &lt;br&gt; $$\frac{3}{7}$$ ≈ _______</t>
  </si>
  <si>
    <t>0,43</t>
  </si>
  <si>
    <t>imp5pg031q6d</t>
  </si>
  <si>
    <t>Express each fraction as a decimal. Round off your answer to 2 decimal places. &lt;br&gt; $$\frac{5}{6}$$ ≈ _______</t>
  </si>
  <si>
    <t>0,83</t>
  </si>
  <si>
    <t>imp5pg031q7a</t>
  </si>
  <si>
    <t>Write the following as decimals. Round off your answer to 2 decimal places where necessary. &lt;br&gt; 17 ÷ 4 = ______</t>
  </si>
  <si>
    <t>4,25</t>
  </si>
  <si>
    <t>imp5pg031q7b</t>
  </si>
  <si>
    <t>Write the following as decimals. Round off your answer to 2 decimal places where necessary. &lt;br&gt; $$\frac{11}{9}$$ = ______</t>
  </si>
  <si>
    <t>1,22</t>
  </si>
  <si>
    <t>imp5pg031q7c</t>
  </si>
  <si>
    <t>Write the following as decimals. Round off your answer to 2 decimal places where necessary. &lt;br&gt; 2 $$\frac{3}{8}$$ = ______</t>
  </si>
  <si>
    <t>2,38</t>
  </si>
  <si>
    <t>imp5pg031q7d</t>
  </si>
  <si>
    <t>Write the following as decimals. Round off your answer to 2 decimal places where necessary. &lt;br&gt; 5 $$\frac{1}{7}$$ = _______</t>
  </si>
  <si>
    <t>5,14</t>
  </si>
  <si>
    <t>imp5pg031q8a</t>
  </si>
  <si>
    <t>Add. Express the answer as a mixed number in its simplest form where necessary. &lt;br&gt; 1 $$\frac{2}{3}$$ + 1 $$\frac{2}{5}$$ = _______</t>
  </si>
  <si>
    <t>3 $$\frac{1}{15}$$</t>
  </si>
  <si>
    <t>2 $$\frac{4}{8}$$</t>
  </si>
  <si>
    <t>imp5pg031q8b</t>
  </si>
  <si>
    <t>Add. Express the answer as a mixed number in its simplest form where necessary. &lt;br&gt; 5 $$\frac{4}{7}$$ + $$\frac{3}{5}$$ = _______</t>
  </si>
  <si>
    <t>5 $$\frac{7}{12}$$</t>
  </si>
  <si>
    <t>6 $$\frac{6}{35}$$</t>
  </si>
  <si>
    <t>imp5pg031q8c</t>
  </si>
  <si>
    <t>Add. Express the answer as a mixed number in its simplest form where necessary. &lt;br&gt; 4 $$\frac{1}{12}$$ + 1 $$\frac{7}{8}$$ = _______</t>
  </si>
  <si>
    <t>5 $$\frac{8}{20}$$</t>
  </si>
  <si>
    <t>5 $$\frac{23}{24}$$</t>
  </si>
  <si>
    <t>imp5pg031q8d</t>
  </si>
  <si>
    <t>Add. Express the answer as a mixed number in its simplest form where necessary. &lt;br&gt; 1 $$\frac{7}{9}$$ + 6 $$\frac{1}{3}$$ = _______</t>
  </si>
  <si>
    <t>8 $$\frac{1}{9}$$</t>
  </si>
  <si>
    <t>7 $$\frac{8}{12}$$</t>
  </si>
  <si>
    <t>imp5pg032q9a</t>
  </si>
  <si>
    <t>Subtract. Express the answer as a mixed number in its simplest form where necessary. &lt;br&gt; 3 $$\frac{5}{6}$$ - 1 $$\frac{1}{10}$$ = _____</t>
  </si>
  <si>
    <t>2 $$\frac{4}{5}$$</t>
  </si>
  <si>
    <t>2 $$\frac{11}{15}$$</t>
  </si>
  <si>
    <t>imp5pg032q9b</t>
  </si>
  <si>
    <t>Subtract. Express the answer as a mixed number in its simplest form where necessary. &lt;br&gt; 2 $$\frac{5}{12}$$ - 1 $$\frac{3}{4}$$ = _______</t>
  </si>
  <si>
    <t>1 $$\frac{2}{8}$$</t>
  </si>
  <si>
    <t>imp5pg032q9c</t>
  </si>
  <si>
    <t>Subtract. Express the answer as a mixed number in its simplest form where necessary. &lt;br&gt; 7 $$\frac{1}{8}$$ - 2 $$\frac{1}{5}$$ = ______</t>
  </si>
  <si>
    <t>4 $$\frac{37}{40}$$</t>
  </si>
  <si>
    <t>5 $$\frac{1}{3}$$</t>
  </si>
  <si>
    <t>imp5pg032q9d</t>
  </si>
  <si>
    <t>Subtract. Express the answer as a mixed number in its simplest form where necessary. &lt;br&gt; 8 $$\frac{2}{3}$$ - 4 $$\frac{1}{7}$$ = ______</t>
  </si>
  <si>
    <t>4 $$\frac{11}{21}$$</t>
  </si>
  <si>
    <t>4 $$\frac{1}{4}$$</t>
  </si>
  <si>
    <t>imp5pg032q10a</t>
  </si>
  <si>
    <t>Work out the answers. Express the answer as a mixed in its simplest form where necessary. &lt;br&gt; 2 $$\frac{1}{5}$$ - 1 $$\frac{2}{9}$$ = ______</t>
  </si>
  <si>
    <t>1 $$\frac{1}{4}$$</t>
  </si>
  <si>
    <t>$$\frac{44}{45}$$</t>
  </si>
  <si>
    <t>imp5pg032q10b</t>
  </si>
  <si>
    <t>Work out the answers. Express the answer as a mixed in its simplest form where necessary. &lt;br&gt; 4 $$\frac{1}{4}$$ + 1 $$\frac{5}{8}$$ = ______</t>
  </si>
  <si>
    <t>5 $$\frac{4}{5}$$</t>
  </si>
  <si>
    <t>5 $$\frac{7}{8}$$</t>
  </si>
  <si>
    <t>imp5pg032q10c</t>
  </si>
  <si>
    <t>Work out the answers. Express the answer as a mixed in its simplest form where necessary. &lt;br&gt; 3 $$\frac{1}{2}$$ + 2 $$\frac{1}{6}$$ = ________</t>
  </si>
  <si>
    <t>5 $$\frac{2}{3}$$</t>
  </si>
  <si>
    <t>6 $$\frac{4}{9}$$</t>
  </si>
  <si>
    <t>imp5pg032q10d</t>
  </si>
  <si>
    <t>Work out the answers. Express the answer as a mixed in its simplest form where necessary. &lt;br&gt; 5 - 1 $$\frac{9}{10}$$ = _______</t>
  </si>
  <si>
    <t>3 $$\frac{1}{10}$$</t>
  </si>
  <si>
    <t>3 $$\frac{1}{4}$$</t>
  </si>
  <si>
    <t>imp5pg032q1</t>
  </si>
  <si>
    <t>5 similar cakes are divided equally among 7 pupils. How many cakes does each pupil get?</t>
  </si>
  <si>
    <t>$$\frac{6}{11}$$</t>
  </si>
  <si>
    <t>imp5pg033q2</t>
  </si>
  <si>
    <t>Express 2$$\frac{7}{8}$$ as a decimal. Round off your answer to decimal places.</t>
  </si>
  <si>
    <t>imp5pg033q3</t>
  </si>
  <si>
    <t>Find the sum of 1$$\frac{6{8}$$ and 3$$\frac{1}{12}$$.Express your answer as a mixed number in its simplest form where necessary.</t>
  </si>
  <si>
    <t>4$$\frac{1}{5}$$</t>
  </si>
  <si>
    <t>5$$\frac{2}{5}$$</t>
  </si>
  <si>
    <t>3$$\frac{4}{5}$$</t>
  </si>
  <si>
    <t>4$$\frac{4}{24}$$</t>
  </si>
  <si>
    <t>imp5pg033q4</t>
  </si>
  <si>
    <t>Lionel jogged 1$$\frac{9}{10}$$ km on Monday and 2$$\frac{1}{5}$$ km on Tuesday. How many kilometres did he jog over the two days?</t>
  </si>
  <si>
    <t>3$$\frac{3}{10}$$</t>
  </si>
  <si>
    <t>3$$\frac{11}{19}$$</t>
  </si>
  <si>
    <t>4$$\frac{4}{10}$$</t>
  </si>
  <si>
    <t>4$$\frac{1}{2}$$</t>
  </si>
  <si>
    <t>imp5pg034q5</t>
  </si>
  <si>
    <t>Find the difference between 6$$\frac{1}{2}$$ and 2$$\frac{5}{6}$$. Express hour answer as a mixed number in its simplest form where necessary.</t>
  </si>
  <si>
    <t>4$$\frac{2}{5}$$</t>
  </si>
  <si>
    <t>3$$\frac{2}{5}$$</t>
  </si>
  <si>
    <t>3$$\frac{1}{5}$$</t>
  </si>
  <si>
    <t>3$$\frac{2}{3}$$</t>
  </si>
  <si>
    <t>imp5pg034q6</t>
  </si>
  <si>
    <t>Mdm Haminah had 3$$\frac{1}{4}$$ kg of rice. She used 1$$\frac{}{10}$$ kg of rice to cook a meel for her family. How many kulograms of rice did she have left? &lt;b&gt; She had ______ kg of rice left.</t>
  </si>
  <si>
    <t>1$$\frac{2}{11}$$</t>
  </si>
  <si>
    <t>2 $$\frac{3}{20}$$</t>
  </si>
  <si>
    <t>2$$\frac{6}{15}$$</t>
  </si>
  <si>
    <t>imp5pg034q7</t>
  </si>
  <si>
    <t>Mr Lim had 10 litres of syrup. He poured it equally into 6 bottles. How much syrup was htere in each bottle? &lt;br&gt; _____ l are left in each bottle.</t>
  </si>
  <si>
    <t>1$$\frac{1}{2}$$</t>
  </si>
  <si>
    <t>1$$\frac{1}{3}$$</t>
  </si>
  <si>
    <t>1$$\frac{1}{4}$$</t>
  </si>
  <si>
    <t>1$$\frac{2}{3}$$</t>
  </si>
  <si>
    <t>imp5pg035q8</t>
  </si>
  <si>
    <t>Kate attempted a Mathematics test paper. He took 1$$\frac{1}{4}$$ h to complete Paper 1. He took 1$$\frac{}{3}$$ h to complete Paper 2. How much time altogether did he take to complete Paper 1 and Paper 2? &lt;br&gt; He took ______ h to complete both papers together.</t>
  </si>
  <si>
    <t>2$$\frac{1}{12}$$</t>
  </si>
  <si>
    <t>3$$\frac{1}{12}$$</t>
  </si>
  <si>
    <t>2$$\frac{4}{5}$$</t>
  </si>
  <si>
    <t>3$$\frac{11}{12}$$</t>
  </si>
  <si>
    <t>imp5pg035q9</t>
  </si>
  <si>
    <t>Mike had 2 litres of waterin his bottle. After a game, he drank 1$$\frac{1}{5}$$ litres of it. How much water had he left? &lt;br&gt; He had ______ l of water left.</t>
  </si>
  <si>
    <t>2$$\frac{1}{5}$$</t>
  </si>
  <si>
    <t>imp5pg035q10</t>
  </si>
  <si>
    <t>Crispin's bag is full of books. His bag has a mass of $$\frac{3}{4}$$ kg when it is empty. Te books have a mass of 2$$\frac{4}{5}$$ kg. Find the mass of the bag with the books in it. &lt;br&gt;The mass of the bag is ______ kg.</t>
  </si>
  <si>
    <t>3$$\frac{9}{10}$$</t>
  </si>
  <si>
    <t>3$$\frac{11}{20}$$</t>
  </si>
  <si>
    <t>2$$\frac{7}{9}$$</t>
  </si>
  <si>
    <t>3$$\frac{7}{9}$$</t>
  </si>
  <si>
    <t>imp5pg036q1</t>
  </si>
  <si>
    <t>Jermaine's bag has a mass of 2$$\frac{7}{10}$$ kg. Christel's bag is 1$$\frac{1}{4}$$ kg heavier than Jermaine's bag. Find the mass of Christel's bag. &lt;br&gt; Christel's bag weighs ______ kg.</t>
  </si>
  <si>
    <t>3$$\frac{19}{20}$$</t>
  </si>
  <si>
    <t>3$$\frac{17}{20}$$</t>
  </si>
  <si>
    <t>4$$\frac{19}{20}$$</t>
  </si>
  <si>
    <t>3$$\frac{14}{15}$$</t>
  </si>
  <si>
    <t>imp5pg036q2</t>
  </si>
  <si>
    <t>Mrs Dong has 1$$\frac{1}{2}$$ kg of flour. Her nighbour Mrs Chen has 1$$\frac{7}{12}$$ kg of flour. &lt;How much flour does Mrs Chen have than Mrs Dong? &lt;br&gt; Mrs Chen has ______ kg more flour than Mrs Dong</t>
  </si>
  <si>
    <t>$$\frac{1}{24}$$</t>
  </si>
  <si>
    <t>imp5pg036q3</t>
  </si>
  <si>
    <t>Khairi bought 3$$\frac{1}{6}$$ kg of rambutans. Nathan Bought 3$$\frac{8}{9}$$ kg of rambutans. &lt;br&gt; How many kilograms of rambutans did they buy altogether? &lt;br&gt; They had ______ ks of rambutans altogether.</t>
  </si>
  <si>
    <t>6$$\frac{2}{23}$$</t>
  </si>
  <si>
    <t>6$$\frac{1}{19}$$</t>
  </si>
  <si>
    <t>7$$\frac{2}{9}$$</t>
  </si>
  <si>
    <t>7$$\frac{1}{18}$$</t>
  </si>
  <si>
    <t>imp5pg037q4</t>
  </si>
  <si>
    <t>On Monday Mr Tan spent 1$$\frac{1}{5}$$ h in his remedial aclass. Then, he conducted CCA for 3$$\frac{}{3}$$ h. How much more time did he spend in CCA than in remedial class? &lt;br&gt; He spent ______ h more in CCA.</t>
  </si>
  <si>
    <t>2$$\frac{7}{15}$$</t>
  </si>
  <si>
    <t>2$$\frac{8}{15}$$</t>
  </si>
  <si>
    <t>2$$\frac{3}{5}$$</t>
  </si>
  <si>
    <t>imp5pg037q5</t>
  </si>
  <si>
    <t>Rope A is 4$$\frac{3}{4}$$ m long. Rope A is 1$$\frac{1}{2}$$ m longer than Rope B. Find the length of Rope B. &lt;br&gt; Rope B is ______ m long.</t>
  </si>
  <si>
    <t>3$$\frac{1}{4}$$</t>
  </si>
  <si>
    <t>2$$\frac{11}{12}$$</t>
  </si>
  <si>
    <t>3$$\frac{1}{2}$$</t>
  </si>
  <si>
    <t>imp5pg037q6</t>
  </si>
  <si>
    <t>The total mass of a watermelon and a papaya is 3$$\frac{7}{8}$$ kg. If papaya has a mass of 1$$\frac{1}{12}$$ kg, what is the mass of the watermelon? &lt;br&gt; The watermelon's mass i s ______ kg.</t>
  </si>
  <si>
    <t>2$$\frac{1}{8}$$</t>
  </si>
  <si>
    <t>2$$\frac{19}{24}$$</t>
  </si>
  <si>
    <t>2$$\frac{3}{4}$$</t>
  </si>
  <si>
    <t>imp5pg038q7</t>
  </si>
  <si>
    <t>Alan jogged 4$$\frac{1}{2}$$ km in the morning. Then, he jogged 5$$\frac{7}{10}$$ km in the evening. How much futher did he jog in the evening than in the morning? &lt;br&gt; He jogged ______ km futher in the evening.</t>
  </si>
  <si>
    <t>1$$\frac{4}{5}$$</t>
  </si>
  <si>
    <t>1$$\frac{3}{5}$$</t>
  </si>
  <si>
    <t>1$$\frac{1}{5}$$</t>
  </si>
  <si>
    <t>1$$\frac{2}{5}$$</t>
  </si>
  <si>
    <t>imp5pg038q8</t>
  </si>
  <si>
    <t>A basketlall has a mass of 1$$\frac{5}{6}$$ kg. What is the mass of 2 similar basketballs? &lt;br&gt; The mass of 2 basketlalls is _______ kg.</t>
  </si>
  <si>
    <t>2$$\frac{10}{12}$$</t>
  </si>
  <si>
    <t>3$$\frac{10}{11$$</t>
  </si>
  <si>
    <t>imp5pg039q9</t>
  </si>
  <si>
    <t>Find the distance between Pauline's school and the library. &lt;br&gt; The distance is ______ km.</t>
  </si>
  <si>
    <t>4$$\frac{9}{20}$$</t>
  </si>
  <si>
    <t>4$$\frac{11}{20}$$</t>
  </si>
  <si>
    <t>4$$\frac{15}{20}$$</t>
  </si>
  <si>
    <t>imp5pg039q10</t>
  </si>
  <si>
    <t>How much futher is the library than the school from Pauline's home? &lt;br&gt; Tje library is ______ ks further.</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</si>
  <si>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</si>
  <si>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</si>
  <si>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</si>
  <si>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</si>
  <si>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</si>
  <si>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</si>
  <si>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</si>
  <si>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</si>
  <si>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</si>
  <si>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</si>
  <si>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</si>
  <si>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</si>
  <si>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</si>
  <si>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</si>
  <si>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</si>
  <si>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</si>
  <si>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</si>
  <si>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</si>
  <si>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</si>
  <si>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</si>
  <si>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</si>
  <si>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</si>
  <si>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</si>
  <si>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</si>
  <si>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</si>
  <si>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</si>
  <si>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</si>
  <si>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</si>
  <si>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</si>
  <si>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</si>
  <si>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Mrs Tan had 6 m of cloth. She used 2$$\frac{1}{6}$$ m of it to make a curtain. How much cloth did she have left?</t>
  </si>
  <si>
    <t>3$$\frac{1}{6}$$ m</t>
  </si>
  <si>
    <t>3$$\frac{5}{6}$$ m</t>
  </si>
  <si>
    <t>4$$\frac{5}{6}$$ m</t>
  </si>
  <si>
    <t>8$$\frac{1}{6}$$m</t>
  </si>
  <si>
    <t>imp5pg040q7</t>
  </si>
  <si>
    <t>A bottle contains 12 litres of milk. The milk is poured equally into 5 jugs. &lt;br&gt; How many litres of milk are there in each jug?</t>
  </si>
  <si>
    <t>$$\frac{5}{17}$$ l</t>
  </si>
  <si>
    <t>$$\frac{12}{17}$$ l</t>
  </si>
  <si>
    <t>$$\frac{5}{12}$$ l</t>
  </si>
  <si>
    <t>2$$\frac{2}{5}$$ l</t>
  </si>
  <si>
    <t>imp5pg040q8</t>
  </si>
  <si>
    <t>Mr Low had 20 kg of rice. He used 3 kg of rice to cook lunch. Then, he gave 7 kg of rice to his neighbour. Finally he poured the remaining rice equally into 3 containers. How much rice did each container contain?</t>
  </si>
  <si>
    <t>1 kg</t>
  </si>
  <si>
    <t>2$$\frac{1}{3}$$ kg</t>
  </si>
  <si>
    <t>3$$\frac{1}{3}$$ kg</t>
  </si>
  <si>
    <t>6 $$\frac{2}{3}$$ kg</t>
  </si>
  <si>
    <t>imp5pg041q9</t>
  </si>
  <si>
    <t>Ryan spent $$\frac{2}{5}$$ of his pocket money on food. He spent $$\frac{1}{6}$$ of his pocket money on a book. What fraction of Ryan's money was spent?</t>
  </si>
  <si>
    <t>$$\frac{7}{30}$$</t>
  </si>
  <si>
    <t>$$\frac{13}{30}$$</t>
  </si>
  <si>
    <t>$$\frac{17}{30}$$</t>
  </si>
  <si>
    <t>$$\frac{23}{30}$$</t>
  </si>
  <si>
    <t>imp5pg041q10</t>
  </si>
  <si>
    <t>Quincy took 2$$\frac{1}{5}$$ h to finish doing his exam paper. He took $$\frac{1}{4}$$ h longer than Mindy to finish doing the exam paper. How long did Mindy take to finish doing her exam paper?</t>
  </si>
  <si>
    <t>4 $$\frac{3}{20}$$ h</t>
  </si>
  <si>
    <t>2$$\frac{9}{20}$$ h</t>
  </si>
  <si>
    <t>2$$\frac{2}{9}$$ h</t>
  </si>
  <si>
    <t>1$$\frac{19}{20}$$ h</t>
  </si>
  <si>
    <t>imp5pg042q1</t>
  </si>
  <si>
    <t>Mani's bag and Suraj's bag have a total mass of 4$$\frac{3}{8}$$ kg. If Mani's bag has a mass of 1$$\frac{3}{4}$$ kg, what is the difference between tha mass of their bags? &lt;br&gt; The difference is ______ kg.</t>
  </si>
  <si>
    <t>imp5pg042q2</t>
  </si>
  <si>
    <t>During a running test, a soldier was to run 2$$\frac{2}{5}$$ km. He managed to run 1$$\frac{9}{10}$$ km before stopping to catch a breath. How muc more did he need to run? &lt;br&gt; He needs to run ______ km more.</t>
  </si>
  <si>
    <t>$$\frac{9{11}$$</t>
  </si>
  <si>
    <t>imp5pg042q3</t>
  </si>
  <si>
    <t>Kevin's ruler was 10 cm long. His brother broke of 2$$\frac{3}{10}$$ cm of it. What was the length of the remaining ruler? &lt;br&gt; The length of the remaining ruler is _______ cm.</t>
  </si>
  <si>
    <t>6$$\frac{4}{5}$$</t>
  </si>
  <si>
    <t>7$$\frac{4}{3}$$</t>
  </si>
  <si>
    <t>6$$\frac{3}{5}$$</t>
  </si>
  <si>
    <t>7$$\frac{9}{10}$$</t>
  </si>
  <si>
    <t>imp5pg043q4</t>
  </si>
  <si>
    <t>Bill's water bottle contained 1$$\frac{4}{5}$$ litres of wate. He drank $$\frac{3}{4}$$ litres of the water and gave $$\frac{2}{5}$$ litres of it to his friend. How much water did he have left? &lt;br&gt; He had ________ l of water left.</t>
  </si>
  <si>
    <t>$$\frac{13}{20}$$</t>
  </si>
  <si>
    <t>$$\frac{14}{15}$$</t>
  </si>
  <si>
    <t>$$\frac{13}{14}$$</t>
  </si>
  <si>
    <t>$$\frac{15}{19}$$</t>
  </si>
  <si>
    <t>imp5pg043q5</t>
  </si>
  <si>
    <t>Nancy's parents give her some pocket money every week. She spent $$\frac{1}{6}$$ of money on Monday and $$\frac{1}{2}$$ of it on Tuesday. What fraction of her money did she have left? &lt;br&gt; She has ______ of her money left.</t>
  </si>
  <si>
    <t>imp5pg043q6</t>
  </si>
  <si>
    <t>In the morning, the bus journey from June's home to Changi Aiport took 2$$\frac{5}{12}$$ h. In the evening, the bus journey from Changi Airport back to her home took 1$$\frac{3}{4}$$ j. How much shorter was the journey in the evening than the journey in the morning? &lt;br&gt; The journey was _____ h shorter in the evening.</t>
  </si>
  <si>
    <t>imp5pg044q7</t>
  </si>
  <si>
    <t>Class 5G took 7$$\frac{1}{4}$$ min to walk to the field during a fire drill. Class 5G took 1$$\frac{9}{10}$$ min less then Class 5H to walk to the fild. How long did Class 5H take to walk to the field? &lt;br&gt; Class 5H took ______ min to walk to the field.</t>
  </si>
  <si>
    <t>9$$\frac{4}{5}$$</t>
  </si>
  <si>
    <t>8$$\frac{2}{3}$$</t>
  </si>
  <si>
    <t>9$$\frac{1}{5}$$</t>
  </si>
  <si>
    <t>9$$\frac{3}{20}$$</t>
  </si>
  <si>
    <t>imp5pg044q8</t>
  </si>
  <si>
    <t>Leon and Aaron bought same pies and shared them eqally. Leon took 3$$\frac{1}{2}$$ pies. How many pies did they buy? &lt;br&gt; They bought _______ pies.</t>
  </si>
  <si>
    <t>imp5pg044q9</t>
  </si>
  <si>
    <t>Three boys bought a few bottles of 1-litre soft drink and shared them equally. Each boy drank 1$$\frac{2}{3}$$ litres of soft drink. How many litres of soft drink did they buy? &lt;br&gt; They bought _______ l of drink.</t>
  </si>
  <si>
    <t>imp5pg045q10</t>
  </si>
  <si>
    <t>Mr Lim nad Mr Tan shard a bag of gold, which has a mass of 10$$\frac{1}{2}$$ kg. Mr Lim got 5$$\frac{3}{5}$$ kg of gold. How much more gold did Mr Lim get than Mr Tan? &lt;br&gt; Mr Lim got _____ kg more gold.</t>
  </si>
  <si>
    <t>$$\frac{9}{10}$$</t>
  </si>
  <si>
    <t>$$\frac{14}{17}$$</t>
  </si>
  <si>
    <t>$$\frac{18}{19}$$</t>
  </si>
  <si>
    <t>imp5pg045q1</t>
  </si>
  <si>
    <t>Mrs Eng had 6 h of free time after sending her children to school. She spent 1$$\frac{1}{6}$$ h doing household chores. Than, she spent 2$$\frac{7}{12}$$ h running errands. How much time did she have left to do other things? &lt;br&gt; She had ______ h left to do other things.</t>
  </si>
  <si>
    <t>1$$\frac{9}103}$$</t>
  </si>
  <si>
    <t>2$$\frac{1}{4}$$</t>
  </si>
  <si>
    <t>2$$\frac{1}{2}$$</t>
  </si>
  <si>
    <t>imp5pg045q2</t>
  </si>
  <si>
    <t>After dismissal, Charlie took 6$$\frac{1}{10}$$ nim to walk from the school gate to the lift landing of his flat. He waited 1$$\frac{3}{10}$$ min for the lift to come down. He took another 2$$\frac{1}{2}$$ min to go up from the ground floor to his flat on the 22nd floor. How long did he take to reach home from the school gate? &lt;br&gt; He took _______ min to reach home.</t>
  </si>
  <si>
    <t>9$$\frac{9}{10}$$</t>
  </si>
  <si>
    <t>8$$\frac{11}{12}$$</t>
  </si>
  <si>
    <t>8$$\frac{19}{20}$$</t>
  </si>
  <si>
    <t>9$$\frac{17}{20}$$</t>
  </si>
  <si>
    <t>imp5pg046q3</t>
  </si>
  <si>
    <t>Mr Fong bought three mangoes. The first mango had a mass of $$\frac{5}{8}$$ kg. TGhe second mango was $$\frac{1}{4}$$ kg heavier than the first mango. The second mango was also $$\frac{1}{8}$$ kg eavier than the third mango. Find the total mass of the three mongoes. &lt;br&gt; 3 mongoes wiegh ______ kg.</t>
  </si>
  <si>
    <t>1$$\frac{9}{10}$$</t>
  </si>
  <si>
    <t>2$$\frac{14}{15}$$</t>
  </si>
  <si>
    <t>imp5pg046q4a</t>
  </si>
  <si>
    <t>Jacky, Prakash and Halim take different amount of time to travel to school every day. Jacky takes 1$$\frac{1}{4}$$ h to reach school. Prakash takes 1$$\frac{2}{5}$$ h to reach school. Halim takes 1$$\frac{1}{10}$$ h to reach school. &lt;br&gt; (1) Who takes the longest time to reach school?</t>
  </si>
  <si>
    <t>Jacky</t>
  </si>
  <si>
    <t>Prakash</t>
  </si>
  <si>
    <t>Halim</t>
  </si>
  <si>
    <t>imp5pg046q4b</t>
  </si>
  <si>
    <t>Jacky, Prakash and Halim take different amount of time to travel to school every day. Jacky takes 1$$\frac{1}{4}$$ h to reach school. Prakash takes 1$$\frac{2}{5}$$ h to reach school. Halim takes 1$$\frac{1}{10}$$ h to reach school. &lt;br&gt; (2) Find the difference between the time taken by the person who takes the longest time to reach school and the person who takes the shortest time to reach school. &lt;br&gt; The difference in time between the longest and shortest times is ______ h.</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</si>
  <si>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</si>
  <si>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</si>
  <si>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</si>
  <si>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</si>
  <si>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</si>
  <si>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</si>
  <si>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One morning, Mr Chan jogged from his home to the park and then from the park back to his home. In the evening, he repeated this routine. Find the distance that he had jogged that day if the distance from his home to the park is 1$$\frac{1}{4}$$ km. &lt;br&gt; The distance Mr Chan jogged is ______ km.</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</si>
  <si>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</si>
  <si>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</si>
  <si>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</si>
  <si>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</si>
  <si>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</si>
  <si>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</si>
  <si>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</si>
  <si>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</si>
  <si>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</si>
  <si>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</si>
  <si>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</si>
  <si>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</si>
  <si>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</si>
  <si>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</si>
  <si>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</si>
  <si>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</si>
  <si>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</si>
  <si>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</si>
  <si>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Find the product. Give your answer in its simplest form where necessary. &lt;br&gt; (1) $$\frac{1}{2}$$ of $$\frac{2}{3}$$ = ______</t>
  </si>
  <si>
    <t>imp5pg049q1b</t>
  </si>
  <si>
    <t>Find the product. Give your answer in its simplest form where necessary. &lt;br&gt; (2) $$\frac{1}{5}$$ of $$\frac{3}{4}$$ = ________</t>
  </si>
  <si>
    <t>imp5pg049q1c</t>
  </si>
  <si>
    <t>Find the product. Give your answer in its simplest form where necessary. &lt;br&gt; (3) $$\frac{4}{9}$$ x $$\frac{1}{2}$$ = ________</t>
  </si>
  <si>
    <t>imp5pg049q1d</t>
  </si>
  <si>
    <t>Find the product. Give your answer in its simplest form where necessary. &lt;br&gt; (4) $$\frac{3}{10}$$ x $$\frac{5}{6}$$ = ________</t>
  </si>
  <si>
    <t>imp5pg049q2a</t>
  </si>
  <si>
    <t>Find the product. Give your answer in its simplest form where necessary. &lt;br&gt; (1) $$\frac{20}{9}$$ x $$\frac{6}{11}$$ = ______</t>
  </si>
  <si>
    <t>1$$\frac{8}{9}$$</t>
  </si>
  <si>
    <t>1$$\frac{7}{33}$$</t>
  </si>
  <si>
    <t>imp5pg049q2b</t>
  </si>
  <si>
    <t>Find the product. Give your answer in its simplest form where necessary. &lt;br&gt; (2) $$\frac{4}{9}$$ x $$\frac{13}{6}$$ = ________</t>
  </si>
  <si>
    <t>$$\frac{26}{27}$$</t>
  </si>
  <si>
    <t>imp5pg049q2c</t>
  </si>
  <si>
    <t>Find the product. Give your answer in its simplest form where necessary. &lt;br&gt; (3) $$\frac{21}{10}$$ x $$\frac{25}{7}$$ = ________</t>
  </si>
  <si>
    <t>6$$\frac{11}{12}$$</t>
  </si>
  <si>
    <t>7$$\frac{1}{2}$$</t>
  </si>
  <si>
    <t>imp5pg049q2d</t>
  </si>
  <si>
    <t>Find the product. Give your answer in its simplest form where necessary. &lt;br&gt; (4) $$\frac{30}{7}$$ x $$\frac{10}{3}$$ = ________</t>
  </si>
  <si>
    <t>imp5pg049q3a</t>
  </si>
  <si>
    <t>Find the product. Give your answer in its simplest form where necessary. &lt;br&gt; (1) 1$$\frac{2}{3}$$ x 4 = ______</t>
  </si>
  <si>
    <t>6$$\frac{2}{3}$$</t>
  </si>
  <si>
    <t>6$$\frac{13}{15}$$</t>
  </si>
  <si>
    <t>imp5pg049q3b</t>
  </si>
  <si>
    <t>Find the product. Give your answer in its simplest form where necessary. &lt;br&gt; (2) 3$$\frac{5}{6}$$ x18 ________</t>
  </si>
  <si>
    <t>imp5pg049q3c</t>
  </si>
  <si>
    <t>Find the product. Give your answer in its simplest form where necessary. &lt;br&gt; (3) 10 x 4$$\frac{4}{5}$$ = ________</t>
  </si>
  <si>
    <t>imp5pg049q3d</t>
  </si>
  <si>
    <t>Find the product. Give your answer in its simplest form where necessary. &lt;br&gt; (4) 3$$\frac{2}{9}$$ x 21 = ________</t>
  </si>
  <si>
    <t>67$$\frac{2}{3}$$</t>
  </si>
  <si>
    <t>65$$\frac{1}{27}$$</t>
  </si>
  <si>
    <t>imp5pg049q4a</t>
  </si>
  <si>
    <t>Divide. Give your answer in its simplest form where necessary. &lt;br&gt; (1) $$\frac{5}{6}$$ ÷ 3 = ________</t>
  </si>
  <si>
    <t>$$\frac{5}{18}$$</t>
  </si>
  <si>
    <t>imp5pg049q4b</t>
  </si>
  <si>
    <t>Divide. Give your answer in its simplest form where necessary. &lt;br&gt; (2) $$\frac{4}{5}$$ ÷ 8 = ________</t>
  </si>
  <si>
    <t>$$\frac{1}{10}$$</t>
  </si>
  <si>
    <t>imp5pg049q4c</t>
  </si>
  <si>
    <t>Divide. Give your answer in its simplest form where necessary. &lt;br&gt; (3) $$\frac{7}{9}$$ ÷ 14 = ________</t>
  </si>
  <si>
    <t>$$\frac{1}{18}$$</t>
  </si>
  <si>
    <t>imp5pg049q4d</t>
  </si>
  <si>
    <t>Divide. Give your answer in its simplest form where necessary. &lt;br&gt; (4) $$\frac{3}{10}$$ ÷ 9 = ________</t>
  </si>
  <si>
    <t>$$\frac{2}{15}$$</t>
  </si>
  <si>
    <t>$$\frac{1}{30}$$</t>
  </si>
  <si>
    <t>imp5pg050q5</t>
  </si>
  <si>
    <t>Mrs Koh had $$\frac{1}{2}$$ kg of sugar. She used $$\frac{3}{4}$$ of it to bake a cake. How much sugar did she use? &lt;br&gt; She used _______ kg of sugar.</t>
  </si>
  <si>
    <t>imp5pg050q6</t>
  </si>
  <si>
    <t>A rectangular mat measures $$\frac{7}{10}$$ m by $$\frac{2}{5}$$ m. Find its area. &lt;br&gt; It's area is ______ m.</t>
  </si>
  <si>
    <t>$$\frac{9}{11}$$</t>
  </si>
  <si>
    <t>$$\frac{17}{21}$$</t>
  </si>
  <si>
    <t>$$\frac{7}{25}$$</t>
  </si>
  <si>
    <t>imp5pg050q7</t>
  </si>
  <si>
    <t>Three quarters of a piza was shared equally among 6 people. What fraction of the pizza did each person get? &lt;br&gt; Each person got _____ pizza.</t>
  </si>
  <si>
    <t>imp5pg050q8</t>
  </si>
  <si>
    <t>Mr Nasri has 5 water containers. Each container holds 2$$\frac{3}{5}$$ litres of drinking water. How much drinking water does he have in all? &lt;br&gt; He had _____ l of drinking water.</t>
  </si>
  <si>
    <t>10$$\frac{12}{13}$$</t>
  </si>
  <si>
    <t>imp5pg051q9</t>
  </si>
  <si>
    <t>Mr Neo bought $$\frac{2}{3}$$ kg of meat. He cooked $$\frac{3}{4}$$ of it. How much meat was left? &lt;br&gt; ______ kg of meat is left.</t>
  </si>
  <si>
    <t>imp5pg051q10</t>
  </si>
  <si>
    <t>A pumpkin weighing $$\frac{8}{9}$$ kg was cut was cut into 2 pieces of equal mass. Find the mass of each piece.</t>
  </si>
  <si>
    <t>$$\frac{4}{9}$$</t>
  </si>
  <si>
    <t>imp5pg051q1</t>
  </si>
  <si>
    <t>A square rug has a perimeter of $$\frac{2}{5}$$ m. Find the length of each side of the rug. &lt;br&gt; Each side is _____ m.</t>
  </si>
  <si>
    <t>$$\frac{3}{20}$$</t>
  </si>
  <si>
    <t>$$\frac{7}{40}$$</t>
  </si>
  <si>
    <t>$$\frac{11}{20}$$</t>
  </si>
  <si>
    <t>imp5pg052q2</t>
  </si>
  <si>
    <t>Mr Choong used $$\frac{7}{8}$$ litres of oil in 5 days. He used the same amount of oil each day. How much oil did he use each day? &lt;br&gt; He used _____ l of oil each day.</t>
  </si>
  <si>
    <t>imp5pg052q3</t>
  </si>
  <si>
    <t>A metal pipe of length $$\frac{4}{5}$$ m is cut into 6 equal pieces. Find the length of each piece in metres. &lt;br&gt; Each iece is ______ m in length.</t>
  </si>
  <si>
    <t>$$\frac{3}{13}$$</t>
  </si>
  <si>
    <t>imp5pg052q4</t>
  </si>
  <si>
    <t>Mdm Gwee is buying some buns for her 4 children. /she wants to give each child 2$$\frac{3}{4}$$ buns. How many buns must she buy? &lt;br&gt; She must buy _____ buns.</t>
  </si>
  <si>
    <t>imp5pg053q5a</t>
  </si>
  <si>
    <t>There are 40 oranges in the refrigerator. $$\frac{5}{8}$$ of them are rotten. &lt;br&gt; (1) What fraction of the oranges are not rotten? &lt;br&gt; ________ of the oranges are not rotten.</t>
  </si>
  <si>
    <t>$$\frac{24}{27}$$</t>
  </si>
  <si>
    <t>imp5pg053q5b</t>
  </si>
  <si>
    <t>There are 40 oranges in the refrigerator. $$\frac{5}{8}$$ of them are rotten. &lt;br&gt; (2) How many oranges are not rotten? &lt;br&gt; ________ oranges are not rotten.</t>
  </si>
  <si>
    <t>imp5pg053q6</t>
  </si>
  <si>
    <t>Nurul spent $$\frac{2}{9}$$ of her money on an assessment book and had $14 left. How much money did she have at first? &lt;br&gt; She had $ -------- at first.</t>
  </si>
  <si>
    <t>imp5pg053q7a</t>
  </si>
  <si>
    <t>Harry had some money. He spent $$\frac{1}{4}$$ of his money on a pack of cards. &lt;br&gt; (1) What fraction of his money was left? &lt;br&gt; _____ of his money was left.</t>
  </si>
  <si>
    <t>imp5pg053q7b</t>
  </si>
  <si>
    <t>Harry had some money. He spent $$\frac{1}{4}$$ of his money on a pack of cards. &lt;br&gt; (2) He then spent $$\frac{2}{3}$$ of the remaining money on food. What fraction of his maney did he spend of food? &lt;br&gt; He spent _____ of his money on food.</t>
  </si>
  <si>
    <t>$$\frac{6}{15}$$</t>
  </si>
  <si>
    <t>$$\frac{14}{19}$$</t>
  </si>
  <si>
    <t>imp5pg054q8</t>
  </si>
  <si>
    <t>Mr Rashid had some money. He gave $$\frac{3}{8}$$ of it to his wife and spent $$\frac{2}{5}$$ of the remainder on food. What fraction of the money did he spend on food? &lt;br&gt; He spent ________ of his money on food.</t>
  </si>
  <si>
    <t>imp5pg054q9</t>
  </si>
  <si>
    <t>A baker had some eggs. He used $$\frac{5}{9}$$ of the eggs to bake cakes. He use $$\frac{3}{8}$$ of the remainin eggs to bake cookies. What fraction of the eggs did he use to bake cookies? &lt;br&gt; He use ______ of the eggs to bake.</t>
  </si>
  <si>
    <t>imp5pg054q10a</t>
  </si>
  <si>
    <t>Mr Quek baked a cake. he kept $$\frac{2}{3}$$ of it in the refrigerator. &lt;br&gt; (1) What fraction of the cake did he not keep in refrigerator? &lt;br&gt; He did not keep ________ of the cake.</t>
  </si>
  <si>
    <t>$$\frac{12}{13}$$</t>
  </si>
  <si>
    <t>imp5pg054q10b</t>
  </si>
  <si>
    <t>Mr Quek baked a cake. he kept $$\frac{2}{3}$$ of it in the refrigerator. &lt;br&gt; (2) What fraction of the cake did he not keep in refrigerator?He shared the remaining cake equally among his 6 children. What fraction of the cake did each child get? &lt;br&gt; Each child god ______ of the cake.</t>
  </si>
  <si>
    <t>imp5pg055q1a</t>
  </si>
  <si>
    <t>Mrs Gan has #1000. She gives $$\frac{1}{10}$$ of her money to her daughter and saves $$\frac{7}{9}$$ of the remaining money in the bank. &lt;br&gt; (1) What fraction of the money does she save in the bank? &lt;br&gt; She saved _______ of her money.</t>
  </si>
  <si>
    <t>$$\frac{17}{20}$$</t>
  </si>
  <si>
    <t>imp5pg055q1b</t>
  </si>
  <si>
    <t>Mrs Gan has #1000. She gives $$\frac{1}{10}$$ of her money to her daughter and saves $$\frac{7}{9}$$ of the remaining money in the bank. &lt;br&gt; (2) How much does she save in the bank? &lt;br&gt; She has $ _______ saved in the bank.</t>
  </si>
  <si>
    <t>imp5pg055q2a</t>
  </si>
  <si>
    <t>Mdm Tan cooked 160 packets of nasi lemak. She sold $$\frac{7}{8}$$ of them in the morning and $$\frac{3}{4}$$ of the remainder in the afternoon. &lt;br&gt; (1) How many packets of nasi lemak did she sell in the morning?</t>
  </si>
  <si>
    <t>imp5pg055q2b</t>
  </si>
  <si>
    <t>Mdm Tan cooked 160 packets of nasi lemak. She sold $$\frac{7}{8}$$ of them in the morning and $$\frac{3}{4}$$ of the remainder in the afternoon. &lt;br&gt; (2) How many packets of nasi lemak did she sell in the afternoon?</t>
  </si>
  <si>
    <t>imp5pg055q2c</t>
  </si>
  <si>
    <t>Mdm Tan cooked 160 packets of nasi lemak. She sold $$\frac{7}{8}$$ of them in the morning and $$\frac{3}{4}$$ of the remainder in the afternoon. &lt;br&gt; (2) How many packets of nasi lemak were sold?</t>
  </si>
  <si>
    <t>imp5pg055q3a</t>
  </si>
  <si>
    <t>Kevin had 1500 ml of water in is bottle. He drank $$\frac{1}{2}$$ of it in the morning and $$\frac{7}{10}$$ of the remainder in the afternoon. &lt;br&gt; (1) How much water did he drink in the afternoon?</t>
  </si>
  <si>
    <t>imp5pg055q3b</t>
  </si>
  <si>
    <t>Kevin had 1500 ml of water in is bottle. He drank $$\frac{1}{2}$$ of it in the morning and $$\frac{7}{10}$$ of the remainder in the afternoon. &lt;br&gt; (2) How much water did he have left?</t>
  </si>
  <si>
    <t>imp5pg056q4a</t>
  </si>
  <si>
    <t>Derrick had 280 cards. He gave $$\frac{3}{7}$$ of it to Hendrick and $$\frac{1}{2}$$ of the remainder to Joe. &lt;br&gt; (1) How many cards did he give to Hendrick?</t>
  </si>
  <si>
    <t>imp5pg056q4b</t>
  </si>
  <si>
    <t>Derrick had 280 cards. He gave $$\frac{3}{7}$$ of it to Hendrick and $$\frac{1}{2}$$ of the remainder to Joe. &lt;br&gt; (2) How many cards did hehave left?</t>
  </si>
  <si>
    <t>imp5pg056q5a</t>
  </si>
  <si>
    <t>Lynn had some money. She spent $$\frac{1}{6}$$ of it to by food and $$\frac{2}{5}$$ of the remainder on a file. The file cost her $4. &lt;br&gt; (1) How much money did she use to buy food? &lt;br&gt; She used $ _______ to buy food.</t>
  </si>
  <si>
    <t>imp5pg056q5b</t>
  </si>
  <si>
    <t>Lynn had some money. She spent $$\frac{1}{6}$$ of it to by food and $$\frac{2}{5}$$ of the remainder on a file. The file cost her $4. &lt;br&gt; (2) How much money had she left? &lt;br&gt; She had $ _______ left.</t>
  </si>
  <si>
    <t>imp5pg056q5c</t>
  </si>
  <si>
    <t>Lynn had some money. She spent $$\frac{1}{6}$$ of it to by food and $$\frac{2}{5}$$ of the remainder on a file. The file cost her $4. &lt;br&gt; (3) How much money did she have at first? &lt;br&gt; She had $ _______ at first.</t>
  </si>
  <si>
    <t>imp5pg057q7a</t>
  </si>
  <si>
    <t>Ran had some money. He spent $$\frac{1}{5}$$ of it on a watch. Ten, he spent $$\frac{5}{8}$$ of the remainder on a toy. He had $15 left. &lt;br&gt; (1) How much money did he spend on the watch? &lt;br&gt; He spent $ _____ on the watch?</t>
  </si>
  <si>
    <t>imp5pg057q7b</t>
  </si>
  <si>
    <t>Ran had some money. He spent $$\frac{1}{5}$$ of it on a watch. Ten, he spent $$\frac{5}{8}$$ of the remainder on a toy. He had $15 left. &lt;br&gt; (2) How much money did he have at first? &lt;br&gt; He had $ _____ at first.</t>
  </si>
  <si>
    <t>imp5pg057q7c</t>
  </si>
  <si>
    <t>Ran had some money. He spent $$\frac{1}{5}$$ of it on a watch. Ten, he spent $$\frac{5}{8}$$ of the remainder on a toy. He had $15 left. &lt;br&gt; (3) How much more money did he spend on the toy than on the watch? &lt;br&gt; He spent $ _____ more on the toy..</t>
  </si>
  <si>
    <t>imp5pg057q8</t>
  </si>
  <si>
    <t>Jill had 135 donation tickets. She sold $$\frac{1}{3}$$ of it to her relatives and $$\frac{1}{4}$$ of the remainder to her friends. How many more tickets did she sell to her relatives than to her friends&gt; &lt;br&gt; She sol _______ more tickets to her relatives.</t>
  </si>
  <si>
    <t>imp5pg057q9a</t>
  </si>
  <si>
    <t>Kieron had some nails. He used $$\frac{5}{6}$$ of them to make a cupboard and $$\frac{1}{4}$$ of the remaining nails to make a chair. He had 36 nails left. &lt;br&gt; (1) How many more nails did he use for the cupboard than the chair? &lt;br&gt; He used _______ more nails for the cup board.</t>
  </si>
  <si>
    <t>imp5pg057q9b</t>
  </si>
  <si>
    <t>Kieron had some nails. He used $$\frac{5}{6}$$ of them to make a cupboard and $$\frac{1}{4}$$ of the remaining nails to make a chair. He had 36 nails left. &lt;br&gt; (2) How many more nails did he have at first? &lt;br&gt; He had _______ nailsat first.</t>
  </si>
  <si>
    <t>imp5pg058q10a</t>
  </si>
  <si>
    <t>Mrs Yeo has some animals in her pet shop. $$\frac{5}{9}$$ of them are dogs and $$\frac{7}{12}$$ of the remainder are cats. The rest are mansters. she has 16 more dogs than cats. &lt;br&gt; (1) How many hamsters does she have? &lt;br&gt; She has _______ hamsters.</t>
  </si>
  <si>
    <t>imp5pg058q10b</t>
  </si>
  <si>
    <t>Mrs Yeo has some animals in her pet shop. $$\frac{5}{9}$$ of them are dogs and $$\frac{7}{12}$$ of the remainder are cats. The rest are mansters. she has 16 more dogs than cats. &lt;br&gt; (2) How many animals are there in her pet shop? &lt;br&gt; There are _______ animals in the shop.</t>
  </si>
  <si>
    <t>imp5pg058q1</t>
  </si>
  <si>
    <t>What is the value of $$\frac{12}{7}$$ x $$\frac{3}{4}$$?</t>
  </si>
  <si>
    <t>2$$\frac{2}{7}$$</t>
  </si>
  <si>
    <t>1$$\frac{4}{11}$$</t>
  </si>
  <si>
    <t>1$$\frac{2}{7}$$</t>
  </si>
  <si>
    <t>$$\frac{7}{16}$$</t>
  </si>
  <si>
    <t>imp5pg058q2</t>
  </si>
  <si>
    <t>Mdm Alinah has $$\frac{9}{10}$$ litres of fruit juice. She shares it equally among 6 children. How many litres of fruit juice does each of the children get?</t>
  </si>
  <si>
    <t>6$$\frac{9}{10}$$</t>
  </si>
  <si>
    <t>5$$\frac{}{5}$$</t>
  </si>
  <si>
    <t>5$$\frac{1}{10}$$</t>
  </si>
  <si>
    <t>imp5pg058q3</t>
  </si>
  <si>
    <t>A rectangle has a perimeter of $$\frac{9}{10}$$ m. Its length is $$\frac{2}{5}$$ m. Find its breadth.</t>
  </si>
  <si>
    <t>$$\frac{9}{25}$$ m</t>
  </si>
  <si>
    <t>$$\frac{1}{2}$$ m</t>
  </si>
  <si>
    <t>$$\frac{1}{10}$$ m</t>
  </si>
  <si>
    <t>$$\frac{1}{20}$$ m</t>
  </si>
  <si>
    <t>imp5pg058q4</t>
  </si>
  <si>
    <t>Adrian gave $$\frac{4}{9}$$ of his money to his mother. He gave $$\frac{2}{5}$$ of the remainder to his father. What fraction of his money did he have left?</t>
  </si>
  <si>
    <t>$$\frac{2}{25}$$</t>
  </si>
  <si>
    <t>$$\frac{8}{25}$$</t>
  </si>
  <si>
    <t>imp5pg059q5</t>
  </si>
  <si>
    <t>Fanny mixed some juices to make a cocktail. $$\frac{1}{4}$$ of the cocktail was grope jice. $$\frac{5}{6}$$ of the remainder was orange juice. The rest was pineapple juice. What fraction of the cocktail was pineapple juice?</t>
  </si>
  <si>
    <t>imp5pg059q6</t>
  </si>
  <si>
    <t>Mr Pang spent $$\frac{1}{10}$$ of his money on transport. He sent $$\frac{1}{3}$$ of the remainder on food. What fraction did he have left?</t>
  </si>
  <si>
    <t>imp5pg059q7</t>
  </si>
  <si>
    <t>There are 70 people in a room. $$\frac{3}{10}$$ of them are adults. $$\frac{1}{7}$$ of remainder are boys. The rest are girls. How many girls are there?</t>
  </si>
  <si>
    <t>imp5pg059q8</t>
  </si>
  <si>
    <t>There are some fruits in a basket. $$\frac{1}{4}$$ of them are apples. $$\frac{2}{9}$$ of the remainder are pears. The rest are aranges. If there are 6 pears, how many fruits are there in the basket?</t>
  </si>
  <si>
    <t>imp5pg059q9</t>
  </si>
  <si>
    <t>Ms Nodlah spent $$\frac{1}{7}$$ of her money on cosmetics. She spent $$\frac{5}{6}$$ of her remainder on clothes. She spent $420 more on clothes than on cosmetics. How much money did she have left?</t>
  </si>
  <si>
    <t>imp5pg059q10</t>
  </si>
  <si>
    <t>Mr Ang made some pies. He sold $$\frac{5}{8}$$ of them in the morning and $$\frac{1}{3}$$ of the remainder in the afternoon. He had 489 pies left. How many more pies did he sell in the morning than in the afternoon?</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</si>
  <si>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</si>
  <si>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</si>
  <si>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</si>
  <si>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</si>
  <si>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</si>
  <si>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</si>
  <si>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</si>
  <si>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</si>
  <si>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</si>
  <si>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</si>
  <si>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</si>
  <si>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</si>
  <si>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</si>
  <si>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</si>
  <si>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</si>
  <si>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</si>
  <si>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</si>
  <si>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</si>
  <si>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</si>
  <si>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</si>
  <si>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</si>
  <si>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</si>
  <si>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</si>
  <si>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</si>
  <si>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</si>
  <si>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</si>
  <si>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</si>
  <si>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</si>
  <si>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</si>
  <si>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</si>
  <si>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</si>
  <si>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</si>
  <si>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</si>
  <si>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</si>
  <si>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</si>
  <si>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</si>
  <si>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</si>
  <si>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</si>
  <si>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</si>
  <si>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</si>
  <si>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</si>
  <si>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</si>
  <si>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</si>
  <si>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</si>
  <si>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</si>
  <si>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</si>
  <si>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</si>
  <si>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</si>
  <si>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</si>
  <si>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</si>
  <si>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</si>
  <si>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</si>
  <si>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</si>
  <si>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</si>
  <si>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</si>
  <si>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</si>
  <si>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</si>
  <si>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</si>
  <si>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</si>
  <si>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</si>
  <si>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</si>
  <si>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</si>
  <si>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</si>
  <si>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</si>
  <si>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</si>
  <si>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</si>
  <si>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For triangle XYZ, &lt;br&gt; (1) if the height is XY, the base is _____________.</t>
  </si>
  <si>
    <t>XZ</t>
  </si>
  <si>
    <t>YZ</t>
  </si>
  <si>
    <t>imp5pg067q4b</t>
  </si>
  <si>
    <t>For triangle XYZ, &lt;br&gt; (2) if the height is XW, the base is _____________.</t>
  </si>
  <si>
    <t>WZ</t>
  </si>
  <si>
    <t>imp5pg068q5</t>
  </si>
  <si>
    <t>If the base is SU, the height is ____________.</t>
  </si>
  <si>
    <t>RT</t>
  </si>
  <si>
    <t>RU</t>
  </si>
  <si>
    <t>imp5pg068q6a</t>
  </si>
  <si>
    <t>For triangle GHI, &lt;br&gt; (1) if the base is GH, the height is ___________</t>
  </si>
  <si>
    <t>IJ</t>
  </si>
  <si>
    <t>JI</t>
  </si>
  <si>
    <t>imp5pg068q6b</t>
  </si>
  <si>
    <t>For triangle GHI, &lt;br&gt; (2) if the base is GI, the height is ___________</t>
  </si>
  <si>
    <t>HI</t>
  </si>
  <si>
    <t>GH</t>
  </si>
  <si>
    <t>imp5pg068q7</t>
  </si>
  <si>
    <t>If the base is RU, the height is _____________.</t>
  </si>
  <si>
    <t>ST</t>
  </si>
  <si>
    <t>TU</t>
  </si>
  <si>
    <t>imp5pg068q8a</t>
  </si>
  <si>
    <t>For triangle PQR, &lt;br&gt; (1) if the base is QR, the height is ______________</t>
  </si>
  <si>
    <t>SQ</t>
  </si>
  <si>
    <t>PS</t>
  </si>
  <si>
    <t>imp5pg068q8b</t>
  </si>
  <si>
    <t>For triangle PQR, &lt;br&gt; (2) if the base is PQ, the height is ______________</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</si>
  <si>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</si>
  <si>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</si>
  <si>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</si>
  <si>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</si>
  <si>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</si>
  <si>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</si>
  <si>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</si>
  <si>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</si>
  <si>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Find the difference between areas of the largest triangle and the smallest trangle. &lt;br&gt; The difference is _________ cm².</t>
  </si>
  <si>
    <t>imp5pg070q1a</t>
  </si>
  <si>
    <t>Find the area of each shaded gtriangle. &lt; br&gt; __________ cm².</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</si>
  <si>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</si>
  <si>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</si>
  <si>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</si>
  <si>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</si>
  <si>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</si>
  <si>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</si>
  <si>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</si>
  <si>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</si>
  <si>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</si>
  <si>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</si>
  <si>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</si>
  <si>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</si>
  <si>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</si>
  <si>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</si>
  <si>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</si>
  <si>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</si>
  <si>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</si>
  <si>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</si>
  <si>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The figure shows a square of length 20 cm. find the area of the shaded triangle. &lt;br&gt; ______ cm².</t>
  </si>
  <si>
    <t>imp5pg073q10</t>
  </si>
  <si>
    <t>The figure shows a square of length 16 cm. It is car into 4 equal squares by the dotted lines. Find the area of the shaded triangle. &lt; br&gt; __________ cm².</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</si>
  <si>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</si>
  <si>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</si>
  <si>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</si>
  <si>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</si>
  <si>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</si>
  <si>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</si>
  <si>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</si>
  <si>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</si>
  <si>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</si>
  <si>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</si>
  <si>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</si>
  <si>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</si>
  <si>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</si>
  <si>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</si>
  <si>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</si>
  <si>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</si>
  <si>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</si>
  <si>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</si>
  <si>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</si>
  <si>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</si>
  <si>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</si>
  <si>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</si>
  <si>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</si>
  <si>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</si>
  <si>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</si>
  <si>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</si>
  <si>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</si>
  <si>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</si>
  <si>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</si>
  <si>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</si>
  <si>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</si>
  <si>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</si>
  <si>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</si>
  <si>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</si>
  <si>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</si>
  <si>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</si>
  <si>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</si>
  <si>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</si>
  <si>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</si>
  <si>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</si>
  <si>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</si>
  <si>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</si>
  <si>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</si>
  <si>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</si>
  <si>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</si>
  <si>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</si>
  <si>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</si>
  <si>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</si>
  <si>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</si>
  <si>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</si>
  <si>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</si>
  <si>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</si>
  <si>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</si>
  <si>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</si>
  <si>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</si>
  <si>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</si>
  <si>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</si>
  <si>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</si>
  <si>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</si>
  <si>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</si>
  <si>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</si>
  <si>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</si>
  <si>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A triangle of height 5 cm and base 4 cm is car from one corner of a square paper. The length of the square paper is 15 cm. find the area of the remaining paper.</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</si>
  <si>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</si>
  <si>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</si>
  <si>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</si>
  <si>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</si>
  <si>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</si>
  <si>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</si>
  <si>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</si>
  <si>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</si>
  <si>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</si>
  <si>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</si>
  <si>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</si>
  <si>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</si>
  <si>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What fraction of the whole fiure is shaded?</t>
  </si>
  <si>
    <t>$$\frac{29}{50}$$</t>
  </si>
  <si>
    <t>$$\frac{17}{25}$$</t>
  </si>
  <si>
    <t>$$\frac{11}{14}$$</t>
  </si>
  <si>
    <t>imp5pg082q7</t>
  </si>
  <si>
    <t>imp5pg082q8</t>
  </si>
  <si>
    <t>What fraction of the whole figure is shaded?</t>
  </si>
  <si>
    <t>$$\frac{21}{27}$$</t>
  </si>
  <si>
    <t>$$\frac{22}{23}$$</t>
  </si>
  <si>
    <t>$$\frac{11}{15}$$</t>
  </si>
  <si>
    <t>imp5pg082q9</t>
  </si>
  <si>
    <t>The perimeter of the figure is 96 cm. Find thearea of the shaded triangle. &lt;br&gt; _________ cm².</t>
  </si>
  <si>
    <t>imp5pg083q10</t>
  </si>
  <si>
    <t>The perimeter of Square A is the same as the perimeter of Triangle B. Find the difference between the area of Square A and the area of Triangle B. &lt;br&gt; _______ cm².</t>
  </si>
  <si>
    <t>imp5pg083q1a</t>
  </si>
  <si>
    <t>In triangle XYZ, XW is $$\frac{2}{3}$$ of XY. &lt;br&gt; (1) Find XY. &lt;br&gt; ______cm².</t>
  </si>
  <si>
    <t>imp5pg083q1b</t>
  </si>
  <si>
    <t>In triangle XYZ, XW is $$\frac{2}{3}$$ of XY. &lt;br&gt; (2) Hence, find the area of the triangle XYZ. &lt;br&gt; ______cm².</t>
  </si>
  <si>
    <t>imp5pg084q2</t>
  </si>
  <si>
    <t>PQRS is a rectangle. PT is $$\frac{2}{3}$$ of QT. &lt;br&gt; Find PT and PQ. &lt;br&gt; PT = (1) ___________ &lt;br&gt; PQ = (2) ____________</t>
  </si>
  <si>
    <t>imp5pg084q3</t>
  </si>
  <si>
    <t>Hence, find the area of the shaded part. &lt;br&gt; _____________ cm²</t>
  </si>
  <si>
    <t>imp5pg084q4</t>
  </si>
  <si>
    <t>What fraction of the figure is shaded?</t>
  </si>
  <si>
    <t>$$\frac{25}{29}$$</t>
  </si>
  <si>
    <t>$$\frac{59}65}$$</t>
  </si>
  <si>
    <t>$$\frac{31}45}$$</t>
  </si>
  <si>
    <t>$$\frac{43}55}$$</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</si>
  <si>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</si>
  <si>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</si>
  <si>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</si>
  <si>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Four identical triangles were cut away from a rectangular cardboard EFGH of length 42 cm and breadth 18 cm, as shown in the figure above. &lt;br&gt; (1) What fraction of the cardboard was cut away?</t>
  </si>
  <si>
    <t>imp5pg085q6b</t>
  </si>
  <si>
    <t>Four identical triangles were cut away from a rectangular cardboard EFGH of length 42 cm and breadth 18 cm, as shown in the figure above. &lt;br&gt; (1) What fraction of the cardboard was left?</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</si>
  <si>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</si>
  <si>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</si>
  <si>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</si>
  <si>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</si>
  <si>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</si>
  <si>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</si>
  <si>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</si>
  <si>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</si>
  <si>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</si>
  <si>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</si>
  <si>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</si>
  <si>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</si>
  <si>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</si>
  <si>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</si>
  <si>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</si>
  <si>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</si>
  <si>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</si>
  <si>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</si>
  <si>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</si>
  <si>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</si>
  <si>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</si>
  <si>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Chris saves $5. Firdous saves $7 more than Chris. Find the ratio of Chris' savings to Firdous' saving.</t>
  </si>
  <si>
    <t>imp5pg089q6</t>
  </si>
  <si>
    <t>A baker had 10 kg of sugar. He used 3 kg of the sugar. What was the ratio of the mass of sugar used to the mass of sugar left?</t>
  </si>
  <si>
    <t>imp5pg089q7a</t>
  </si>
  <si>
    <t>Write each ratio in its simplest form. &lt;br&gt; 15 : 5 = (1)_____ : (2)_____</t>
  </si>
  <si>
    <t>imp5pg089q7b</t>
  </si>
  <si>
    <t>Write each ratio in its simplest form. &lt;br&gt; 24 : 32 = (1)_____ : (2)_____</t>
  </si>
  <si>
    <t>imp5pg089q7c</t>
  </si>
  <si>
    <t>Write each ratio in its simplest form. &lt;br&gt; 14 : 35 = (1)_____ : (2)_____</t>
  </si>
  <si>
    <t>imp5pg089q7d</t>
  </si>
  <si>
    <t>Write each ratio in its simplest form. &lt;br&gt; 16 : 18 = (1)_____ : (2)_____</t>
  </si>
  <si>
    <t>imp5pg090q8a</t>
  </si>
  <si>
    <t>Complete the equivalent ratios. &lt;br&gt; (1) 7 : 4 = ______ : 20</t>
  </si>
  <si>
    <t>imp5pg090q8b</t>
  </si>
  <si>
    <t>Complete the equivalent ratios. &lt;br&gt; (2) 36 : 8 = ______ : 2</t>
  </si>
  <si>
    <t>imp5pg090q8c</t>
  </si>
  <si>
    <t>Complete the equivalent ratios. &lt;br&gt; (3) 42 : _____ = 14 : 6</t>
  </si>
  <si>
    <t>imp5pg090q8d</t>
  </si>
  <si>
    <t>Complete the equivalent ratios. &lt;br&gt; (4) ______ : 50 = 15 : 5</t>
  </si>
  <si>
    <t>imp5pg090q9</t>
  </si>
  <si>
    <t>A string 35 cm long is cut into two pieces. One piece is 30 cm long. Find the ratio of the length of the shorter piece to the length ofthe longer piece.</t>
  </si>
  <si>
    <t>imp5pg090q10</t>
  </si>
  <si>
    <t>There were a total of 16 apples and pears in a basket. The number of apples was 4 more than the number of pears. Find the ratio of the number of apples to the number of pears.</t>
  </si>
  <si>
    <t>imp5pg090q1a</t>
  </si>
  <si>
    <t>Write each ratio in its simplest form. &lt;br&gt; 3 : 6 : 18 = (1)______ : (2)_____ : (3)_____</t>
  </si>
  <si>
    <t>imp5pg090q1b</t>
  </si>
  <si>
    <t>Write each ratio in its simplest form. &lt;br&gt; 35 : 25 : 15 = (1)______ : (2)_____ : (3)_____</t>
  </si>
  <si>
    <t>imp5pg090q1c</t>
  </si>
  <si>
    <t>Write each ratio in its simplest form. &lt;br&gt; 16 : 12 : 24 = (1)______ : (2)_____ : (3)_____</t>
  </si>
  <si>
    <t>imp5pg090q1d</t>
  </si>
  <si>
    <t>Write each ratio in its simplest form. &lt;br&gt; 56 : 16 : 32 = (1)______ : (2)_____ : (3)_____</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</si>
  <si>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</si>
  <si>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</si>
  <si>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</si>
  <si>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</si>
  <si>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</si>
  <si>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</si>
  <si>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</si>
  <si>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</si>
  <si>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</si>
  <si>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Henry has 7 blue toy cars, 4 red toy cars and 9 green toy cars. What is the ratio of the number of red toy cars to the number of green toy cars to the number of blue toy cars? &lt;br&gt; The ratio is (1)______: (2) _____ : (3) _____</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</si>
  <si>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</si>
  <si>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</si>
  <si>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</si>
  <si>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</si>
  <si>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</si>
  <si>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</si>
  <si>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</si>
  <si>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</si>
  <si>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The ratio of Mark's height to Lee Lee's height is 11 : 9. Mark is 34 cm taller than Lee Lee. Find Lee Lee's height. &lt;br&gt; Lee Lee is ______ cm tall.</t>
  </si>
  <si>
    <t>imp5pg093q8</t>
  </si>
  <si>
    <t>The ratio of the number of red roses to the number of yellow roses is 7 : 1. There are a total of 112 roses. How many more red roses than yellow roses are there? &lt;br&gt; There are _____ more red roses.</t>
  </si>
  <si>
    <t>imp5pg093q9</t>
  </si>
  <si>
    <t>The ratio of John's Mathematics test marks to his Science test marks is 9 : 5. He scored 90 marks for his Mathematics test. How many more marks did he score for his Mathematics test than his Science test? &lt;br&gt; He scored ______ more for Mathematics.</t>
  </si>
  <si>
    <t>imp5pg093q10</t>
  </si>
  <si>
    <t>A baker mixes flour and butter in the ratio 5 : 1. He uses 30 g more flour than butter. How much flour does he use? Round your answer to the nearest whole number. &lt;br&gt; He used ________ g of flour.</t>
  </si>
  <si>
    <t>imp5pg094q1</t>
  </si>
  <si>
    <t>A box contains red, blue and yellow marbles. The ratio of the number of red marbles to the number of blue marbles to the number of yellow marbles is 3 : 2 : 6. There are 36 marbles. How many blues marbles are there? &lt;br&gt; There are ______ blue marbles.</t>
  </si>
  <si>
    <t>imp5pg094q2</t>
  </si>
  <si>
    <t>Three brothers, Javier, Willie and Ian were given $120 by their father. They shared the money in the ratio 6 : 5 : 4. How much was Ian's share? &lt;br&gt; Ian's share was $______.</t>
  </si>
  <si>
    <t>imp5pg094q3</t>
  </si>
  <si>
    <t>Harold, Bryan and Issac shared 135 stamps in the ratio 5 : 1 : 3. How many more stamps did Harold receive than Bryan? &lt;br&gt; Harold received ______ more stamps.</t>
  </si>
  <si>
    <t>imp5pg095q4</t>
  </si>
  <si>
    <t>The ratio of Julian's stickers to Gillian's stickers to Kimberly's stickers is 12 : 7 : 10. Julian has 6 more stickers than Kimberly. How many stickers do the three children have altogether. &lt;br&gt; They have _______ stickers altogether.</t>
  </si>
  <si>
    <t>imp5pg095q5</t>
  </si>
  <si>
    <t>Abdullah, Gopal and Sean shared some sweets in the ratio 4 : 1 : 3. Abdullah got 12 more sweets than Sean. How many more sweets did Abdullah get than Gopal? &lt;br&gt; Abdullah got _______ more sweets.</t>
  </si>
  <si>
    <t>imp5pg095q6</t>
  </si>
  <si>
    <t>The masses of three sisters, Joyce, Jane and Judy are in the ratio 11 : 8 : 7. Judy is 4 kg ligther than Jane. What is Joyce's mass? &lt;br&gt; Joyce weighs _______ kg.</t>
  </si>
  <si>
    <t>imp5pg096q7</t>
  </si>
  <si>
    <t>In a car park, the ratio of the number of cars to the number of buses to the number of vans is 10 : 2 : 1. There are 72 more cars than vans. How many more cars than buses are there? &lt;br&gt; There are _______ more cars.</t>
  </si>
  <si>
    <t>imp5pg096q8</t>
  </si>
  <si>
    <t>On a train, the ratio of the number of adults to the number of girls to the number of boys is 12 : 1 : 3. There are 6 more boys than girls. How many adults are there on the train? &lt;br&gt; There are _________ adults on the train.</t>
  </si>
  <si>
    <t>imp5pg096q9</t>
  </si>
  <si>
    <t>A pipe was cut into three pieces in the ratio 1 : 6 : 8. The longest piece is 48 cm long. Find the length of the pipe before ot was cut. &lt;br&gt; The length of the pipe was ________ cm before it was cut.</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</si>
  <si>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</si>
  <si>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</si>
  <si>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</si>
  <si>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William and his sister saved $100 altogether. William saved $45. Find the ratio of William's saving to his sister's savings.</t>
  </si>
  <si>
    <t>imp5pg097q2</t>
  </si>
  <si>
    <t>In a class, the number of girls is 5 more than the number of boys. What is the ratio of the number of girls to the total number of pupils if there are 35 pupils in the class?</t>
  </si>
  <si>
    <t>imp5pg097q3</t>
  </si>
  <si>
    <t>A ribbon is cut into two pieces in the ratio 1 : 5. The shorter piece is 13 cm long. Find the length of the longer piece.</t>
  </si>
  <si>
    <t>imp5pg097q4</t>
  </si>
  <si>
    <t>The ratio of the number of girls to the number of boys in a school is 9 : 8. There are 99 more girls than boys in the school. How many pupils are there in the school?</t>
  </si>
  <si>
    <t>imp5pg098q5</t>
  </si>
  <si>
    <t>There are 9 apples, 2 peaches and 12 oranges in a basket. What is the ratio of the number of oranges to the number of peaches to the number of apples?</t>
  </si>
  <si>
    <t>imp5pg098q6</t>
  </si>
  <si>
    <t>In a party, the ratio of the number of red balloons to the number of pink balloons to the number of yellow balloons is 5 : 3 : 9. There are 54 yellow balloons. How many red balloons are there?</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</si>
  <si>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</si>
  <si>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</si>
  <si>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</si>
  <si>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</si>
  <si>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</si>
  <si>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</si>
  <si>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</si>
  <si>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</si>
  <si>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</si>
  <si>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Mr Tan has some goldfish, guppies and angel fish in his fish tank. The ratio od the number of goldfish to the number of guppies to the number of angel fish is 4 : 12 : 1. He has 24 more guppies than goldfish. How many fish does he have in the fish tank?</t>
  </si>
  <si>
    <t>imp5pg098q10</t>
  </si>
  <si>
    <t>In a plantation, the ratio of the number of mango trees to the number of durian trees to the number of rambutan trees is 5 : 12 : 7. There are 60 more rambutan trees than mango trees. How many rambutan trees are there?</t>
  </si>
  <si>
    <t>imp5pg099q1</t>
  </si>
  <si>
    <t>The length of a square is 5 cm. Another square has an area of 100 cm2. Find the ratio of the smaller square to the length of the bigger square. &lt;br&gt; The ratio is _____ : _____.</t>
  </si>
  <si>
    <t>imp5pg099q2</t>
  </si>
  <si>
    <t>The length of a rectangle is 9 cm and its perimeter is 30 cm. Find the ratio od the breadth of the rectangle to the length of the rectangle. &lt;br&gt; The ratio is ______ : _______.</t>
  </si>
  <si>
    <t>imp5pg099q3</t>
  </si>
  <si>
    <t>The ratio of the length of the rectangle to the breadth of the rectangle is 5 : 4. The breadth of the rectangle is 13 cm shorter than the length od the rectangle. Find the perimeter of the rectangle. &lt;br&gt; The perimeter of the rectangle is _______ cm.</t>
  </si>
  <si>
    <t>imp5pg100q4</t>
  </si>
  <si>
    <t>The perimeter of a rectangle is 96 cm. The ratio of its length to its breadth is 3 : 1. Find its breadth and its length. &lt;br&gt; The breadth is ______ cm, and the length is _______ cm.</t>
  </si>
  <si>
    <t>imp5pg100q5</t>
  </si>
  <si>
    <t>The perimeter of a rectangle is 60 cm. The ratio of its length to its breadth is 2 : 1. Find its area. &lt;br&gt; The are is ______ cm2.</t>
  </si>
  <si>
    <t>imp5pg100q6</t>
  </si>
  <si>
    <t>Mr Tan has $1400. The ratio of Mr Tan's money to Mrs Tan's money is 7 : 2. How much money does Mr Tan need to give to Mrs Tan so that they have the same amount of money? &lt;br&gt; Mr Tan needs to give Mrs Tan $_______.</t>
  </si>
  <si>
    <t>imp5pg101q7</t>
  </si>
  <si>
    <t>The ratio of the number of Bernard's marbles to the number of Bob's marbles is 4 : 1. If Bernard gives Bob 30 marbles, they will have the same number of numbers. How many marbles do both of them have in all? &lt;br&gt; Both of them have ______ marbles in total.</t>
  </si>
  <si>
    <t>imp5pg101q8</t>
  </si>
  <si>
    <t>The ratio of the volume of water in Cup A to the volume of water in Cup B is 8 : 3. After 50 ml of water was poured from Cup A to Cup B, both had the same amount of water. How much water was there in each cup in the end? &lt;br&gt; There was ____ ml water in the cup in the end.</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</si>
  <si>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</si>
  <si>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</si>
  <si>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</si>
  <si>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At first, the ratio of Darren's money to his brother's money was 2 : 3. After Darren gave $10 to his brother, the ratio of Darren's money to his brother's moeny became 1 : 2. Find the amount of money that each of them has at first. &lt;br&gt; Darren had $_____ at first, and his brother had $______.</t>
  </si>
  <si>
    <t>imp5pg102q1</t>
  </si>
  <si>
    <t>The ratio of the amount of water in Container S to the amount of water in Container B is 1 : 3. The ratio of the amount of water in Container B to the amount of water in Container C is 9 : 7. There is 1400 ml of water in Container C. How much water is there in Container A? &lt;br&gt; There is ______ ml in Container A.</t>
  </si>
  <si>
    <t>imp5pg102q2</t>
  </si>
  <si>
    <t>At a concert, the ratio of the number of adults to the number of boys is 10 : 1. The ratio of the number of adults to the number of gurls is 5 : 2. There are 250 adults at the concert. How many people are there at the concert? &lt;br&gt; There are ______ people at the concert.</t>
  </si>
  <si>
    <t>imp5pg103q3a</t>
  </si>
  <si>
    <t>In figure, the ratio of the shaded area to the area of rectangle ABCD is 1 : 4. The ratio of the shaded area to the area of rectangle EFGH is 2 : 5. &lt;br&gt; (a) Find the ratio of the area of Rectangle ABCD to the area of REctangle EFGH. &lt;br&gt; (a) The ratio is ______ : ______.</t>
  </si>
  <si>
    <t>imp5pg103q3b</t>
  </si>
  <si>
    <t>In figure, the ratio of the shaded area to the area of rectangle ABCD is 1 : 4. The ratio of the shaded area to the area of rectangle EFGH is 2 : 5. &lt;br&gt; (b) Find the ratio of the unshaded area of Rectangle ABCD tot he unshaded area of the Rectangle EFGH. &lt;br&gt; (b) The ratino is _____ : ______.</t>
  </si>
  <si>
    <t>imp5pg103q4a</t>
  </si>
  <si>
    <t>The ratio of Albert's height to his father's father's height is 3 : 4. The ratio of Albert's height to his mother's height is 4 : 5. &lt;br&gt; (a) Find the ratio of his mother's height to his father's height. &lt;br&gt; (a) The ratio is _______ : _______</t>
  </si>
  <si>
    <t>imp5pg103q4b</t>
  </si>
  <si>
    <t>The ratio of Albert's height to his father's father's height is 3 : 4. The ratio of Albert's height to his mother's height is 4 : 5. &lt;br&gt; (b) Albert is 33 shorter than his mother. Find his father's height. &lt;br&gt; (b) His father is ______ cm tall.</t>
  </si>
  <si>
    <t>imp5pg104q5a</t>
  </si>
  <si>
    <t>The ratio of Harry's money to Ryan's money is 4 : 1. The ratio of Aziz's money to the total of Harrys and Ryan's money is 1 : 3. &lt;br&gt; (a) Find the ratio of Aziz's money to Harry's money to Ryan's money. &lt;br&gt; (a) The ratio is ______ : ______ : ______.</t>
  </si>
  <si>
    <t>5, 12, 2003</t>
  </si>
  <si>
    <t>imp5pg104q5b</t>
  </si>
  <si>
    <t>The ratio of Harry's money to Ryan's money is 4 : 1. The ratio of Aziz's money to the total of Harrys and Ryan's money is 1 : 3. &lt;br&gt; (b) Aziz has $25. How much does Harry have? &lt;br&gt; (b) Harrys has $______.</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</si>
  <si>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</si>
  <si>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</si>
  <si>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</si>
  <si>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The ratio of Mr Saw's money to Mr Tham's money was 6 : 7. After Mr Saw spent $500 on a laptop, the ratio became 1 : 2. How much did Mr Saw have at first? &lt;br&gt; Mr Saw had $______ at first.</t>
  </si>
  <si>
    <t>imp5pg105q8</t>
  </si>
  <si>
    <t>In Mr Neo's fruit stall, the ratio of the number of apples to the number of oranges was 6 : 5. Then, he sold 30 apples and the ratio became 7 : 10. Find the total number of apples and oranges that he had at first. &lt;br&gt; He had _____ apples and oranges at first.</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</si>
  <si>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</si>
  <si>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</si>
  <si>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</si>
  <si>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</si>
  <si>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</si>
  <si>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</si>
  <si>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</si>
  <si>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</si>
  <si>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</si>
  <si>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</si>
  <si>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</si>
  <si>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</si>
  <si>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</si>
  <si>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</si>
  <si>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</si>
  <si>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</si>
  <si>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</si>
  <si>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</si>
  <si>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</si>
  <si>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</si>
  <si>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</si>
  <si>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</si>
  <si>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</si>
  <si>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</si>
  <si>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</si>
  <si>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</si>
  <si>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</si>
  <si>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</si>
  <si>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</si>
  <si>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</si>
  <si>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</si>
  <si>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</si>
  <si>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</si>
  <si>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</si>
  <si>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</si>
  <si>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</si>
  <si>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</si>
  <si>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</si>
  <si>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</si>
  <si>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</si>
  <si>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</si>
  <si>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</si>
  <si>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</si>
  <si>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</si>
  <si>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</si>
  <si>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</si>
  <si>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</si>
  <si>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</si>
  <si>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</si>
  <si>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</si>
  <si>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</si>
  <si>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</si>
  <si>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</si>
  <si>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</si>
  <si>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</si>
  <si>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</si>
  <si>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</si>
  <si>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</si>
  <si>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</si>
  <si>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</si>
  <si>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</si>
  <si>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</si>
  <si>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</si>
  <si>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</si>
  <si>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</si>
  <si>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</si>
  <si>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</si>
  <si>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</si>
  <si>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</si>
  <si>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</si>
  <si>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</si>
  <si>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</si>
  <si>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</si>
  <si>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</si>
  <si>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</si>
  <si>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</si>
  <si>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</si>
  <si>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</si>
  <si>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</si>
  <si>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</si>
  <si>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</si>
  <si>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</si>
  <si>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</si>
  <si>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</si>
  <si>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</si>
  <si>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</si>
  <si>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</si>
  <si>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</si>
  <si>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</si>
  <si>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</si>
  <si>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</si>
  <si>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</si>
  <si>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</si>
  <si>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</si>
  <si>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</si>
  <si>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</si>
  <si>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</si>
  <si>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</si>
  <si>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</si>
  <si>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</si>
  <si>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</si>
  <si>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</si>
  <si>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</si>
  <si>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</si>
  <si>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0.802 l = __________ ml</t>
  </si>
  <si>
    <t>imp5pg109q3b</t>
  </si>
  <si>
    <t>3.7 l = __________ ml</t>
  </si>
  <si>
    <t>imp5pg109q3c</t>
  </si>
  <si>
    <t>5.404 l = __________ ml</t>
  </si>
  <si>
    <t>imp5pg109q3d</t>
  </si>
  <si>
    <t>17.29 l = __________ ml</t>
  </si>
  <si>
    <t>imp5pg109q4a</t>
  </si>
  <si>
    <t>1.21 l = (1) __________ l (2)___________ ml</t>
  </si>
  <si>
    <t>imp5pg109q4b</t>
  </si>
  <si>
    <t>12.01 l = (1) __________ l (2)___________ ml</t>
  </si>
  <si>
    <t>imp5pg109q4c</t>
  </si>
  <si>
    <t>20.9 l = (1) __________ l (2)___________ ml</t>
  </si>
  <si>
    <t>imp5pg109q4d</t>
  </si>
  <si>
    <t>8.355 l = (1) __________ l (2)___________ ml</t>
  </si>
  <si>
    <t>imp5pg109q5a</t>
  </si>
  <si>
    <t>Express, as a decimal. &lt;br&gt; 8 cm = __________ m</t>
  </si>
  <si>
    <t>imp5pg109q5b</t>
  </si>
  <si>
    <t>Express, as a decimal. &lt;br&gt; 2 m 1 cm = __________ m</t>
  </si>
  <si>
    <t>imp5pg109q5c</t>
  </si>
  <si>
    <t>Express, as a decimal. &lt;br&gt; 3 m 50 cm = __________ m</t>
  </si>
  <si>
    <t>imp5pg109q5d</t>
  </si>
  <si>
    <t>Express, as a decimal. &lt;br&gt; 50.7 cm = __________ m</t>
  </si>
  <si>
    <t>imp5pg109q6a</t>
  </si>
  <si>
    <t>Express, as a decimal. &lt;br&gt; 54 m = __________ km</t>
  </si>
  <si>
    <t>imp5pg109q6b</t>
  </si>
  <si>
    <t>Express, as a decimal. &lt;br&gt; 804 m = __________ km</t>
  </si>
  <si>
    <t>imp5pg109q6c</t>
  </si>
  <si>
    <t>Express, as a decimal. &lt;br&gt; 4 km 30 m = __________ km</t>
  </si>
  <si>
    <t>imp5pg109q6d</t>
  </si>
  <si>
    <t>Express, as a decimal. &lt;br&gt; 10 km 100 m = __________ km</t>
  </si>
  <si>
    <t>imp5pg110q7a</t>
  </si>
  <si>
    <t>Expres, as a decimal &lt;br&gt; 2 kg 300 g = __________ kg</t>
  </si>
  <si>
    <t>imp5pg110q7b</t>
  </si>
  <si>
    <t>Expres, as a decimal &lt;br&gt; 16 g = __________ kg</t>
  </si>
  <si>
    <t>imp5pg110q7c</t>
  </si>
  <si>
    <t>Expres, as a decimal &lt;br&gt; 1 kg 206 g = __________ kg</t>
  </si>
  <si>
    <t>imp5pg110q7d</t>
  </si>
  <si>
    <t>Expres, as a decimal &lt;br&gt; 40 050 g = __________ kg</t>
  </si>
  <si>
    <t>imp5pg110q8a</t>
  </si>
  <si>
    <t>Expres, as a decimal &lt;br&gt; 45 ml = __________ l</t>
  </si>
  <si>
    <t>imp5pg110q8b</t>
  </si>
  <si>
    <t>Expres, as a decimal &lt;br&gt; 1 l 40 ml = __________ l</t>
  </si>
  <si>
    <t>imp5pg110q8c</t>
  </si>
  <si>
    <t>Expres, as a decimal &lt;br&gt; 2 l 6 ml = __________ l</t>
  </si>
  <si>
    <t>imp5pg110q8d</t>
  </si>
  <si>
    <t>Expres, as a decimal &lt;br&gt; 1580 ml = __________ l</t>
  </si>
  <si>
    <t>imp5pg110q9a</t>
  </si>
  <si>
    <t>0.6 m = __________ cm</t>
  </si>
  <si>
    <t>imp5pg110q9b</t>
  </si>
  <si>
    <t>2.72 km = (1)__________ km (2) __________ m</t>
  </si>
  <si>
    <t>imp5pg110q9c</t>
  </si>
  <si>
    <t>60.16 kg = (1)__________ kg (2) __________ g</t>
  </si>
  <si>
    <t>imp5pg110q9d</t>
  </si>
  <si>
    <t>5.57 l = __________ ml</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</si>
  <si>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</si>
  <si>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</si>
  <si>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</si>
  <si>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</si>
  <si>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</si>
  <si>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</si>
  <si>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</si>
  <si>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</si>
  <si>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</si>
  <si>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</si>
  <si>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</si>
  <si>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1 kg of fish cost $12.50 and 1 kg of mutton cost $8.75. Mr Ali bought 20 kg of gish and 30 kg of mutton. How much did he pay altogether? &lt;br&gt; He paid $ (1) -_________ altogether.</t>
  </si>
  <si>
    <t>imp5pg111q3</t>
  </si>
  <si>
    <t>800 identical water bottles contains 600 litres of water. If each bottle contains the same amount of waterm how many litres of water does each water bottle contain? &lt;br&gt; Each bottle contains __________ l.</t>
  </si>
  <si>
    <t>imp5pg112q4</t>
  </si>
  <si>
    <t>A notebook costs $0.65. What is the cost of 3000 notebooks? &lt;br&gt; The cost of 3000 notebooks is $__________.</t>
  </si>
  <si>
    <t>imp5pg112q5</t>
  </si>
  <si>
    <t>600 bags of flour were donated to the victims of a disaster in a neighbouring country. Each bag of rice had a mass of 20.25 kg. Find the total mass of the bags of flour. &lt;br&gt; The total mass is ___________ kg.</t>
  </si>
  <si>
    <t>imp5pg112q6</t>
  </si>
  <si>
    <t>Find the total length of three ribbons, of length 2.4 m, 169 cm and 2$$\frac{1}{8}$$ m. Give your answer in metres, correct to 2 decimal places. &lt;br&gt; The total length is __________ m.</t>
  </si>
  <si>
    <t>imp5pg112q7</t>
  </si>
  <si>
    <t>A pipe of length 4.4 m was cut into 8 equal parts. Find the length of each part in centimetres. &lt;br&gt; Each pipe [art is _________ cm long.</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</si>
  <si>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</si>
  <si>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</si>
  <si>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</si>
  <si>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</si>
  <si>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</si>
  <si>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Mdm Teng bought 70 tomatoes. Each tomato had a mass of 235 g. Find the mass of all the tomatous in kilograms and grams. &lt;br&gt; All the tomatoes weigh (1)________ kg (2)_______ g.</t>
  </si>
  <si>
    <t>imp5pg114q1</t>
  </si>
  <si>
    <t>Ms Tan has 18.6 m of ribbon. She cats it into 300 equal pieces What is the length of each piece?</t>
  </si>
  <si>
    <t>0.062 m</t>
  </si>
  <si>
    <t>0.62 m</t>
  </si>
  <si>
    <t>55.8 m</t>
  </si>
  <si>
    <t>5580 m</t>
  </si>
  <si>
    <t>imp5pg114q2</t>
  </si>
  <si>
    <t>What is the value of 0.004 x 500?</t>
  </si>
  <si>
    <t>imp5pg114q3</t>
  </si>
  <si>
    <t>The area of rectangle is 350.6 cm². The length of the rectangle is 20 cm. Find its bradth.</t>
  </si>
  <si>
    <t>15.53 cm</t>
  </si>
  <si>
    <t>17.53 cm</t>
  </si>
  <si>
    <t>155.3 cm</t>
  </si>
  <si>
    <t>175.3 cm</t>
  </si>
  <si>
    <t>imp5pg114q4</t>
  </si>
  <si>
    <t>A sheet of paper is 0.07 cm thick. Find the thickness of 500 sheets of paper.</t>
  </si>
  <si>
    <t>35 cm</t>
  </si>
  <si>
    <t>350 cm</t>
  </si>
  <si>
    <t>3.5 m</t>
  </si>
  <si>
    <t>35 m</t>
  </si>
  <si>
    <t>imp5pg114q5</t>
  </si>
  <si>
    <t>Find a total mass of 1.08 kg, 490 g and 1$$\frac{2}{7}$$ kg. Give your answer correct to the nearest gram.</t>
  </si>
  <si>
    <t>1697 g</t>
  </si>
  <si>
    <t>1883 g</t>
  </si>
  <si>
    <t>1884 g</t>
  </si>
  <si>
    <t>2856 g</t>
  </si>
  <si>
    <t>imp5pg114q6</t>
  </si>
  <si>
    <t>The difference between two numbers is 19.5. The larger number is 11 times as much as the smaller number. Find the larger number.</t>
  </si>
  <si>
    <t>imp5pg114q7</t>
  </si>
  <si>
    <t>A bottle contains 275 ml of lemon juice. How many bottles must you buy if you need 1.6 l of lemon juice?</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</si>
  <si>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</si>
  <si>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</si>
  <si>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</si>
  <si>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</si>
  <si>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</si>
  <si>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</si>
  <si>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</si>
  <si>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</si>
  <si>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</si>
  <si>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</si>
  <si>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</si>
  <si>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</si>
  <si>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</si>
  <si>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</si>
  <si>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</si>
  <si>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</si>
  <si>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</si>
  <si>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</si>
  <si>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</si>
  <si>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The thickness of a book is 1.55 cm. If 80 identical books are stacked on top of one another, how high will the stack of books be? Give your answer in metres. &lt;br&gt; ___________ m.</t>
  </si>
  <si>
    <t>imp5pg115q2</t>
  </si>
  <si>
    <t>An old man walks for a distance of 450 m every day. What is the distance in kilometres and metres that he would walk in 1 week? &lt;br&gt; (1) _______ km (2) _____ m.</t>
  </si>
  <si>
    <t>imp5pg115q3</t>
  </si>
  <si>
    <t>Container X has 750 ml of rose syrup. container X has 0.45 l of rose syrup less than Container Y. Find the total amount of rose syrup in both containers. Give your answer in litres. &lt;br&gt; _______ l.</t>
  </si>
  <si>
    <t>imp5pg116q4</t>
  </si>
  <si>
    <t>A racing car travels 201.25 m in a minute. How many kilometres does it travel in an hour? &lt;br&gt; _______ km.</t>
  </si>
  <si>
    <t>imp5pg116q5</t>
  </si>
  <si>
    <t>The total mass of Azrul and Sam is 69.7 kg. Sam is 2400 g lighter than Azrul. Find Azrul's mass. Give your answer in kilograms. &lt;br&gt; ___________ kg</t>
  </si>
  <si>
    <t>imp5pg116q6</t>
  </si>
  <si>
    <t>Fanny has $55.80. She has 12 times as much money as Pat. How much money do the two girls have altogether? &lt;br&gt; $_________</t>
  </si>
  <si>
    <t>imp5pg117q7</t>
  </si>
  <si>
    <t>The Tan's family spent a total of $1505 on food in September and October. They spent $201.40 more in September than in October. How much money did they spend on food in October? &lt;br&gt; $_______</t>
  </si>
  <si>
    <t>imp5pg117q8</t>
  </si>
  <si>
    <t>Mr Nasrun paid $72 for 9 cakes and 13 pies. A cake cost $2.50 more than a pie. Find the cost of each cake. &lt;br&gt; $________.</t>
  </si>
  <si>
    <t>imp5pg117q9</t>
  </si>
  <si>
    <t>The ratio of Hakim's mass to his father's mass is 8 : 11. They have a total mass of 134.9 kg. How heavy is Hakim's father? Give your anser correct to the nearest kilogram. &lt;br&gt; _______ kg.</t>
  </si>
  <si>
    <t>imp5pg118q10</t>
  </si>
  <si>
    <t>The mass of Dickson's bag is five times the mass of Javier's bag. The mass of Iam's bag is half the mass of Javier's bag. Ian's bag has a mass of 850 G. Find the mass of Dickson's bag. Give your answer in kilograms and grams. &lt;br&gt; (1) _____ kg (2) _____ g</t>
  </si>
  <si>
    <t>imp5pg118q1</t>
  </si>
  <si>
    <t>A carpenter has a piece of wood of length 25 m. He cuts it into 18 equal pieces. Find the lenght of each piec in metres., correct to 1 decimal place. &lt;br&gt; ___________ m</t>
  </si>
  <si>
    <t>imp5pg118q2</t>
  </si>
  <si>
    <t>Mr Tan made 18 litres of soya bean milk. He gave 4 litres to his friends. Then, he poured the remainder equally into 55 cups. How many mililitres of soya bean milk are there in each cup? Give your anser correct to ghe nearest mililitre. &lt;br&gt; _______ ml.</t>
  </si>
  <si>
    <t>imp5pg119q3</t>
  </si>
  <si>
    <t>To make 1l of orange juice. Mdm Wonf mixed 300 ml of orange syrup with some water. How much water would there be in 15 litres of orange juice? Give your answer in Litres and mililitres. &lt;br&gt; (1) ______ l (2) _______ ml.</t>
  </si>
  <si>
    <t>imp5pg119q4</t>
  </si>
  <si>
    <t>The mass of a bag with some books is 3450 grams. The mass of the books is 1.8 kg more than the masss of the bag. Find the mass of the books in grams. &lt;br&gt; __________ g.</t>
  </si>
  <si>
    <t>imp5pg119q5</t>
  </si>
  <si>
    <t>Lucy's mass in 3.2 kg more than Evelyn's mass. Winnie's mass is 1.05 kg more than Lusy's mass. The three girls have a total mass of 104.95 kg. Find Lucy's mass. &lt;br&gt; __________ kg.</t>
  </si>
  <si>
    <t>imp5pg120q6</t>
  </si>
  <si>
    <t>Molly spent a total of $100 on a blouse, a skirt and a bag. The blouse cost twice as much as the bag. The skirt cost $14.20 more thena the bag. How much more did the blouse cost than the skirt? &lt;br&gt; $ _____________/</t>
  </si>
  <si>
    <t>imp5pg120q7</t>
  </si>
  <si>
    <t>String A is 30 cm longer than String B. string A is 5 cm shorter than String C. The total length of the three strings is 3.35m. Find the length of String C. Give your answer in metres and centimetres. &lt;br&gt; (1) _______m (2) ___________ cm</t>
  </si>
  <si>
    <t>imp5pg120q8</t>
  </si>
  <si>
    <t>Mickey's luggage is 650 g havier than Dave's luggage. Tha total mass od their luggage is 4.07 kg. Find the mass of Mickey's luggage. &lt;br&gt; ___________ kg.</t>
  </si>
  <si>
    <t>imp5pg121q9</t>
  </si>
  <si>
    <t>$$\frac{3}{10}$$ of a number is 59.4. What is the number?</t>
  </si>
  <si>
    <t>imp5pg121q10</t>
  </si>
  <si>
    <t>$$\frac{7}{8}$$ of a number is 78.75. What is the number?</t>
  </si>
  <si>
    <t>imp5pg148q1a</t>
  </si>
  <si>
    <t>Find average of each of the following sets of numbers. &lt;br&gt; 12, 27, 30, 67, 100 &lt;br&gt; Average:________</t>
  </si>
  <si>
    <t>imp5pg148q1b</t>
  </si>
  <si>
    <t>Find average of each of the following sets of numbers. &lt;br&gt; 1$6, $8, $20, $9 &lt;br&gt; Average:________</t>
  </si>
  <si>
    <t>imp5pg148q1c</t>
  </si>
  <si>
    <t>Find average of each of the following sets of numbers. &lt;br&gt; 10 cm, 25 cm, 40 cm, 85 cm,&lt;br&gt; Average:________</t>
  </si>
  <si>
    <t>imp5pg148q1d</t>
  </si>
  <si>
    <t>Find average of each of the following sets of numbers. &lt;br&gt; 0.3 l, 4.1 l, 7.6 l, 7.7 l, 9 l &lt;br&gt; Average:________</t>
  </si>
  <si>
    <t>imp5pg148q2</t>
  </si>
  <si>
    <t>Cindy has $8. Her sister has $13. Her brother ha $9. If all the money is shared equally among the three of them, how muc money does each of them get? &lt;br&gt; $________.</t>
  </si>
  <si>
    <t>imp5pg148q3a</t>
  </si>
  <si>
    <t>Mr Tan has gour children. Andrew is 12 years old. Ann is 10 years old. Andrea and Ashley are 3 years old and 7 years old respectively. &lt;br&gt; What is the total age of the four children?</t>
  </si>
  <si>
    <t>imp5pg148q3b</t>
  </si>
  <si>
    <t>Mr Tan has gour children. Andrew is 12 years old. Ann is 10 years old. Andrea and Ashley are 3 years old and 7 years old respectively. &lt;br&gt; What is the average age of the four children?</t>
  </si>
  <si>
    <t>imp5pg149q4</t>
  </si>
  <si>
    <t>Adrian scored a total of 243 marks for three subjects, English, Mathematics and Science. What was his average score for these three subjects?</t>
  </si>
  <si>
    <t>imp5pg149q5</t>
  </si>
  <si>
    <t>Pete has a younger brother. Their total mass is 73.5 kg. What is their average mass. &lt;br&gt; ________ kg</t>
  </si>
  <si>
    <t>imp5pg149q6</t>
  </si>
  <si>
    <t>The school's football team scored a total of 16 goals for 5 matches. What is the average number of goals scored for the 5 matches?</t>
  </si>
  <si>
    <t>imp5pg149q7</t>
  </si>
  <si>
    <t>The average of three numbers is 27.8. Find the sum of these three numbers.</t>
  </si>
  <si>
    <t>imp5pg150q8</t>
  </si>
  <si>
    <t>The average length of 4 pieces of string is 9.5 cm. What is the total length of these 4 pieces of string/ &lt;br&gt; ________ cm.</t>
  </si>
  <si>
    <t>imp5pg150q9</t>
  </si>
  <si>
    <t>There are 8 cups. The average amount of water in each cup is 255 ml . Find the total amount of water in the cups. Give your answer in litres and mililitres. &lt;br&gt; (1) ________ l (2) ______ ml</t>
  </si>
  <si>
    <t>imp5pg150q10</t>
  </si>
  <si>
    <t>From Monday to Sunday a pet shop ovner sold an overage of 6 hamsters per day. How many hamsters did he sell from Monday to Sunday?</t>
  </si>
  <si>
    <t>imp5pg151q1</t>
  </si>
  <si>
    <t>The total mass of 4 packets of rice is 5 kg 60 g. Find the average masss of each packers of rice. Five your answer in grams. &lt;br&gt; ____________ g</t>
  </si>
  <si>
    <t>imp5pg151q2</t>
  </si>
  <si>
    <t>The table shows the amount of money saved by 5 girls. find their average savings. &lt;br&gt; $__________.</t>
  </si>
  <si>
    <t>imp5pg151q3</t>
  </si>
  <si>
    <t>The total mass of 6 mangoes is 2 kg 70 g. Find the average mass of the 6 mangoes. Give your answer in grams. &lt;br&gt; __________ g</t>
  </si>
  <si>
    <t>imp5pg152q4</t>
  </si>
  <si>
    <t>The total mass of 3 packets of sugar is $$\frac{3}{8}$$ kg. What is the average mass of these packets of suger? Type your answer to 3 decimal places. &lt;br&gt; __________ kg</t>
  </si>
  <si>
    <t>imp5pg152q5</t>
  </si>
  <si>
    <t>The average of 9 numbers is 2.76. find the sum of the 9 numbers.</t>
  </si>
  <si>
    <t>imp5pg152q6</t>
  </si>
  <si>
    <t>The average mass of 2 boys is 51 kg. If one of the boys's mass is 53.5 kg, what is the mass of the other boy? &lt;br&gt; ________ kg.</t>
  </si>
  <si>
    <t>imp5pg152q7</t>
  </si>
  <si>
    <t>The average of two munbers is 15. One of the numbers is greater then the other number by 4. What are these two numbers? &lt;br&gt; The larger number is (1) _____________ and the smaller numberi is (2) __________</t>
  </si>
  <si>
    <t>imp5pg153q8</t>
  </si>
  <si>
    <t>The average mass of Chee Seng nad Ming Hui is 37.5 kg. Chee Seng's mass is twice as much as Ming Hui's mass. What is Chee Seng;s mass? &lt;br&gt; _________ kg</t>
  </si>
  <si>
    <t>imp5pg153q9</t>
  </si>
  <si>
    <t>Tommy is 6 years older than her younger sister. The average age of the two girls is 12 years old. Find the age of each girl. &lt;br&gt; Tommy is (1) ___________ and her youner sister is (2) ________.</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</si>
  <si>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</si>
  <si>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</si>
  <si>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</si>
  <si>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The average volume of water in two waterbottles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</si>
  <si>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imp5pg154q2</t>
  </si>
  <si>
    <t>The ratio of Ahmad's savings to Azman's savings is 1 : 3. The average savings of the two boys is $34. Find the savings of each boy. &lt;br&gt; Ahmad had $ (1) _________ and Azman has $ (2) ________</t>
  </si>
  <si>
    <t>imp5pg154q3</t>
  </si>
  <si>
    <t>The average of three numbers, A, B, and C is 24. The ratio of A to B to C is 2 : 5 : 1. Find each of the three numbers. &lt;br&gt; A (1) _______ B (2) ______ C (3) ________</t>
  </si>
  <si>
    <t>imp5pg155q4</t>
  </si>
  <si>
    <t>The average height of three boys, Mark, Lewis and Khairul is 1 m 62 cm. If mark is 150 cm tall and Lewis is 163 cm tall, how tall is Khairul? Give your answer in centimetres. &lt;br&gt; ______ cm</t>
  </si>
  <si>
    <t>imp5pg155q5</t>
  </si>
  <si>
    <t>The average mass of Box A, Box B and Box C is 810 g. The total mass of Box A and Box C is 2 kg 70 g. What is the mass of Box B? &lt;br&gt; ______g</t>
  </si>
  <si>
    <t>imp5pg155q6</t>
  </si>
  <si>
    <t>The average of 4 numbers is 100. The sum of the first 3 numbers is 350. Find the 4th number.</t>
  </si>
  <si>
    <t>imp5pg156q7</t>
  </si>
  <si>
    <t>Clarissa bought a skirt, a blouse and a dress. The average cost of the 3 items was $28. The skirt cost $19 and the blouse cost $14. What was the cost of the dress? &lt;br&gt; $ ________</t>
  </si>
  <si>
    <t>imp5pg156q8</t>
  </si>
  <si>
    <t>The average od 3 numbers is 16. The average of 2 of the numbers is 15. What is the third number?</t>
  </si>
  <si>
    <t>imp5pg156q9</t>
  </si>
  <si>
    <t>The average number of sit-ups that Brendon, Ken, Shah and Gopal did was 38. The average number of sit-ups that Brendon, Shah and Gopal did was 37. Find the number of sit-ups that Ken did.</t>
  </si>
  <si>
    <t>imp5pg157q10</t>
  </si>
  <si>
    <t>The average number of goals scored by the school football team in 10 games this year is 4.2. The total number of goals scored by the team in the first 9 games is 35. How many goals does the team score in tjhe 120th game?</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</si>
  <si>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</si>
  <si>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</si>
  <si>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</si>
  <si>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</si>
  <si>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</si>
  <si>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</si>
  <si>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</si>
  <si>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</si>
  <si>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</si>
  <si>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The average of two of two numbers X and Y is 28. The ratio of X to Y is 5 : 2. What is the difference between the two numbers?</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</si>
  <si>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</si>
  <si>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</si>
  <si>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</si>
  <si>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</si>
  <si>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</si>
  <si>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</si>
  <si>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</si>
  <si>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</si>
  <si>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</si>
  <si>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</si>
  <si>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</si>
  <si>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</si>
  <si>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</si>
  <si>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</si>
  <si>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</si>
  <si>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</si>
  <si>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</si>
  <si>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</si>
  <si>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</si>
  <si>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</si>
  <si>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</si>
  <si>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</si>
  <si>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</si>
  <si>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</si>
  <si>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</si>
  <si>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</si>
  <si>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</si>
  <si>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</si>
  <si>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</si>
  <si>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</si>
  <si>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</si>
  <si>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</si>
  <si>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The graph shows the number of buns sold by a bakery from Monday to Friday. &lt;br&gt; How many buns must be sold during the weekend so that the average number of buns sold for the week becones 90?.</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</si>
  <si>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</si>
  <si>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</si>
  <si>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</si>
  <si>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</si>
  <si>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</si>
  <si>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</si>
  <si>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</si>
  <si>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</si>
  <si>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</si>
  <si>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</si>
  <si>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</si>
  <si>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</si>
  <si>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</si>
  <si>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</si>
  <si>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</si>
  <si>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</si>
  <si>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</si>
  <si>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</si>
  <si>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</si>
  <si>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</si>
  <si>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</si>
  <si>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</si>
  <si>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</si>
  <si>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</si>
  <si>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</si>
  <si>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</si>
  <si>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</si>
  <si>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</si>
  <si>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</si>
  <si>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</si>
  <si>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</si>
  <si>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</si>
  <si>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</si>
  <si>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</si>
  <si>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</si>
  <si>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</si>
  <si>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</si>
  <si>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</si>
  <si>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</si>
  <si>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</si>
  <si>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</si>
  <si>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</si>
  <si>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</si>
  <si>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</si>
  <si>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</si>
  <si>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</si>
  <si>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</si>
  <si>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</si>
  <si>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</si>
  <si>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</si>
  <si>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</si>
  <si>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</si>
  <si>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</si>
  <si>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</si>
  <si>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</si>
  <si>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</si>
  <si>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</si>
  <si>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</si>
  <si>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</si>
  <si>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</si>
  <si>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</si>
  <si>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</si>
  <si>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</si>
  <si>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</si>
  <si>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</si>
  <si>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</si>
  <si>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</si>
  <si>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</si>
  <si>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</si>
  <si>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</si>
  <si>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</si>
  <si>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</si>
  <si>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</si>
  <si>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</si>
  <si>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</si>
  <si>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</si>
  <si>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</si>
  <si>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</si>
  <si>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</si>
  <si>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</si>
  <si>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</si>
  <si>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</si>
  <si>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</si>
  <si>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</si>
  <si>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</si>
  <si>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</si>
  <si>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</si>
  <si>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</si>
  <si>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</si>
  <si>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</si>
  <si>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</si>
  <si>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</si>
  <si>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</si>
  <si>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</si>
  <si>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</si>
  <si>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</si>
  <si>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</si>
  <si>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</si>
  <si>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</si>
  <si>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</si>
  <si>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</si>
  <si>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</si>
  <si>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</si>
  <si>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</si>
  <si>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</si>
  <si>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</si>
  <si>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</si>
  <si>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</si>
  <si>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</si>
  <si>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</si>
  <si>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</si>
  <si>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</si>
  <si>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</si>
  <si>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</si>
  <si>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</si>
  <si>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</si>
  <si>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</si>
  <si>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</si>
  <si>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</si>
  <si>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</si>
  <si>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</si>
  <si>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</si>
  <si>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</si>
  <si>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</si>
  <si>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</si>
  <si>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</si>
  <si>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</si>
  <si>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</si>
  <si>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</si>
  <si>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</si>
  <si>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</si>
  <si>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</si>
  <si>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</si>
  <si>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</si>
  <si>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</si>
  <si>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</si>
  <si>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</si>
  <si>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</si>
  <si>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</si>
  <si>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</si>
  <si>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</si>
  <si>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</si>
  <si>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</si>
  <si>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</si>
  <si>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</si>
  <si>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</si>
  <si>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</si>
  <si>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</si>
  <si>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</si>
  <si>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</si>
  <si>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</si>
  <si>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</si>
  <si>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</si>
  <si>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</si>
  <si>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</si>
  <si>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</si>
  <si>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</si>
  <si>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</si>
  <si>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</si>
  <si>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</si>
  <si>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</si>
  <si>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</si>
  <si>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</si>
  <si>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</si>
  <si>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</si>
  <si>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</si>
  <si>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</si>
  <si>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</si>
  <si>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Nelson drew 30 shapes on a sheet of drawing paper. 20% of the shapes were squares. 50% of the shapes were circles. The rest were triangles. &lt;br&gt; How many squares did he draw?</t>
  </si>
  <si>
    <t>imp5pg173q11b</t>
  </si>
  <si>
    <t>Nelson drew 30 shapes on a sheet of drawing paper. 20% of the shapes were squares. 50% of the shapes were circles. The rest were triangles. &lt;br&gt; What percentage of the shapes were trianles?</t>
  </si>
  <si>
    <t>imp5pg173q11c</t>
  </si>
  <si>
    <t>Nelson drew 30 shapes on a sheet of drawing paper. 20% of the shapes were squares. 50% of the shapes were circles. The rest were triangles. &lt;br&gt; How many triangles did he draw?</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</si>
  <si>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</si>
  <si>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</si>
  <si>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</si>
  <si>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</si>
  <si>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</si>
  <si>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</si>
  <si>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</si>
  <si>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</si>
  <si>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</si>
  <si>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</si>
  <si>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</si>
  <si>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</si>
  <si>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</si>
  <si>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</si>
  <si>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</si>
  <si>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</si>
  <si>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</si>
  <si>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</si>
  <si>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</si>
  <si>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</si>
  <si>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</si>
  <si>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</si>
  <si>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</si>
  <si>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</si>
  <si>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</si>
  <si>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</si>
  <si>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</si>
  <si>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</si>
  <si>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</si>
  <si>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</si>
  <si>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</si>
  <si>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</si>
  <si>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</si>
  <si>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</si>
  <si>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</si>
  <si>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</si>
  <si>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</si>
  <si>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</si>
  <si>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</si>
  <si>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</si>
  <si>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</si>
  <si>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</si>
  <si>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</si>
  <si>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</si>
  <si>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</si>
  <si>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</si>
  <si>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</si>
  <si>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</si>
  <si>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</si>
  <si>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</si>
  <si>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</si>
  <si>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</si>
  <si>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</si>
  <si>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</si>
  <si>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</si>
  <si>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</si>
  <si>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</si>
  <si>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</si>
  <si>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</si>
  <si>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</si>
  <si>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</si>
  <si>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</si>
  <si>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</si>
  <si>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</si>
  <si>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</si>
  <si>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</si>
  <si>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</si>
  <si>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</si>
  <si>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</si>
  <si>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</si>
  <si>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</si>
  <si>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</si>
  <si>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</si>
  <si>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</si>
  <si>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</si>
  <si>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</si>
  <si>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</si>
  <si>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</si>
  <si>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</si>
  <si>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</si>
  <si>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</si>
  <si>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</si>
  <si>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</si>
  <si>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</si>
  <si>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</si>
  <si>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</si>
  <si>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</si>
  <si>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</si>
  <si>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</si>
  <si>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</si>
  <si>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</si>
  <si>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</si>
  <si>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</si>
  <si>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</si>
  <si>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</si>
  <si>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</si>
  <si>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</si>
  <si>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</si>
  <si>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</si>
  <si>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</si>
  <si>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</si>
  <si>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</si>
  <si>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</si>
  <si>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</si>
  <si>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</si>
  <si>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</si>
  <si>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</si>
  <si>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</si>
  <si>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</si>
  <si>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</si>
  <si>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</si>
  <si>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</si>
  <si>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</si>
  <si>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</si>
  <si>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</si>
  <si>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</si>
  <si>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</si>
  <si>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</si>
  <si>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</si>
  <si>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</si>
  <si>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</si>
  <si>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</si>
  <si>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</si>
  <si>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</si>
  <si>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</si>
  <si>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</si>
  <si>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</si>
  <si>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</si>
  <si>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</si>
  <si>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</si>
  <si>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</si>
  <si>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</si>
  <si>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</si>
  <si>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</si>
  <si>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</si>
  <si>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</si>
  <si>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</si>
  <si>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</si>
  <si>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</si>
  <si>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</si>
  <si>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</si>
  <si>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</si>
  <si>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</si>
  <si>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</si>
  <si>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</si>
  <si>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</si>
  <si>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</si>
  <si>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</si>
  <si>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</si>
  <si>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</si>
  <si>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</si>
  <si>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</si>
  <si>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</si>
  <si>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</si>
  <si>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</si>
  <si>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</si>
  <si>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</si>
  <si>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</si>
  <si>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</si>
  <si>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</si>
  <si>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</si>
  <si>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</si>
  <si>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</si>
  <si>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</si>
  <si>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</si>
  <si>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</si>
  <si>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</si>
  <si>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</si>
  <si>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</si>
  <si>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</si>
  <si>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</si>
  <si>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</si>
  <si>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</si>
  <si>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</si>
  <si>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</si>
  <si>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</si>
  <si>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</si>
  <si>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</si>
  <si>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</si>
  <si>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</si>
  <si>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</si>
  <si>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</si>
  <si>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</si>
  <si>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</si>
  <si>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</si>
  <si>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</si>
  <si>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</si>
  <si>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</si>
  <si>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</si>
  <si>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</si>
  <si>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</si>
  <si>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</si>
  <si>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</si>
  <si>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</si>
  <si>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</si>
  <si>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</si>
  <si>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</si>
  <si>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</si>
  <si>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</si>
  <si>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</si>
  <si>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</si>
  <si>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</si>
  <si>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</si>
  <si>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</si>
  <si>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</si>
  <si>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</si>
  <si>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</si>
  <si>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</si>
  <si>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</si>
  <si>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</si>
  <si>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</si>
  <si>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</si>
  <si>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</si>
  <si>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</si>
  <si>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</si>
  <si>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</si>
  <si>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</si>
  <si>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</si>
  <si>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</si>
  <si>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</si>
  <si>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</si>
  <si>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</si>
  <si>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</si>
  <si>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</si>
  <si>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</si>
  <si>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</si>
  <si>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</si>
  <si>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</si>
  <si>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</si>
  <si>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</si>
  <si>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</si>
  <si>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</si>
  <si>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</si>
  <si>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</si>
  <si>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</si>
  <si>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</si>
  <si>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</si>
  <si>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</si>
  <si>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</si>
  <si>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</si>
  <si>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</si>
  <si>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</si>
  <si>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</si>
  <si>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</si>
  <si>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</si>
  <si>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</si>
  <si>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</si>
  <si>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</si>
  <si>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</si>
  <si>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</si>
  <si>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</si>
  <si>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</si>
  <si>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</si>
  <si>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</si>
  <si>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</si>
  <si>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</si>
  <si>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</si>
  <si>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</si>
  <si>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</si>
  <si>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</si>
  <si>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</si>
  <si>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</si>
  <si>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</si>
  <si>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</si>
  <si>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</si>
  <si>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</si>
  <si>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</si>
  <si>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</si>
  <si>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</si>
  <si>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</si>
  <si>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</si>
  <si>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</si>
  <si>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</si>
  <si>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</si>
  <si>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</si>
  <si>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</si>
  <si>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</si>
  <si>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</si>
  <si>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</si>
  <si>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</si>
  <si>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</si>
  <si>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</si>
  <si>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</si>
  <si>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</si>
  <si>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</si>
  <si>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</si>
  <si>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</si>
  <si>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</si>
  <si>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</si>
  <si>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</si>
  <si>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</si>
  <si>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</si>
  <si>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</si>
  <si>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</si>
  <si>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</si>
  <si>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</si>
  <si>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</si>
  <si>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</si>
  <si>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</si>
  <si>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</si>
  <si>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</si>
  <si>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</si>
  <si>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</si>
  <si>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</si>
  <si>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</si>
  <si>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</si>
  <si>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</si>
  <si>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</si>
  <si>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</si>
  <si>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</si>
  <si>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</si>
  <si>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</si>
  <si>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</si>
  <si>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</si>
  <si>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</si>
  <si>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</si>
  <si>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</si>
  <si>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</si>
  <si>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</si>
  <si>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</si>
  <si>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</si>
  <si>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</si>
  <si>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</si>
  <si>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</si>
  <si>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</si>
  <si>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</si>
  <si>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</si>
  <si>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</si>
  <si>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</si>
  <si>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</si>
  <si>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</si>
  <si>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</si>
  <si>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</si>
  <si>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</si>
  <si>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</si>
  <si>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</si>
  <si>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</si>
  <si>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</si>
  <si>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</si>
  <si>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</si>
  <si>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</si>
  <si>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</si>
  <si>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</si>
  <si>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</si>
  <si>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</si>
  <si>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</si>
  <si>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</si>
  <si>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</si>
  <si>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</si>
  <si>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</si>
  <si>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</si>
  <si>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</si>
  <si>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</si>
  <si>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</si>
  <si>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</si>
  <si>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</si>
  <si>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</si>
  <si>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</si>
  <si>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</si>
  <si>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</si>
  <si>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</si>
  <si>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</si>
  <si>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</si>
  <si>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</si>
  <si>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</si>
  <si>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</si>
  <si>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</si>
  <si>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</si>
  <si>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</si>
  <si>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</si>
  <si>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</si>
  <si>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</si>
  <si>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</si>
  <si>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</si>
  <si>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</si>
  <si>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</si>
  <si>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</si>
  <si>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</si>
  <si>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</si>
  <si>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</si>
  <si>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</si>
  <si>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</si>
  <si>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</si>
  <si>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</si>
  <si>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</si>
  <si>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</si>
  <si>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</si>
  <si>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</si>
  <si>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</si>
  <si>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</si>
  <si>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</si>
  <si>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</si>
  <si>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</si>
  <si>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</si>
  <si>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</si>
  <si>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</si>
  <si>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</si>
  <si>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</si>
  <si>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</si>
  <si>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</si>
  <si>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</si>
  <si>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</si>
  <si>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</si>
  <si>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</si>
  <si>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</si>
  <si>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</si>
  <si>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</si>
  <si>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</si>
  <si>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</si>
  <si>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</si>
  <si>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</si>
  <si>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</si>
  <si>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</si>
  <si>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</si>
  <si>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</si>
  <si>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</si>
  <si>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</si>
  <si>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</si>
  <si>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A wooden rectangular black measures 8 cm by 6 cm by 4.5 cm. What is the total volume of 5 identical wooden blacks placed side by side? Give your answer in litres and millilitres. (1 l = 1000 cm³) &lt;br&gt; (1)____ l (2) ____ ml</t>
  </si>
  <si>
    <t>imp5pg229q8</t>
  </si>
  <si>
    <t>Find the total volume of 10 identical 7-cm cubes stacked one on top of the other. Give your answer in litres and millilitres. (1 l = 1000 cm³) &lt;br&gt; (1)____ l (2) ____ ml</t>
  </si>
  <si>
    <t>imp5pg229q9</t>
  </si>
  <si>
    <t>A cuboid measures 34 cm by 10 cm by 8 cm. Find the total volume of 4 identical cuboids. Give your answer in litres and millilitres. (1 l = 1000 cm³) &lt;br&gt; (1)____ l (2) ____ ml</t>
  </si>
  <si>
    <t>imp5pg229q10</t>
  </si>
  <si>
    <t>The base of a container is a square of side 20 cm. The height of the container is 15 cm. What is the capacity of the container in litres? (1 l = 1000 cm³) &lt;br&gt; ____ l</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</si>
  <si>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</si>
  <si>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</si>
  <si>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</si>
  <si>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</si>
  <si>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</si>
  <si>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</si>
  <si>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</si>
  <si>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</si>
  <si>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</si>
  <si>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A rectangular container measuring 52 cm by 45 cm by 33 cm is filled with water to the brim. Then, 10.07 l of water are taken out of the container. How much water is left in the container? Give your answer in litres and millilitres. (1 l = 1000 cm³) &lt;br&gt; (1)____ l (2) ____ ml.</t>
  </si>
  <si>
    <t>imp5pg231q6</t>
  </si>
  <si>
    <t>A container with a square base of side 25 cm and a height of 20 cm was filled with water to the brim. Some water was poured out of the container and 6.05 l of water were left. How much water was poured out? Give your answer in litres and millilitres (1 l= 1000 cm³) &lt;br&gt; (1)____ l (2) ____ ml</t>
  </si>
  <si>
    <t>imp5pg231q7</t>
  </si>
  <si>
    <t>A rectangular fish tank neasures 956 cm by 60 cm by 75 cm. It is filled with water up to $$\frac{3}{4}$$ of its height. What is the volume of water in the fish tank? Give your answer in litres and millilitres. (1 l= 1000 cm³) &lt;br&gt; (1)____ l (2) ____ ml</t>
  </si>
  <si>
    <t>imp5pg232q8</t>
  </si>
  <si>
    <t>A cubical tank with an edge of 36 cm is $$\frac{5}{6}$$ filled with water. How much water is there in the tank? Give your answer in litres and millilitres. (1 l= 1000 cm³) &lt;br&gt; (1)____ l (2) ____ ml</t>
  </si>
  <si>
    <t>imp5pg232q9a</t>
  </si>
  <si>
    <t>A container 100 cm long, 45 cm wide and 60 cm high is $$\frac{3}{10}$$ filled with used cooking oil from a restaurant. Find the volume of used cooking oil in the container. Give your answer in litres. (1 l = 1000 cm³) &lt;br&gt; ____ l</t>
  </si>
  <si>
    <t>imp5pg232q9b</t>
  </si>
  <si>
    <t>A container 100 cm long, 45 cm wide and 60 cm high is $$\frac{3}{10}$$ filled with used cooking oil from a restaurant. How much more used cooking oil can be poured into the container before it becomes full? Give your answer in litres. (1 l= 1000 cm³) &lt;br&gt; ____ l</t>
  </si>
  <si>
    <t>imp5pg232q10</t>
  </si>
  <si>
    <t>A cubical container of edge 21 cm is filled with washing powder up to $$\frac{3}{7}$$ of its height. How much more washing powder can be poured into the container before it become full? Give your answer in litres and millilitres. (1 l= 1000 cm³) &lt;br&gt; (1)____ l (2) ____ ml</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</si>
  <si>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</si>
  <si>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</si>
  <si>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</si>
  <si>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</si>
  <si>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</si>
  <si>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</si>
  <si>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</si>
  <si>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</si>
  <si>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</si>
  <si>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</si>
  <si>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</si>
  <si>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</si>
  <si>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</si>
  <si>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</si>
  <si>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</si>
  <si>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</si>
  <si>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</si>
  <si>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</si>
  <si>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</si>
  <si>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</si>
  <si>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</si>
  <si>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</si>
  <si>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</si>
  <si>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</si>
  <si>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</si>
  <si>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</si>
  <si>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</si>
  <si>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</si>
  <si>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</si>
  <si>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</si>
  <si>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</si>
  <si>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</si>
  <si>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</si>
  <si>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</si>
  <si>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</si>
  <si>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</si>
  <si>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</si>
  <si>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</si>
  <si>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</si>
  <si>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</si>
  <si>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Water from a tap flows into an empty tank at 4.25 litres a minute. How much water is there in the tank after 9 minutes? Give your answer in litres and milliliters. &lt;br&gt; (1)_____ l (2)_____ ml</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</si>
  <si>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</si>
  <si>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</si>
  <si>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</si>
  <si>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</si>
  <si>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</si>
  <si>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 1000 cm³ &lt;br&gt; __________ cm³</t>
  </si>
  <si>
    <t>imp5pg236q5</t>
  </si>
  <si>
    <t>A cubical tank of edge 16 cm is filled with water up to $$\frac{5}{8}$$ of its height. Water from a tap flows into the tank at 1 litre a minute. How much water is in the tank after 2 minutes? Give your answer in litres and millilitres. (1 l = 1000 cm³ &lt;br&gt; (1)_____ l (2) ________ ml</t>
  </si>
  <si>
    <t>imp5pg236q6</t>
  </si>
  <si>
    <t>A cubical tank of edge 21 cm is filled with water up to $$\frac{1}{3}$$ of its height. Water from a tap flows into the tank at 1.5 litres a minute. How much water is in the tank after 3 minutes? Give your answer in litres and millilitres. (1 l = 1000 cm³ &lt;br&gt; (1)_____ l (2) ________ ml</t>
  </si>
  <si>
    <t>imp5pg237q7</t>
  </si>
  <si>
    <t>At first, a cubical tank of edge 18 cm is filled with water up to $$\frac{1}{6}$$ of its height. Then, some water is poured into it until the water is up to $$\frac{5}{8}$$ of its height. How much water is poured into the tank? Give your answer in litres and millilitres. (1 l = 1000 cm³ &lt;br&gt; (1)_____ l (2) ________ ml</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</si>
  <si>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</si>
  <si>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</si>
  <si>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</si>
  <si>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</si>
  <si>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</si>
  <si>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</si>
  <si>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</si>
  <si>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</si>
  <si>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</si>
  <si>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</si>
  <si>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</si>
  <si>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 1000 cm³ &lt;br&gt; (1)_____ l (2) ________ ml</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</si>
  <si>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</si>
  <si>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</si>
  <si>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</si>
  <si>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</si>
  <si>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</si>
  <si>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</si>
  <si>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</si>
  <si>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</si>
  <si>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A rectangular tank 65 cm long, 50 cm wide and 32 cm high is filled with petrol to the brim. Some of the petrol is used and in the end, 26 l of petrol are left. Find the ratio of the volume of petrol used to the volume of petrol left. &lt;br&gt; (1) _____ : (2) ______</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</si>
  <si>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</si>
  <si>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</si>
  <si>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</si>
  <si>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</si>
  <si>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</si>
  <si>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</si>
  <si>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</si>
  <si>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</si>
  <si>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</si>
  <si>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</si>
  <si>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</si>
  <si>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</si>
  <si>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/images/questions/imp5_question_image/imp5pg016q14.jpg</t>
  </si>
  <si>
    <t>/images/questions/imp5_question_image/imp5pg019q5.jpg</t>
  </si>
  <si>
    <t>/images/questions/imp5_question_image/imp5pg019q6.jpg</t>
  </si>
  <si>
    <t>/images/questions/imp5_question_image/imp5pg027q13.jpg</t>
  </si>
  <si>
    <t>/images/questions/imp5_question_image/imp5pg028q14.jpg</t>
  </si>
  <si>
    <t>/images/questions/imp5_question_image/imp5pg029q15.jpg</t>
  </si>
  <si>
    <t>/images/questions/imp5_question_image/imp5pg038q9.jpg</t>
  </si>
  <si>
    <t>/images/questions/imp5_question_image/imp5pg047q7.jpg</t>
  </si>
  <si>
    <t>/images/questions/imp5_question_image/imp5pg048q8.jpg</t>
  </si>
  <si>
    <t>/images/questions/imp5_question_image/imp5pg048q9.jpg</t>
  </si>
  <si>
    <t>/images/questions/imp5_question_image/imp5pg048q10.jpg</t>
  </si>
  <si>
    <t>/images/questions/imp5_question_image/imp5pg067q1.jpg</t>
  </si>
  <si>
    <t>/images/questions/imp5_question_image/imp5pg067q2.jpg</t>
  </si>
  <si>
    <t>/images/questions/imp5_question_image/imp5pg067q3.jpg</t>
  </si>
  <si>
    <t>/images/questions/imp5_question_image/imp5pg067q4.jpg</t>
  </si>
  <si>
    <t>/images/questions/imp5_question_image/imp5pg068q5.jpg</t>
  </si>
  <si>
    <t>/images/questions/imp5_question_image/imp5pg068q6.jpg</t>
  </si>
  <si>
    <t>/images/questions/imp5_question_image/imp5pg068q7.jpg</t>
  </si>
  <si>
    <t>/images/questions/imp5_question_image/imp5pg068q8.jpg</t>
  </si>
  <si>
    <t>/images/questions/imp5_question_image/imp5pg069q9.jpg</t>
  </si>
  <si>
    <t>/images/questions/imp5_question_image/imp5pg070q1a.jpg</t>
  </si>
  <si>
    <t>/images/questions/imp5_question_image/imp5pg070q1b.jpg</t>
  </si>
  <si>
    <t>/images/questions/imp5_question_image/imp5pg070q1c.jpg</t>
  </si>
  <si>
    <t>/images/questions/imp5_question_image/imp5pg070q2a.jpg</t>
  </si>
  <si>
    <t>/images/questions/imp5_question_image/imp5pg070q2b.jpg</t>
  </si>
  <si>
    <t>/images/questions/imp5_question_image/imp5pg070q2c.jpg</t>
  </si>
  <si>
    <t>/images/questions/imp5_question_image/imp5pg071q3.jpg</t>
  </si>
  <si>
    <t>/images/questions/imp5_question_image/imp5pg071q4.jpg</t>
  </si>
  <si>
    <t>/images/questions/imp5_question_image/imp5pg071q5.jpg</t>
  </si>
  <si>
    <t>/images/questions/imp5_question_image/imp5pg072q6.jpg</t>
  </si>
  <si>
    <t>/images/questions/imp5_question_image/imp5pg072q7.jpg</t>
  </si>
  <si>
    <t>/images/questions/imp5_question_image/imp5pg072q8.jpg</t>
  </si>
  <si>
    <t>/images/questions/imp5_question_image/imp5pg073q9.jpg</t>
  </si>
  <si>
    <t>/images/questions/imp5_question_image/imp5pg073q10.jpg</t>
  </si>
  <si>
    <t>/images/questions/imp5_question_image/imp5pg074q1.jpg</t>
  </si>
  <si>
    <t>/images/questions/imp5_question_image/imp5pg074q2.jpg</t>
  </si>
  <si>
    <t>/images/questions/imp5_question_image/imp5pg074q3.jpg</t>
  </si>
  <si>
    <t>/images/questions/imp5_question_image/imp5pg075q4.jpg</t>
  </si>
  <si>
    <t>/images/questions/imp5_question_image/imp5pg075q5.jpg</t>
  </si>
  <si>
    <t>/images/questions/imp5_question_image/imp5pg075q6.jpg</t>
  </si>
  <si>
    <t>/images/questions/imp5_question_image/imp5pg076q7.jpg</t>
  </si>
  <si>
    <t>/images/questions/imp5_question_image/imp5pg076q8.jpg</t>
  </si>
  <si>
    <t>/images/questions/imp5_question_image/imp5pg076q9.jpg</t>
  </si>
  <si>
    <t>/images/questions/imp5_question_image/imp5pg077q10.jpg</t>
  </si>
  <si>
    <t>/images/questions/imp5_question_image/imp5pg077q1.jpg</t>
  </si>
  <si>
    <t>/images/questions/imp5_question_image/imp5pg077q2.jpg</t>
  </si>
  <si>
    <t>/images/questions/imp5_question_image/imp5pg077q3.jpg</t>
  </si>
  <si>
    <t>/images/questions/imp5_question_image/imp5pg078q4.jpg</t>
  </si>
  <si>
    <t>/images/questions/imp5_question_image/imp5pg078q5.jpg</t>
  </si>
  <si>
    <t>/images/questions/imp5_question_image/imp5pg078q6.jpg</t>
  </si>
  <si>
    <t>/images/questions/imp5_question_image/imp5pg079q7.jpg</t>
  </si>
  <si>
    <t>/images/questions/imp5_question_image/imp5pg079q8.jpg</t>
  </si>
  <si>
    <t>/images/questions/imp5_question_image/imp5pg079q9.jpg</t>
  </si>
  <si>
    <t>/images/questions/imp5_question_image/imp5pg080q1.jpg</t>
  </si>
  <si>
    <t>/images/questions/imp5_question_image/imp5pg080q2.jpg</t>
  </si>
  <si>
    <t>/images/questions/imp5_question_image/imp5pg080q3.jpg</t>
  </si>
  <si>
    <t>/images/questions/imp5_question_image/imp5pg081q4.jpg</t>
  </si>
  <si>
    <t>/images/questions/imp5_question_image/imp5pg081q5.jpg</t>
  </si>
  <si>
    <t>/images/questions/imp5_question_image/imp5pg082q7.jpg</t>
  </si>
  <si>
    <t>/images/questions/imp5_question_image/imp5pg082q9.jpg</t>
  </si>
  <si>
    <t>/images/questions/imp5_question_image/imp5pg083q10.jpg</t>
  </si>
  <si>
    <t>/images/questions/imp5_question_image/imp5pg083q1.jpg</t>
  </si>
  <si>
    <t>/images/questions/imp5_question_image/imp5pg085q5.jpg</t>
  </si>
  <si>
    <t>/images/questions/imp5_question_image/imp5pg086q7.jpg</t>
  </si>
  <si>
    <t>/images/questions/imp5_question_image/imp5pg087q10.jpg</t>
  </si>
  <si>
    <t>/images/questions/imp5_question_image/imp5pg088q1.jpg</t>
  </si>
  <si>
    <t>/images/questions/imp5_question_image/imp5pg088q2.jpg</t>
  </si>
  <si>
    <t>/images/questions/imp5_question_image/imp5pg088q3.jpg</t>
  </si>
  <si>
    <t>/images/questions/imp5_question_image/imp5pg092q5.jpg</t>
  </si>
  <si>
    <t>/images/questions/imp5_question_image/imp5pg103q3.jpg</t>
  </si>
  <si>
    <t>/images/questions/imp5_question_image/imp5pg151q2.jpg</t>
  </si>
  <si>
    <t>/images/questions/imp5_question_image/imp5pg160q5.jpg</t>
  </si>
  <si>
    <t>/images/questions/imp5_question_image/imp5pg164q7.jpg</t>
  </si>
  <si>
    <t>/images/questions/imp5_question_image/imp5pg167q1.jpg</t>
  </si>
  <si>
    <t>/images/questions/imp5_question_image/imp5pg167q2.jpg</t>
  </si>
  <si>
    <t>/images/questions/imp5_question_image/imp5pg181q1.jpg</t>
  </si>
  <si>
    <t>/images/questions/imp5_question_image/imp5pg181q2.jpg</t>
  </si>
  <si>
    <t>/images/questions/imp5_question_image/imp5pg190q1.jpg</t>
  </si>
  <si>
    <t>/images/questions/imp5_question_image/imp5pg190q2</t>
  </si>
  <si>
    <t>/images/questions/imp5_question_image/imp5pg190q3.jpg</t>
  </si>
  <si>
    <t>/images/questions/imp5_question_image/imp5pg190q4.jpg</t>
  </si>
  <si>
    <t>/images/questions/imp5_question_image/imp5pg190q5.jpg</t>
  </si>
  <si>
    <t>/images/questions/imp5_question_image/imp5pg190q6.jpg</t>
  </si>
  <si>
    <t>/images/questions/imp5_question_image/imp5pg191q7.jpg</t>
  </si>
  <si>
    <t>/images/questions/imp5_question_image/imp5pg191q8.jpg</t>
  </si>
  <si>
    <t>/images/questions/imp5_question_image/imp5pg191q9.jpg</t>
  </si>
  <si>
    <t>/images/questions/imp5_question_image/imp5pg191q10.jpg</t>
  </si>
  <si>
    <t>/images/questions/imp5_question_image/imp5pg191q1.jpg</t>
  </si>
  <si>
    <t>/images/questions/imp5_question_image/imp5pg191q2.jpg</t>
  </si>
  <si>
    <t>/images/questions/imp5_question_image/imp5pg192q3.jpg</t>
  </si>
  <si>
    <t>/images/questions/imp5_question_image/imp5pg192q4.jpg</t>
  </si>
  <si>
    <t>/images/questions/imp5_question_image/imp5pg192q5.jpg</t>
  </si>
  <si>
    <t>/images/questions/imp5_question_image/imp5pg192q6.jpg</t>
  </si>
  <si>
    <t>/images/questions/imp5_question_image/imp5pg193q7.jpg</t>
  </si>
  <si>
    <t>/images/questions/imp5_question_image/imp5pg193q8.jpg</t>
  </si>
  <si>
    <t>/images/questions/imp5_question_image/imp5pg193q9.jpg</t>
  </si>
  <si>
    <t>/images/questions/imp5_question_image/imp5pg193q10.jpg</t>
  </si>
  <si>
    <t>/images/questions/imp5_question_image/imp5pg194q1.jpg</t>
  </si>
  <si>
    <t>/images/questions/imp5_question_image/imp5pg195q4.jpg</t>
  </si>
  <si>
    <t>/images/questions/imp5_question_image/imp5pg196q6.jpg</t>
  </si>
  <si>
    <t>/images/questions/imp5_question_image/imp5pg197q9.jpg</t>
  </si>
  <si>
    <t>/images/questions/imp5_question_image/imp5pg197q1.jpg</t>
  </si>
  <si>
    <t>/images/questions/imp5_question_image/imp5pg198q3.jpg</t>
  </si>
  <si>
    <t>/images/questions/imp5_question_image/imp5pg198q4.jpg</t>
  </si>
  <si>
    <t>/images/questions/imp5_question_image/imp5pg198q6.jpg</t>
  </si>
  <si>
    <t>/images/questions/imp5_question_image/imp5pg199q8.jpg</t>
  </si>
  <si>
    <t>/images/questions/imp5_question_image/imp5pg199q9.jpg</t>
  </si>
  <si>
    <t>/images/questions/imp5_question_image/imp5pg200q1.jpg</t>
  </si>
  <si>
    <t>/images/questions/imp5_question_image/imp5pg201q4.jpg</t>
  </si>
  <si>
    <t>/images/questions/imp5_question_image/imp5pg202q7.jpg</t>
  </si>
  <si>
    <t>/images/questions/imp5_question_image/imp5pg203q1.jpg</t>
  </si>
  <si>
    <t>/images/questions/imp5_question_image/imp5pg204q6.jpg</t>
  </si>
  <si>
    <t>/images/questions/imp5_question_image/imp5pg206q1.jpg</t>
  </si>
  <si>
    <t>/images/questions/imp5_question_image/imp5pg206q2.jpg</t>
  </si>
  <si>
    <t>/images/questions/imp5_question_image/imp5pg206q3.jpg</t>
  </si>
  <si>
    <t>/images/questions/imp5_question_image/imp5pg206q4.jpg</t>
  </si>
  <si>
    <t>/images/questions/imp5_question_image/imp5pg206q5.jpg</t>
  </si>
  <si>
    <t>/images/questions/imp5_question_image/imp5pg206q6.jpg</t>
  </si>
  <si>
    <t>/images/questions/imp5_question_image/imp5pg207q7.jpg</t>
  </si>
  <si>
    <t>/images/questions/imp5_question_image/imp5pg207q8.jpg</t>
  </si>
  <si>
    <t>/images/questions/imp5_question_image/imp5pg207q9.jpg</t>
  </si>
  <si>
    <t>/images/questions/imp5_question_image/imp5pg207q10.jpg</t>
  </si>
  <si>
    <t>/images/questions/imp5_question_image/imp5pg207q1.jpg</t>
  </si>
  <si>
    <t>/images/questions/imp5_question_image/imp5pg207q2.jpg</t>
  </si>
  <si>
    <t>/images/questions/imp5_question_image/imp5pg208q3.jpg</t>
  </si>
  <si>
    <t>/images/questions/imp5_question_image/imp5pg208q4.jpg</t>
  </si>
  <si>
    <t>/images/questions/imp5_question_image/imp5pg208q5.jpg</t>
  </si>
  <si>
    <t>/images/questions/imp5_question_image/imp5pg208q6.jpg</t>
  </si>
  <si>
    <t>/images/questions/imp5_question_image/imp5pg209q7.jpg</t>
  </si>
  <si>
    <t>/images/questions/imp5_question_image/imp5pg209q8.jpg</t>
  </si>
  <si>
    <t>/images/questions/imp5_question_image/imp5pg209q9.jpg</t>
  </si>
  <si>
    <t>/images/questions/imp5_question_image/imp5pg209q10.jpg</t>
  </si>
  <si>
    <t>/images/questions/imp5_question_image/imp5pg213q1.jpg</t>
  </si>
  <si>
    <t>/images/questions/imp5_question_image/imp5pg213q2.jpg</t>
  </si>
  <si>
    <t>/images/questions/imp5_question_image/imp5pg213q3.jpg</t>
  </si>
  <si>
    <t>/images/questions/imp5_question_image/imp5pg214q4.jpg</t>
  </si>
  <si>
    <t>/images/questions/imp5_question_image/imp5pg214q5.jpg</t>
  </si>
  <si>
    <t>/images/questions/imp5_question_image/imp5pg214q6.jpg</t>
  </si>
  <si>
    <t>/images/questions/imp5_question_image/imp5pg214q7.jpg</t>
  </si>
  <si>
    <t>/images/questions/imp5_question_image/imp5pg215q8.jpg</t>
  </si>
  <si>
    <t>/images/questions/imp5_question_image/imp5pg215q10.jpg</t>
  </si>
  <si>
    <t>/images/questions/imp5_question_image/imp5pg216q1.jpg</t>
  </si>
  <si>
    <t>/images/questions/imp5_question_image/imp5pg216q2.jpg</t>
  </si>
  <si>
    <t>/images/questions/imp5_question_image/imp5pg216q3.jpg</t>
  </si>
  <si>
    <t>/images/questions/imp5_question_image/imp5pg217q4.jpg</t>
  </si>
  <si>
    <t>/images/questions/imp5_question_image/imp5pg217q5.jpg</t>
  </si>
  <si>
    <t>/images/questions/imp5_question_image/imp5pg217q6.jpg</t>
  </si>
  <si>
    <t>/images/questions/imp5_question_image/imp5pg230q1.jpg</t>
  </si>
  <si>
    <t>/images/questions/imp5_question_image/imp5pg230q2.jpg</t>
  </si>
  <si>
    <t>/images/questions/imp5_question_image/imp5pg230q3.jpg</t>
  </si>
  <si>
    <t>/images/questions/imp5_question_image/imp5pg230q4.jpg</t>
  </si>
  <si>
    <t>/images/questions/imp5_question_image/imp5pg233q2.jpg</t>
  </si>
  <si>
    <t>/images/questions/imp5_question_image/imp5pg233q3.jpg</t>
  </si>
  <si>
    <t>/images/questions/imp5_question_image/imp5pg233q4.jpg</t>
  </si>
  <si>
    <t>/images/questions/imp5_question_image/imp5pg234q8.jpg</t>
  </si>
  <si>
    <t>/images/questions/imp5_question_image/imp5pg234q9.jpg</t>
  </si>
  <si>
    <t>/images/questions/imp5_question_image/imp5pg234q10.jpg</t>
  </si>
  <si>
    <t>/images/questions/imp5_question_image/imp5pg240q8.jpg</t>
  </si>
  <si>
    <t>/images/questions/imp5_question_image/imp5pg241q9.jpg</t>
  </si>
  <si>
    <t>/images/questions/imp5_question_image/imp5pg241q10.jpg</t>
  </si>
  <si>
    <t>Work out the answers. &lt;br&gt; 65 - 27 ÷ 9 - 45 = _____</t>
  </si>
  <si>
    <t>12, 36</t>
  </si>
  <si>
    <t>15, 16</t>
  </si>
  <si>
    <t>In a library, the ratio of the number of fiction books to the number of non-fiction books is 8 : 1. There are 1800 fiction books. How many more non-fiction book should be bought so that the number of non-fiction books is half the number of fiction books? &lt;br&gt; _____ more non-fiction books must be bought.</t>
  </si>
  <si>
    <t>Convert the decimal into a fraction or mixed number. Reduce it into the simplest form where necessary. &lt;br&gt; 0.075 = ______</t>
  </si>
  <si>
    <t>$$\frac{75}{100}$$</t>
  </si>
  <si>
    <t>$$\frac{7}{5}$$</t>
  </si>
  <si>
    <t>$$\frac{3}{40}$$</t>
  </si>
  <si>
    <t>Convert the decimal into a fraction or mixed number. Reduce it into the simplest form where necessary. &lt;br&gt; 0.875 = ______</t>
  </si>
  <si>
    <t>$$\frac{875}{100}$$</t>
  </si>
  <si>
    <t>$$\frac{8.75}{10}$$</t>
  </si>
  <si>
    <t>Convert the decimal into a fraction or mixed number. Reduce it into the simplest form where necessary. &lt;br&gt; 3.4 = ______</t>
  </si>
  <si>
    <t>3$$\frac{3}{5}$$</t>
  </si>
  <si>
    <t>Convert the decimal into a fraction or mixed number. Reduce it into the simplest form where necessary. &lt;br&gt; 14.36 = ______</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</si>
  <si>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</si>
  <si>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</si>
  <si>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</si>
  <si>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</si>
  <si>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</si>
  <si>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</si>
  <si>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At</t>
  </si>
  <si>
    <t>In the figure below, POQ and ROS are straight lines. ∠POT is $$\frac{1}{4}$$ of ∠ROU and ∠ROU = ∠QOU &lt;br&gt; Write down to ratio of ∠POT to ∠QOS. &lt;br&gt; (1) _____ : (2) _____</t>
  </si>
  <si>
    <t>The picture graph below sHowthe number of pupils queueing at the bood stalls during recess at 10.15 a.m. on a certain Monday. &lt;br&gt; Use the graph to answer questions. &lt;br&gt; (1) 12 pupils were queueing at stall 5. &lt;br&gt; Each ○ stands for ___________ pupils. &lt;br&gt; (2) _____________ pupils were queueing at stall 3. &lt;br&gt; 93) 9 girls were queueing at staqll 1 &lt;br&gt; ______________ boys were queueing at stall 1. &lt;br&gt; (4) 8 of the pupils queueing at stall 6+ wear glasses. ____________ of the pupils queueing at stall 6 do naot wear glasses.</t>
  </si>
  <si>
    <t>Count the number of objects and What is the number in words.</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</si>
  <si>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</si>
  <si>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</si>
  <si>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</si>
  <si>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</si>
  <si>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</si>
  <si>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</si>
  <si>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</si>
  <si>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</si>
  <si>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</si>
  <si>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</si>
  <si>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</si>
  <si>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</si>
  <si>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</si>
  <si>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</si>
  <si>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</si>
  <si>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</si>
  <si>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</si>
  <si>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</si>
  <si>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CORRECT</t>
  </si>
  <si>
    <t>INCORRECT</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</si>
  <si>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</si>
  <si>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</si>
  <si>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</si>
  <si>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</si>
  <si>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</si>
  <si>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</si>
  <si>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</si>
  <si>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</si>
  <si>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</si>
  <si>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</si>
  <si>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</si>
  <si>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</si>
  <si>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</si>
  <si>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</si>
  <si>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</si>
  <si>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</si>
  <si>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</si>
  <si>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</si>
  <si>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</si>
  <si>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</si>
  <si>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</si>
  <si>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</si>
  <si>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</si>
  <si>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</si>
  <si>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</si>
  <si>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</si>
  <si>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</si>
  <si>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</si>
  <si>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</si>
  <si>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</si>
  <si>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</si>
  <si>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</si>
  <si>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</si>
  <si>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</si>
  <si>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</si>
  <si>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</si>
  <si>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</si>
  <si>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</si>
  <si>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</si>
  <si>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</si>
  <si>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</si>
  <si>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</si>
  <si>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</si>
  <si>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</si>
  <si>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</si>
  <si>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</si>
  <si>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</si>
  <si>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</si>
  <si>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</si>
  <si>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Think of as many different ways of using 2 numbers to make 10 as you can. &lt;br&gt; Which is the number bonds on a piece of paper. &lt;br&gt; Fill in the blank in the sentence below. &lt;br&gt; There are ____ ways to make 10.</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</si>
  <si>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</si>
  <si>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</si>
  <si>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</si>
  <si>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</si>
  <si>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</si>
  <si>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</si>
  <si>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</si>
  <si>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</si>
  <si>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</si>
  <si>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</si>
  <si>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</si>
  <si>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</si>
  <si>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</si>
  <si>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Use the diagrams to What is number sentences for questions 1 and 2.</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</si>
  <si>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</si>
  <si>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</si>
  <si>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</si>
  <si>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</si>
  <si>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</si>
  <si>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</si>
  <si>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</si>
  <si>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</si>
  <si>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</si>
  <si>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</si>
  <si>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</si>
  <si>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</si>
  <si>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</si>
  <si>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</si>
  <si>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</si>
  <si>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</si>
  <si>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</si>
  <si>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</si>
  <si>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</si>
  <si>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</si>
  <si>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</si>
  <si>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</si>
  <si>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</si>
  <si>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</si>
  <si>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</si>
  <si>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</si>
  <si>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</si>
  <si>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Clifford gives 3 sSelecters to John and 6 sSelecters to Roy. How many sSelecters does he give to the two boys? &lt;br&gt; He gives ____ sSelecters to the two boys.</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</si>
  <si>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</si>
  <si>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</si>
  <si>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</si>
  <si>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</si>
  <si>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</si>
  <si>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</si>
  <si>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</si>
  <si>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</si>
  <si>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</si>
  <si>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</si>
  <si>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</si>
  <si>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</si>
  <si>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</si>
  <si>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</si>
  <si>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</si>
  <si>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</si>
  <si>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</si>
  <si>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</si>
  <si>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</si>
  <si>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</si>
  <si>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</si>
  <si>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</si>
  <si>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</si>
  <si>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</si>
  <si>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</si>
  <si>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</si>
  <si>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</si>
  <si>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</si>
  <si>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</si>
  <si>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</si>
  <si>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</si>
  <si>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</si>
  <si>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</si>
  <si>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</si>
  <si>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</si>
  <si>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</si>
  <si>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</si>
  <si>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</si>
  <si>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</si>
  <si>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</si>
  <si>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</si>
  <si>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</si>
  <si>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</si>
  <si>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</si>
  <si>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</si>
  <si>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</si>
  <si>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</si>
  <si>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</si>
  <si>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</si>
  <si>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</si>
  <si>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</si>
  <si>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</si>
  <si>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</si>
  <si>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</si>
  <si>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</si>
  <si>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</si>
  <si>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</si>
  <si>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</si>
  <si>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</si>
  <si>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</si>
  <si>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</si>
  <si>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</si>
  <si>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</si>
  <si>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</si>
  <si>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</si>
  <si>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</si>
  <si>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</si>
  <si>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</si>
  <si>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</si>
  <si>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</si>
  <si>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</si>
  <si>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</si>
  <si>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</si>
  <si>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</si>
  <si>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</si>
  <si>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</si>
  <si>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</si>
  <si>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</si>
  <si>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</si>
  <si>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</si>
  <si>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</si>
  <si>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</si>
  <si>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</si>
  <si>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</si>
  <si>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</si>
  <si>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</si>
  <si>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</si>
  <si>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</si>
  <si>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</si>
  <si>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</si>
  <si>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</si>
  <si>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</si>
  <si>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</si>
  <si>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</si>
  <si>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</si>
  <si>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</si>
  <si>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</si>
  <si>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</si>
  <si>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</si>
  <si>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</si>
  <si>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</si>
  <si>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</si>
  <si>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</si>
  <si>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</si>
  <si>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</si>
  <si>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</si>
  <si>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</si>
  <si>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</si>
  <si>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</si>
  <si>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</si>
  <si>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</si>
  <si>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</si>
  <si>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</si>
  <si>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</si>
  <si>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</si>
  <si>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</si>
  <si>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</si>
  <si>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</si>
  <si>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</si>
  <si>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</si>
  <si>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</si>
  <si>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</si>
  <si>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</si>
  <si>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</si>
  <si>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</si>
  <si>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</si>
  <si>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</si>
  <si>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</si>
  <si>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</si>
  <si>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</si>
  <si>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</si>
  <si>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</si>
  <si>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</si>
  <si>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Kimberly, May and Indra are in a queue. &lt;br&gt; May is in the last position. &lt;br&gt; Indra is not in the first position. &lt;br&gt; What is their names in the correct order. &lt;br&gt; _______, _______, _______ (1st)</t>
  </si>
  <si>
    <t>Zi Hui, Cindy, Viviane and Siti are seated in a row in the hall. &lt;br&gt; Zi Hui is not seated in the last position. &lt;br&gt; Siti is seated between Viviane and Zi Hui. &lt;br&gt; Viviane is seated in the 1st position. &lt;br&gt; What is their names in the correct order. &lt;br&gt; (1st) ______, ______, _______, _______</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</si>
  <si>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</si>
  <si>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</si>
  <si>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</si>
  <si>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</si>
  <si>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</si>
  <si>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</si>
  <si>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</si>
  <si>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</si>
  <si>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</si>
  <si>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</si>
  <si>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</si>
  <si>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</si>
  <si>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</si>
  <si>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</si>
  <si>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</si>
  <si>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</si>
  <si>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</si>
  <si>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</si>
  <si>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</si>
  <si>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</si>
  <si>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</si>
  <si>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</si>
  <si>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</si>
  <si>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</si>
  <si>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</si>
  <si>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What is '+' or '-' in the blanks. &lt;br&gt; 14 ____ 3 = 11</t>
  </si>
  <si>
    <t>What is '+' or '-' in the blanks. &lt;br&gt; 6 ____ 9 = 15</t>
  </si>
  <si>
    <t>What is '+' or '-' in the blanks. &lt;br&gt; 12 ____ 4 = 16</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</si>
  <si>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</si>
  <si>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</si>
  <si>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</si>
  <si>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</si>
  <si>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</si>
  <si>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</si>
  <si>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</si>
  <si>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</si>
  <si>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</si>
  <si>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</si>
  <si>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</si>
  <si>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</si>
  <si>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</si>
  <si>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</si>
  <si>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</si>
  <si>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</si>
  <si>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</si>
  <si>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</si>
  <si>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</si>
  <si>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</si>
  <si>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</si>
  <si>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</si>
  <si>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</si>
  <si>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</si>
  <si>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</si>
  <si>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</si>
  <si>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</si>
  <si>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</si>
  <si>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</si>
  <si>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</si>
  <si>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</si>
  <si>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</si>
  <si>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</si>
  <si>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</si>
  <si>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</si>
  <si>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</si>
  <si>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</si>
  <si>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</si>
  <si>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</si>
  <si>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</si>
  <si>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</si>
  <si>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</si>
  <si>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</si>
  <si>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</si>
  <si>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</si>
  <si>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</si>
  <si>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</si>
  <si>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</si>
  <si>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</si>
  <si>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</si>
  <si>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</si>
  <si>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</si>
  <si>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</si>
  <si>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</si>
  <si>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</si>
  <si>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</si>
  <si>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</si>
  <si>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</si>
  <si>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</si>
  <si>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</si>
  <si>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</si>
  <si>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</si>
  <si>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</si>
  <si>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</si>
  <si>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</si>
  <si>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</si>
  <si>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</si>
  <si>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</si>
  <si>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</si>
  <si>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</si>
  <si>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</si>
  <si>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</si>
  <si>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</si>
  <si>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</si>
  <si>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</si>
  <si>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</si>
  <si>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</si>
  <si>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</si>
  <si>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</si>
  <si>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</si>
  <si>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</si>
  <si>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</si>
  <si>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</si>
  <si>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/images/questions/imp1_question_image/imp1pg125q1.png</t>
  </si>
  <si>
    <t>/images/questions/imp1_question_image/imp1pg127q6.png</t>
  </si>
  <si>
    <t>/images/questions/imp1_question_image/imp1pg128q1.png</t>
  </si>
  <si>
    <t>/images/questions/imp1_question_image/imp1pg129q6.png</t>
  </si>
  <si>
    <t>What is the missing number or missing word. &lt;br&gt; twenty-one __________</t>
  </si>
  <si>
    <t>What is the missing number or missing word. &lt;br&gt; 25 __________</t>
  </si>
  <si>
    <t>What is the missing number or missing word. &lt;br&gt; 28 __________</t>
  </si>
  <si>
    <t>What is the missing number or missing word. &lt;br&gt; thirty __________</t>
  </si>
  <si>
    <t>What is the missing number or missing word. &lt;br&gt; 32 __________</t>
  </si>
  <si>
    <t>What is the missing number or missing word. &lt;br&gt; 33 __________</t>
  </si>
  <si>
    <t>What is the missing number or missing word. &lt;br&gt; thirty-seven __________</t>
  </si>
  <si>
    <t>What is the missing number or missing word. &lt;br&gt; 40 __________</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</si>
  <si>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</si>
  <si>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</si>
  <si>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</si>
  <si>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</si>
  <si>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</si>
  <si>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/images/questions/imp1_question_image/imp1pg208q1.png</t>
  </si>
  <si>
    <t>/images/questions/imp1_question_image/imp1pg208q2.png</t>
  </si>
  <si>
    <t>/images/questions/imp1_question_image/imp1pg208q3.png</t>
  </si>
  <si>
    <t>/images/questions/imp1_question_image/imp1pg209q4.png</t>
  </si>
  <si>
    <t>/images/questions/imp1_question_image/imp1pg209q5.png</t>
  </si>
  <si>
    <t>/images/questions/imp1_question_image/imp1pg209q6.png</t>
  </si>
  <si>
    <t>/images/questions/imp1_question_image/imp1pg210q7.png</t>
  </si>
  <si>
    <t>/images/questions/imp1_question_image/imp1pg210q8.png</t>
  </si>
  <si>
    <t>/images/questions/imp1_question_image/imp1pg210q9.png</t>
  </si>
  <si>
    <t>/images/questions/imp1_question_image/imp1pg211q10.png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</si>
  <si>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</si>
  <si>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</si>
  <si>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</si>
  <si>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</si>
  <si>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</si>
  <si>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</si>
  <si>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</si>
  <si>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</si>
  <si>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</si>
  <si>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</si>
  <si>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</si>
  <si>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Count the coins and What is the correct amount.</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</si>
  <si>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</si>
  <si>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</si>
  <si>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</si>
  <si>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</si>
  <si>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</si>
  <si>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</si>
  <si>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</si>
  <si>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</si>
  <si>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</si>
  <si>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</si>
  <si>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</si>
  <si>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</si>
  <si>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</si>
  <si>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</si>
  <si>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</si>
  <si>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</si>
  <si>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</si>
  <si>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</si>
  <si>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</si>
  <si>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</si>
  <si>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</si>
  <si>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</si>
  <si>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</si>
  <si>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</si>
  <si>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</si>
  <si>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</si>
  <si>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</si>
  <si>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</si>
  <si>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</si>
  <si>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</si>
  <si>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</si>
  <si>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</si>
  <si>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</si>
  <si>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</si>
  <si>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</si>
  <si>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</si>
  <si>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</si>
  <si>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</si>
  <si>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</si>
  <si>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</si>
  <si>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</si>
  <si>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</si>
  <si>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</si>
  <si>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</si>
  <si>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</si>
  <si>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</si>
  <si>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</si>
  <si>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</si>
  <si>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</si>
  <si>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</si>
  <si>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</si>
  <si>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</si>
  <si>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</si>
  <si>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</si>
  <si>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</si>
  <si>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</si>
  <si>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</si>
  <si>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</si>
  <si>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/images/questions/imp1_question_image/imp1pg224q1.png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</si>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</sst>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4"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u/>
      <sz val="10"/>
      <color theme="1"/>
      <name val="Arial"/>
      <family val="2"/>
    </font>
    <font>
      <sz val="11"/>
      <color rgb="FF222222"/>
      <name val="Arial"/>
      <family val="2"/>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69">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16"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2" fillId="0" borderId="1" xfId="0" applyFont="1" applyBorder="1" applyAlignment="1">
      <alignment horizontal="right" wrapText="1"/>
    </xf>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3" fillId="2" borderId="1" xfId="0" applyFont="1" applyFill="1" applyBorder="1" applyAlignment="1">
      <alignment horizontal="left" wrapText="1"/>
    </xf>
    <xf numFmtId="0" fontId="11" fillId="0" borderId="1" xfId="0" applyFont="1" applyBorder="1" applyAlignment="1">
      <alignment wrapText="1"/>
    </xf>
    <xf numFmtId="0" fontId="9" fillId="0" borderId="5" xfId="0" applyFont="1" applyBorder="1"/>
    <xf numFmtId="0" fontId="9" fillId="0" borderId="6" xfId="0" applyFont="1" applyBorder="1"/>
    <xf numFmtId="0" fontId="9" fillId="0" borderId="7" xfId="0" applyFont="1" applyBorder="1"/>
    <xf numFmtId="0" fontId="9" fillId="3" borderId="1" xfId="0" applyFont="1" applyFill="1" applyBorder="1"/>
    <xf numFmtId="16" fontId="9" fillId="0" borderId="1" xfId="0" applyNumberFormat="1" applyFont="1" applyBorder="1"/>
    <xf numFmtId="0" fontId="9" fillId="3" borderId="5" xfId="0" applyFont="1" applyFill="1" applyBorder="1"/>
    <xf numFmtId="0" fontId="9" fillId="3" borderId="7" xfId="0" applyFont="1" applyFill="1" applyBorder="1"/>
    <xf numFmtId="0" fontId="9" fillId="3" borderId="6"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1</xdr:col>
      <xdr:colOff>0</xdr:colOff>
      <xdr:row>12</xdr:row>
      <xdr:rowOff>0</xdr:rowOff>
    </xdr:from>
    <xdr:to>
      <xdr:col>1</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3</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5</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6.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32"/>
  <sheetViews>
    <sheetView topLeftCell="A721" workbookViewId="0">
      <selection activeCell="A733" sqref="A733"/>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7" t="s">
        <v>31</v>
      </c>
      <c r="B1" s="37" t="s">
        <v>838</v>
      </c>
      <c r="C1" s="37" t="s">
        <v>82</v>
      </c>
      <c r="D1" s="37" t="s">
        <v>0</v>
      </c>
      <c r="E1" s="37" t="s">
        <v>8</v>
      </c>
      <c r="F1" s="37" t="s">
        <v>2</v>
      </c>
      <c r="G1" s="37" t="s">
        <v>3</v>
      </c>
      <c r="H1" s="37" t="s">
        <v>4</v>
      </c>
      <c r="I1" s="37" t="s">
        <v>5</v>
      </c>
      <c r="J1" s="37" t="s">
        <v>6</v>
      </c>
      <c r="K1" s="37" t="s">
        <v>7</v>
      </c>
      <c r="L1" s="37" t="s">
        <v>58</v>
      </c>
      <c r="M1" s="37" t="s">
        <v>59</v>
      </c>
      <c r="N1" s="37" t="s">
        <v>60</v>
      </c>
      <c r="O1" s="37" t="s">
        <v>61</v>
      </c>
      <c r="P1" s="37" t="s">
        <v>62</v>
      </c>
      <c r="Q1" s="37" t="s">
        <v>63</v>
      </c>
      <c r="R1" s="14"/>
      <c r="S1" s="14"/>
      <c r="T1" s="14"/>
      <c r="U1" s="14"/>
      <c r="V1" s="14"/>
      <c r="W1" s="14"/>
      <c r="X1" s="14"/>
      <c r="Y1" s="14"/>
      <c r="Z1" s="14"/>
      <c r="AA1" s="14"/>
      <c r="AB1" s="14"/>
      <c r="AC1" s="14"/>
    </row>
    <row r="2" spans="1:29" ht="15.75" thickBot="1" x14ac:dyDescent="0.3">
      <c r="A2" s="15">
        <v>1016</v>
      </c>
      <c r="B2" s="14" t="s">
        <v>1221</v>
      </c>
      <c r="C2" s="15">
        <v>1</v>
      </c>
      <c r="D2" s="15">
        <v>3</v>
      </c>
      <c r="E2" s="15">
        <v>1</v>
      </c>
      <c r="F2" s="14" t="s">
        <v>3348</v>
      </c>
      <c r="G2" s="14" t="s">
        <v>1222</v>
      </c>
      <c r="H2" s="14" t="s">
        <v>1223</v>
      </c>
      <c r="I2" s="14" t="s">
        <v>1224</v>
      </c>
      <c r="J2" s="14" t="s">
        <v>1225</v>
      </c>
      <c r="K2" s="15">
        <v>3</v>
      </c>
      <c r="L2" s="14"/>
      <c r="M2" s="14"/>
      <c r="N2" s="14"/>
      <c r="O2" s="14"/>
      <c r="P2" s="14"/>
      <c r="Q2" s="14" t="s">
        <v>2931</v>
      </c>
      <c r="R2" s="14"/>
      <c r="S2" s="14"/>
      <c r="T2" s="14"/>
      <c r="U2" s="14"/>
      <c r="V2" s="14"/>
      <c r="W2" s="14"/>
      <c r="X2" s="14"/>
      <c r="Y2" s="14"/>
      <c r="Z2" s="14"/>
      <c r="AA2" s="14"/>
      <c r="AB2" s="14"/>
      <c r="AC2" s="14"/>
    </row>
    <row r="3" spans="1:29" ht="15.75" thickBot="1" x14ac:dyDescent="0.3">
      <c r="A3" s="15">
        <v>1017</v>
      </c>
      <c r="B3" s="14" t="s">
        <v>1226</v>
      </c>
      <c r="C3" s="15">
        <v>1</v>
      </c>
      <c r="D3" s="15">
        <v>3</v>
      </c>
      <c r="E3" s="15">
        <v>1</v>
      </c>
      <c r="F3" s="14" t="s">
        <v>3348</v>
      </c>
      <c r="G3" s="14" t="s">
        <v>1227</v>
      </c>
      <c r="H3" s="14" t="s">
        <v>1222</v>
      </c>
      <c r="I3" s="14" t="s">
        <v>1228</v>
      </c>
      <c r="J3" s="14" t="s">
        <v>1229</v>
      </c>
      <c r="K3" s="15">
        <v>3</v>
      </c>
      <c r="L3" s="14"/>
      <c r="M3" s="14"/>
      <c r="N3" s="14"/>
      <c r="O3" s="14"/>
      <c r="P3" s="14"/>
      <c r="Q3" s="14" t="s">
        <v>2932</v>
      </c>
      <c r="R3" s="14"/>
      <c r="S3" s="14"/>
      <c r="T3" s="14"/>
      <c r="U3" s="14"/>
      <c r="V3" s="14"/>
      <c r="W3" s="14"/>
      <c r="X3" s="14"/>
      <c r="Y3" s="14"/>
      <c r="Z3" s="14"/>
      <c r="AA3" s="14"/>
      <c r="AB3" s="14"/>
      <c r="AC3" s="14"/>
    </row>
    <row r="4" spans="1:29" ht="15.75" thickBot="1" x14ac:dyDescent="0.3">
      <c r="A4" s="15">
        <v>1018</v>
      </c>
      <c r="B4" s="14" t="s">
        <v>1230</v>
      </c>
      <c r="C4" s="15">
        <v>1</v>
      </c>
      <c r="D4" s="15">
        <v>3</v>
      </c>
      <c r="E4" s="15">
        <v>1</v>
      </c>
      <c r="F4" s="14" t="s">
        <v>3348</v>
      </c>
      <c r="G4" s="14" t="s">
        <v>1231</v>
      </c>
      <c r="H4" s="14" t="s">
        <v>1232</v>
      </c>
      <c r="I4" s="14" t="s">
        <v>1223</v>
      </c>
      <c r="J4" s="14" t="s">
        <v>1225</v>
      </c>
      <c r="K4" s="15">
        <v>1</v>
      </c>
      <c r="L4" s="14"/>
      <c r="M4" s="14"/>
      <c r="N4" s="14"/>
      <c r="O4" s="14"/>
      <c r="P4" s="14"/>
      <c r="Q4" s="14" t="s">
        <v>2933</v>
      </c>
      <c r="R4" s="14"/>
      <c r="S4" s="14"/>
      <c r="T4" s="14"/>
      <c r="U4" s="14"/>
      <c r="V4" s="14"/>
      <c r="W4" s="14"/>
      <c r="X4" s="14"/>
      <c r="Y4" s="14"/>
      <c r="Z4" s="14"/>
      <c r="AA4" s="14"/>
      <c r="AB4" s="14"/>
      <c r="AC4" s="14"/>
    </row>
    <row r="5" spans="1:29" ht="15.75" thickBot="1" x14ac:dyDescent="0.3">
      <c r="A5" s="15">
        <v>1019</v>
      </c>
      <c r="B5" s="14" t="s">
        <v>1233</v>
      </c>
      <c r="C5" s="15">
        <v>1</v>
      </c>
      <c r="D5" s="15">
        <v>3</v>
      </c>
      <c r="E5" s="15">
        <v>1</v>
      </c>
      <c r="F5" s="14" t="s">
        <v>3348</v>
      </c>
      <c r="G5" s="14" t="s">
        <v>1222</v>
      </c>
      <c r="H5" s="14" t="s">
        <v>1224</v>
      </c>
      <c r="I5" s="14" t="s">
        <v>1234</v>
      </c>
      <c r="J5" s="14" t="s">
        <v>1228</v>
      </c>
      <c r="K5" s="15">
        <v>1</v>
      </c>
      <c r="L5" s="14"/>
      <c r="M5" s="14"/>
      <c r="N5" s="14"/>
      <c r="O5" s="14"/>
      <c r="P5" s="14"/>
      <c r="Q5" s="14" t="s">
        <v>2934</v>
      </c>
      <c r="R5" s="14"/>
      <c r="S5" s="14"/>
      <c r="T5" s="14"/>
      <c r="U5" s="14"/>
      <c r="V5" s="14"/>
      <c r="W5" s="14"/>
      <c r="X5" s="14"/>
      <c r="Y5" s="14"/>
      <c r="Z5" s="14"/>
      <c r="AA5" s="14"/>
      <c r="AB5" s="14"/>
      <c r="AC5" s="14"/>
    </row>
    <row r="6" spans="1:29" ht="15.75" thickBot="1" x14ac:dyDescent="0.3">
      <c r="A6" s="15">
        <v>1020</v>
      </c>
      <c r="B6" s="14" t="s">
        <v>1235</v>
      </c>
      <c r="C6" s="15">
        <v>1</v>
      </c>
      <c r="D6" s="15">
        <v>3</v>
      </c>
      <c r="E6" s="15">
        <v>1</v>
      </c>
      <c r="F6" s="14" t="s">
        <v>3348</v>
      </c>
      <c r="G6" s="14" t="s">
        <v>1225</v>
      </c>
      <c r="H6" s="14" t="s">
        <v>1224</v>
      </c>
      <c r="I6" s="14" t="s">
        <v>1228</v>
      </c>
      <c r="J6" s="14" t="s">
        <v>1223</v>
      </c>
      <c r="K6" s="15">
        <v>2</v>
      </c>
      <c r="L6" s="14"/>
      <c r="M6" s="14"/>
      <c r="N6" s="14"/>
      <c r="O6" s="14"/>
      <c r="P6" s="14"/>
      <c r="Q6" s="14" t="s">
        <v>2935</v>
      </c>
      <c r="R6" s="14"/>
      <c r="S6" s="14"/>
      <c r="T6" s="14"/>
      <c r="U6" s="14"/>
      <c r="V6" s="14"/>
      <c r="W6" s="14"/>
      <c r="X6" s="14"/>
      <c r="Y6" s="14"/>
      <c r="Z6" s="14"/>
      <c r="AA6" s="14"/>
      <c r="AB6" s="14"/>
      <c r="AC6" s="14"/>
    </row>
    <row r="7" spans="1:29" ht="15.75" thickBot="1" x14ac:dyDescent="0.3">
      <c r="A7" s="15">
        <v>1021</v>
      </c>
      <c r="B7" s="14" t="s">
        <v>1236</v>
      </c>
      <c r="C7" s="15">
        <v>1</v>
      </c>
      <c r="D7" s="15">
        <v>3</v>
      </c>
      <c r="E7" s="15">
        <v>1</v>
      </c>
      <c r="F7" s="14" t="s">
        <v>3348</v>
      </c>
      <c r="G7" s="14" t="s">
        <v>1227</v>
      </c>
      <c r="H7" s="14" t="s">
        <v>1231</v>
      </c>
      <c r="I7" s="14" t="s">
        <v>1232</v>
      </c>
      <c r="J7" s="14" t="s">
        <v>1222</v>
      </c>
      <c r="K7" s="15">
        <v>0</v>
      </c>
      <c r="L7" s="14"/>
      <c r="M7" s="14"/>
      <c r="N7" s="14"/>
      <c r="O7" s="14"/>
      <c r="P7" s="14"/>
      <c r="Q7" s="14" t="s">
        <v>2936</v>
      </c>
      <c r="R7" s="14"/>
      <c r="S7" s="14"/>
      <c r="T7" s="14"/>
      <c r="U7" s="14"/>
      <c r="V7" s="14"/>
      <c r="W7" s="14"/>
      <c r="X7" s="14"/>
      <c r="Y7" s="14"/>
      <c r="Z7" s="14"/>
      <c r="AA7" s="14"/>
      <c r="AB7" s="14"/>
      <c r="AC7" s="14"/>
    </row>
    <row r="8" spans="1:29" ht="15.75" thickBot="1" x14ac:dyDescent="0.3">
      <c r="A8" s="15">
        <v>1022</v>
      </c>
      <c r="B8" s="14" t="s">
        <v>3329</v>
      </c>
      <c r="C8" s="15">
        <v>1</v>
      </c>
      <c r="D8" s="15">
        <v>3</v>
      </c>
      <c r="E8" s="15">
        <v>1</v>
      </c>
      <c r="F8" s="14" t="s">
        <v>3348</v>
      </c>
      <c r="G8" s="14" t="s">
        <v>1237</v>
      </c>
      <c r="H8" s="14" t="s">
        <v>1229</v>
      </c>
      <c r="I8" s="14" t="s">
        <v>1222</v>
      </c>
      <c r="J8" s="14" t="s">
        <v>1224</v>
      </c>
      <c r="K8" s="15">
        <v>2</v>
      </c>
      <c r="L8" s="14"/>
      <c r="M8" s="14"/>
      <c r="N8" s="14"/>
      <c r="O8" s="14"/>
      <c r="P8" s="14"/>
      <c r="Q8" s="14" t="s">
        <v>3330</v>
      </c>
      <c r="R8" s="14"/>
      <c r="S8" s="14"/>
      <c r="T8" s="14"/>
      <c r="U8" s="14"/>
      <c r="V8" s="14"/>
      <c r="W8" s="14"/>
      <c r="X8" s="14"/>
      <c r="Y8" s="14"/>
      <c r="Z8" s="14"/>
      <c r="AA8" s="14"/>
      <c r="AB8" s="14"/>
      <c r="AC8" s="14"/>
    </row>
    <row r="9" spans="1:29" ht="15.75" thickBot="1" x14ac:dyDescent="0.3">
      <c r="A9" s="15">
        <v>1023</v>
      </c>
      <c r="B9" s="14" t="s">
        <v>3331</v>
      </c>
      <c r="C9" s="15">
        <v>1</v>
      </c>
      <c r="D9" s="15">
        <v>3</v>
      </c>
      <c r="E9" s="15">
        <v>1</v>
      </c>
      <c r="F9" s="14" t="s">
        <v>3348</v>
      </c>
      <c r="G9" s="14" t="s">
        <v>757</v>
      </c>
      <c r="H9" s="14" t="s">
        <v>1238</v>
      </c>
      <c r="I9" s="14" t="s">
        <v>1227</v>
      </c>
      <c r="J9" s="14" t="s">
        <v>1232</v>
      </c>
      <c r="K9" s="15">
        <v>1</v>
      </c>
      <c r="L9" s="14"/>
      <c r="M9" s="14"/>
      <c r="N9" s="14"/>
      <c r="O9" s="14"/>
      <c r="P9" s="14"/>
      <c r="Q9" s="14" t="s">
        <v>3332</v>
      </c>
      <c r="R9" s="14"/>
      <c r="S9" s="14"/>
      <c r="T9" s="14"/>
      <c r="U9" s="14"/>
      <c r="V9" s="14"/>
      <c r="W9" s="14"/>
      <c r="X9" s="14"/>
      <c r="Y9" s="14"/>
      <c r="Z9" s="14"/>
      <c r="AA9" s="14"/>
      <c r="AB9" s="14"/>
      <c r="AC9" s="14"/>
    </row>
    <row r="10" spans="1:29" ht="15.75" thickBot="1" x14ac:dyDescent="0.3">
      <c r="A10" s="15">
        <v>1024</v>
      </c>
      <c r="B10" s="14" t="s">
        <v>3333</v>
      </c>
      <c r="C10" s="15">
        <v>1</v>
      </c>
      <c r="D10" s="15">
        <v>3</v>
      </c>
      <c r="E10" s="15">
        <v>1</v>
      </c>
      <c r="F10" s="14" t="s">
        <v>3348</v>
      </c>
      <c r="G10" s="14" t="s">
        <v>757</v>
      </c>
      <c r="H10" s="14" t="s">
        <v>1222</v>
      </c>
      <c r="I10" s="14" t="s">
        <v>1227</v>
      </c>
      <c r="J10" s="14" t="s">
        <v>1231</v>
      </c>
      <c r="K10" s="15">
        <v>3</v>
      </c>
      <c r="L10" s="14"/>
      <c r="M10" s="14"/>
      <c r="N10" s="14"/>
      <c r="O10" s="14"/>
      <c r="P10" s="14"/>
      <c r="Q10" s="14" t="s">
        <v>3334</v>
      </c>
      <c r="R10" s="14"/>
      <c r="S10" s="14"/>
      <c r="T10" s="14"/>
      <c r="U10" s="14"/>
      <c r="V10" s="14"/>
      <c r="W10" s="14"/>
      <c r="X10" s="14"/>
      <c r="Y10" s="14"/>
      <c r="Z10" s="14"/>
      <c r="AA10" s="14"/>
      <c r="AB10" s="14"/>
      <c r="AC10" s="14"/>
    </row>
    <row r="11" spans="1:29" ht="15.75" thickBot="1" x14ac:dyDescent="0.3">
      <c r="A11" s="15">
        <v>1025</v>
      </c>
      <c r="B11" s="14" t="s">
        <v>3335</v>
      </c>
      <c r="C11" s="15">
        <v>1</v>
      </c>
      <c r="D11" s="15">
        <v>3</v>
      </c>
      <c r="E11" s="15">
        <v>1</v>
      </c>
      <c r="F11" s="14" t="s">
        <v>3348</v>
      </c>
      <c r="G11" s="14" t="s">
        <v>1223</v>
      </c>
      <c r="H11" s="14" t="s">
        <v>1223</v>
      </c>
      <c r="I11" s="14" t="s">
        <v>1229</v>
      </c>
      <c r="J11" s="14" t="s">
        <v>1229</v>
      </c>
      <c r="K11" s="15">
        <v>0</v>
      </c>
      <c r="L11" s="14"/>
      <c r="M11" s="14"/>
      <c r="N11" s="14"/>
      <c r="O11" s="14"/>
      <c r="P11" s="14"/>
      <c r="Q11" s="14" t="s">
        <v>3336</v>
      </c>
      <c r="R11" s="14"/>
      <c r="S11" s="14"/>
      <c r="T11" s="14"/>
      <c r="U11" s="14"/>
      <c r="V11" s="14"/>
      <c r="W11" s="14"/>
      <c r="X11" s="14"/>
      <c r="Y11" s="14"/>
      <c r="Z11" s="14"/>
      <c r="AA11" s="14"/>
      <c r="AB11" s="14"/>
      <c r="AC11" s="14"/>
    </row>
    <row r="12" spans="1:29" ht="16.5" thickBot="1" x14ac:dyDescent="0.3">
      <c r="A12" s="15">
        <v>1026</v>
      </c>
      <c r="B12" s="37" t="s">
        <v>1239</v>
      </c>
      <c r="C12" s="38">
        <v>1</v>
      </c>
      <c r="D12" s="38">
        <v>4</v>
      </c>
      <c r="E12" s="38">
        <v>1</v>
      </c>
      <c r="F12" s="37" t="s">
        <v>3337</v>
      </c>
      <c r="G12" s="14"/>
      <c r="H12" s="14"/>
      <c r="I12" s="14"/>
      <c r="J12" s="14"/>
      <c r="K12" s="38">
        <v>2</v>
      </c>
      <c r="L12" s="37" t="s">
        <v>3187</v>
      </c>
      <c r="M12" s="14"/>
      <c r="N12" s="37" t="s">
        <v>3188</v>
      </c>
      <c r="O12" s="14"/>
      <c r="P12" s="14"/>
      <c r="Q12" s="14"/>
      <c r="R12" s="14"/>
      <c r="S12" s="14"/>
      <c r="T12" s="14"/>
      <c r="U12" s="14"/>
      <c r="V12" s="14"/>
      <c r="W12" s="14"/>
      <c r="X12" s="14"/>
      <c r="Y12" s="14"/>
      <c r="Z12" s="14"/>
      <c r="AA12" s="14"/>
      <c r="AB12" s="14"/>
      <c r="AC12" s="14"/>
    </row>
    <row r="13" spans="1:29" ht="16.5" thickBot="1" x14ac:dyDescent="0.3">
      <c r="A13" s="15">
        <v>1027</v>
      </c>
      <c r="B13" s="37" t="s">
        <v>1240</v>
      </c>
      <c r="C13" s="38">
        <v>1</v>
      </c>
      <c r="D13" s="38">
        <v>4</v>
      </c>
      <c r="E13" s="38">
        <v>1</v>
      </c>
      <c r="F13" s="37" t="s">
        <v>3337</v>
      </c>
      <c r="G13" s="14"/>
      <c r="H13" s="14"/>
      <c r="I13" s="14"/>
      <c r="J13" s="14"/>
      <c r="K13" s="38">
        <v>2</v>
      </c>
      <c r="L13" s="37" t="s">
        <v>3189</v>
      </c>
      <c r="M13" s="14"/>
      <c r="N13" s="37" t="s">
        <v>3190</v>
      </c>
      <c r="O13" s="14"/>
      <c r="P13" s="14"/>
      <c r="Q13" s="14"/>
      <c r="R13" s="14"/>
      <c r="S13" s="14"/>
      <c r="T13" s="14"/>
      <c r="U13" s="14"/>
      <c r="V13" s="14"/>
      <c r="W13" s="14"/>
      <c r="X13" s="14"/>
      <c r="Y13" s="14"/>
      <c r="Z13" s="14"/>
      <c r="AA13" s="14"/>
      <c r="AB13" s="14"/>
      <c r="AC13" s="14"/>
    </row>
    <row r="14" spans="1:29" ht="16.5" thickBot="1" x14ac:dyDescent="0.3">
      <c r="A14" s="15">
        <v>1028</v>
      </c>
      <c r="B14" s="37" t="s">
        <v>1241</v>
      </c>
      <c r="C14" s="38">
        <v>1</v>
      </c>
      <c r="D14" s="38">
        <v>4</v>
      </c>
      <c r="E14" s="38">
        <v>1</v>
      </c>
      <c r="F14" s="37" t="s">
        <v>3337</v>
      </c>
      <c r="G14" s="14"/>
      <c r="H14" s="14"/>
      <c r="I14" s="14"/>
      <c r="J14" s="14"/>
      <c r="K14" s="38">
        <v>1</v>
      </c>
      <c r="L14" s="37" t="s">
        <v>3191</v>
      </c>
      <c r="M14" s="37" t="s">
        <v>3192</v>
      </c>
      <c r="N14" s="14"/>
      <c r="O14" s="14"/>
      <c r="P14" s="14"/>
      <c r="Q14" s="14"/>
      <c r="R14" s="14"/>
      <c r="S14" s="14"/>
      <c r="T14" s="14"/>
      <c r="U14" s="14"/>
      <c r="V14" s="14"/>
      <c r="W14" s="14"/>
      <c r="X14" s="14"/>
      <c r="Y14" s="14"/>
      <c r="Z14" s="14"/>
      <c r="AA14" s="14"/>
      <c r="AB14" s="14"/>
      <c r="AC14" s="14"/>
    </row>
    <row r="15" spans="1:29" ht="16.5" thickBot="1" x14ac:dyDescent="0.3">
      <c r="A15" s="15">
        <v>1029</v>
      </c>
      <c r="B15" s="37" t="s">
        <v>1242</v>
      </c>
      <c r="C15" s="38">
        <v>1</v>
      </c>
      <c r="D15" s="38">
        <v>4</v>
      </c>
      <c r="E15" s="38">
        <v>1</v>
      </c>
      <c r="F15" s="37" t="s">
        <v>3337</v>
      </c>
      <c r="G15" s="14"/>
      <c r="H15" s="14"/>
      <c r="I15" s="14"/>
      <c r="J15" s="14"/>
      <c r="K15" s="38">
        <v>2</v>
      </c>
      <c r="L15" s="37" t="s">
        <v>3193</v>
      </c>
      <c r="M15" s="14"/>
      <c r="N15" s="37" t="s">
        <v>3194</v>
      </c>
      <c r="O15" s="14"/>
      <c r="P15" s="14"/>
      <c r="Q15" s="14"/>
      <c r="R15" s="14"/>
      <c r="S15" s="14"/>
      <c r="T15" s="14"/>
      <c r="U15" s="14"/>
      <c r="V15" s="14"/>
      <c r="W15" s="14"/>
      <c r="X15" s="14"/>
      <c r="Y15" s="14"/>
      <c r="Z15" s="14"/>
      <c r="AA15" s="14"/>
      <c r="AB15" s="14"/>
      <c r="AC15" s="14"/>
    </row>
    <row r="16" spans="1:29" ht="16.5" thickBot="1" x14ac:dyDescent="0.3">
      <c r="A16" s="15">
        <v>1030</v>
      </c>
      <c r="B16" s="37" t="s">
        <v>1243</v>
      </c>
      <c r="C16" s="38">
        <v>1</v>
      </c>
      <c r="D16" s="38">
        <v>5</v>
      </c>
      <c r="E16" s="38">
        <v>1</v>
      </c>
      <c r="F16" s="37" t="s">
        <v>455</v>
      </c>
      <c r="G16" s="50" t="b">
        <v>1</v>
      </c>
      <c r="H16" s="50" t="b">
        <v>0</v>
      </c>
      <c r="I16" s="14"/>
      <c r="J16" s="14"/>
      <c r="K16" s="38">
        <v>1</v>
      </c>
      <c r="L16" s="14"/>
      <c r="M16" s="14"/>
      <c r="N16" s="14"/>
      <c r="O16" s="14"/>
      <c r="P16" s="14"/>
      <c r="Q16" s="14"/>
      <c r="R16" s="14"/>
      <c r="S16" s="14"/>
      <c r="T16" s="14"/>
      <c r="U16" s="14"/>
      <c r="V16" s="14"/>
      <c r="W16" s="14"/>
      <c r="X16" s="14"/>
      <c r="Y16" s="14"/>
      <c r="Z16" s="14"/>
      <c r="AA16" s="14"/>
      <c r="AB16" s="14"/>
      <c r="AC16" s="14"/>
    </row>
    <row r="17" spans="1:29" ht="16.5" thickBot="1" x14ac:dyDescent="0.3">
      <c r="A17" s="15">
        <v>1031</v>
      </c>
      <c r="B17" s="37" t="s">
        <v>1244</v>
      </c>
      <c r="C17" s="38">
        <v>1</v>
      </c>
      <c r="D17" s="38">
        <v>5</v>
      </c>
      <c r="E17" s="38">
        <v>1</v>
      </c>
      <c r="F17" s="37" t="s">
        <v>1245</v>
      </c>
      <c r="G17" s="50" t="b">
        <v>1</v>
      </c>
      <c r="H17" s="50" t="b">
        <v>0</v>
      </c>
      <c r="I17" s="14"/>
      <c r="J17" s="14"/>
      <c r="K17" s="38">
        <v>1</v>
      </c>
      <c r="L17" s="14"/>
      <c r="M17" s="14"/>
      <c r="N17" s="14"/>
      <c r="O17" s="14"/>
      <c r="P17" s="14"/>
      <c r="Q17" s="14"/>
      <c r="R17" s="14"/>
      <c r="S17" s="14"/>
      <c r="T17" s="14"/>
      <c r="U17" s="14"/>
      <c r="V17" s="14"/>
      <c r="W17" s="14"/>
      <c r="X17" s="14"/>
      <c r="Y17" s="14"/>
      <c r="Z17" s="14"/>
      <c r="AA17" s="14"/>
      <c r="AB17" s="14"/>
      <c r="AC17" s="14"/>
    </row>
    <row r="18" spans="1:29" ht="16.5" thickBot="1" x14ac:dyDescent="0.3">
      <c r="A18" s="15">
        <v>1032</v>
      </c>
      <c r="B18" s="37" t="s">
        <v>1246</v>
      </c>
      <c r="C18" s="38">
        <v>1</v>
      </c>
      <c r="D18" s="38">
        <v>5</v>
      </c>
      <c r="E18" s="38">
        <v>1</v>
      </c>
      <c r="F18" s="37" t="s">
        <v>1247</v>
      </c>
      <c r="G18" s="50" t="b">
        <v>1</v>
      </c>
      <c r="H18" s="50" t="b">
        <v>0</v>
      </c>
      <c r="I18" s="14"/>
      <c r="J18" s="14"/>
      <c r="K18" s="38">
        <v>0</v>
      </c>
      <c r="L18" s="14"/>
      <c r="M18" s="14"/>
      <c r="N18" s="14"/>
      <c r="O18" s="14"/>
      <c r="P18" s="14"/>
      <c r="Q18" s="14"/>
      <c r="R18" s="14"/>
      <c r="S18" s="14"/>
      <c r="T18" s="14"/>
      <c r="U18" s="14"/>
      <c r="V18" s="14"/>
      <c r="W18" s="14"/>
      <c r="X18" s="14"/>
      <c r="Y18" s="14"/>
      <c r="Z18" s="14"/>
      <c r="AA18" s="14"/>
      <c r="AB18" s="14"/>
      <c r="AC18" s="14"/>
    </row>
    <row r="19" spans="1:29" ht="16.5" thickBot="1" x14ac:dyDescent="0.3">
      <c r="A19" s="15">
        <v>1033</v>
      </c>
      <c r="B19" s="37" t="s">
        <v>1248</v>
      </c>
      <c r="C19" s="38">
        <v>1</v>
      </c>
      <c r="D19" s="38">
        <v>5</v>
      </c>
      <c r="E19" s="38">
        <v>1</v>
      </c>
      <c r="F19" s="37" t="s">
        <v>456</v>
      </c>
      <c r="G19" s="50" t="b">
        <v>1</v>
      </c>
      <c r="H19" s="50" t="b">
        <v>0</v>
      </c>
      <c r="I19" s="14"/>
      <c r="J19" s="14"/>
      <c r="K19" s="38">
        <v>1</v>
      </c>
      <c r="L19" s="14"/>
      <c r="M19" s="14"/>
      <c r="N19" s="14"/>
      <c r="O19" s="14"/>
      <c r="P19" s="14"/>
      <c r="Q19" s="14"/>
      <c r="R19" s="14"/>
      <c r="S19" s="14"/>
      <c r="T19" s="14"/>
      <c r="U19" s="14"/>
      <c r="V19" s="14"/>
      <c r="W19" s="14"/>
      <c r="X19" s="14"/>
      <c r="Y19" s="14"/>
      <c r="Z19" s="14"/>
      <c r="AA19" s="14"/>
      <c r="AB19" s="14"/>
      <c r="AC19" s="14"/>
    </row>
    <row r="20" spans="1:29" ht="16.5" thickBot="1" x14ac:dyDescent="0.3">
      <c r="A20" s="15">
        <v>1034</v>
      </c>
      <c r="B20" s="37" t="s">
        <v>1249</v>
      </c>
      <c r="C20" s="38">
        <v>2</v>
      </c>
      <c r="D20" s="38">
        <v>5</v>
      </c>
      <c r="E20" s="38">
        <v>1</v>
      </c>
      <c r="F20" s="37" t="s">
        <v>1250</v>
      </c>
      <c r="G20" s="38">
        <v>9</v>
      </c>
      <c r="H20" s="14"/>
      <c r="I20" s="14"/>
      <c r="J20" s="14"/>
      <c r="K20" s="38">
        <v>9</v>
      </c>
      <c r="L20" s="14"/>
      <c r="M20" s="14"/>
      <c r="N20" s="14"/>
      <c r="O20" s="14"/>
      <c r="P20" s="14"/>
      <c r="Q20" s="14"/>
      <c r="R20" s="14"/>
      <c r="S20" s="14"/>
      <c r="T20" s="14"/>
      <c r="U20" s="14"/>
      <c r="V20" s="14"/>
      <c r="W20" s="14"/>
      <c r="X20" s="14"/>
      <c r="Y20" s="14"/>
      <c r="Z20" s="14"/>
      <c r="AA20" s="14"/>
      <c r="AB20" s="14"/>
      <c r="AC20" s="14"/>
    </row>
    <row r="21" spans="1:29" ht="16.5" thickBot="1" x14ac:dyDescent="0.3">
      <c r="A21" s="15">
        <v>1035</v>
      </c>
      <c r="B21" s="37" t="s">
        <v>1251</v>
      </c>
      <c r="C21" s="38">
        <v>2</v>
      </c>
      <c r="D21" s="38">
        <v>5</v>
      </c>
      <c r="E21" s="38">
        <v>1</v>
      </c>
      <c r="F21" s="37" t="s">
        <v>1252</v>
      </c>
      <c r="G21" s="38">
        <v>3</v>
      </c>
      <c r="H21" s="14"/>
      <c r="I21" s="14"/>
      <c r="J21" s="14"/>
      <c r="K21" s="38">
        <v>3</v>
      </c>
      <c r="L21" s="14"/>
      <c r="M21" s="14"/>
      <c r="N21" s="14"/>
      <c r="O21" s="14"/>
      <c r="P21" s="14"/>
      <c r="Q21" s="14"/>
      <c r="R21" s="14"/>
      <c r="S21" s="14"/>
      <c r="T21" s="14"/>
      <c r="U21" s="14"/>
      <c r="V21" s="14"/>
      <c r="W21" s="14"/>
      <c r="X21" s="14"/>
      <c r="Y21" s="14"/>
      <c r="Z21" s="14"/>
      <c r="AA21" s="14"/>
      <c r="AB21" s="14"/>
      <c r="AC21" s="14"/>
    </row>
    <row r="22" spans="1:29" ht="16.5" thickBot="1" x14ac:dyDescent="0.3">
      <c r="A22" s="15">
        <v>1036</v>
      </c>
      <c r="B22" s="37" t="s">
        <v>1253</v>
      </c>
      <c r="C22" s="38">
        <v>2</v>
      </c>
      <c r="D22" s="38">
        <v>5</v>
      </c>
      <c r="E22" s="38">
        <v>1</v>
      </c>
      <c r="F22" s="37" t="s">
        <v>1254</v>
      </c>
      <c r="G22" s="38">
        <v>9</v>
      </c>
      <c r="H22" s="14"/>
      <c r="I22" s="14"/>
      <c r="J22" s="14"/>
      <c r="K22" s="38">
        <v>9</v>
      </c>
      <c r="L22" s="14"/>
      <c r="M22" s="14"/>
      <c r="N22" s="14"/>
      <c r="O22" s="14"/>
      <c r="P22" s="14"/>
      <c r="Q22" s="14"/>
      <c r="R22" s="14"/>
      <c r="S22" s="14"/>
      <c r="T22" s="14"/>
      <c r="U22" s="14"/>
      <c r="V22" s="14"/>
      <c r="W22" s="14"/>
      <c r="X22" s="14"/>
      <c r="Y22" s="14"/>
      <c r="Z22" s="14"/>
      <c r="AA22" s="14"/>
      <c r="AB22" s="14"/>
      <c r="AC22" s="14"/>
    </row>
    <row r="23" spans="1:29" ht="16.5" thickBot="1" x14ac:dyDescent="0.3">
      <c r="A23" s="15">
        <v>1037</v>
      </c>
      <c r="B23" s="37" t="s">
        <v>1255</v>
      </c>
      <c r="C23" s="38">
        <v>2</v>
      </c>
      <c r="D23" s="38">
        <v>5</v>
      </c>
      <c r="E23" s="38">
        <v>1</v>
      </c>
      <c r="F23" s="37" t="s">
        <v>1256</v>
      </c>
      <c r="G23" s="38">
        <v>4</v>
      </c>
      <c r="H23" s="14"/>
      <c r="I23" s="14"/>
      <c r="J23" s="14"/>
      <c r="K23" s="38">
        <v>4</v>
      </c>
      <c r="L23" s="14"/>
      <c r="M23" s="14"/>
      <c r="N23" s="14"/>
      <c r="O23" s="14"/>
      <c r="P23" s="14"/>
      <c r="Q23" s="14"/>
      <c r="R23" s="14"/>
      <c r="S23" s="14"/>
      <c r="T23" s="14"/>
      <c r="U23" s="14"/>
      <c r="V23" s="14"/>
      <c r="W23" s="14"/>
      <c r="X23" s="14"/>
      <c r="Y23" s="14"/>
      <c r="Z23" s="14"/>
      <c r="AA23" s="14"/>
      <c r="AB23" s="14"/>
      <c r="AC23" s="14"/>
    </row>
    <row r="24" spans="1:29" ht="16.5" thickBot="1" x14ac:dyDescent="0.3">
      <c r="A24" s="15">
        <v>1038</v>
      </c>
      <c r="B24" s="37" t="s">
        <v>1257</v>
      </c>
      <c r="C24" s="38">
        <v>2</v>
      </c>
      <c r="D24" s="38">
        <v>5</v>
      </c>
      <c r="E24" s="38">
        <v>1</v>
      </c>
      <c r="F24" s="37" t="s">
        <v>1258</v>
      </c>
      <c r="G24" s="38">
        <v>4</v>
      </c>
      <c r="H24" s="14"/>
      <c r="I24" s="14"/>
      <c r="J24" s="14"/>
      <c r="K24" s="38">
        <v>4</v>
      </c>
      <c r="L24" s="14"/>
      <c r="M24" s="14"/>
      <c r="N24" s="14"/>
      <c r="O24" s="14"/>
      <c r="P24" s="14"/>
      <c r="Q24" s="14"/>
      <c r="R24" s="14"/>
      <c r="S24" s="14"/>
      <c r="T24" s="14"/>
      <c r="U24" s="14"/>
      <c r="V24" s="14"/>
      <c r="W24" s="14"/>
      <c r="X24" s="14"/>
      <c r="Y24" s="14"/>
      <c r="Z24" s="14"/>
      <c r="AA24" s="14"/>
      <c r="AB24" s="14"/>
      <c r="AC24" s="14"/>
    </row>
    <row r="25" spans="1:29" ht="16.5" thickBot="1" x14ac:dyDescent="0.3">
      <c r="A25" s="15">
        <v>1039</v>
      </c>
      <c r="B25" s="37" t="s">
        <v>1259</v>
      </c>
      <c r="C25" s="38">
        <v>2</v>
      </c>
      <c r="D25" s="38">
        <v>5</v>
      </c>
      <c r="E25" s="38">
        <v>1</v>
      </c>
      <c r="F25" s="37" t="s">
        <v>1260</v>
      </c>
      <c r="G25" s="38">
        <v>7</v>
      </c>
      <c r="H25" s="14"/>
      <c r="I25" s="14"/>
      <c r="J25" s="14"/>
      <c r="K25" s="38">
        <v>7</v>
      </c>
      <c r="L25" s="14"/>
      <c r="M25" s="14"/>
      <c r="N25" s="14"/>
      <c r="O25" s="14"/>
      <c r="P25" s="14"/>
      <c r="Q25" s="14"/>
      <c r="R25" s="14"/>
      <c r="S25" s="14"/>
      <c r="T25" s="14"/>
      <c r="U25" s="14"/>
      <c r="V25" s="14"/>
      <c r="W25" s="14"/>
      <c r="X25" s="14"/>
      <c r="Y25" s="14"/>
      <c r="Z25" s="14"/>
      <c r="AA25" s="14"/>
      <c r="AB25" s="14"/>
      <c r="AC25" s="14"/>
    </row>
    <row r="26" spans="1:29" ht="16.5" thickBot="1" x14ac:dyDescent="0.3">
      <c r="A26" s="15">
        <v>1040</v>
      </c>
      <c r="B26" s="37" t="s">
        <v>1261</v>
      </c>
      <c r="C26" s="38">
        <v>1</v>
      </c>
      <c r="D26" s="38">
        <v>6</v>
      </c>
      <c r="E26" s="38">
        <v>1</v>
      </c>
      <c r="F26" s="37" t="s">
        <v>1262</v>
      </c>
      <c r="G26" s="38" t="s">
        <v>1263</v>
      </c>
      <c r="H26" s="38" t="s">
        <v>1264</v>
      </c>
      <c r="I26" s="38" t="s">
        <v>1265</v>
      </c>
      <c r="J26" s="38" t="s">
        <v>1266</v>
      </c>
      <c r="K26" s="38">
        <v>0</v>
      </c>
      <c r="L26" s="14"/>
      <c r="M26" s="14"/>
      <c r="N26" s="14"/>
      <c r="O26" s="14"/>
      <c r="P26" s="14"/>
      <c r="Q26" s="14"/>
      <c r="R26" s="14"/>
      <c r="S26" s="14"/>
      <c r="T26" s="14"/>
      <c r="U26" s="14"/>
      <c r="V26" s="14"/>
      <c r="W26" s="14"/>
      <c r="X26" s="14"/>
      <c r="Y26" s="14"/>
      <c r="Z26" s="14"/>
      <c r="AA26" s="14"/>
      <c r="AB26" s="14"/>
      <c r="AC26" s="14"/>
    </row>
    <row r="27" spans="1:29" ht="16.5" thickBot="1" x14ac:dyDescent="0.3">
      <c r="A27" s="15">
        <v>1041</v>
      </c>
      <c r="B27" s="37" t="s">
        <v>1267</v>
      </c>
      <c r="C27" s="38">
        <v>1</v>
      </c>
      <c r="D27" s="38">
        <v>6</v>
      </c>
      <c r="E27" s="38">
        <v>1</v>
      </c>
      <c r="F27" s="37" t="s">
        <v>1268</v>
      </c>
      <c r="G27" s="38" t="s">
        <v>1269</v>
      </c>
      <c r="H27" s="38" t="s">
        <v>1270</v>
      </c>
      <c r="I27" s="38" t="s">
        <v>1271</v>
      </c>
      <c r="J27" s="38" t="s">
        <v>1272</v>
      </c>
      <c r="K27" s="38">
        <v>3</v>
      </c>
      <c r="L27" s="14"/>
      <c r="M27" s="14"/>
      <c r="N27" s="14"/>
      <c r="O27" s="14"/>
      <c r="P27" s="14"/>
      <c r="Q27" s="14"/>
      <c r="R27" s="14"/>
      <c r="S27" s="14"/>
      <c r="T27" s="14"/>
      <c r="U27" s="14"/>
      <c r="V27" s="14"/>
      <c r="W27" s="14"/>
      <c r="X27" s="14"/>
      <c r="Y27" s="14"/>
      <c r="Z27" s="14"/>
      <c r="AA27" s="14"/>
      <c r="AB27" s="14"/>
      <c r="AC27" s="14"/>
    </row>
    <row r="28" spans="1:29" ht="16.5" thickBot="1" x14ac:dyDescent="0.3">
      <c r="A28" s="15">
        <v>1042</v>
      </c>
      <c r="B28" s="37" t="s">
        <v>1273</v>
      </c>
      <c r="C28" s="38">
        <v>1</v>
      </c>
      <c r="D28" s="38">
        <v>6</v>
      </c>
      <c r="E28" s="38">
        <v>1</v>
      </c>
      <c r="F28" s="37" t="s">
        <v>1274</v>
      </c>
      <c r="G28" s="38" t="s">
        <v>1275</v>
      </c>
      <c r="H28" s="38" t="s">
        <v>1276</v>
      </c>
      <c r="I28" s="38" t="s">
        <v>1277</v>
      </c>
      <c r="J28" s="38" t="s">
        <v>1278</v>
      </c>
      <c r="K28" s="38">
        <v>1</v>
      </c>
      <c r="L28" s="14"/>
      <c r="M28" s="14"/>
      <c r="N28" s="14"/>
      <c r="O28" s="14"/>
      <c r="P28" s="14"/>
      <c r="Q28" s="14"/>
      <c r="R28" s="14"/>
      <c r="S28" s="14"/>
      <c r="T28" s="14"/>
      <c r="U28" s="14"/>
      <c r="V28" s="14"/>
      <c r="W28" s="14"/>
      <c r="X28" s="14"/>
      <c r="Y28" s="14"/>
      <c r="Z28" s="14"/>
      <c r="AA28" s="14"/>
      <c r="AB28" s="14"/>
      <c r="AC28" s="14"/>
    </row>
    <row r="29" spans="1:29" ht="16.5" thickBot="1" x14ac:dyDescent="0.3">
      <c r="A29" s="15">
        <v>1043</v>
      </c>
      <c r="B29" s="37" t="s">
        <v>1279</v>
      </c>
      <c r="C29" s="38">
        <v>1</v>
      </c>
      <c r="D29" s="38">
        <v>6</v>
      </c>
      <c r="E29" s="38">
        <v>1</v>
      </c>
      <c r="F29" s="37" t="s">
        <v>1280</v>
      </c>
      <c r="G29" s="38" t="s">
        <v>1264</v>
      </c>
      <c r="H29" s="38" t="s">
        <v>1281</v>
      </c>
      <c r="I29" s="38" t="s">
        <v>1282</v>
      </c>
      <c r="J29" s="38" t="s">
        <v>1283</v>
      </c>
      <c r="K29" s="38">
        <v>2</v>
      </c>
      <c r="L29" s="14"/>
      <c r="M29" s="14"/>
      <c r="N29" s="14"/>
      <c r="O29" s="14"/>
      <c r="P29" s="14"/>
      <c r="Q29" s="14"/>
      <c r="R29" s="14"/>
      <c r="S29" s="14"/>
      <c r="T29" s="14"/>
      <c r="U29" s="14"/>
      <c r="V29" s="14"/>
      <c r="W29" s="14"/>
      <c r="X29" s="14"/>
      <c r="Y29" s="14"/>
      <c r="Z29" s="14"/>
      <c r="AA29" s="14"/>
      <c r="AB29" s="14"/>
      <c r="AC29" s="14"/>
    </row>
    <row r="30" spans="1:29" ht="16.5" thickBot="1" x14ac:dyDescent="0.3">
      <c r="A30" s="15">
        <v>1044</v>
      </c>
      <c r="B30" s="37" t="s">
        <v>1284</v>
      </c>
      <c r="C30" s="38">
        <v>2</v>
      </c>
      <c r="D30" s="38">
        <v>5</v>
      </c>
      <c r="E30" s="38">
        <v>1</v>
      </c>
      <c r="F30" s="37" t="s">
        <v>1285</v>
      </c>
      <c r="G30" s="38">
        <v>10</v>
      </c>
      <c r="H30" s="14"/>
      <c r="I30" s="14"/>
      <c r="J30" s="14"/>
      <c r="K30" s="38">
        <v>10</v>
      </c>
      <c r="L30" s="14"/>
      <c r="M30" s="14"/>
      <c r="N30" s="14"/>
      <c r="O30" s="14"/>
      <c r="P30" s="14"/>
      <c r="Q30" s="14"/>
      <c r="R30" s="14"/>
      <c r="S30" s="14"/>
      <c r="T30" s="14"/>
      <c r="U30" s="14"/>
      <c r="V30" s="14"/>
      <c r="W30" s="14"/>
      <c r="X30" s="14"/>
      <c r="Y30" s="14"/>
      <c r="Z30" s="14"/>
      <c r="AA30" s="14"/>
      <c r="AB30" s="14"/>
      <c r="AC30" s="14"/>
    </row>
    <row r="31" spans="1:29" ht="16.5" thickBot="1" x14ac:dyDescent="0.3">
      <c r="A31" s="15">
        <v>1045</v>
      </c>
      <c r="B31" s="37" t="s">
        <v>1286</v>
      </c>
      <c r="C31" s="38">
        <v>2</v>
      </c>
      <c r="D31" s="38">
        <v>5</v>
      </c>
      <c r="E31" s="38">
        <v>1</v>
      </c>
      <c r="F31" s="37" t="s">
        <v>1287</v>
      </c>
      <c r="G31" s="38">
        <v>4</v>
      </c>
      <c r="H31" s="14"/>
      <c r="I31" s="14"/>
      <c r="J31" s="14"/>
      <c r="K31" s="38">
        <v>4</v>
      </c>
      <c r="L31" s="14"/>
      <c r="M31" s="14"/>
      <c r="N31" s="14"/>
      <c r="O31" s="14"/>
      <c r="P31" s="14"/>
      <c r="Q31" s="14"/>
      <c r="R31" s="14"/>
      <c r="S31" s="14"/>
      <c r="T31" s="14"/>
      <c r="U31" s="14"/>
      <c r="V31" s="14"/>
      <c r="W31" s="14"/>
      <c r="X31" s="14"/>
      <c r="Y31" s="14"/>
      <c r="Z31" s="14"/>
      <c r="AA31" s="14"/>
      <c r="AB31" s="14"/>
      <c r="AC31" s="14"/>
    </row>
    <row r="32" spans="1:29" ht="16.5" thickBot="1" x14ac:dyDescent="0.3">
      <c r="A32" s="15">
        <v>1046</v>
      </c>
      <c r="B32" s="37" t="s">
        <v>1288</v>
      </c>
      <c r="C32" s="38">
        <v>2</v>
      </c>
      <c r="D32" s="38">
        <v>5</v>
      </c>
      <c r="E32" s="38">
        <v>1</v>
      </c>
      <c r="F32" s="37" t="s">
        <v>1289</v>
      </c>
      <c r="G32" s="38">
        <v>6</v>
      </c>
      <c r="H32" s="14"/>
      <c r="I32" s="14"/>
      <c r="J32" s="14"/>
      <c r="K32" s="38">
        <v>6</v>
      </c>
      <c r="L32" s="14"/>
      <c r="M32" s="14"/>
      <c r="N32" s="14"/>
      <c r="O32" s="14"/>
      <c r="P32" s="14"/>
      <c r="Q32" s="14"/>
      <c r="R32" s="14"/>
      <c r="S32" s="14"/>
      <c r="T32" s="14"/>
      <c r="U32" s="14"/>
      <c r="V32" s="14"/>
      <c r="W32" s="14"/>
      <c r="X32" s="14"/>
      <c r="Y32" s="14"/>
      <c r="Z32" s="14"/>
      <c r="AA32" s="14"/>
      <c r="AB32" s="14"/>
      <c r="AC32" s="14"/>
    </row>
    <row r="33" spans="1:29" ht="16.5" thickBot="1" x14ac:dyDescent="0.3">
      <c r="A33" s="15">
        <v>1047</v>
      </c>
      <c r="B33" s="37" t="s">
        <v>1290</v>
      </c>
      <c r="C33" s="38">
        <v>2</v>
      </c>
      <c r="D33" s="38">
        <v>5</v>
      </c>
      <c r="E33" s="38">
        <v>1</v>
      </c>
      <c r="F33" s="37" t="s">
        <v>1291</v>
      </c>
      <c r="G33" s="38">
        <v>7</v>
      </c>
      <c r="H33" s="14"/>
      <c r="I33" s="14"/>
      <c r="J33" s="14"/>
      <c r="K33" s="38">
        <v>7</v>
      </c>
      <c r="L33" s="14"/>
      <c r="M33" s="14"/>
      <c r="N33" s="14"/>
      <c r="O33" s="14"/>
      <c r="P33" s="14"/>
      <c r="Q33" s="14"/>
      <c r="R33" s="14"/>
      <c r="S33" s="14"/>
      <c r="T33" s="14"/>
      <c r="U33" s="14"/>
      <c r="V33" s="14"/>
      <c r="W33" s="14"/>
      <c r="X33" s="14"/>
      <c r="Y33" s="14"/>
      <c r="Z33" s="14"/>
      <c r="AA33" s="14"/>
      <c r="AB33" s="14"/>
      <c r="AC33" s="14"/>
    </row>
    <row r="34" spans="1:29" ht="16.5" thickBot="1" x14ac:dyDescent="0.3">
      <c r="A34" s="15">
        <v>1048</v>
      </c>
      <c r="B34" s="37" t="s">
        <v>1292</v>
      </c>
      <c r="C34" s="38">
        <v>2</v>
      </c>
      <c r="D34" s="38">
        <v>5</v>
      </c>
      <c r="E34" s="38">
        <v>1</v>
      </c>
      <c r="F34" s="37" t="s">
        <v>1293</v>
      </c>
      <c r="G34" s="38">
        <v>6</v>
      </c>
      <c r="H34" s="14"/>
      <c r="I34" s="14"/>
      <c r="J34" s="14"/>
      <c r="K34" s="38">
        <v>6</v>
      </c>
      <c r="L34" s="14"/>
      <c r="M34" s="14"/>
      <c r="N34" s="14"/>
      <c r="O34" s="14"/>
      <c r="P34" s="14"/>
      <c r="Q34" s="14"/>
      <c r="R34" s="14"/>
      <c r="S34" s="14"/>
      <c r="T34" s="14"/>
      <c r="U34" s="14"/>
      <c r="V34" s="14"/>
      <c r="W34" s="14"/>
      <c r="X34" s="14"/>
      <c r="Y34" s="14"/>
      <c r="Z34" s="14"/>
      <c r="AA34" s="14"/>
      <c r="AB34" s="14"/>
      <c r="AC34" s="14"/>
    </row>
    <row r="35" spans="1:29" ht="16.5" thickBot="1" x14ac:dyDescent="0.3">
      <c r="A35" s="15">
        <v>1049</v>
      </c>
      <c r="B35" s="37" t="s">
        <v>1294</v>
      </c>
      <c r="C35" s="38">
        <v>2</v>
      </c>
      <c r="D35" s="38">
        <v>5</v>
      </c>
      <c r="E35" s="38">
        <v>1</v>
      </c>
      <c r="F35" s="37" t="s">
        <v>1295</v>
      </c>
      <c r="G35" s="38">
        <v>5</v>
      </c>
      <c r="H35" s="14"/>
      <c r="I35" s="14"/>
      <c r="J35" s="14"/>
      <c r="K35" s="38">
        <v>5</v>
      </c>
      <c r="L35" s="14"/>
      <c r="M35" s="14"/>
      <c r="N35" s="14"/>
      <c r="O35" s="14"/>
      <c r="P35" s="14"/>
      <c r="Q35" s="14"/>
      <c r="R35" s="14"/>
      <c r="S35" s="14"/>
      <c r="T35" s="14"/>
      <c r="U35" s="14"/>
      <c r="V35" s="14"/>
      <c r="W35" s="14"/>
      <c r="X35" s="14"/>
      <c r="Y35" s="14"/>
      <c r="Z35" s="14"/>
      <c r="AA35" s="14"/>
      <c r="AB35" s="14"/>
      <c r="AC35" s="14"/>
    </row>
    <row r="36" spans="1:29" ht="16.5" thickBot="1" x14ac:dyDescent="0.3">
      <c r="A36" s="15">
        <v>1050</v>
      </c>
      <c r="B36" s="37" t="s">
        <v>1296</v>
      </c>
      <c r="C36" s="38">
        <v>2</v>
      </c>
      <c r="D36" s="38">
        <v>5</v>
      </c>
      <c r="E36" s="38">
        <v>1</v>
      </c>
      <c r="F36" s="37" t="s">
        <v>1297</v>
      </c>
      <c r="G36" s="38">
        <v>9</v>
      </c>
      <c r="H36" s="14"/>
      <c r="I36" s="14"/>
      <c r="J36" s="14"/>
      <c r="K36" s="38">
        <v>9</v>
      </c>
      <c r="L36" s="14"/>
      <c r="M36" s="14"/>
      <c r="N36" s="14"/>
      <c r="O36" s="14"/>
      <c r="P36" s="14"/>
      <c r="Q36" s="14"/>
      <c r="R36" s="14"/>
      <c r="S36" s="14"/>
      <c r="T36" s="14"/>
      <c r="U36" s="14"/>
      <c r="V36" s="14"/>
      <c r="W36" s="14"/>
      <c r="X36" s="14"/>
      <c r="Y36" s="14"/>
      <c r="Z36" s="14"/>
      <c r="AA36" s="14"/>
      <c r="AB36" s="14"/>
      <c r="AC36" s="14"/>
    </row>
    <row r="37" spans="1:29" ht="16.5" thickBot="1" x14ac:dyDescent="0.3">
      <c r="A37" s="15">
        <v>1051</v>
      </c>
      <c r="B37" s="37" t="s">
        <v>1298</v>
      </c>
      <c r="C37" s="38">
        <v>2</v>
      </c>
      <c r="D37" s="38">
        <v>5</v>
      </c>
      <c r="E37" s="38">
        <v>1</v>
      </c>
      <c r="F37" s="37" t="s">
        <v>1299</v>
      </c>
      <c r="G37" s="38">
        <v>3</v>
      </c>
      <c r="H37" s="14"/>
      <c r="I37" s="14"/>
      <c r="J37" s="14"/>
      <c r="K37" s="38">
        <v>3</v>
      </c>
      <c r="L37" s="14"/>
      <c r="M37" s="14"/>
      <c r="N37" s="14"/>
      <c r="O37" s="14"/>
      <c r="P37" s="14"/>
      <c r="Q37" s="14"/>
      <c r="R37" s="14"/>
      <c r="S37" s="14"/>
      <c r="T37" s="14"/>
      <c r="U37" s="14"/>
      <c r="V37" s="14"/>
      <c r="W37" s="14"/>
      <c r="X37" s="14"/>
      <c r="Y37" s="14"/>
      <c r="Z37" s="14"/>
      <c r="AA37" s="14"/>
      <c r="AB37" s="14"/>
      <c r="AC37" s="14"/>
    </row>
    <row r="38" spans="1:29" ht="16.5" thickBot="1" x14ac:dyDescent="0.3">
      <c r="A38" s="15">
        <v>1052</v>
      </c>
      <c r="B38" s="37" t="s">
        <v>1300</v>
      </c>
      <c r="C38" s="38">
        <v>2</v>
      </c>
      <c r="D38" s="38">
        <v>5</v>
      </c>
      <c r="E38" s="38">
        <v>1</v>
      </c>
      <c r="F38" s="37" t="s">
        <v>1301</v>
      </c>
      <c r="G38" s="38">
        <v>6</v>
      </c>
      <c r="H38" s="14"/>
      <c r="I38" s="14"/>
      <c r="J38" s="14"/>
      <c r="K38" s="38">
        <v>6</v>
      </c>
      <c r="L38" s="14"/>
      <c r="M38" s="14"/>
      <c r="N38" s="14"/>
      <c r="O38" s="14"/>
      <c r="P38" s="14"/>
      <c r="Q38" s="14"/>
      <c r="R38" s="14"/>
      <c r="S38" s="14"/>
      <c r="T38" s="14"/>
      <c r="U38" s="14"/>
      <c r="V38" s="14"/>
      <c r="W38" s="14"/>
      <c r="X38" s="14"/>
      <c r="Y38" s="14"/>
      <c r="Z38" s="14"/>
      <c r="AA38" s="14"/>
      <c r="AB38" s="14"/>
      <c r="AC38" s="14"/>
    </row>
    <row r="39" spans="1:29" ht="16.5" thickBot="1" x14ac:dyDescent="0.3">
      <c r="A39" s="15">
        <v>1053</v>
      </c>
      <c r="B39" s="37" t="s">
        <v>1302</v>
      </c>
      <c r="C39" s="38">
        <v>2</v>
      </c>
      <c r="D39" s="38">
        <v>5</v>
      </c>
      <c r="E39" s="38">
        <v>1</v>
      </c>
      <c r="F39" s="37" t="s">
        <v>1303</v>
      </c>
      <c r="G39" s="38">
        <v>2</v>
      </c>
      <c r="H39" s="14"/>
      <c r="I39" s="14"/>
      <c r="J39" s="14"/>
      <c r="K39" s="38">
        <v>2</v>
      </c>
      <c r="L39" s="14"/>
      <c r="M39" s="14"/>
      <c r="N39" s="14"/>
      <c r="O39" s="14"/>
      <c r="P39" s="14"/>
      <c r="Q39" s="14"/>
      <c r="R39" s="14"/>
      <c r="S39" s="14"/>
      <c r="T39" s="14"/>
      <c r="U39" s="14"/>
      <c r="V39" s="14"/>
      <c r="W39" s="14"/>
      <c r="X39" s="14"/>
      <c r="Y39" s="14"/>
      <c r="Z39" s="14"/>
      <c r="AA39" s="14"/>
      <c r="AB39" s="14"/>
      <c r="AC39" s="14"/>
    </row>
    <row r="40" spans="1:29" ht="16.5" thickBot="1" x14ac:dyDescent="0.3">
      <c r="A40" s="15">
        <v>1054</v>
      </c>
      <c r="B40" s="37" t="s">
        <v>1304</v>
      </c>
      <c r="C40" s="38">
        <v>2</v>
      </c>
      <c r="D40" s="38">
        <v>5</v>
      </c>
      <c r="E40" s="38">
        <v>1</v>
      </c>
      <c r="F40" s="37" t="s">
        <v>1305</v>
      </c>
      <c r="G40" s="38">
        <v>7</v>
      </c>
      <c r="H40" s="14"/>
      <c r="I40" s="14"/>
      <c r="J40" s="14"/>
      <c r="K40" s="38">
        <v>7</v>
      </c>
      <c r="L40" s="14"/>
      <c r="M40" s="14"/>
      <c r="N40" s="14"/>
      <c r="O40" s="14"/>
      <c r="P40" s="14"/>
      <c r="Q40" s="37" t="s">
        <v>2937</v>
      </c>
      <c r="R40" s="14"/>
      <c r="S40" s="14"/>
      <c r="T40" s="14"/>
      <c r="U40" s="14"/>
      <c r="V40" s="14"/>
      <c r="W40" s="14"/>
      <c r="X40" s="14"/>
      <c r="Y40" s="14"/>
      <c r="Z40" s="14"/>
      <c r="AA40" s="14"/>
      <c r="AB40" s="14"/>
      <c r="AC40" s="14"/>
    </row>
    <row r="41" spans="1:29" ht="16.5" thickBot="1" x14ac:dyDescent="0.3">
      <c r="A41" s="15">
        <v>1055</v>
      </c>
      <c r="B41" s="37" t="s">
        <v>1306</v>
      </c>
      <c r="C41" s="38">
        <v>2</v>
      </c>
      <c r="D41" s="38">
        <v>5</v>
      </c>
      <c r="E41" s="38">
        <v>1</v>
      </c>
      <c r="F41" s="37" t="s">
        <v>1307</v>
      </c>
      <c r="G41" s="38">
        <v>4</v>
      </c>
      <c r="H41" s="14"/>
      <c r="I41" s="14"/>
      <c r="J41" s="14"/>
      <c r="K41" s="38">
        <v>4</v>
      </c>
      <c r="L41" s="14"/>
      <c r="M41" s="14"/>
      <c r="N41" s="14"/>
      <c r="O41" s="14"/>
      <c r="P41" s="14"/>
      <c r="Q41" s="37" t="s">
        <v>2937</v>
      </c>
      <c r="R41" s="14"/>
      <c r="S41" s="14"/>
      <c r="T41" s="14"/>
      <c r="U41" s="14"/>
      <c r="V41" s="14"/>
      <c r="W41" s="14"/>
      <c r="X41" s="14"/>
      <c r="Y41" s="14"/>
      <c r="Z41" s="14"/>
      <c r="AA41" s="14"/>
      <c r="AB41" s="14"/>
      <c r="AC41" s="14"/>
    </row>
    <row r="42" spans="1:29" ht="16.5" thickBot="1" x14ac:dyDescent="0.3">
      <c r="A42" s="15">
        <v>1056</v>
      </c>
      <c r="B42" s="37" t="s">
        <v>1308</v>
      </c>
      <c r="C42" s="38">
        <v>2</v>
      </c>
      <c r="D42" s="38">
        <v>5</v>
      </c>
      <c r="E42" s="38">
        <v>1</v>
      </c>
      <c r="F42" s="37" t="s">
        <v>1309</v>
      </c>
      <c r="G42" s="38">
        <v>10</v>
      </c>
      <c r="H42" s="14"/>
      <c r="I42" s="14"/>
      <c r="J42" s="14"/>
      <c r="K42" s="38">
        <v>10</v>
      </c>
      <c r="L42" s="14"/>
      <c r="M42" s="14"/>
      <c r="N42" s="14"/>
      <c r="O42" s="14"/>
      <c r="P42" s="14"/>
      <c r="Q42" s="37" t="s">
        <v>2937</v>
      </c>
      <c r="R42" s="14"/>
      <c r="S42" s="14"/>
      <c r="T42" s="14"/>
      <c r="U42" s="14"/>
      <c r="V42" s="14"/>
      <c r="W42" s="14"/>
      <c r="X42" s="14"/>
      <c r="Y42" s="14"/>
      <c r="Z42" s="14"/>
      <c r="AA42" s="14"/>
      <c r="AB42" s="14"/>
      <c r="AC42" s="14"/>
    </row>
    <row r="43" spans="1:29" ht="16.5" thickBot="1" x14ac:dyDescent="0.3">
      <c r="A43" s="15">
        <v>1057</v>
      </c>
      <c r="B43" s="37" t="s">
        <v>1310</v>
      </c>
      <c r="C43" s="38">
        <v>2</v>
      </c>
      <c r="D43" s="38">
        <v>5</v>
      </c>
      <c r="E43" s="38">
        <v>1</v>
      </c>
      <c r="F43" s="37" t="s">
        <v>1311</v>
      </c>
      <c r="G43" s="38">
        <v>5</v>
      </c>
      <c r="H43" s="14"/>
      <c r="I43" s="14"/>
      <c r="J43" s="14"/>
      <c r="K43" s="38">
        <v>5</v>
      </c>
      <c r="L43" s="14"/>
      <c r="M43" s="14"/>
      <c r="N43" s="14"/>
      <c r="O43" s="14"/>
      <c r="P43" s="14"/>
      <c r="Q43" s="37" t="s">
        <v>2937</v>
      </c>
      <c r="R43" s="14"/>
      <c r="S43" s="14"/>
      <c r="T43" s="14"/>
      <c r="U43" s="14"/>
      <c r="V43" s="14"/>
      <c r="W43" s="14"/>
      <c r="X43" s="14"/>
      <c r="Y43" s="14"/>
      <c r="Z43" s="14"/>
      <c r="AA43" s="14"/>
      <c r="AB43" s="14"/>
      <c r="AC43" s="14"/>
    </row>
    <row r="44" spans="1:29" ht="16.5" thickBot="1" x14ac:dyDescent="0.3">
      <c r="A44" s="15">
        <v>1058</v>
      </c>
      <c r="B44" s="37" t="s">
        <v>1312</v>
      </c>
      <c r="C44" s="38">
        <v>2</v>
      </c>
      <c r="D44" s="38">
        <v>5</v>
      </c>
      <c r="E44" s="38">
        <v>1</v>
      </c>
      <c r="F44" s="37" t="s">
        <v>1313</v>
      </c>
      <c r="G44" s="38">
        <v>3</v>
      </c>
      <c r="H44" s="14"/>
      <c r="I44" s="14"/>
      <c r="J44" s="14"/>
      <c r="K44" s="38">
        <v>3</v>
      </c>
      <c r="L44" s="14"/>
      <c r="M44" s="14"/>
      <c r="N44" s="14"/>
      <c r="O44" s="14"/>
      <c r="P44" s="14"/>
      <c r="Q44" s="37" t="s">
        <v>2937</v>
      </c>
      <c r="R44" s="14"/>
      <c r="S44" s="14"/>
      <c r="T44" s="14"/>
      <c r="U44" s="14"/>
      <c r="V44" s="14"/>
      <c r="W44" s="14"/>
      <c r="X44" s="14"/>
      <c r="Y44" s="14"/>
      <c r="Z44" s="14"/>
      <c r="AA44" s="14"/>
      <c r="AB44" s="14"/>
      <c r="AC44" s="14"/>
    </row>
    <row r="45" spans="1:29" ht="16.5" thickBot="1" x14ac:dyDescent="0.3">
      <c r="A45" s="15">
        <v>1059</v>
      </c>
      <c r="B45" s="37" t="s">
        <v>1314</v>
      </c>
      <c r="C45" s="38">
        <v>2</v>
      </c>
      <c r="D45" s="38">
        <v>5</v>
      </c>
      <c r="E45" s="38">
        <v>1</v>
      </c>
      <c r="F45" s="37" t="s">
        <v>1315</v>
      </c>
      <c r="G45" s="38">
        <v>8</v>
      </c>
      <c r="H45" s="14"/>
      <c r="I45" s="14"/>
      <c r="J45" s="14"/>
      <c r="K45" s="38">
        <v>8</v>
      </c>
      <c r="L45" s="14"/>
      <c r="M45" s="14"/>
      <c r="N45" s="14"/>
      <c r="O45" s="14"/>
      <c r="P45" s="14"/>
      <c r="Q45" s="37" t="s">
        <v>2937</v>
      </c>
      <c r="R45" s="14"/>
      <c r="S45" s="14"/>
      <c r="T45" s="14"/>
      <c r="U45" s="14"/>
      <c r="V45" s="14"/>
      <c r="W45" s="14"/>
      <c r="X45" s="14"/>
      <c r="Y45" s="14"/>
      <c r="Z45" s="14"/>
      <c r="AA45" s="14"/>
      <c r="AB45" s="14"/>
      <c r="AC45" s="14"/>
    </row>
    <row r="46" spans="1:29" ht="16.5" thickBot="1" x14ac:dyDescent="0.3">
      <c r="A46" s="15">
        <v>1060</v>
      </c>
      <c r="B46" s="37" t="s">
        <v>1316</v>
      </c>
      <c r="C46" s="38">
        <v>2</v>
      </c>
      <c r="D46" s="38">
        <v>5</v>
      </c>
      <c r="E46" s="38">
        <v>1</v>
      </c>
      <c r="F46" s="37" t="s">
        <v>1317</v>
      </c>
      <c r="G46" s="38">
        <v>6</v>
      </c>
      <c r="H46" s="14"/>
      <c r="I46" s="14"/>
      <c r="J46" s="14"/>
      <c r="K46" s="38">
        <v>6</v>
      </c>
      <c r="L46" s="14"/>
      <c r="M46" s="14"/>
      <c r="N46" s="14"/>
      <c r="O46" s="14"/>
      <c r="P46" s="14"/>
      <c r="Q46" s="37" t="s">
        <v>2937</v>
      </c>
      <c r="R46" s="14"/>
      <c r="S46" s="14"/>
      <c r="T46" s="14"/>
      <c r="U46" s="14"/>
      <c r="V46" s="14"/>
      <c r="W46" s="14"/>
      <c r="X46" s="14"/>
      <c r="Y46" s="14"/>
      <c r="Z46" s="14"/>
      <c r="AA46" s="14"/>
      <c r="AB46" s="14"/>
      <c r="AC46" s="14"/>
    </row>
    <row r="47" spans="1:29" ht="16.5" thickBot="1" x14ac:dyDescent="0.3">
      <c r="A47" s="15">
        <v>1061</v>
      </c>
      <c r="B47" s="37" t="s">
        <v>1318</v>
      </c>
      <c r="C47" s="38">
        <v>1</v>
      </c>
      <c r="D47" s="38">
        <v>6</v>
      </c>
      <c r="E47" s="38">
        <v>2</v>
      </c>
      <c r="F47" s="37" t="s">
        <v>1319</v>
      </c>
      <c r="G47" s="38" t="s">
        <v>1275</v>
      </c>
      <c r="H47" s="38" t="s">
        <v>1277</v>
      </c>
      <c r="I47" s="38" t="s">
        <v>1320</v>
      </c>
      <c r="J47" s="38" t="s">
        <v>1321</v>
      </c>
      <c r="K47" s="38">
        <v>2</v>
      </c>
      <c r="L47" s="14"/>
      <c r="M47" s="14"/>
      <c r="N47" s="14"/>
      <c r="O47" s="14"/>
      <c r="P47" s="14"/>
      <c r="Q47" s="14"/>
      <c r="R47" s="14"/>
      <c r="S47" s="14"/>
      <c r="T47" s="14"/>
      <c r="U47" s="14"/>
      <c r="V47" s="14"/>
      <c r="W47" s="14"/>
      <c r="X47" s="14"/>
      <c r="Y47" s="14"/>
      <c r="Z47" s="14"/>
      <c r="AA47" s="14"/>
      <c r="AB47" s="14"/>
      <c r="AC47" s="14"/>
    </row>
    <row r="48" spans="1:29" ht="16.5" thickBot="1" x14ac:dyDescent="0.3">
      <c r="A48" s="15">
        <v>1062</v>
      </c>
      <c r="B48" s="37" t="s">
        <v>1322</v>
      </c>
      <c r="C48" s="38">
        <v>1</v>
      </c>
      <c r="D48" s="38">
        <v>6</v>
      </c>
      <c r="E48" s="38">
        <v>2</v>
      </c>
      <c r="F48" s="37" t="s">
        <v>1323</v>
      </c>
      <c r="G48" s="38" t="s">
        <v>1324</v>
      </c>
      <c r="H48" s="38" t="s">
        <v>1325</v>
      </c>
      <c r="I48" s="38" t="s">
        <v>1326</v>
      </c>
      <c r="J48" s="38" t="s">
        <v>1327</v>
      </c>
      <c r="K48" s="38">
        <v>3</v>
      </c>
      <c r="L48" s="14"/>
      <c r="M48" s="14"/>
      <c r="N48" s="14"/>
      <c r="O48" s="14"/>
      <c r="P48" s="14"/>
      <c r="Q48" s="14"/>
      <c r="R48" s="14"/>
      <c r="S48" s="14"/>
      <c r="T48" s="14"/>
      <c r="U48" s="14"/>
      <c r="V48" s="14"/>
      <c r="W48" s="14"/>
      <c r="X48" s="14"/>
      <c r="Y48" s="14"/>
      <c r="Z48" s="14"/>
      <c r="AA48" s="14"/>
      <c r="AB48" s="14"/>
      <c r="AC48" s="14"/>
    </row>
    <row r="49" spans="1:29" ht="16.5" thickBot="1" x14ac:dyDescent="0.3">
      <c r="A49" s="15">
        <v>1063</v>
      </c>
      <c r="B49" s="37" t="s">
        <v>1328</v>
      </c>
      <c r="C49" s="38">
        <v>2</v>
      </c>
      <c r="D49" s="38">
        <v>6</v>
      </c>
      <c r="E49" s="38">
        <v>1</v>
      </c>
      <c r="F49" s="37" t="s">
        <v>1329</v>
      </c>
      <c r="G49" s="38">
        <v>6</v>
      </c>
      <c r="H49" s="14"/>
      <c r="I49" s="14"/>
      <c r="J49" s="14"/>
      <c r="K49" s="38">
        <v>6</v>
      </c>
      <c r="L49" s="14"/>
      <c r="M49" s="14"/>
      <c r="N49" s="14"/>
      <c r="O49" s="14"/>
      <c r="P49" s="14"/>
      <c r="Q49" s="14"/>
      <c r="R49" s="14"/>
      <c r="S49" s="14"/>
      <c r="T49" s="14"/>
      <c r="U49" s="14"/>
      <c r="V49" s="14"/>
      <c r="W49" s="14"/>
      <c r="X49" s="14"/>
      <c r="Y49" s="14"/>
      <c r="Z49" s="14"/>
      <c r="AA49" s="14"/>
      <c r="AB49" s="14"/>
      <c r="AC49" s="14"/>
    </row>
    <row r="50" spans="1:29" ht="16.5" thickBot="1" x14ac:dyDescent="0.3">
      <c r="A50" s="15">
        <v>1064</v>
      </c>
      <c r="B50" s="37" t="s">
        <v>1330</v>
      </c>
      <c r="C50" s="38">
        <v>2</v>
      </c>
      <c r="D50" s="38">
        <v>8</v>
      </c>
      <c r="E50" s="38">
        <v>1</v>
      </c>
      <c r="F50" s="37" t="s">
        <v>1331</v>
      </c>
      <c r="G50" s="38">
        <v>1</v>
      </c>
      <c r="H50" s="14"/>
      <c r="I50" s="14"/>
      <c r="J50" s="14"/>
      <c r="K50" s="38">
        <v>1</v>
      </c>
      <c r="L50" s="14"/>
      <c r="M50" s="14"/>
      <c r="N50" s="14"/>
      <c r="O50" s="14"/>
      <c r="P50" s="14"/>
      <c r="Q50" s="37" t="s">
        <v>2938</v>
      </c>
      <c r="R50" s="14"/>
      <c r="S50" s="14"/>
      <c r="T50" s="14"/>
      <c r="U50" s="14"/>
      <c r="V50" s="14"/>
      <c r="W50" s="14"/>
      <c r="X50" s="14"/>
      <c r="Y50" s="14"/>
      <c r="Z50" s="14"/>
      <c r="AA50" s="14"/>
      <c r="AB50" s="14"/>
      <c r="AC50" s="14"/>
    </row>
    <row r="51" spans="1:29" ht="16.5" thickBot="1" x14ac:dyDescent="0.3">
      <c r="A51" s="15">
        <v>1065</v>
      </c>
      <c r="B51" s="37" t="s">
        <v>1332</v>
      </c>
      <c r="C51" s="38">
        <v>2</v>
      </c>
      <c r="D51" s="38">
        <v>8</v>
      </c>
      <c r="E51" s="38">
        <v>1</v>
      </c>
      <c r="F51" s="37" t="s">
        <v>1331</v>
      </c>
      <c r="G51" s="38">
        <v>6</v>
      </c>
      <c r="H51" s="14"/>
      <c r="I51" s="14"/>
      <c r="J51" s="14"/>
      <c r="K51" s="38">
        <v>6</v>
      </c>
      <c r="L51" s="14"/>
      <c r="M51" s="14"/>
      <c r="N51" s="14"/>
      <c r="O51" s="14"/>
      <c r="P51" s="14"/>
      <c r="Q51" s="37" t="s">
        <v>2939</v>
      </c>
      <c r="R51" s="14"/>
      <c r="S51" s="14"/>
      <c r="T51" s="14"/>
      <c r="U51" s="14"/>
      <c r="V51" s="14"/>
      <c r="W51" s="14"/>
      <c r="X51" s="14"/>
      <c r="Y51" s="14"/>
      <c r="Z51" s="14"/>
      <c r="AA51" s="14"/>
      <c r="AB51" s="14"/>
      <c r="AC51" s="14"/>
    </row>
    <row r="52" spans="1:29" ht="16.5" thickBot="1" x14ac:dyDescent="0.3">
      <c r="A52" s="15">
        <v>1066</v>
      </c>
      <c r="B52" s="37" t="s">
        <v>1333</v>
      </c>
      <c r="C52" s="38">
        <v>2</v>
      </c>
      <c r="D52" s="38">
        <v>8</v>
      </c>
      <c r="E52" s="38">
        <v>1</v>
      </c>
      <c r="F52" s="37" t="s">
        <v>1331</v>
      </c>
      <c r="G52" s="38">
        <v>5</v>
      </c>
      <c r="H52" s="14"/>
      <c r="I52" s="14"/>
      <c r="J52" s="14"/>
      <c r="K52" s="38">
        <v>5</v>
      </c>
      <c r="L52" s="14"/>
      <c r="M52" s="14"/>
      <c r="N52" s="14"/>
      <c r="O52" s="14"/>
      <c r="P52" s="14"/>
      <c r="Q52" s="37" t="s">
        <v>2940</v>
      </c>
      <c r="R52" s="14"/>
      <c r="S52" s="14"/>
      <c r="T52" s="14"/>
      <c r="U52" s="14"/>
      <c r="V52" s="14"/>
      <c r="W52" s="14"/>
      <c r="X52" s="14"/>
      <c r="Y52" s="14"/>
      <c r="Z52" s="14"/>
      <c r="AA52" s="14"/>
      <c r="AB52" s="14"/>
      <c r="AC52" s="14"/>
    </row>
    <row r="53" spans="1:29" ht="16.5" thickBot="1" x14ac:dyDescent="0.3">
      <c r="A53" s="15">
        <v>1067</v>
      </c>
      <c r="B53" s="37" t="s">
        <v>1334</v>
      </c>
      <c r="C53" s="38">
        <v>2</v>
      </c>
      <c r="D53" s="38">
        <v>8</v>
      </c>
      <c r="E53" s="38">
        <v>1</v>
      </c>
      <c r="F53" s="37" t="s">
        <v>1331</v>
      </c>
      <c r="G53" s="38">
        <v>4</v>
      </c>
      <c r="H53" s="14"/>
      <c r="I53" s="14"/>
      <c r="J53" s="14"/>
      <c r="K53" s="38">
        <v>4</v>
      </c>
      <c r="L53" s="14"/>
      <c r="M53" s="14"/>
      <c r="N53" s="14"/>
      <c r="O53" s="14"/>
      <c r="P53" s="14"/>
      <c r="Q53" s="37" t="s">
        <v>2941</v>
      </c>
      <c r="R53" s="14"/>
      <c r="S53" s="14"/>
      <c r="T53" s="14"/>
      <c r="U53" s="14"/>
      <c r="V53" s="14"/>
      <c r="W53" s="14"/>
      <c r="X53" s="14"/>
      <c r="Y53" s="14"/>
      <c r="Z53" s="14"/>
      <c r="AA53" s="14"/>
      <c r="AB53" s="14"/>
      <c r="AC53" s="14"/>
    </row>
    <row r="54" spans="1:29" ht="16.5" thickBot="1" x14ac:dyDescent="0.3">
      <c r="A54" s="15">
        <v>1068</v>
      </c>
      <c r="B54" s="37" t="s">
        <v>1335</v>
      </c>
      <c r="C54" s="38">
        <v>2</v>
      </c>
      <c r="D54" s="38">
        <v>8</v>
      </c>
      <c r="E54" s="38">
        <v>1</v>
      </c>
      <c r="F54" s="37" t="s">
        <v>1331</v>
      </c>
      <c r="G54" s="38">
        <v>1</v>
      </c>
      <c r="H54" s="14"/>
      <c r="I54" s="14"/>
      <c r="J54" s="14"/>
      <c r="K54" s="38">
        <v>1</v>
      </c>
      <c r="L54" s="14"/>
      <c r="M54" s="14"/>
      <c r="N54" s="14"/>
      <c r="O54" s="14"/>
      <c r="P54" s="14"/>
      <c r="Q54" s="37" t="s">
        <v>2942</v>
      </c>
      <c r="R54" s="14"/>
      <c r="S54" s="14"/>
      <c r="T54" s="14"/>
      <c r="U54" s="14"/>
      <c r="V54" s="14"/>
      <c r="W54" s="14"/>
      <c r="X54" s="14"/>
      <c r="Y54" s="14"/>
      <c r="Z54" s="14"/>
      <c r="AA54" s="14"/>
      <c r="AB54" s="14"/>
      <c r="AC54" s="14"/>
    </row>
    <row r="55" spans="1:29" ht="16.5" thickBot="1" x14ac:dyDescent="0.3">
      <c r="A55" s="15">
        <v>1069</v>
      </c>
      <c r="B55" s="37" t="s">
        <v>1336</v>
      </c>
      <c r="C55" s="38">
        <v>2</v>
      </c>
      <c r="D55" s="38">
        <v>8</v>
      </c>
      <c r="E55" s="38">
        <v>1</v>
      </c>
      <c r="F55" s="37" t="s">
        <v>1331</v>
      </c>
      <c r="G55" s="38">
        <v>3</v>
      </c>
      <c r="H55" s="14"/>
      <c r="I55" s="14"/>
      <c r="J55" s="14"/>
      <c r="K55" s="38">
        <v>3</v>
      </c>
      <c r="L55" s="14"/>
      <c r="M55" s="14"/>
      <c r="N55" s="14"/>
      <c r="O55" s="14"/>
      <c r="P55" s="14"/>
      <c r="Q55" s="37" t="s">
        <v>2943</v>
      </c>
      <c r="R55" s="14"/>
      <c r="S55" s="14"/>
      <c r="T55" s="14"/>
      <c r="U55" s="14"/>
      <c r="V55" s="14"/>
      <c r="W55" s="14"/>
      <c r="X55" s="14"/>
      <c r="Y55" s="14"/>
      <c r="Z55" s="14"/>
      <c r="AA55" s="14"/>
      <c r="AB55" s="14"/>
      <c r="AC55" s="14"/>
    </row>
    <row r="56" spans="1:29" ht="16.5" thickBot="1" x14ac:dyDescent="0.3">
      <c r="A56" s="15">
        <v>1070</v>
      </c>
      <c r="B56" s="37" t="s">
        <v>1337</v>
      </c>
      <c r="C56" s="38">
        <v>2</v>
      </c>
      <c r="D56" s="38">
        <v>8</v>
      </c>
      <c r="E56" s="38">
        <v>1</v>
      </c>
      <c r="F56" s="37" t="s">
        <v>1331</v>
      </c>
      <c r="G56" s="38">
        <v>6</v>
      </c>
      <c r="H56" s="14"/>
      <c r="I56" s="14"/>
      <c r="J56" s="14"/>
      <c r="K56" s="38">
        <v>6</v>
      </c>
      <c r="L56" s="14"/>
      <c r="M56" s="14"/>
      <c r="N56" s="14"/>
      <c r="O56" s="14"/>
      <c r="P56" s="14"/>
      <c r="Q56" s="37" t="s">
        <v>2944</v>
      </c>
      <c r="R56" s="14"/>
      <c r="S56" s="14"/>
      <c r="T56" s="14"/>
      <c r="U56" s="14"/>
      <c r="V56" s="14"/>
      <c r="W56" s="14"/>
      <c r="X56" s="14"/>
      <c r="Y56" s="14"/>
      <c r="Z56" s="14"/>
      <c r="AA56" s="14"/>
      <c r="AB56" s="14"/>
      <c r="AC56" s="14"/>
    </row>
    <row r="57" spans="1:29" ht="16.5" thickBot="1" x14ac:dyDescent="0.3">
      <c r="A57" s="15">
        <v>1071</v>
      </c>
      <c r="B57" s="37" t="s">
        <v>1338</v>
      </c>
      <c r="C57" s="38">
        <v>2</v>
      </c>
      <c r="D57" s="38">
        <v>8</v>
      </c>
      <c r="E57" s="38">
        <v>1</v>
      </c>
      <c r="F57" s="37" t="s">
        <v>1331</v>
      </c>
      <c r="G57" s="38">
        <v>4</v>
      </c>
      <c r="H57" s="14"/>
      <c r="I57" s="14"/>
      <c r="J57" s="14"/>
      <c r="K57" s="38">
        <v>4</v>
      </c>
      <c r="L57" s="14"/>
      <c r="M57" s="14"/>
      <c r="N57" s="14"/>
      <c r="O57" s="14"/>
      <c r="P57" s="14"/>
      <c r="Q57" s="37" t="s">
        <v>2945</v>
      </c>
      <c r="R57" s="14"/>
      <c r="S57" s="14"/>
      <c r="T57" s="14"/>
      <c r="U57" s="14"/>
      <c r="V57" s="14"/>
      <c r="W57" s="14"/>
      <c r="X57" s="14"/>
      <c r="Y57" s="14"/>
      <c r="Z57" s="14"/>
      <c r="AA57" s="14"/>
      <c r="AB57" s="14"/>
      <c r="AC57" s="14"/>
    </row>
    <row r="58" spans="1:29" ht="16.5" thickBot="1" x14ac:dyDescent="0.3">
      <c r="A58" s="15">
        <v>1072</v>
      </c>
      <c r="B58" s="37" t="s">
        <v>1339</v>
      </c>
      <c r="C58" s="38">
        <v>2</v>
      </c>
      <c r="D58" s="38">
        <v>8</v>
      </c>
      <c r="E58" s="38">
        <v>1</v>
      </c>
      <c r="F58" s="37" t="s">
        <v>1331</v>
      </c>
      <c r="G58" s="38">
        <v>1</v>
      </c>
      <c r="H58" s="14"/>
      <c r="I58" s="14"/>
      <c r="J58" s="14"/>
      <c r="K58" s="38">
        <v>1</v>
      </c>
      <c r="L58" s="14"/>
      <c r="M58" s="14"/>
      <c r="N58" s="14"/>
      <c r="O58" s="14"/>
      <c r="P58" s="14"/>
      <c r="Q58" s="37" t="s">
        <v>2946</v>
      </c>
      <c r="R58" s="14"/>
      <c r="S58" s="14"/>
      <c r="T58" s="14"/>
      <c r="U58" s="14"/>
      <c r="V58" s="14"/>
      <c r="W58" s="14"/>
      <c r="X58" s="14"/>
      <c r="Y58" s="14"/>
      <c r="Z58" s="14"/>
      <c r="AA58" s="14"/>
      <c r="AB58" s="14"/>
      <c r="AC58" s="14"/>
    </row>
    <row r="59" spans="1:29" ht="16.5" thickBot="1" x14ac:dyDescent="0.3">
      <c r="A59" s="15">
        <v>1073</v>
      </c>
      <c r="B59" s="37" t="s">
        <v>1340</v>
      </c>
      <c r="C59" s="38">
        <v>2</v>
      </c>
      <c r="D59" s="38">
        <v>8</v>
      </c>
      <c r="E59" s="38">
        <v>1</v>
      </c>
      <c r="F59" s="37" t="s">
        <v>1331</v>
      </c>
      <c r="G59" s="38">
        <v>3</v>
      </c>
      <c r="H59" s="14"/>
      <c r="I59" s="14"/>
      <c r="J59" s="14"/>
      <c r="K59" s="38">
        <v>3</v>
      </c>
      <c r="L59" s="14"/>
      <c r="M59" s="14"/>
      <c r="N59" s="14"/>
      <c r="O59" s="14"/>
      <c r="P59" s="14"/>
      <c r="Q59" s="37" t="s">
        <v>2947</v>
      </c>
      <c r="R59" s="14"/>
      <c r="S59" s="14"/>
      <c r="T59" s="14"/>
      <c r="U59" s="14"/>
      <c r="V59" s="14"/>
      <c r="W59" s="14"/>
      <c r="X59" s="14"/>
      <c r="Y59" s="14"/>
      <c r="Z59" s="14"/>
      <c r="AA59" s="14"/>
      <c r="AB59" s="14"/>
      <c r="AC59" s="14"/>
    </row>
    <row r="60" spans="1:29" ht="16.5" thickBot="1" x14ac:dyDescent="0.3">
      <c r="A60" s="15">
        <v>1074</v>
      </c>
      <c r="B60" s="37" t="s">
        <v>1341</v>
      </c>
      <c r="C60" s="38">
        <v>1</v>
      </c>
      <c r="D60" s="38">
        <v>8</v>
      </c>
      <c r="E60" s="38">
        <v>1</v>
      </c>
      <c r="F60" s="37" t="s">
        <v>1342</v>
      </c>
      <c r="G60" s="38" t="s">
        <v>1343</v>
      </c>
      <c r="H60" s="38" t="s">
        <v>1344</v>
      </c>
      <c r="I60" s="38" t="s">
        <v>1345</v>
      </c>
      <c r="J60" s="38" t="s">
        <v>1346</v>
      </c>
      <c r="K60" s="38">
        <v>0</v>
      </c>
      <c r="L60" s="14"/>
      <c r="M60" s="14"/>
      <c r="N60" s="14"/>
      <c r="O60" s="14"/>
      <c r="P60" s="14"/>
      <c r="Q60" s="37" t="s">
        <v>2948</v>
      </c>
      <c r="R60" s="14"/>
      <c r="S60" s="14"/>
      <c r="T60" s="14"/>
      <c r="U60" s="14"/>
      <c r="V60" s="14"/>
      <c r="W60" s="14"/>
      <c r="X60" s="14"/>
      <c r="Y60" s="14"/>
      <c r="Z60" s="14"/>
      <c r="AA60" s="14"/>
      <c r="AB60" s="14"/>
      <c r="AC60" s="14"/>
    </row>
    <row r="61" spans="1:29" ht="16.5" thickBot="1" x14ac:dyDescent="0.3">
      <c r="A61" s="15">
        <v>1075</v>
      </c>
      <c r="B61" s="37" t="s">
        <v>1347</v>
      </c>
      <c r="C61" s="38">
        <v>1</v>
      </c>
      <c r="D61" s="38">
        <v>8</v>
      </c>
      <c r="E61" s="38">
        <v>1</v>
      </c>
      <c r="F61" s="37" t="s">
        <v>1342</v>
      </c>
      <c r="G61" s="38" t="s">
        <v>1348</v>
      </c>
      <c r="H61" s="38" t="s">
        <v>1349</v>
      </c>
      <c r="I61" s="38" t="s">
        <v>1350</v>
      </c>
      <c r="J61" s="38" t="s">
        <v>1351</v>
      </c>
      <c r="K61" s="38">
        <v>2</v>
      </c>
      <c r="L61" s="14"/>
      <c r="M61" s="14"/>
      <c r="N61" s="14"/>
      <c r="O61" s="14"/>
      <c r="P61" s="14"/>
      <c r="Q61" s="37" t="s">
        <v>2949</v>
      </c>
      <c r="R61" s="14"/>
      <c r="S61" s="14"/>
      <c r="T61" s="14"/>
      <c r="U61" s="14"/>
      <c r="V61" s="14"/>
      <c r="W61" s="14"/>
      <c r="X61" s="14"/>
      <c r="Y61" s="14"/>
      <c r="Z61" s="14"/>
      <c r="AA61" s="14"/>
      <c r="AB61" s="14"/>
      <c r="AC61" s="14"/>
    </row>
    <row r="62" spans="1:29" ht="16.5" thickBot="1" x14ac:dyDescent="0.3">
      <c r="A62" s="15">
        <v>1076</v>
      </c>
      <c r="B62" s="37" t="s">
        <v>1352</v>
      </c>
      <c r="C62" s="38">
        <v>1</v>
      </c>
      <c r="D62" s="38">
        <v>8</v>
      </c>
      <c r="E62" s="38">
        <v>1</v>
      </c>
      <c r="F62" s="37" t="s">
        <v>1342</v>
      </c>
      <c r="G62" s="38" t="s">
        <v>1353</v>
      </c>
      <c r="H62" s="38" t="s">
        <v>1354</v>
      </c>
      <c r="I62" s="38" t="s">
        <v>1355</v>
      </c>
      <c r="J62" s="38" t="s">
        <v>1356</v>
      </c>
      <c r="K62" s="38">
        <v>3</v>
      </c>
      <c r="L62" s="14"/>
      <c r="M62" s="14"/>
      <c r="N62" s="14"/>
      <c r="O62" s="14"/>
      <c r="P62" s="14"/>
      <c r="Q62" s="37" t="s">
        <v>2950</v>
      </c>
      <c r="R62" s="14"/>
      <c r="S62" s="14"/>
      <c r="T62" s="14"/>
      <c r="U62" s="14"/>
      <c r="V62" s="14"/>
      <c r="W62" s="14"/>
      <c r="X62" s="14"/>
      <c r="Y62" s="14"/>
      <c r="Z62" s="14"/>
      <c r="AA62" s="14"/>
      <c r="AB62" s="14"/>
      <c r="AC62" s="14"/>
    </row>
    <row r="63" spans="1:29" ht="16.5" thickBot="1" x14ac:dyDescent="0.3">
      <c r="A63" s="15">
        <v>1077</v>
      </c>
      <c r="B63" s="37" t="s">
        <v>1357</v>
      </c>
      <c r="C63" s="38">
        <v>1</v>
      </c>
      <c r="D63" s="38">
        <v>8</v>
      </c>
      <c r="E63" s="38">
        <v>1</v>
      </c>
      <c r="F63" s="37" t="s">
        <v>1342</v>
      </c>
      <c r="G63" s="38" t="s">
        <v>1358</v>
      </c>
      <c r="H63" s="38" t="s">
        <v>1359</v>
      </c>
      <c r="I63" s="38" t="s">
        <v>1360</v>
      </c>
      <c r="J63" s="38" t="s">
        <v>1361</v>
      </c>
      <c r="K63" s="38">
        <v>1</v>
      </c>
      <c r="L63" s="14"/>
      <c r="M63" s="14"/>
      <c r="N63" s="14"/>
      <c r="O63" s="14"/>
      <c r="P63" s="14"/>
      <c r="Q63" s="37" t="s">
        <v>2951</v>
      </c>
      <c r="R63" s="14"/>
      <c r="S63" s="14"/>
      <c r="T63" s="14"/>
      <c r="U63" s="14"/>
      <c r="V63" s="14"/>
      <c r="W63" s="14"/>
      <c r="X63" s="14"/>
      <c r="Y63" s="14"/>
      <c r="Z63" s="14"/>
      <c r="AA63" s="14"/>
      <c r="AB63" s="14"/>
      <c r="AC63" s="14"/>
    </row>
    <row r="64" spans="1:29" ht="16.5" thickBot="1" x14ac:dyDescent="0.3">
      <c r="A64" s="15">
        <v>1078</v>
      </c>
      <c r="B64" s="37" t="s">
        <v>1362</v>
      </c>
      <c r="C64" s="38">
        <v>1</v>
      </c>
      <c r="D64" s="38">
        <v>8</v>
      </c>
      <c r="E64" s="38">
        <v>1</v>
      </c>
      <c r="F64" s="37" t="s">
        <v>1342</v>
      </c>
      <c r="G64" s="38" t="s">
        <v>1363</v>
      </c>
      <c r="H64" s="38" t="s">
        <v>1364</v>
      </c>
      <c r="I64" s="38" t="s">
        <v>1365</v>
      </c>
      <c r="J64" s="38" t="s">
        <v>1366</v>
      </c>
      <c r="K64" s="38">
        <v>3</v>
      </c>
      <c r="L64" s="14"/>
      <c r="M64" s="14"/>
      <c r="N64" s="14"/>
      <c r="O64" s="14"/>
      <c r="P64" s="14"/>
      <c r="Q64" s="37" t="s">
        <v>2952</v>
      </c>
      <c r="R64" s="14"/>
      <c r="S64" s="14"/>
      <c r="T64" s="14"/>
      <c r="U64" s="14"/>
      <c r="V64" s="14"/>
      <c r="W64" s="14"/>
      <c r="X64" s="14"/>
      <c r="Y64" s="14"/>
      <c r="Z64" s="14"/>
      <c r="AA64" s="14"/>
      <c r="AB64" s="14"/>
      <c r="AC64" s="14"/>
    </row>
    <row r="65" spans="1:29" ht="16.5" thickBot="1" x14ac:dyDescent="0.3">
      <c r="A65" s="15">
        <v>1079</v>
      </c>
      <c r="B65" s="37" t="s">
        <v>1367</v>
      </c>
      <c r="C65" s="38">
        <v>1</v>
      </c>
      <c r="D65" s="38">
        <v>8</v>
      </c>
      <c r="E65" s="38">
        <v>1</v>
      </c>
      <c r="F65" s="37" t="s">
        <v>1368</v>
      </c>
      <c r="G65" s="37" t="s">
        <v>1369</v>
      </c>
      <c r="H65" s="37" t="s">
        <v>1370</v>
      </c>
      <c r="I65" s="37" t="s">
        <v>1371</v>
      </c>
      <c r="J65" s="37" t="s">
        <v>1372</v>
      </c>
      <c r="K65" s="38">
        <v>2</v>
      </c>
      <c r="L65" s="14"/>
      <c r="M65" s="14"/>
      <c r="N65" s="14"/>
      <c r="O65" s="14"/>
      <c r="P65" s="14"/>
      <c r="Q65" s="37" t="s">
        <v>2953</v>
      </c>
      <c r="R65" s="14"/>
      <c r="S65" s="14"/>
      <c r="T65" s="14"/>
      <c r="U65" s="14"/>
      <c r="V65" s="14"/>
      <c r="W65" s="14"/>
      <c r="X65" s="14"/>
      <c r="Y65" s="14"/>
      <c r="Z65" s="14"/>
      <c r="AA65" s="14"/>
      <c r="AB65" s="14"/>
      <c r="AC65" s="14"/>
    </row>
    <row r="66" spans="1:29" ht="16.5" thickBot="1" x14ac:dyDescent="0.3">
      <c r="A66" s="15">
        <v>1080</v>
      </c>
      <c r="B66" s="37" t="s">
        <v>1373</v>
      </c>
      <c r="C66" s="38">
        <v>1</v>
      </c>
      <c r="D66" s="38">
        <v>8</v>
      </c>
      <c r="E66" s="38">
        <v>1</v>
      </c>
      <c r="F66" s="37" t="s">
        <v>1368</v>
      </c>
      <c r="G66" s="37" t="s">
        <v>1374</v>
      </c>
      <c r="H66" s="37" t="s">
        <v>1375</v>
      </c>
      <c r="I66" s="37" t="s">
        <v>1376</v>
      </c>
      <c r="J66" s="37" t="s">
        <v>1377</v>
      </c>
      <c r="K66" s="38">
        <v>3</v>
      </c>
      <c r="L66" s="14"/>
      <c r="M66" s="14"/>
      <c r="N66" s="14"/>
      <c r="O66" s="14"/>
      <c r="P66" s="14"/>
      <c r="Q66" s="37" t="s">
        <v>2954</v>
      </c>
      <c r="R66" s="14"/>
      <c r="S66" s="14"/>
      <c r="T66" s="14"/>
      <c r="U66" s="14"/>
      <c r="V66" s="14"/>
      <c r="W66" s="14"/>
      <c r="X66" s="14"/>
      <c r="Y66" s="14"/>
      <c r="Z66" s="14"/>
      <c r="AA66" s="14"/>
      <c r="AB66" s="14"/>
      <c r="AC66" s="14"/>
    </row>
    <row r="67" spans="1:29" ht="16.5" thickBot="1" x14ac:dyDescent="0.3">
      <c r="A67" s="15">
        <v>1081</v>
      </c>
      <c r="B67" s="37" t="s">
        <v>1378</v>
      </c>
      <c r="C67" s="38">
        <v>1</v>
      </c>
      <c r="D67" s="38">
        <v>8</v>
      </c>
      <c r="E67" s="38">
        <v>1</v>
      </c>
      <c r="F67" s="37" t="s">
        <v>1368</v>
      </c>
      <c r="G67" s="37" t="s">
        <v>1379</v>
      </c>
      <c r="H67" s="37" t="s">
        <v>1380</v>
      </c>
      <c r="I67" s="37" t="s">
        <v>1381</v>
      </c>
      <c r="J67" s="37" t="s">
        <v>1382</v>
      </c>
      <c r="K67" s="38">
        <v>2</v>
      </c>
      <c r="L67" s="14"/>
      <c r="M67" s="14"/>
      <c r="N67" s="14"/>
      <c r="O67" s="14"/>
      <c r="P67" s="14"/>
      <c r="Q67" s="37" t="s">
        <v>2955</v>
      </c>
      <c r="R67" s="14"/>
      <c r="S67" s="14"/>
      <c r="T67" s="14"/>
      <c r="U67" s="14"/>
      <c r="V67" s="14"/>
      <c r="W67" s="14"/>
      <c r="X67" s="14"/>
      <c r="Y67" s="14"/>
      <c r="Z67" s="14"/>
      <c r="AA67" s="14"/>
      <c r="AB67" s="14"/>
      <c r="AC67" s="14"/>
    </row>
    <row r="68" spans="1:29" ht="16.5" thickBot="1" x14ac:dyDescent="0.3">
      <c r="A68" s="15">
        <v>1082</v>
      </c>
      <c r="B68" s="37" t="s">
        <v>1383</v>
      </c>
      <c r="C68" s="38">
        <v>1</v>
      </c>
      <c r="D68" s="38">
        <v>8</v>
      </c>
      <c r="E68" s="38">
        <v>1</v>
      </c>
      <c r="F68" s="37" t="s">
        <v>1368</v>
      </c>
      <c r="G68" s="37" t="s">
        <v>1384</v>
      </c>
      <c r="H68" s="37" t="s">
        <v>1385</v>
      </c>
      <c r="I68" s="37" t="s">
        <v>1386</v>
      </c>
      <c r="J68" s="37" t="s">
        <v>1387</v>
      </c>
      <c r="K68" s="38">
        <v>0</v>
      </c>
      <c r="L68" s="14"/>
      <c r="M68" s="14"/>
      <c r="N68" s="14"/>
      <c r="O68" s="14"/>
      <c r="P68" s="14"/>
      <c r="Q68" s="37" t="s">
        <v>2956</v>
      </c>
      <c r="R68" s="14"/>
      <c r="S68" s="14"/>
      <c r="T68" s="14"/>
      <c r="U68" s="14"/>
      <c r="V68" s="14"/>
      <c r="W68" s="14"/>
      <c r="X68" s="14"/>
      <c r="Y68" s="14"/>
      <c r="Z68" s="14"/>
      <c r="AA68" s="14"/>
      <c r="AB68" s="14"/>
      <c r="AC68" s="14"/>
    </row>
    <row r="69" spans="1:29" ht="16.5" thickBot="1" x14ac:dyDescent="0.3">
      <c r="A69" s="15">
        <v>1083</v>
      </c>
      <c r="B69" s="37" t="s">
        <v>1388</v>
      </c>
      <c r="C69" s="38">
        <v>1</v>
      </c>
      <c r="D69" s="38">
        <v>8</v>
      </c>
      <c r="E69" s="38">
        <v>1</v>
      </c>
      <c r="F69" s="37" t="s">
        <v>1368</v>
      </c>
      <c r="G69" s="37" t="s">
        <v>1389</v>
      </c>
      <c r="H69" s="37" t="s">
        <v>1390</v>
      </c>
      <c r="I69" s="37" t="s">
        <v>1391</v>
      </c>
      <c r="J69" s="37" t="s">
        <v>1392</v>
      </c>
      <c r="K69" s="38">
        <v>1</v>
      </c>
      <c r="L69" s="14"/>
      <c r="M69" s="14"/>
      <c r="N69" s="14"/>
      <c r="O69" s="14"/>
      <c r="P69" s="14"/>
      <c r="Q69" s="37" t="s">
        <v>2957</v>
      </c>
      <c r="R69" s="14"/>
      <c r="S69" s="14"/>
      <c r="T69" s="14"/>
      <c r="U69" s="14"/>
      <c r="V69" s="14"/>
      <c r="W69" s="14"/>
      <c r="X69" s="14"/>
      <c r="Y69" s="14"/>
      <c r="Z69" s="14"/>
      <c r="AA69" s="14"/>
      <c r="AB69" s="14"/>
      <c r="AC69" s="14"/>
    </row>
    <row r="70" spans="1:29" ht="16.5" thickBot="1" x14ac:dyDescent="0.3">
      <c r="A70" s="15">
        <v>1084</v>
      </c>
      <c r="B70" s="37" t="s">
        <v>1393</v>
      </c>
      <c r="C70" s="38">
        <v>2</v>
      </c>
      <c r="D70" s="38">
        <v>9</v>
      </c>
      <c r="E70" s="38">
        <v>1</v>
      </c>
      <c r="F70" s="37" t="s">
        <v>1394</v>
      </c>
      <c r="G70" s="38">
        <v>9</v>
      </c>
      <c r="H70" s="14"/>
      <c r="I70" s="14"/>
      <c r="J70" s="14"/>
      <c r="K70" s="38">
        <v>9</v>
      </c>
      <c r="L70" s="14"/>
      <c r="M70" s="14"/>
      <c r="N70" s="14"/>
      <c r="O70" s="14"/>
      <c r="P70" s="14"/>
      <c r="Q70" s="14"/>
      <c r="R70" s="14"/>
      <c r="S70" s="14"/>
      <c r="T70" s="14"/>
      <c r="U70" s="14"/>
      <c r="V70" s="14"/>
      <c r="W70" s="14"/>
      <c r="X70" s="14"/>
      <c r="Y70" s="14"/>
      <c r="Z70" s="14"/>
      <c r="AA70" s="14"/>
      <c r="AB70" s="14"/>
      <c r="AC70" s="14"/>
    </row>
    <row r="71" spans="1:29" ht="16.5" thickBot="1" x14ac:dyDescent="0.3">
      <c r="A71" s="15">
        <v>1085</v>
      </c>
      <c r="B71" s="37" t="s">
        <v>1395</v>
      </c>
      <c r="C71" s="38">
        <v>2</v>
      </c>
      <c r="D71" s="38">
        <v>9</v>
      </c>
      <c r="E71" s="38">
        <v>1</v>
      </c>
      <c r="F71" s="37" t="s">
        <v>1396</v>
      </c>
      <c r="G71" s="38">
        <v>1</v>
      </c>
      <c r="H71" s="14"/>
      <c r="I71" s="14"/>
      <c r="J71" s="14"/>
      <c r="K71" s="38">
        <v>1</v>
      </c>
      <c r="L71" s="14"/>
      <c r="M71" s="14"/>
      <c r="N71" s="14"/>
      <c r="O71" s="14"/>
      <c r="P71" s="14"/>
      <c r="Q71" s="14"/>
      <c r="R71" s="14"/>
      <c r="S71" s="14"/>
      <c r="T71" s="14"/>
      <c r="U71" s="14"/>
      <c r="V71" s="14"/>
      <c r="W71" s="14"/>
      <c r="X71" s="14"/>
      <c r="Y71" s="14"/>
      <c r="Z71" s="14"/>
      <c r="AA71" s="14"/>
      <c r="AB71" s="14"/>
      <c r="AC71" s="14"/>
    </row>
    <row r="72" spans="1:29" ht="16.5" thickBot="1" x14ac:dyDescent="0.3">
      <c r="A72" s="15">
        <v>1086</v>
      </c>
      <c r="B72" s="37" t="s">
        <v>1397</v>
      </c>
      <c r="C72" s="38">
        <v>2</v>
      </c>
      <c r="D72" s="38">
        <v>9</v>
      </c>
      <c r="E72" s="38">
        <v>1</v>
      </c>
      <c r="F72" s="37" t="s">
        <v>1398</v>
      </c>
      <c r="G72" s="38">
        <v>5</v>
      </c>
      <c r="H72" s="14"/>
      <c r="I72" s="14"/>
      <c r="J72" s="14"/>
      <c r="K72" s="38">
        <v>5</v>
      </c>
      <c r="L72" s="14"/>
      <c r="M72" s="14"/>
      <c r="N72" s="14"/>
      <c r="O72" s="14"/>
      <c r="P72" s="14"/>
      <c r="Q72" s="14"/>
      <c r="R72" s="14"/>
      <c r="S72" s="14"/>
      <c r="T72" s="14"/>
      <c r="U72" s="14"/>
      <c r="V72" s="14"/>
      <c r="W72" s="14"/>
      <c r="X72" s="14"/>
      <c r="Y72" s="14"/>
      <c r="Z72" s="14"/>
      <c r="AA72" s="14"/>
      <c r="AB72" s="14"/>
      <c r="AC72" s="14"/>
    </row>
    <row r="73" spans="1:29" ht="16.5" thickBot="1" x14ac:dyDescent="0.3">
      <c r="A73" s="15">
        <v>1087</v>
      </c>
      <c r="B73" s="37" t="s">
        <v>1399</v>
      </c>
      <c r="C73" s="38">
        <v>2</v>
      </c>
      <c r="D73" s="38">
        <v>9</v>
      </c>
      <c r="E73" s="38">
        <v>1</v>
      </c>
      <c r="F73" s="37" t="s">
        <v>1400</v>
      </c>
      <c r="G73" s="38">
        <v>6</v>
      </c>
      <c r="H73" s="14"/>
      <c r="I73" s="14"/>
      <c r="J73" s="14"/>
      <c r="K73" s="38">
        <v>6</v>
      </c>
      <c r="L73" s="14"/>
      <c r="M73" s="14"/>
      <c r="N73" s="14"/>
      <c r="O73" s="14"/>
      <c r="P73" s="14"/>
      <c r="Q73" s="14"/>
      <c r="R73" s="14"/>
      <c r="S73" s="14"/>
      <c r="T73" s="14"/>
      <c r="U73" s="14"/>
      <c r="V73" s="14"/>
      <c r="W73" s="14"/>
      <c r="X73" s="14"/>
      <c r="Y73" s="14"/>
      <c r="Z73" s="14"/>
      <c r="AA73" s="14"/>
      <c r="AB73" s="14"/>
      <c r="AC73" s="14"/>
    </row>
    <row r="74" spans="1:29" ht="16.5" thickBot="1" x14ac:dyDescent="0.3">
      <c r="A74" s="15">
        <v>1088</v>
      </c>
      <c r="B74" s="37" t="s">
        <v>1401</v>
      </c>
      <c r="C74" s="38">
        <v>2</v>
      </c>
      <c r="D74" s="38">
        <v>9</v>
      </c>
      <c r="E74" s="38">
        <v>1</v>
      </c>
      <c r="F74" s="37" t="s">
        <v>1402</v>
      </c>
      <c r="G74" s="38">
        <v>2</v>
      </c>
      <c r="H74" s="14"/>
      <c r="I74" s="14"/>
      <c r="J74" s="14"/>
      <c r="K74" s="38">
        <v>2</v>
      </c>
      <c r="L74" s="14"/>
      <c r="M74" s="14"/>
      <c r="N74" s="14"/>
      <c r="O74" s="14"/>
      <c r="P74" s="14"/>
      <c r="Q74" s="14"/>
      <c r="R74" s="14"/>
      <c r="S74" s="14"/>
      <c r="T74" s="14"/>
      <c r="U74" s="14"/>
      <c r="V74" s="14"/>
      <c r="W74" s="14"/>
      <c r="X74" s="14"/>
      <c r="Y74" s="14"/>
      <c r="Z74" s="14"/>
      <c r="AA74" s="14"/>
      <c r="AB74" s="14"/>
      <c r="AC74" s="14"/>
    </row>
    <row r="75" spans="1:29" ht="16.5" thickBot="1" x14ac:dyDescent="0.3">
      <c r="A75" s="15">
        <v>1089</v>
      </c>
      <c r="B75" s="37" t="s">
        <v>1403</v>
      </c>
      <c r="C75" s="38">
        <v>2</v>
      </c>
      <c r="D75" s="38">
        <v>8</v>
      </c>
      <c r="E75" s="38">
        <v>2</v>
      </c>
      <c r="F75" s="37" t="s">
        <v>1404</v>
      </c>
      <c r="G75" s="38">
        <v>3</v>
      </c>
      <c r="H75" s="14"/>
      <c r="I75" s="14"/>
      <c r="J75" s="14"/>
      <c r="K75" s="38">
        <v>3</v>
      </c>
      <c r="L75" s="14"/>
      <c r="M75" s="14"/>
      <c r="N75" s="14"/>
      <c r="O75" s="14"/>
      <c r="P75" s="14"/>
      <c r="Q75" s="37" t="s">
        <v>2958</v>
      </c>
      <c r="R75" s="14"/>
      <c r="S75" s="14"/>
      <c r="T75" s="14"/>
      <c r="U75" s="14"/>
      <c r="V75" s="14"/>
      <c r="W75" s="14"/>
      <c r="X75" s="14"/>
      <c r="Y75" s="14"/>
      <c r="Z75" s="14"/>
      <c r="AA75" s="14"/>
      <c r="AB75" s="14"/>
      <c r="AC75" s="14"/>
    </row>
    <row r="76" spans="1:29" ht="16.5" thickBot="1" x14ac:dyDescent="0.3">
      <c r="A76" s="15">
        <v>1090</v>
      </c>
      <c r="B76" s="37" t="s">
        <v>1405</v>
      </c>
      <c r="C76" s="38">
        <v>2</v>
      </c>
      <c r="D76" s="38">
        <v>8</v>
      </c>
      <c r="E76" s="38">
        <v>2</v>
      </c>
      <c r="F76" s="37" t="s">
        <v>1404</v>
      </c>
      <c r="G76" s="38">
        <v>3</v>
      </c>
      <c r="H76" s="14"/>
      <c r="I76" s="14"/>
      <c r="J76" s="14"/>
      <c r="K76" s="38">
        <v>3</v>
      </c>
      <c r="L76" s="14"/>
      <c r="M76" s="14"/>
      <c r="N76" s="14"/>
      <c r="O76" s="14"/>
      <c r="P76" s="14"/>
      <c r="Q76" s="37" t="s">
        <v>2959</v>
      </c>
      <c r="R76" s="14"/>
      <c r="S76" s="14"/>
      <c r="T76" s="14"/>
      <c r="U76" s="14"/>
      <c r="V76" s="14"/>
      <c r="W76" s="14"/>
      <c r="X76" s="14"/>
      <c r="Y76" s="14"/>
      <c r="Z76" s="14"/>
      <c r="AA76" s="14"/>
      <c r="AB76" s="14"/>
      <c r="AC76" s="14"/>
    </row>
    <row r="77" spans="1:29" ht="16.5" thickBot="1" x14ac:dyDescent="0.3">
      <c r="A77" s="15">
        <v>1091</v>
      </c>
      <c r="B77" s="37" t="s">
        <v>1406</v>
      </c>
      <c r="C77" s="38">
        <v>2</v>
      </c>
      <c r="D77" s="38">
        <v>8</v>
      </c>
      <c r="E77" s="38">
        <v>2</v>
      </c>
      <c r="F77" s="37" t="s">
        <v>1404</v>
      </c>
      <c r="G77" s="38">
        <v>1</v>
      </c>
      <c r="H77" s="14"/>
      <c r="I77" s="14"/>
      <c r="J77" s="14"/>
      <c r="K77" s="38">
        <v>1</v>
      </c>
      <c r="L77" s="14"/>
      <c r="M77" s="14"/>
      <c r="N77" s="14"/>
      <c r="O77" s="14"/>
      <c r="P77" s="14"/>
      <c r="Q77" s="37" t="s">
        <v>2960</v>
      </c>
      <c r="R77" s="14"/>
      <c r="S77" s="14"/>
      <c r="T77" s="14"/>
      <c r="U77" s="14"/>
      <c r="V77" s="14"/>
      <c r="W77" s="14"/>
      <c r="X77" s="14"/>
      <c r="Y77" s="14"/>
      <c r="Z77" s="14"/>
      <c r="AA77" s="14"/>
      <c r="AB77" s="14"/>
      <c r="AC77" s="14"/>
    </row>
    <row r="78" spans="1:29" ht="16.5" thickBot="1" x14ac:dyDescent="0.3">
      <c r="A78" s="15">
        <v>1092</v>
      </c>
      <c r="B78" s="37" t="s">
        <v>1407</v>
      </c>
      <c r="C78" s="38">
        <v>2</v>
      </c>
      <c r="D78" s="38">
        <v>8</v>
      </c>
      <c r="E78" s="38">
        <v>2</v>
      </c>
      <c r="F78" s="37" t="s">
        <v>1404</v>
      </c>
      <c r="G78" s="38">
        <v>3</v>
      </c>
      <c r="H78" s="14"/>
      <c r="I78" s="14"/>
      <c r="J78" s="14"/>
      <c r="K78" s="38">
        <v>3</v>
      </c>
      <c r="L78" s="14"/>
      <c r="M78" s="14"/>
      <c r="N78" s="14"/>
      <c r="O78" s="14"/>
      <c r="P78" s="14"/>
      <c r="Q78" s="37" t="s">
        <v>2961</v>
      </c>
      <c r="R78" s="14"/>
      <c r="S78" s="14"/>
      <c r="T78" s="14"/>
      <c r="U78" s="14"/>
      <c r="V78" s="14"/>
      <c r="W78" s="14"/>
      <c r="X78" s="14"/>
      <c r="Y78" s="14"/>
      <c r="Z78" s="14"/>
      <c r="AA78" s="14"/>
      <c r="AB78" s="14"/>
      <c r="AC78" s="14"/>
    </row>
    <row r="79" spans="1:29" ht="16.5" thickBot="1" x14ac:dyDescent="0.3">
      <c r="A79" s="15">
        <v>1093</v>
      </c>
      <c r="B79" s="37" t="s">
        <v>1408</v>
      </c>
      <c r="C79" s="38">
        <v>2</v>
      </c>
      <c r="D79" s="38">
        <v>8</v>
      </c>
      <c r="E79" s="38">
        <v>2</v>
      </c>
      <c r="F79" s="37" t="s">
        <v>1404</v>
      </c>
      <c r="G79" s="38">
        <v>5</v>
      </c>
      <c r="H79" s="14"/>
      <c r="I79" s="14"/>
      <c r="J79" s="14"/>
      <c r="K79" s="38">
        <v>5</v>
      </c>
      <c r="L79" s="14"/>
      <c r="M79" s="14"/>
      <c r="N79" s="14"/>
      <c r="O79" s="14"/>
      <c r="P79" s="14"/>
      <c r="Q79" s="37" t="s">
        <v>2962</v>
      </c>
      <c r="R79" s="14"/>
      <c r="S79" s="14"/>
      <c r="T79" s="14"/>
      <c r="U79" s="14"/>
      <c r="V79" s="14"/>
      <c r="W79" s="14"/>
      <c r="X79" s="14"/>
      <c r="Y79" s="14"/>
      <c r="Z79" s="14"/>
      <c r="AA79" s="14"/>
      <c r="AB79" s="14"/>
      <c r="AC79" s="14"/>
    </row>
    <row r="80" spans="1:29" ht="16.5" thickBot="1" x14ac:dyDescent="0.3">
      <c r="A80" s="15">
        <v>1094</v>
      </c>
      <c r="B80" s="37" t="s">
        <v>1409</v>
      </c>
      <c r="C80" s="38">
        <v>2</v>
      </c>
      <c r="D80" s="38">
        <v>8</v>
      </c>
      <c r="E80" s="38">
        <v>3</v>
      </c>
      <c r="F80" s="37" t="s">
        <v>1410</v>
      </c>
      <c r="G80" s="38">
        <v>2</v>
      </c>
      <c r="H80" s="14"/>
      <c r="I80" s="14"/>
      <c r="J80" s="14"/>
      <c r="K80" s="38">
        <v>2</v>
      </c>
      <c r="L80" s="14"/>
      <c r="M80" s="14"/>
      <c r="N80" s="14"/>
      <c r="O80" s="14"/>
      <c r="P80" s="14"/>
      <c r="Q80" s="37" t="s">
        <v>2963</v>
      </c>
      <c r="R80" s="14"/>
      <c r="S80" s="14"/>
      <c r="T80" s="14"/>
      <c r="U80" s="14"/>
      <c r="V80" s="14"/>
      <c r="W80" s="14"/>
      <c r="X80" s="14"/>
      <c r="Y80" s="14"/>
      <c r="Z80" s="14"/>
      <c r="AA80" s="14"/>
      <c r="AB80" s="14"/>
      <c r="AC80" s="14"/>
    </row>
    <row r="81" spans="1:29" ht="16.5" thickBot="1" x14ac:dyDescent="0.3">
      <c r="A81" s="15">
        <v>1095</v>
      </c>
      <c r="B81" s="37" t="s">
        <v>1411</v>
      </c>
      <c r="C81" s="38">
        <v>1</v>
      </c>
      <c r="D81" s="38">
        <v>8</v>
      </c>
      <c r="E81" s="38">
        <v>3</v>
      </c>
      <c r="F81" s="37" t="s">
        <v>1412</v>
      </c>
      <c r="G81" s="38" t="s">
        <v>1413</v>
      </c>
      <c r="H81" s="38" t="s">
        <v>1414</v>
      </c>
      <c r="I81" s="38" t="s">
        <v>1326</v>
      </c>
      <c r="J81" s="38" t="s">
        <v>1272</v>
      </c>
      <c r="K81" s="38">
        <v>2</v>
      </c>
      <c r="L81" s="14"/>
      <c r="M81" s="14"/>
      <c r="N81" s="14"/>
      <c r="O81" s="14"/>
      <c r="P81" s="14"/>
      <c r="Q81" s="14"/>
      <c r="R81" s="14"/>
      <c r="S81" s="14"/>
      <c r="T81" s="14"/>
      <c r="U81" s="14"/>
      <c r="V81" s="14"/>
      <c r="W81" s="14"/>
      <c r="X81" s="14"/>
      <c r="Y81" s="14"/>
      <c r="Z81" s="14"/>
      <c r="AA81" s="14"/>
      <c r="AB81" s="14"/>
      <c r="AC81" s="14"/>
    </row>
    <row r="82" spans="1:29" ht="16.5" thickBot="1" x14ac:dyDescent="0.3">
      <c r="A82" s="15">
        <v>1096</v>
      </c>
      <c r="B82" s="37" t="s">
        <v>1415</v>
      </c>
      <c r="C82" s="38">
        <v>2</v>
      </c>
      <c r="D82" s="38">
        <v>8</v>
      </c>
      <c r="E82" s="38">
        <v>3</v>
      </c>
      <c r="F82" s="37" t="s">
        <v>1416</v>
      </c>
      <c r="G82" s="38">
        <v>6</v>
      </c>
      <c r="H82" s="14"/>
      <c r="I82" s="14"/>
      <c r="J82" s="14"/>
      <c r="K82" s="38">
        <v>6</v>
      </c>
      <c r="L82" s="14"/>
      <c r="M82" s="14"/>
      <c r="N82" s="14"/>
      <c r="O82" s="14"/>
      <c r="P82" s="14"/>
      <c r="Q82" s="14"/>
      <c r="R82" s="14"/>
      <c r="S82" s="14"/>
      <c r="T82" s="14"/>
      <c r="U82" s="14"/>
      <c r="V82" s="14"/>
      <c r="W82" s="14"/>
      <c r="X82" s="14"/>
      <c r="Y82" s="14"/>
      <c r="Z82" s="14"/>
      <c r="AA82" s="14"/>
      <c r="AB82" s="14"/>
      <c r="AC82" s="14"/>
    </row>
    <row r="83" spans="1:29" ht="16.5" thickBot="1" x14ac:dyDescent="0.3">
      <c r="A83" s="15">
        <v>1097</v>
      </c>
      <c r="B83" s="37" t="s">
        <v>1417</v>
      </c>
      <c r="C83" s="38">
        <v>1</v>
      </c>
      <c r="D83" s="38">
        <v>9</v>
      </c>
      <c r="E83" s="38">
        <v>1</v>
      </c>
      <c r="F83" s="37" t="s">
        <v>1418</v>
      </c>
      <c r="G83" s="61" t="s">
        <v>1419</v>
      </c>
      <c r="H83" s="62"/>
      <c r="I83" s="61" t="s">
        <v>1420</v>
      </c>
      <c r="J83" s="62"/>
      <c r="K83" s="38">
        <v>0</v>
      </c>
      <c r="L83" s="14"/>
      <c r="M83" s="14"/>
      <c r="N83" s="14"/>
      <c r="O83" s="14"/>
      <c r="P83" s="14"/>
      <c r="Q83" s="37" t="s">
        <v>2964</v>
      </c>
      <c r="R83" s="14"/>
      <c r="S83" s="14"/>
      <c r="T83" s="14"/>
      <c r="U83" s="14"/>
      <c r="V83" s="14"/>
      <c r="W83" s="14"/>
      <c r="X83" s="14"/>
      <c r="Y83" s="14"/>
      <c r="Z83" s="14"/>
      <c r="AA83" s="14"/>
      <c r="AB83" s="14"/>
      <c r="AC83" s="14"/>
    </row>
    <row r="84" spans="1:29" ht="16.5" thickBot="1" x14ac:dyDescent="0.3">
      <c r="A84" s="15">
        <v>1098</v>
      </c>
      <c r="B84" s="37" t="s">
        <v>1421</v>
      </c>
      <c r="C84" s="38">
        <v>1</v>
      </c>
      <c r="D84" s="38">
        <v>9</v>
      </c>
      <c r="E84" s="38">
        <v>1</v>
      </c>
      <c r="F84" s="37" t="s">
        <v>1422</v>
      </c>
      <c r="G84" s="38" t="s">
        <v>1423</v>
      </c>
      <c r="H84" s="38" t="s">
        <v>1424</v>
      </c>
      <c r="I84" s="38" t="s">
        <v>1425</v>
      </c>
      <c r="J84" s="14"/>
      <c r="K84" s="38">
        <v>2</v>
      </c>
      <c r="L84" s="14"/>
      <c r="M84" s="14"/>
      <c r="N84" s="14"/>
      <c r="O84" s="14"/>
      <c r="P84" s="14"/>
      <c r="Q84" s="37" t="s">
        <v>2965</v>
      </c>
      <c r="R84" s="14"/>
      <c r="S84" s="14"/>
      <c r="T84" s="14"/>
      <c r="U84" s="14"/>
      <c r="V84" s="14"/>
      <c r="W84" s="14"/>
      <c r="X84" s="14"/>
      <c r="Y84" s="14"/>
      <c r="Z84" s="14"/>
      <c r="AA84" s="14"/>
      <c r="AB84" s="14"/>
      <c r="AC84" s="14"/>
    </row>
    <row r="85" spans="1:29" ht="16.5" thickBot="1" x14ac:dyDescent="0.3">
      <c r="A85" s="15">
        <v>1099</v>
      </c>
      <c r="B85" s="37" t="s">
        <v>1426</v>
      </c>
      <c r="C85" s="38">
        <v>2</v>
      </c>
      <c r="D85" s="38">
        <v>9</v>
      </c>
      <c r="E85" s="38">
        <v>1</v>
      </c>
      <c r="F85" s="37" t="s">
        <v>1427</v>
      </c>
      <c r="G85" s="14"/>
      <c r="H85" s="14"/>
      <c r="I85" s="14"/>
      <c r="J85" s="14"/>
      <c r="K85" s="38">
        <v>4</v>
      </c>
      <c r="L85" s="14"/>
      <c r="M85" s="14"/>
      <c r="N85" s="14"/>
      <c r="O85" s="14"/>
      <c r="P85" s="14"/>
      <c r="Q85" s="37" t="s">
        <v>2966</v>
      </c>
      <c r="R85" s="14"/>
      <c r="S85" s="14"/>
      <c r="T85" s="14"/>
      <c r="U85" s="14"/>
      <c r="V85" s="14"/>
      <c r="W85" s="14"/>
      <c r="X85" s="14"/>
      <c r="Y85" s="14"/>
      <c r="Z85" s="14"/>
      <c r="AA85" s="14"/>
      <c r="AB85" s="14"/>
      <c r="AC85" s="14"/>
    </row>
    <row r="86" spans="1:29" ht="16.5" thickBot="1" x14ac:dyDescent="0.3">
      <c r="A86" s="15">
        <v>1100</v>
      </c>
      <c r="B86" s="37" t="s">
        <v>1428</v>
      </c>
      <c r="C86" s="38">
        <v>1</v>
      </c>
      <c r="D86" s="38">
        <v>18</v>
      </c>
      <c r="E86" s="38">
        <v>3</v>
      </c>
      <c r="F86" s="37" t="s">
        <v>1429</v>
      </c>
      <c r="G86" s="38" t="s">
        <v>1430</v>
      </c>
      <c r="H86" s="38" t="s">
        <v>1413</v>
      </c>
      <c r="I86" s="38" t="s">
        <v>1272</v>
      </c>
      <c r="J86" s="38" t="s">
        <v>1431</v>
      </c>
      <c r="K86" s="38">
        <v>2</v>
      </c>
      <c r="L86" s="14"/>
      <c r="M86" s="14"/>
      <c r="N86" s="14"/>
      <c r="O86" s="14"/>
      <c r="P86" s="14"/>
      <c r="Q86" s="37" t="s">
        <v>2967</v>
      </c>
      <c r="R86" s="14"/>
      <c r="S86" s="14"/>
      <c r="T86" s="14"/>
      <c r="U86" s="14"/>
      <c r="V86" s="14"/>
      <c r="W86" s="14"/>
      <c r="X86" s="14"/>
      <c r="Y86" s="14"/>
      <c r="Z86" s="14"/>
      <c r="AA86" s="14"/>
      <c r="AB86" s="14"/>
      <c r="AC86" s="14"/>
    </row>
    <row r="87" spans="1:29" ht="16.5" thickBot="1" x14ac:dyDescent="0.3">
      <c r="A87" s="15">
        <v>1101</v>
      </c>
      <c r="B87" s="37" t="s">
        <v>1432</v>
      </c>
      <c r="C87" s="38">
        <v>2</v>
      </c>
      <c r="D87" s="38">
        <v>18</v>
      </c>
      <c r="E87" s="38">
        <v>3</v>
      </c>
      <c r="F87" s="37" t="s">
        <v>1433</v>
      </c>
      <c r="G87" s="38">
        <v>2</v>
      </c>
      <c r="H87" s="14"/>
      <c r="I87" s="14"/>
      <c r="J87" s="14"/>
      <c r="K87" s="38">
        <v>2</v>
      </c>
      <c r="L87" s="14"/>
      <c r="M87" s="14"/>
      <c r="N87" s="14"/>
      <c r="O87" s="14"/>
      <c r="P87" s="14"/>
      <c r="Q87" s="37" t="s">
        <v>2968</v>
      </c>
      <c r="R87" s="14"/>
      <c r="S87" s="14"/>
      <c r="T87" s="14"/>
      <c r="U87" s="14"/>
      <c r="V87" s="14"/>
      <c r="W87" s="14"/>
      <c r="X87" s="14"/>
      <c r="Y87" s="14"/>
      <c r="Z87" s="14"/>
      <c r="AA87" s="14"/>
      <c r="AB87" s="14"/>
      <c r="AC87" s="14"/>
    </row>
    <row r="88" spans="1:29" ht="16.5" thickBot="1" x14ac:dyDescent="0.3">
      <c r="A88" s="15">
        <v>1102</v>
      </c>
      <c r="B88" s="37" t="s">
        <v>1434</v>
      </c>
      <c r="C88" s="38">
        <v>2</v>
      </c>
      <c r="D88" s="38">
        <v>18</v>
      </c>
      <c r="E88" s="38">
        <v>3</v>
      </c>
      <c r="F88" s="37" t="s">
        <v>1435</v>
      </c>
      <c r="G88" s="38">
        <v>4</v>
      </c>
      <c r="H88" s="14"/>
      <c r="I88" s="14"/>
      <c r="J88" s="14"/>
      <c r="K88" s="38">
        <v>4</v>
      </c>
      <c r="L88" s="14"/>
      <c r="M88" s="14"/>
      <c r="N88" s="14"/>
      <c r="O88" s="14"/>
      <c r="P88" s="14"/>
      <c r="Q88" s="37" t="s">
        <v>2969</v>
      </c>
      <c r="R88" s="14"/>
      <c r="S88" s="14"/>
      <c r="T88" s="14"/>
      <c r="U88" s="14"/>
      <c r="V88" s="14"/>
      <c r="W88" s="14"/>
      <c r="X88" s="14"/>
      <c r="Y88" s="14"/>
      <c r="Z88" s="14"/>
      <c r="AA88" s="14"/>
      <c r="AB88" s="14"/>
      <c r="AC88" s="14"/>
    </row>
    <row r="89" spans="1:29" ht="16.5" thickBot="1" x14ac:dyDescent="0.3">
      <c r="A89" s="15">
        <v>1103</v>
      </c>
      <c r="B89" s="37" t="s">
        <v>1436</v>
      </c>
      <c r="C89" s="38">
        <v>2</v>
      </c>
      <c r="D89" s="38">
        <v>18</v>
      </c>
      <c r="E89" s="38">
        <v>3</v>
      </c>
      <c r="F89" s="37" t="s">
        <v>1437</v>
      </c>
      <c r="G89" s="38">
        <v>1</v>
      </c>
      <c r="H89" s="14"/>
      <c r="I89" s="14"/>
      <c r="J89" s="14"/>
      <c r="K89" s="38">
        <v>1</v>
      </c>
      <c r="L89" s="14"/>
      <c r="M89" s="14"/>
      <c r="N89" s="14"/>
      <c r="O89" s="14"/>
      <c r="P89" s="14"/>
      <c r="Q89" s="37" t="s">
        <v>2970</v>
      </c>
      <c r="R89" s="14"/>
      <c r="S89" s="14"/>
      <c r="T89" s="14"/>
      <c r="U89" s="14"/>
      <c r="V89" s="14"/>
      <c r="W89" s="14"/>
      <c r="X89" s="14"/>
      <c r="Y89" s="14"/>
      <c r="Z89" s="14"/>
      <c r="AA89" s="14"/>
      <c r="AB89" s="14"/>
      <c r="AC89" s="14"/>
    </row>
    <row r="90" spans="1:29" ht="16.5" thickBot="1" x14ac:dyDescent="0.3">
      <c r="A90" s="15">
        <v>1104</v>
      </c>
      <c r="B90" s="37" t="s">
        <v>1438</v>
      </c>
      <c r="C90" s="38">
        <v>2</v>
      </c>
      <c r="D90" s="38">
        <v>18</v>
      </c>
      <c r="E90" s="38">
        <v>3</v>
      </c>
      <c r="F90" s="37" t="s">
        <v>1437</v>
      </c>
      <c r="G90" s="38">
        <v>4</v>
      </c>
      <c r="H90" s="14"/>
      <c r="I90" s="14"/>
      <c r="J90" s="14"/>
      <c r="K90" s="38">
        <v>4</v>
      </c>
      <c r="L90" s="14"/>
      <c r="M90" s="14"/>
      <c r="N90" s="14"/>
      <c r="O90" s="14"/>
      <c r="P90" s="14"/>
      <c r="Q90" s="37" t="s">
        <v>2971</v>
      </c>
      <c r="R90" s="14"/>
      <c r="S90" s="14"/>
      <c r="T90" s="14"/>
      <c r="U90" s="14"/>
      <c r="V90" s="14"/>
      <c r="W90" s="14"/>
      <c r="X90" s="14"/>
      <c r="Y90" s="14"/>
      <c r="Z90" s="14"/>
      <c r="AA90" s="14"/>
      <c r="AB90" s="14"/>
      <c r="AC90" s="14"/>
    </row>
    <row r="91" spans="1:29" ht="16.5" thickBot="1" x14ac:dyDescent="0.3">
      <c r="A91" s="15">
        <v>1105</v>
      </c>
      <c r="B91" s="37" t="s">
        <v>1439</v>
      </c>
      <c r="C91" s="38">
        <v>2</v>
      </c>
      <c r="D91" s="38">
        <v>18</v>
      </c>
      <c r="E91" s="38">
        <v>3</v>
      </c>
      <c r="F91" s="37" t="s">
        <v>1440</v>
      </c>
      <c r="G91" s="38">
        <v>6</v>
      </c>
      <c r="H91" s="14"/>
      <c r="I91" s="14"/>
      <c r="J91" s="14"/>
      <c r="K91" s="38">
        <v>6</v>
      </c>
      <c r="L91" s="14"/>
      <c r="M91" s="14"/>
      <c r="N91" s="14"/>
      <c r="O91" s="14"/>
      <c r="P91" s="14"/>
      <c r="Q91" s="37" t="s">
        <v>2972</v>
      </c>
      <c r="R91" s="14"/>
      <c r="S91" s="14"/>
      <c r="T91" s="14"/>
      <c r="U91" s="14"/>
      <c r="V91" s="14"/>
      <c r="W91" s="14"/>
      <c r="X91" s="14"/>
      <c r="Y91" s="14"/>
      <c r="Z91" s="14"/>
      <c r="AA91" s="14"/>
      <c r="AB91" s="14"/>
      <c r="AC91" s="14"/>
    </row>
    <row r="92" spans="1:29" ht="16.5" thickBot="1" x14ac:dyDescent="0.3">
      <c r="A92" s="15">
        <v>1106</v>
      </c>
      <c r="B92" s="37" t="s">
        <v>1441</v>
      </c>
      <c r="C92" s="38">
        <v>1</v>
      </c>
      <c r="D92" s="38">
        <v>10</v>
      </c>
      <c r="E92" s="38">
        <v>1</v>
      </c>
      <c r="F92" s="37" t="s">
        <v>1442</v>
      </c>
      <c r="G92" s="37" t="s">
        <v>1443</v>
      </c>
      <c r="H92" s="14"/>
      <c r="I92" s="37" t="s">
        <v>1444</v>
      </c>
      <c r="J92" s="14"/>
      <c r="K92" s="38">
        <v>0</v>
      </c>
      <c r="L92" s="14"/>
      <c r="M92" s="14"/>
      <c r="N92" s="14"/>
      <c r="O92" s="14"/>
      <c r="P92" s="14"/>
      <c r="Q92" s="37" t="s">
        <v>2973</v>
      </c>
      <c r="R92" s="14"/>
      <c r="S92" s="14"/>
      <c r="T92" s="14"/>
      <c r="U92" s="14"/>
      <c r="V92" s="14"/>
      <c r="W92" s="14"/>
      <c r="X92" s="14"/>
      <c r="Y92" s="14"/>
      <c r="Z92" s="14"/>
      <c r="AA92" s="14"/>
      <c r="AB92" s="14"/>
      <c r="AC92" s="14"/>
    </row>
    <row r="93" spans="1:29" ht="16.5" thickBot="1" x14ac:dyDescent="0.3">
      <c r="A93" s="15">
        <v>1107</v>
      </c>
      <c r="B93" s="37" t="s">
        <v>1445</v>
      </c>
      <c r="C93" s="38">
        <v>1</v>
      </c>
      <c r="D93" s="38">
        <v>10</v>
      </c>
      <c r="E93" s="38">
        <v>1</v>
      </c>
      <c r="F93" s="37" t="s">
        <v>1442</v>
      </c>
      <c r="G93" s="37" t="s">
        <v>1446</v>
      </c>
      <c r="H93" s="14"/>
      <c r="I93" s="37" t="s">
        <v>1447</v>
      </c>
      <c r="J93" s="14"/>
      <c r="K93" s="38">
        <v>2</v>
      </c>
      <c r="L93" s="14"/>
      <c r="M93" s="14"/>
      <c r="N93" s="14"/>
      <c r="O93" s="14"/>
      <c r="P93" s="14"/>
      <c r="Q93" s="37" t="s">
        <v>2974</v>
      </c>
      <c r="R93" s="14"/>
      <c r="S93" s="14"/>
      <c r="T93" s="14"/>
      <c r="U93" s="14"/>
      <c r="V93" s="14"/>
      <c r="W93" s="14"/>
      <c r="X93" s="14"/>
      <c r="Y93" s="14"/>
      <c r="Z93" s="14"/>
      <c r="AA93" s="14"/>
      <c r="AB93" s="14"/>
      <c r="AC93" s="14"/>
    </row>
    <row r="94" spans="1:29" ht="16.5" thickBot="1" x14ac:dyDescent="0.3">
      <c r="A94" s="15">
        <v>1108</v>
      </c>
      <c r="B94" s="37" t="s">
        <v>1448</v>
      </c>
      <c r="C94" s="38">
        <v>1</v>
      </c>
      <c r="D94" s="38">
        <v>10</v>
      </c>
      <c r="E94" s="38">
        <v>1</v>
      </c>
      <c r="F94" s="37" t="s">
        <v>3339</v>
      </c>
      <c r="G94" s="38">
        <v>2</v>
      </c>
      <c r="H94" s="38">
        <v>4</v>
      </c>
      <c r="I94" s="38">
        <v>3</v>
      </c>
      <c r="J94" s="38">
        <v>4</v>
      </c>
      <c r="K94" s="38">
        <v>0</v>
      </c>
      <c r="L94" s="14"/>
      <c r="M94" s="14"/>
      <c r="N94" s="14"/>
      <c r="O94" s="14"/>
      <c r="P94" s="14"/>
      <c r="Q94" s="37" t="s">
        <v>2975</v>
      </c>
      <c r="R94" s="14"/>
      <c r="S94" s="14"/>
      <c r="T94" s="14"/>
      <c r="U94" s="14"/>
      <c r="V94" s="14"/>
      <c r="W94" s="14"/>
      <c r="X94" s="14"/>
      <c r="Y94" s="14"/>
      <c r="Z94" s="14"/>
      <c r="AA94" s="14"/>
      <c r="AB94" s="14"/>
      <c r="AC94" s="14"/>
    </row>
    <row r="95" spans="1:29" ht="16.5" thickBot="1" x14ac:dyDescent="0.3">
      <c r="A95" s="15">
        <v>1109</v>
      </c>
      <c r="B95" s="37" t="s">
        <v>1449</v>
      </c>
      <c r="C95" s="38">
        <v>1</v>
      </c>
      <c r="D95" s="38">
        <v>10</v>
      </c>
      <c r="E95" s="38">
        <v>1</v>
      </c>
      <c r="F95" s="37" t="s">
        <v>3339</v>
      </c>
      <c r="G95" s="38">
        <v>4</v>
      </c>
      <c r="H95" s="38">
        <v>8</v>
      </c>
      <c r="I95" s="38">
        <v>10</v>
      </c>
      <c r="J95" s="38">
        <v>12</v>
      </c>
      <c r="K95" s="38">
        <v>2</v>
      </c>
      <c r="L95" s="14"/>
      <c r="M95" s="14"/>
      <c r="N95" s="14"/>
      <c r="O95" s="14"/>
      <c r="P95" s="14"/>
      <c r="Q95" s="37" t="s">
        <v>2976</v>
      </c>
      <c r="R95" s="14"/>
      <c r="S95" s="14"/>
      <c r="T95" s="14"/>
      <c r="U95" s="14"/>
      <c r="V95" s="14"/>
      <c r="W95" s="14"/>
      <c r="X95" s="14"/>
      <c r="Y95" s="14"/>
      <c r="Z95" s="14"/>
      <c r="AA95" s="14"/>
      <c r="AB95" s="14"/>
      <c r="AC95" s="14"/>
    </row>
    <row r="96" spans="1:29" ht="16.5" thickBot="1" x14ac:dyDescent="0.3">
      <c r="A96" s="15">
        <v>1110</v>
      </c>
      <c r="B96" s="37" t="s">
        <v>1450</v>
      </c>
      <c r="C96" s="38">
        <v>1</v>
      </c>
      <c r="D96" s="38">
        <v>10</v>
      </c>
      <c r="E96" s="38">
        <v>1</v>
      </c>
      <c r="F96" s="37" t="s">
        <v>3339</v>
      </c>
      <c r="G96" s="38">
        <v>2</v>
      </c>
      <c r="H96" s="38">
        <v>7</v>
      </c>
      <c r="I96" s="38">
        <v>4</v>
      </c>
      <c r="J96" s="38">
        <v>5</v>
      </c>
      <c r="K96" s="38">
        <v>3</v>
      </c>
      <c r="L96" s="14"/>
      <c r="M96" s="14"/>
      <c r="N96" s="14"/>
      <c r="O96" s="14"/>
      <c r="P96" s="14"/>
      <c r="Q96" s="37" t="s">
        <v>2977</v>
      </c>
      <c r="R96" s="14"/>
      <c r="S96" s="14"/>
      <c r="T96" s="14"/>
      <c r="U96" s="14"/>
      <c r="V96" s="14"/>
      <c r="W96" s="14"/>
      <c r="X96" s="14"/>
      <c r="Y96" s="14"/>
      <c r="Z96" s="14"/>
      <c r="AA96" s="14"/>
      <c r="AB96" s="14"/>
      <c r="AC96" s="14"/>
    </row>
    <row r="97" spans="1:29" ht="16.5" thickBot="1" x14ac:dyDescent="0.3">
      <c r="A97" s="15">
        <v>1111</v>
      </c>
      <c r="B97" s="37" t="s">
        <v>1451</v>
      </c>
      <c r="C97" s="38">
        <v>1</v>
      </c>
      <c r="D97" s="38">
        <v>10</v>
      </c>
      <c r="E97" s="38">
        <v>1</v>
      </c>
      <c r="F97" s="37" t="s">
        <v>3339</v>
      </c>
      <c r="G97" s="38">
        <v>5</v>
      </c>
      <c r="H97" s="38">
        <v>4</v>
      </c>
      <c r="I97" s="38">
        <v>7</v>
      </c>
      <c r="J97" s="38">
        <v>8</v>
      </c>
      <c r="K97" s="38">
        <v>2</v>
      </c>
      <c r="L97" s="14"/>
      <c r="M97" s="14"/>
      <c r="N97" s="14"/>
      <c r="O97" s="14"/>
      <c r="P97" s="14"/>
      <c r="Q97" s="37" t="s">
        <v>2978</v>
      </c>
      <c r="R97" s="14"/>
      <c r="S97" s="14"/>
      <c r="T97" s="14"/>
      <c r="U97" s="14"/>
      <c r="V97" s="14"/>
      <c r="W97" s="14"/>
      <c r="X97" s="14"/>
      <c r="Y97" s="14"/>
      <c r="Z97" s="14"/>
      <c r="AA97" s="14"/>
      <c r="AB97" s="14"/>
      <c r="AC97" s="14"/>
    </row>
    <row r="98" spans="1:29" ht="16.5" thickBot="1" x14ac:dyDescent="0.3">
      <c r="A98" s="15">
        <v>1112</v>
      </c>
      <c r="B98" s="37" t="s">
        <v>1452</v>
      </c>
      <c r="C98" s="38">
        <v>1</v>
      </c>
      <c r="D98" s="38">
        <v>10</v>
      </c>
      <c r="E98" s="38">
        <v>1</v>
      </c>
      <c r="F98" s="37" t="s">
        <v>1453</v>
      </c>
      <c r="G98" s="37" t="s">
        <v>1454</v>
      </c>
      <c r="H98" s="37" t="s">
        <v>1455</v>
      </c>
      <c r="I98" s="37" t="s">
        <v>1456</v>
      </c>
      <c r="J98" s="37" t="s">
        <v>1457</v>
      </c>
      <c r="K98" s="38">
        <v>2</v>
      </c>
      <c r="L98" s="14"/>
      <c r="M98" s="14"/>
      <c r="N98" s="14"/>
      <c r="O98" s="14"/>
      <c r="P98" s="14"/>
      <c r="Q98" s="37" t="s">
        <v>2979</v>
      </c>
      <c r="R98" s="14"/>
      <c r="S98" s="14"/>
      <c r="T98" s="14"/>
      <c r="U98" s="14"/>
      <c r="V98" s="14"/>
      <c r="W98" s="14"/>
      <c r="X98" s="14"/>
      <c r="Y98" s="14"/>
      <c r="Z98" s="14"/>
      <c r="AA98" s="14"/>
      <c r="AB98" s="14"/>
      <c r="AC98" s="14"/>
    </row>
    <row r="99" spans="1:29" ht="16.5" thickBot="1" x14ac:dyDescent="0.3">
      <c r="A99" s="15">
        <v>1113</v>
      </c>
      <c r="B99" s="37" t="s">
        <v>1458</v>
      </c>
      <c r="C99" s="38">
        <v>1</v>
      </c>
      <c r="D99" s="38">
        <v>10</v>
      </c>
      <c r="E99" s="38">
        <v>1</v>
      </c>
      <c r="F99" s="37" t="s">
        <v>1459</v>
      </c>
      <c r="G99" s="37" t="s">
        <v>1460</v>
      </c>
      <c r="H99" s="37" t="s">
        <v>1461</v>
      </c>
      <c r="I99" s="37" t="s">
        <v>1462</v>
      </c>
      <c r="J99" s="37" t="s">
        <v>1463</v>
      </c>
      <c r="K99" s="38">
        <v>1</v>
      </c>
      <c r="L99" s="14"/>
      <c r="M99" s="14"/>
      <c r="N99" s="14"/>
      <c r="O99" s="14"/>
      <c r="P99" s="14"/>
      <c r="Q99" s="37" t="s">
        <v>2980</v>
      </c>
      <c r="R99" s="14"/>
      <c r="S99" s="14"/>
      <c r="T99" s="14"/>
      <c r="U99" s="14"/>
      <c r="V99" s="14"/>
      <c r="W99" s="14"/>
      <c r="X99" s="14"/>
      <c r="Y99" s="14"/>
      <c r="Z99" s="14"/>
      <c r="AA99" s="14"/>
      <c r="AB99" s="14"/>
      <c r="AC99" s="14"/>
    </row>
    <row r="100" spans="1:29" ht="16.5" thickBot="1" x14ac:dyDescent="0.3">
      <c r="A100" s="15">
        <v>1114</v>
      </c>
      <c r="B100" s="37" t="s">
        <v>1464</v>
      </c>
      <c r="C100" s="38">
        <v>1</v>
      </c>
      <c r="D100" s="38">
        <v>10</v>
      </c>
      <c r="E100" s="38">
        <v>1</v>
      </c>
      <c r="F100" s="37" t="s">
        <v>1465</v>
      </c>
      <c r="G100" s="37" t="s">
        <v>1466</v>
      </c>
      <c r="H100" s="37" t="s">
        <v>1467</v>
      </c>
      <c r="I100" s="37" t="s">
        <v>1468</v>
      </c>
      <c r="J100" s="37" t="s">
        <v>1469</v>
      </c>
      <c r="K100" s="38">
        <v>0</v>
      </c>
      <c r="L100" s="14"/>
      <c r="M100" s="14"/>
      <c r="N100" s="14"/>
      <c r="O100" s="14"/>
      <c r="P100" s="14"/>
      <c r="Q100" s="37" t="s">
        <v>2981</v>
      </c>
      <c r="R100" s="14"/>
      <c r="S100" s="14"/>
      <c r="T100" s="14"/>
      <c r="U100" s="14"/>
      <c r="V100" s="14"/>
      <c r="W100" s="14"/>
      <c r="X100" s="14"/>
      <c r="Y100" s="14"/>
      <c r="Z100" s="14"/>
      <c r="AA100" s="14"/>
      <c r="AB100" s="14"/>
      <c r="AC100" s="14"/>
    </row>
    <row r="101" spans="1:29" ht="16.5" thickBot="1" x14ac:dyDescent="0.3">
      <c r="A101" s="15">
        <v>1115</v>
      </c>
      <c r="B101" s="37" t="s">
        <v>1470</v>
      </c>
      <c r="C101" s="38">
        <v>1</v>
      </c>
      <c r="D101" s="38">
        <v>10</v>
      </c>
      <c r="E101" s="38">
        <v>1</v>
      </c>
      <c r="F101" s="37" t="s">
        <v>1471</v>
      </c>
      <c r="G101" s="37" t="s">
        <v>1472</v>
      </c>
      <c r="H101" s="37" t="s">
        <v>1473</v>
      </c>
      <c r="I101" s="37" t="s">
        <v>1474</v>
      </c>
      <c r="J101" s="37" t="s">
        <v>1475</v>
      </c>
      <c r="K101" s="38">
        <v>0</v>
      </c>
      <c r="L101" s="14"/>
      <c r="M101" s="14"/>
      <c r="N101" s="14"/>
      <c r="O101" s="14"/>
      <c r="P101" s="14"/>
      <c r="Q101" s="37" t="s">
        <v>2982</v>
      </c>
      <c r="R101" s="14"/>
      <c r="S101" s="14"/>
      <c r="T101" s="14"/>
      <c r="U101" s="14"/>
      <c r="V101" s="14"/>
      <c r="W101" s="14"/>
      <c r="X101" s="14"/>
      <c r="Y101" s="14"/>
      <c r="Z101" s="14"/>
      <c r="AA101" s="14"/>
      <c r="AB101" s="14"/>
      <c r="AC101" s="14"/>
    </row>
    <row r="102" spans="1:29" ht="16.5" thickBot="1" x14ac:dyDescent="0.3">
      <c r="A102" s="15">
        <v>1116</v>
      </c>
      <c r="B102" s="37" t="s">
        <v>1476</v>
      </c>
      <c r="C102" s="38">
        <v>1</v>
      </c>
      <c r="D102" s="38">
        <v>10</v>
      </c>
      <c r="E102" s="38">
        <v>1</v>
      </c>
      <c r="F102" s="37" t="s">
        <v>1477</v>
      </c>
      <c r="G102" s="37" t="s">
        <v>1478</v>
      </c>
      <c r="H102" s="14"/>
      <c r="I102" s="37" t="s">
        <v>1479</v>
      </c>
      <c r="J102" s="14"/>
      <c r="K102" s="38">
        <v>0</v>
      </c>
      <c r="L102" s="14"/>
      <c r="M102" s="14"/>
      <c r="N102" s="14"/>
      <c r="O102" s="14"/>
      <c r="P102" s="14"/>
      <c r="Q102" s="37" t="s">
        <v>2983</v>
      </c>
      <c r="R102" s="14"/>
      <c r="S102" s="14"/>
      <c r="T102" s="14"/>
      <c r="U102" s="14"/>
      <c r="V102" s="14"/>
      <c r="W102" s="14"/>
      <c r="X102" s="14"/>
      <c r="Y102" s="14"/>
      <c r="Z102" s="14"/>
      <c r="AA102" s="14"/>
      <c r="AB102" s="14"/>
      <c r="AC102" s="14"/>
    </row>
    <row r="103" spans="1:29" ht="16.5" thickBot="1" x14ac:dyDescent="0.3">
      <c r="A103" s="15">
        <v>1117</v>
      </c>
      <c r="B103" s="37" t="s">
        <v>1480</v>
      </c>
      <c r="C103" s="38">
        <v>1</v>
      </c>
      <c r="D103" s="38">
        <v>10</v>
      </c>
      <c r="E103" s="38">
        <v>1</v>
      </c>
      <c r="F103" s="37" t="s">
        <v>1481</v>
      </c>
      <c r="G103" s="37" t="s">
        <v>1482</v>
      </c>
      <c r="H103" s="14"/>
      <c r="I103" s="37" t="s">
        <v>1483</v>
      </c>
      <c r="J103" s="14"/>
      <c r="K103" s="38">
        <v>0</v>
      </c>
      <c r="L103" s="14"/>
      <c r="M103" s="14"/>
      <c r="N103" s="14"/>
      <c r="O103" s="14"/>
      <c r="P103" s="14"/>
      <c r="Q103" s="37" t="s">
        <v>2984</v>
      </c>
      <c r="R103" s="14"/>
      <c r="S103" s="14"/>
      <c r="T103" s="14"/>
      <c r="U103" s="14"/>
      <c r="V103" s="14"/>
      <c r="W103" s="14"/>
      <c r="X103" s="14"/>
      <c r="Y103" s="14"/>
      <c r="Z103" s="14"/>
      <c r="AA103" s="14"/>
      <c r="AB103" s="14"/>
      <c r="AC103" s="14"/>
    </row>
    <row r="104" spans="1:29" ht="16.5" thickBot="1" x14ac:dyDescent="0.3">
      <c r="A104" s="15">
        <v>1118</v>
      </c>
      <c r="B104" s="37" t="s">
        <v>1484</v>
      </c>
      <c r="C104" s="38">
        <v>1</v>
      </c>
      <c r="D104" s="38">
        <v>10</v>
      </c>
      <c r="E104" s="38">
        <v>1</v>
      </c>
      <c r="F104" s="37" t="s">
        <v>1485</v>
      </c>
      <c r="G104" s="37" t="s">
        <v>1486</v>
      </c>
      <c r="H104" s="14"/>
      <c r="I104" s="37" t="s">
        <v>1487</v>
      </c>
      <c r="J104" s="14"/>
      <c r="K104" s="38">
        <v>2</v>
      </c>
      <c r="L104" s="14"/>
      <c r="M104" s="14"/>
      <c r="N104" s="14"/>
      <c r="O104" s="14"/>
      <c r="P104" s="14"/>
      <c r="Q104" s="37" t="s">
        <v>2985</v>
      </c>
      <c r="R104" s="14"/>
      <c r="S104" s="14"/>
      <c r="T104" s="14"/>
      <c r="U104" s="14"/>
      <c r="V104" s="14"/>
      <c r="W104" s="14"/>
      <c r="X104" s="14"/>
      <c r="Y104" s="14"/>
      <c r="Z104" s="14"/>
      <c r="AA104" s="14"/>
      <c r="AB104" s="14"/>
      <c r="AC104" s="14"/>
    </row>
    <row r="105" spans="1:29" ht="16.5" thickBot="1" x14ac:dyDescent="0.3">
      <c r="A105" s="15">
        <v>1119</v>
      </c>
      <c r="B105" s="37" t="s">
        <v>1488</v>
      </c>
      <c r="C105" s="38">
        <v>1</v>
      </c>
      <c r="D105" s="38">
        <v>10</v>
      </c>
      <c r="E105" s="38">
        <v>1</v>
      </c>
      <c r="F105" s="37" t="s">
        <v>1489</v>
      </c>
      <c r="G105" s="37" t="s">
        <v>1490</v>
      </c>
      <c r="H105" s="14"/>
      <c r="I105" s="37" t="s">
        <v>1491</v>
      </c>
      <c r="J105" s="14"/>
      <c r="K105" s="38">
        <v>0</v>
      </c>
      <c r="L105" s="14"/>
      <c r="M105" s="14"/>
      <c r="N105" s="14"/>
      <c r="O105" s="14"/>
      <c r="P105" s="14"/>
      <c r="Q105" s="37" t="s">
        <v>2986</v>
      </c>
      <c r="R105" s="14"/>
      <c r="S105" s="14"/>
      <c r="T105" s="14"/>
      <c r="U105" s="14"/>
      <c r="V105" s="14"/>
      <c r="W105" s="14"/>
      <c r="X105" s="14"/>
      <c r="Y105" s="14"/>
      <c r="Z105" s="14"/>
      <c r="AA105" s="14"/>
      <c r="AB105" s="14"/>
      <c r="AC105" s="14"/>
    </row>
    <row r="106" spans="1:29" ht="16.5" thickBot="1" x14ac:dyDescent="0.3">
      <c r="A106" s="15">
        <v>1120</v>
      </c>
      <c r="B106" s="37" t="s">
        <v>1492</v>
      </c>
      <c r="C106" s="38">
        <v>1</v>
      </c>
      <c r="D106" s="38">
        <v>10</v>
      </c>
      <c r="E106" s="38">
        <v>1</v>
      </c>
      <c r="F106" s="37" t="s">
        <v>1493</v>
      </c>
      <c r="G106" s="37" t="s">
        <v>1494</v>
      </c>
      <c r="H106" s="14"/>
      <c r="I106" s="37" t="s">
        <v>1495</v>
      </c>
      <c r="J106" s="14"/>
      <c r="K106" s="38">
        <v>0</v>
      </c>
      <c r="L106" s="14"/>
      <c r="M106" s="14"/>
      <c r="N106" s="14"/>
      <c r="O106" s="14"/>
      <c r="P106" s="14"/>
      <c r="Q106" s="37" t="s">
        <v>2987</v>
      </c>
      <c r="R106" s="14"/>
      <c r="S106" s="14"/>
      <c r="T106" s="14"/>
      <c r="U106" s="14"/>
      <c r="V106" s="14"/>
      <c r="W106" s="14"/>
      <c r="X106" s="14"/>
      <c r="Y106" s="14"/>
      <c r="Z106" s="14"/>
      <c r="AA106" s="14"/>
      <c r="AB106" s="14"/>
      <c r="AC106" s="14"/>
    </row>
    <row r="107" spans="1:29" ht="16.5" thickBot="1" x14ac:dyDescent="0.3">
      <c r="A107" s="15">
        <v>1121</v>
      </c>
      <c r="B107" s="37" t="s">
        <v>1496</v>
      </c>
      <c r="C107" s="38">
        <v>1</v>
      </c>
      <c r="D107" s="38">
        <v>10</v>
      </c>
      <c r="E107" s="38">
        <v>1</v>
      </c>
      <c r="F107" s="37" t="s">
        <v>1497</v>
      </c>
      <c r="G107" s="37" t="s">
        <v>1498</v>
      </c>
      <c r="H107" s="14"/>
      <c r="I107" s="37" t="s">
        <v>1499</v>
      </c>
      <c r="J107" s="14"/>
      <c r="K107" s="38">
        <v>2</v>
      </c>
      <c r="L107" s="14"/>
      <c r="M107" s="14"/>
      <c r="N107" s="14"/>
      <c r="O107" s="14"/>
      <c r="P107" s="14"/>
      <c r="Q107" s="37" t="s">
        <v>2988</v>
      </c>
      <c r="R107" s="14"/>
      <c r="S107" s="14"/>
      <c r="T107" s="14"/>
      <c r="U107" s="14"/>
      <c r="V107" s="14"/>
      <c r="W107" s="14"/>
      <c r="X107" s="14"/>
      <c r="Y107" s="14"/>
      <c r="Z107" s="14"/>
      <c r="AA107" s="14"/>
      <c r="AB107" s="14"/>
      <c r="AC107" s="14"/>
    </row>
    <row r="108" spans="1:29" ht="16.5" thickBot="1" x14ac:dyDescent="0.3">
      <c r="A108" s="15">
        <v>1122</v>
      </c>
      <c r="B108" s="37" t="s">
        <v>1500</v>
      </c>
      <c r="C108" s="38">
        <v>1</v>
      </c>
      <c r="D108" s="38">
        <v>10</v>
      </c>
      <c r="E108" s="38">
        <v>1</v>
      </c>
      <c r="F108" s="37" t="s">
        <v>1501</v>
      </c>
      <c r="G108" s="37" t="s">
        <v>1502</v>
      </c>
      <c r="H108" s="14"/>
      <c r="I108" s="37" t="s">
        <v>1503</v>
      </c>
      <c r="J108" s="14"/>
      <c r="K108" s="38">
        <v>0</v>
      </c>
      <c r="L108" s="14"/>
      <c r="M108" s="14"/>
      <c r="N108" s="14"/>
      <c r="O108" s="14"/>
      <c r="P108" s="14"/>
      <c r="Q108" s="37" t="s">
        <v>2989</v>
      </c>
      <c r="R108" s="14"/>
      <c r="S108" s="14"/>
      <c r="T108" s="14"/>
      <c r="U108" s="14"/>
      <c r="V108" s="14"/>
      <c r="W108" s="14"/>
      <c r="X108" s="14"/>
      <c r="Y108" s="14"/>
      <c r="Z108" s="14"/>
      <c r="AA108" s="14"/>
      <c r="AB108" s="14"/>
      <c r="AC108" s="14"/>
    </row>
    <row r="109" spans="1:29" ht="16.5" thickBot="1" x14ac:dyDescent="0.3">
      <c r="A109" s="15">
        <v>1123</v>
      </c>
      <c r="B109" s="37" t="s">
        <v>1504</v>
      </c>
      <c r="C109" s="38">
        <v>1</v>
      </c>
      <c r="D109" s="38">
        <v>10</v>
      </c>
      <c r="E109" s="38">
        <v>1</v>
      </c>
      <c r="F109" s="37" t="s">
        <v>1505</v>
      </c>
      <c r="G109" s="37" t="s">
        <v>1506</v>
      </c>
      <c r="H109" s="14"/>
      <c r="I109" s="37" t="s">
        <v>1507</v>
      </c>
      <c r="J109" s="14"/>
      <c r="K109" s="38">
        <v>0</v>
      </c>
      <c r="L109" s="14"/>
      <c r="M109" s="14"/>
      <c r="N109" s="14"/>
      <c r="O109" s="14"/>
      <c r="P109" s="14"/>
      <c r="Q109" s="37" t="s">
        <v>2990</v>
      </c>
      <c r="R109" s="14"/>
      <c r="S109" s="14"/>
      <c r="T109" s="14"/>
      <c r="U109" s="14"/>
      <c r="V109" s="14"/>
      <c r="W109" s="14"/>
      <c r="X109" s="14"/>
      <c r="Y109" s="14"/>
      <c r="Z109" s="14"/>
      <c r="AA109" s="14"/>
      <c r="AB109" s="14"/>
      <c r="AC109" s="14"/>
    </row>
    <row r="110" spans="1:29" ht="16.5" thickBot="1" x14ac:dyDescent="0.3">
      <c r="A110" s="15">
        <v>1124</v>
      </c>
      <c r="B110" s="37" t="s">
        <v>1464</v>
      </c>
      <c r="C110" s="38">
        <v>1</v>
      </c>
      <c r="D110" s="38">
        <v>10</v>
      </c>
      <c r="E110" s="38">
        <v>1</v>
      </c>
      <c r="F110" s="37" t="s">
        <v>1508</v>
      </c>
      <c r="G110" s="37" t="s">
        <v>1509</v>
      </c>
      <c r="H110" s="14"/>
      <c r="I110" s="37" t="s">
        <v>1510</v>
      </c>
      <c r="J110" s="14"/>
      <c r="K110" s="38">
        <v>2</v>
      </c>
      <c r="L110" s="14"/>
      <c r="M110" s="14"/>
      <c r="N110" s="14"/>
      <c r="O110" s="14"/>
      <c r="P110" s="14"/>
      <c r="Q110" s="37" t="s">
        <v>2981</v>
      </c>
      <c r="R110" s="14"/>
      <c r="S110" s="14"/>
      <c r="T110" s="14"/>
      <c r="U110" s="14"/>
      <c r="V110" s="14"/>
      <c r="W110" s="14"/>
      <c r="X110" s="14"/>
      <c r="Y110" s="14"/>
      <c r="Z110" s="14"/>
      <c r="AA110" s="14"/>
      <c r="AB110" s="14"/>
      <c r="AC110" s="14"/>
    </row>
    <row r="111" spans="1:29" ht="16.5" thickBot="1" x14ac:dyDescent="0.3">
      <c r="A111" s="15">
        <v>1125</v>
      </c>
      <c r="B111" s="37" t="s">
        <v>1470</v>
      </c>
      <c r="C111" s="38">
        <v>1</v>
      </c>
      <c r="D111" s="38">
        <v>10</v>
      </c>
      <c r="E111" s="38">
        <v>1</v>
      </c>
      <c r="F111" s="37" t="s">
        <v>1511</v>
      </c>
      <c r="G111" s="37" t="s">
        <v>1512</v>
      </c>
      <c r="H111" s="14"/>
      <c r="I111" s="37" t="s">
        <v>1467</v>
      </c>
      <c r="J111" s="14"/>
      <c r="K111" s="38">
        <v>0</v>
      </c>
      <c r="L111" s="14"/>
      <c r="M111" s="14"/>
      <c r="N111" s="14"/>
      <c r="O111" s="14"/>
      <c r="P111" s="14"/>
      <c r="Q111" s="37" t="s">
        <v>2982</v>
      </c>
      <c r="R111" s="14"/>
      <c r="S111" s="14"/>
      <c r="T111" s="14"/>
      <c r="U111" s="14"/>
      <c r="V111" s="14"/>
      <c r="W111" s="14"/>
      <c r="X111" s="14"/>
      <c r="Y111" s="14"/>
      <c r="Z111" s="14"/>
      <c r="AA111" s="14"/>
      <c r="AB111" s="14"/>
      <c r="AC111" s="14"/>
    </row>
    <row r="112" spans="1:29" ht="16.5" thickBot="1" x14ac:dyDescent="0.3">
      <c r="A112" s="15">
        <v>1126</v>
      </c>
      <c r="B112" s="37" t="s">
        <v>1513</v>
      </c>
      <c r="C112" s="38">
        <v>2</v>
      </c>
      <c r="D112" s="38">
        <v>10</v>
      </c>
      <c r="E112" s="38">
        <v>1</v>
      </c>
      <c r="F112" s="37" t="s">
        <v>1514</v>
      </c>
      <c r="G112" s="38">
        <v>8</v>
      </c>
      <c r="H112" s="14"/>
      <c r="I112" s="14"/>
      <c r="J112" s="14"/>
      <c r="K112" s="38">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5">
        <v>1127</v>
      </c>
      <c r="B113" s="37" t="s">
        <v>1515</v>
      </c>
      <c r="C113" s="38">
        <v>2</v>
      </c>
      <c r="D113" s="38">
        <v>10</v>
      </c>
      <c r="E113" s="38">
        <v>1</v>
      </c>
      <c r="F113" s="37" t="s">
        <v>1516</v>
      </c>
      <c r="G113" s="38">
        <v>8</v>
      </c>
      <c r="H113" s="14"/>
      <c r="I113" s="14"/>
      <c r="J113" s="14"/>
      <c r="K113" s="38">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5">
        <v>1128</v>
      </c>
      <c r="B114" s="37" t="s">
        <v>1517</v>
      </c>
      <c r="C114" s="38">
        <v>2</v>
      </c>
      <c r="D114" s="38">
        <v>10</v>
      </c>
      <c r="E114" s="38">
        <v>1</v>
      </c>
      <c r="F114" s="37" t="s">
        <v>1518</v>
      </c>
      <c r="G114" s="38">
        <v>9</v>
      </c>
      <c r="H114" s="14"/>
      <c r="I114" s="14"/>
      <c r="J114" s="14"/>
      <c r="K114" s="38">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5">
        <v>1129</v>
      </c>
      <c r="B115" s="37" t="s">
        <v>1519</v>
      </c>
      <c r="C115" s="38">
        <v>2</v>
      </c>
      <c r="D115" s="38">
        <v>10</v>
      </c>
      <c r="E115" s="38">
        <v>1</v>
      </c>
      <c r="F115" s="37" t="s">
        <v>1520</v>
      </c>
      <c r="G115" s="38">
        <v>3</v>
      </c>
      <c r="H115" s="14"/>
      <c r="I115" s="14"/>
      <c r="J115" s="14"/>
      <c r="K115" s="38">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5">
        <v>1130</v>
      </c>
      <c r="B116" s="37" t="s">
        <v>1521</v>
      </c>
      <c r="C116" s="38">
        <v>2</v>
      </c>
      <c r="D116" s="38">
        <v>10</v>
      </c>
      <c r="E116" s="38">
        <v>1</v>
      </c>
      <c r="F116" s="37" t="s">
        <v>1522</v>
      </c>
      <c r="G116" s="38">
        <v>4</v>
      </c>
      <c r="H116" s="14"/>
      <c r="I116" s="14"/>
      <c r="J116" s="14"/>
      <c r="K116" s="38">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5">
        <v>1131</v>
      </c>
      <c r="B117" s="37" t="s">
        <v>1523</v>
      </c>
      <c r="C117" s="38">
        <v>2</v>
      </c>
      <c r="D117" s="38">
        <v>10</v>
      </c>
      <c r="E117" s="38">
        <v>1</v>
      </c>
      <c r="F117" s="37" t="s">
        <v>1524</v>
      </c>
      <c r="G117" s="38">
        <v>1</v>
      </c>
      <c r="H117" s="14"/>
      <c r="I117" s="14"/>
      <c r="J117" s="14"/>
      <c r="K117" s="38">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5">
        <v>1132</v>
      </c>
      <c r="B118" s="37" t="s">
        <v>1525</v>
      </c>
      <c r="C118" s="38">
        <v>2</v>
      </c>
      <c r="D118" s="38">
        <v>10</v>
      </c>
      <c r="E118" s="38">
        <v>1</v>
      </c>
      <c r="F118" s="37" t="s">
        <v>1526</v>
      </c>
      <c r="G118" s="38">
        <v>6</v>
      </c>
      <c r="H118" s="14"/>
      <c r="I118" s="14"/>
      <c r="J118" s="14"/>
      <c r="K118" s="38">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5">
        <v>1133</v>
      </c>
      <c r="B119" s="37" t="s">
        <v>1527</v>
      </c>
      <c r="C119" s="38">
        <v>2</v>
      </c>
      <c r="D119" s="38">
        <v>10</v>
      </c>
      <c r="E119" s="38">
        <v>1</v>
      </c>
      <c r="F119" s="37" t="s">
        <v>1528</v>
      </c>
      <c r="G119" s="38">
        <v>2</v>
      </c>
      <c r="H119" s="14"/>
      <c r="I119" s="14"/>
      <c r="J119" s="14"/>
      <c r="K119" s="38">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5">
        <v>1134</v>
      </c>
      <c r="B120" s="37" t="s">
        <v>1529</v>
      </c>
      <c r="C120" s="38">
        <v>2</v>
      </c>
      <c r="D120" s="38">
        <v>10</v>
      </c>
      <c r="E120" s="38">
        <v>1</v>
      </c>
      <c r="F120" s="37" t="s">
        <v>1530</v>
      </c>
      <c r="G120" s="38">
        <v>3</v>
      </c>
      <c r="H120" s="14"/>
      <c r="I120" s="14"/>
      <c r="J120" s="14"/>
      <c r="K120" s="38">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5">
        <v>1135</v>
      </c>
      <c r="B121" s="37" t="s">
        <v>1531</v>
      </c>
      <c r="C121" s="38">
        <v>2</v>
      </c>
      <c r="D121" s="38">
        <v>10</v>
      </c>
      <c r="E121" s="38">
        <v>1</v>
      </c>
      <c r="F121" s="37" t="s">
        <v>1532</v>
      </c>
      <c r="G121" s="38">
        <v>5</v>
      </c>
      <c r="H121" s="14"/>
      <c r="I121" s="14"/>
      <c r="J121" s="14"/>
      <c r="K121" s="38">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5">
        <v>1136</v>
      </c>
      <c r="B122" s="37" t="s">
        <v>1533</v>
      </c>
      <c r="C122" s="38">
        <v>2</v>
      </c>
      <c r="D122" s="38">
        <v>10</v>
      </c>
      <c r="E122" s="38">
        <v>1</v>
      </c>
      <c r="F122" s="37" t="s">
        <v>1534</v>
      </c>
      <c r="G122" s="37" t="s">
        <v>48</v>
      </c>
      <c r="H122" s="14"/>
      <c r="I122" s="37" t="s">
        <v>542</v>
      </c>
      <c r="J122" s="14"/>
      <c r="K122" s="38">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5">
        <v>1137</v>
      </c>
      <c r="B123" s="37" t="s">
        <v>1535</v>
      </c>
      <c r="C123" s="38">
        <v>2</v>
      </c>
      <c r="D123" s="38">
        <v>10</v>
      </c>
      <c r="E123" s="38">
        <v>1</v>
      </c>
      <c r="F123" s="37" t="s">
        <v>1536</v>
      </c>
      <c r="G123" s="37" t="s">
        <v>48</v>
      </c>
      <c r="H123" s="14"/>
      <c r="I123" s="37" t="s">
        <v>542</v>
      </c>
      <c r="J123" s="14"/>
      <c r="K123" s="38">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5">
        <v>1138</v>
      </c>
      <c r="B124" s="37" t="s">
        <v>1537</v>
      </c>
      <c r="C124" s="38">
        <v>2</v>
      </c>
      <c r="D124" s="38">
        <v>10</v>
      </c>
      <c r="E124" s="38">
        <v>1</v>
      </c>
      <c r="F124" s="37" t="s">
        <v>1538</v>
      </c>
      <c r="G124" s="37" t="s">
        <v>48</v>
      </c>
      <c r="H124" s="14"/>
      <c r="I124" s="37" t="s">
        <v>542</v>
      </c>
      <c r="J124" s="14"/>
      <c r="K124" s="38">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5">
        <v>1139</v>
      </c>
      <c r="B125" s="37" t="s">
        <v>1539</v>
      </c>
      <c r="C125" s="38">
        <v>1</v>
      </c>
      <c r="D125" s="38">
        <v>10</v>
      </c>
      <c r="E125" s="38">
        <v>1</v>
      </c>
      <c r="F125" s="37" t="s">
        <v>1540</v>
      </c>
      <c r="G125" s="37" t="s">
        <v>543</v>
      </c>
      <c r="H125" s="37" t="s">
        <v>1541</v>
      </c>
      <c r="I125" s="37" t="s">
        <v>544</v>
      </c>
      <c r="J125" s="37" t="s">
        <v>546</v>
      </c>
      <c r="K125" s="38">
        <v>0</v>
      </c>
      <c r="L125" s="14"/>
      <c r="M125" s="14"/>
      <c r="N125" s="14"/>
      <c r="O125" s="14"/>
      <c r="P125" s="14"/>
      <c r="Q125" s="37" t="s">
        <v>2991</v>
      </c>
      <c r="R125" s="14"/>
      <c r="S125" s="14"/>
      <c r="T125" s="14"/>
      <c r="U125" s="14"/>
      <c r="V125" s="14"/>
      <c r="W125" s="14"/>
      <c r="X125" s="14"/>
      <c r="Y125" s="14"/>
      <c r="Z125" s="14"/>
      <c r="AA125" s="14"/>
      <c r="AB125" s="14"/>
      <c r="AC125" s="14"/>
    </row>
    <row r="126" spans="1:29" ht="16.5" thickBot="1" x14ac:dyDescent="0.3">
      <c r="A126" s="15">
        <v>1140</v>
      </c>
      <c r="B126" s="37" t="s">
        <v>1542</v>
      </c>
      <c r="C126" s="38">
        <v>1</v>
      </c>
      <c r="D126" s="38">
        <v>10</v>
      </c>
      <c r="E126" s="38">
        <v>1</v>
      </c>
      <c r="F126" s="37" t="s">
        <v>1543</v>
      </c>
      <c r="G126" s="37" t="s">
        <v>1544</v>
      </c>
      <c r="H126" s="37" t="s">
        <v>548</v>
      </c>
      <c r="I126" s="37" t="s">
        <v>1545</v>
      </c>
      <c r="J126" s="37" t="s">
        <v>1546</v>
      </c>
      <c r="K126" s="38">
        <v>1</v>
      </c>
      <c r="L126" s="14"/>
      <c r="M126" s="14"/>
      <c r="N126" s="14"/>
      <c r="O126" s="14"/>
      <c r="P126" s="14"/>
      <c r="Q126" s="37" t="s">
        <v>2992</v>
      </c>
      <c r="R126" s="14"/>
      <c r="S126" s="14"/>
      <c r="T126" s="14"/>
      <c r="U126" s="14"/>
      <c r="V126" s="14"/>
      <c r="W126" s="14"/>
      <c r="X126" s="14"/>
      <c r="Y126" s="14"/>
      <c r="Z126" s="14"/>
      <c r="AA126" s="14"/>
      <c r="AB126" s="14"/>
      <c r="AC126" s="14"/>
    </row>
    <row r="127" spans="1:29" ht="16.5" thickBot="1" x14ac:dyDescent="0.3">
      <c r="A127" s="15">
        <v>1141</v>
      </c>
      <c r="B127" s="37" t="s">
        <v>1547</v>
      </c>
      <c r="C127" s="38">
        <v>1</v>
      </c>
      <c r="D127" s="38">
        <v>10</v>
      </c>
      <c r="E127" s="38">
        <v>1</v>
      </c>
      <c r="F127" s="37" t="s">
        <v>1540</v>
      </c>
      <c r="G127" s="37" t="s">
        <v>1548</v>
      </c>
      <c r="H127" s="37" t="s">
        <v>1549</v>
      </c>
      <c r="I127" s="37" t="s">
        <v>1550</v>
      </c>
      <c r="J127" s="37" t="s">
        <v>1551</v>
      </c>
      <c r="K127" s="38">
        <v>3</v>
      </c>
      <c r="L127" s="14"/>
      <c r="M127" s="14"/>
      <c r="N127" s="14"/>
      <c r="O127" s="14"/>
      <c r="P127" s="14"/>
      <c r="Q127" s="37" t="s">
        <v>2993</v>
      </c>
      <c r="R127" s="14"/>
      <c r="S127" s="14"/>
      <c r="T127" s="14"/>
      <c r="U127" s="14"/>
      <c r="V127" s="14"/>
      <c r="W127" s="14"/>
      <c r="X127" s="14"/>
      <c r="Y127" s="14"/>
      <c r="Z127" s="14"/>
      <c r="AA127" s="14"/>
      <c r="AB127" s="14"/>
      <c r="AC127" s="14"/>
    </row>
    <row r="128" spans="1:29" ht="16.5" thickBot="1" x14ac:dyDescent="0.3">
      <c r="A128" s="15">
        <v>1142</v>
      </c>
      <c r="B128" s="37" t="s">
        <v>1552</v>
      </c>
      <c r="C128" s="38">
        <v>1</v>
      </c>
      <c r="D128" s="38">
        <v>10</v>
      </c>
      <c r="E128" s="38">
        <v>1</v>
      </c>
      <c r="F128" s="37" t="s">
        <v>1553</v>
      </c>
      <c r="G128" s="37" t="s">
        <v>557</v>
      </c>
      <c r="H128" s="37" t="s">
        <v>558</v>
      </c>
      <c r="I128" s="37" t="s">
        <v>1554</v>
      </c>
      <c r="J128" s="37" t="s">
        <v>559</v>
      </c>
      <c r="K128" s="38">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5">
        <v>1143</v>
      </c>
      <c r="B129" s="37" t="s">
        <v>1555</v>
      </c>
      <c r="C129" s="38">
        <v>1</v>
      </c>
      <c r="D129" s="38">
        <v>10</v>
      </c>
      <c r="E129" s="38">
        <v>1</v>
      </c>
      <c r="F129" s="37" t="s">
        <v>1556</v>
      </c>
      <c r="G129" s="37" t="s">
        <v>1557</v>
      </c>
      <c r="H129" s="37" t="s">
        <v>1558</v>
      </c>
      <c r="I129" s="37" t="s">
        <v>1559</v>
      </c>
      <c r="J129" s="37" t="s">
        <v>1560</v>
      </c>
      <c r="K129" s="38">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5">
        <v>1144</v>
      </c>
      <c r="B130" s="37" t="s">
        <v>1561</v>
      </c>
      <c r="C130" s="38">
        <v>1</v>
      </c>
      <c r="D130" s="38">
        <v>10</v>
      </c>
      <c r="E130" s="38">
        <v>1</v>
      </c>
      <c r="F130" s="37" t="s">
        <v>1562</v>
      </c>
      <c r="G130" s="38">
        <v>5</v>
      </c>
      <c r="H130" s="14"/>
      <c r="I130" s="14"/>
      <c r="J130" s="14"/>
      <c r="K130" s="38">
        <v>5</v>
      </c>
      <c r="L130" s="14"/>
      <c r="M130" s="14"/>
      <c r="N130" s="14"/>
      <c r="O130" s="14"/>
      <c r="P130" s="14"/>
      <c r="Q130" s="37" t="s">
        <v>2994</v>
      </c>
      <c r="R130" s="14"/>
      <c r="S130" s="14"/>
      <c r="T130" s="14"/>
      <c r="U130" s="14"/>
      <c r="V130" s="14"/>
      <c r="W130" s="14"/>
      <c r="X130" s="14"/>
      <c r="Y130" s="14"/>
      <c r="Z130" s="14"/>
      <c r="AA130" s="14"/>
      <c r="AB130" s="14"/>
      <c r="AC130" s="14"/>
    </row>
    <row r="131" spans="1:29" ht="16.5" thickBot="1" x14ac:dyDescent="0.3">
      <c r="A131" s="15">
        <v>1145</v>
      </c>
      <c r="B131" s="37" t="s">
        <v>1563</v>
      </c>
      <c r="C131" s="38">
        <v>1</v>
      </c>
      <c r="D131" s="38">
        <v>10</v>
      </c>
      <c r="E131" s="38">
        <v>1</v>
      </c>
      <c r="F131" s="37" t="s">
        <v>1564</v>
      </c>
      <c r="G131" s="38">
        <v>4</v>
      </c>
      <c r="H131" s="14"/>
      <c r="I131" s="14"/>
      <c r="J131" s="14"/>
      <c r="K131" s="38">
        <v>4</v>
      </c>
      <c r="L131" s="14"/>
      <c r="M131" s="14"/>
      <c r="N131" s="14"/>
      <c r="O131" s="14"/>
      <c r="P131" s="14"/>
      <c r="Q131" s="37" t="s">
        <v>2995</v>
      </c>
      <c r="R131" s="14"/>
      <c r="S131" s="14"/>
      <c r="T131" s="14"/>
      <c r="U131" s="14"/>
      <c r="V131" s="14"/>
      <c r="W131" s="14"/>
      <c r="X131" s="14"/>
      <c r="Y131" s="14"/>
      <c r="Z131" s="14"/>
      <c r="AA131" s="14"/>
      <c r="AB131" s="14"/>
      <c r="AC131" s="14"/>
    </row>
    <row r="132" spans="1:29" ht="16.5" thickBot="1" x14ac:dyDescent="0.3">
      <c r="A132" s="15">
        <v>1146</v>
      </c>
      <c r="B132" s="37" t="s">
        <v>1565</v>
      </c>
      <c r="C132" s="38">
        <v>1</v>
      </c>
      <c r="D132" s="38">
        <v>10</v>
      </c>
      <c r="E132" s="38">
        <v>1</v>
      </c>
      <c r="F132" s="37" t="s">
        <v>1566</v>
      </c>
      <c r="G132" s="38">
        <v>2</v>
      </c>
      <c r="H132" s="14"/>
      <c r="I132" s="14"/>
      <c r="J132" s="14"/>
      <c r="K132" s="38">
        <v>2</v>
      </c>
      <c r="L132" s="14"/>
      <c r="M132" s="14"/>
      <c r="N132" s="14"/>
      <c r="O132" s="14"/>
      <c r="P132" s="14"/>
      <c r="Q132" s="37" t="s">
        <v>2996</v>
      </c>
      <c r="R132" s="14"/>
      <c r="S132" s="14"/>
      <c r="T132" s="14"/>
      <c r="U132" s="14"/>
      <c r="V132" s="14"/>
      <c r="W132" s="14"/>
      <c r="X132" s="14"/>
      <c r="Y132" s="14"/>
      <c r="Z132" s="14"/>
      <c r="AA132" s="14"/>
      <c r="AB132" s="14"/>
      <c r="AC132" s="14"/>
    </row>
    <row r="133" spans="1:29" ht="16.5" thickBot="1" x14ac:dyDescent="0.3">
      <c r="A133" s="15">
        <v>1147</v>
      </c>
      <c r="B133" s="37" t="s">
        <v>1567</v>
      </c>
      <c r="C133" s="38">
        <v>1</v>
      </c>
      <c r="D133" s="38">
        <v>10</v>
      </c>
      <c r="E133" s="38">
        <v>1</v>
      </c>
      <c r="F133" s="37" t="s">
        <v>1568</v>
      </c>
      <c r="G133" s="51">
        <v>37135</v>
      </c>
      <c r="H133" s="37" t="s">
        <v>1569</v>
      </c>
      <c r="I133" s="51">
        <v>37531</v>
      </c>
      <c r="J133" s="14"/>
      <c r="K133" s="38">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5">
        <v>1148</v>
      </c>
      <c r="B134" s="37" t="s">
        <v>1570</v>
      </c>
      <c r="C134" s="38">
        <v>1</v>
      </c>
      <c r="D134" s="38">
        <v>10</v>
      </c>
      <c r="E134" s="38">
        <v>1</v>
      </c>
      <c r="F134" s="37" t="s">
        <v>1571</v>
      </c>
      <c r="G134" s="38">
        <v>9</v>
      </c>
      <c r="H134" s="14"/>
      <c r="I134" s="14"/>
      <c r="J134" s="14"/>
      <c r="K134" s="38">
        <v>9</v>
      </c>
      <c r="L134" s="14"/>
      <c r="M134" s="14"/>
      <c r="N134" s="14"/>
      <c r="O134" s="14"/>
      <c r="P134" s="14"/>
      <c r="Q134" s="37" t="s">
        <v>2997</v>
      </c>
      <c r="R134" s="14"/>
      <c r="S134" s="14"/>
      <c r="T134" s="14"/>
      <c r="U134" s="14"/>
      <c r="V134" s="14"/>
      <c r="W134" s="14"/>
      <c r="X134" s="14"/>
      <c r="Y134" s="14"/>
      <c r="Z134" s="14"/>
      <c r="AA134" s="14"/>
      <c r="AB134" s="14"/>
      <c r="AC134" s="14"/>
    </row>
    <row r="135" spans="1:29" ht="16.5" thickBot="1" x14ac:dyDescent="0.3">
      <c r="A135" s="15">
        <v>1149</v>
      </c>
      <c r="B135" s="37" t="s">
        <v>1572</v>
      </c>
      <c r="C135" s="38">
        <v>1</v>
      </c>
      <c r="D135" s="38">
        <v>10</v>
      </c>
      <c r="E135" s="38">
        <v>1</v>
      </c>
      <c r="F135" s="37" t="s">
        <v>1573</v>
      </c>
      <c r="G135" s="38">
        <v>3</v>
      </c>
      <c r="H135" s="14"/>
      <c r="I135" s="14"/>
      <c r="J135" s="14"/>
      <c r="K135" s="38">
        <v>3</v>
      </c>
      <c r="L135" s="14"/>
      <c r="M135" s="14"/>
      <c r="N135" s="14"/>
      <c r="O135" s="14"/>
      <c r="P135" s="14"/>
      <c r="Q135" s="37" t="s">
        <v>2998</v>
      </c>
      <c r="R135" s="14"/>
      <c r="S135" s="14"/>
      <c r="T135" s="14"/>
      <c r="U135" s="14"/>
      <c r="V135" s="14"/>
      <c r="W135" s="14"/>
      <c r="X135" s="14"/>
      <c r="Y135" s="14"/>
      <c r="Z135" s="14"/>
      <c r="AA135" s="14"/>
      <c r="AB135" s="14"/>
      <c r="AC135" s="14"/>
    </row>
    <row r="136" spans="1:29" ht="16.5" thickBot="1" x14ac:dyDescent="0.3">
      <c r="A136" s="15">
        <v>1150</v>
      </c>
      <c r="B136" s="37" t="s">
        <v>1574</v>
      </c>
      <c r="C136" s="38">
        <v>1</v>
      </c>
      <c r="D136" s="38">
        <v>10</v>
      </c>
      <c r="E136" s="38">
        <v>1</v>
      </c>
      <c r="F136" s="37" t="s">
        <v>1575</v>
      </c>
      <c r="G136" s="38">
        <v>8</v>
      </c>
      <c r="H136" s="14"/>
      <c r="I136" s="14"/>
      <c r="J136" s="14"/>
      <c r="K136" s="38">
        <v>8</v>
      </c>
      <c r="L136" s="14"/>
      <c r="M136" s="14"/>
      <c r="N136" s="14"/>
      <c r="O136" s="14"/>
      <c r="P136" s="14"/>
      <c r="Q136" s="37" t="s">
        <v>2999</v>
      </c>
      <c r="R136" s="14"/>
      <c r="S136" s="14"/>
      <c r="T136" s="14"/>
      <c r="U136" s="14"/>
      <c r="V136" s="14"/>
      <c r="W136" s="14"/>
      <c r="X136" s="14"/>
      <c r="Y136" s="14"/>
      <c r="Z136" s="14"/>
      <c r="AA136" s="14"/>
      <c r="AB136" s="14"/>
      <c r="AC136" s="14"/>
    </row>
    <row r="137" spans="1:29" ht="16.5" thickBot="1" x14ac:dyDescent="0.3">
      <c r="A137" s="15">
        <v>1151</v>
      </c>
      <c r="B137" s="37" t="s">
        <v>1576</v>
      </c>
      <c r="C137" s="38">
        <v>1</v>
      </c>
      <c r="D137" s="38">
        <v>10</v>
      </c>
      <c r="E137" s="38">
        <v>1</v>
      </c>
      <c r="F137" s="37" t="s">
        <v>1577</v>
      </c>
      <c r="G137" s="38">
        <v>5</v>
      </c>
      <c r="H137" s="14"/>
      <c r="I137" s="14"/>
      <c r="J137" s="14"/>
      <c r="K137" s="38">
        <v>5</v>
      </c>
      <c r="L137" s="14"/>
      <c r="M137" s="14"/>
      <c r="N137" s="14"/>
      <c r="O137" s="14"/>
      <c r="P137" s="14"/>
      <c r="Q137" s="37" t="s">
        <v>3000</v>
      </c>
      <c r="R137" s="14"/>
      <c r="S137" s="14"/>
      <c r="T137" s="14"/>
      <c r="U137" s="14"/>
      <c r="V137" s="14"/>
      <c r="W137" s="14"/>
      <c r="X137" s="14"/>
      <c r="Y137" s="14"/>
      <c r="Z137" s="14"/>
      <c r="AA137" s="14"/>
      <c r="AB137" s="14"/>
      <c r="AC137" s="14"/>
    </row>
    <row r="138" spans="1:29" ht="16.5" thickBot="1" x14ac:dyDescent="0.3">
      <c r="A138" s="15">
        <v>1152</v>
      </c>
      <c r="B138" s="37" t="s">
        <v>1578</v>
      </c>
      <c r="C138" s="38">
        <v>1</v>
      </c>
      <c r="D138" s="38">
        <v>25</v>
      </c>
      <c r="E138" s="38">
        <v>1</v>
      </c>
      <c r="F138" s="37" t="s">
        <v>1579</v>
      </c>
      <c r="G138" s="37" t="s">
        <v>1085</v>
      </c>
      <c r="H138" s="37" t="s">
        <v>1580</v>
      </c>
      <c r="I138" s="37" t="s">
        <v>732</v>
      </c>
      <c r="J138" s="37" t="s">
        <v>1581</v>
      </c>
      <c r="K138" s="38">
        <v>0</v>
      </c>
      <c r="L138" s="14"/>
      <c r="M138" s="14"/>
      <c r="N138" s="14"/>
      <c r="O138" s="14"/>
      <c r="P138" s="14"/>
      <c r="Q138" s="37" t="s">
        <v>3001</v>
      </c>
      <c r="R138" s="14"/>
      <c r="S138" s="14"/>
      <c r="T138" s="14"/>
      <c r="U138" s="14"/>
      <c r="V138" s="14"/>
      <c r="W138" s="14"/>
      <c r="X138" s="14"/>
      <c r="Y138" s="14"/>
      <c r="Z138" s="14"/>
      <c r="AA138" s="14"/>
      <c r="AB138" s="14"/>
      <c r="AC138" s="14"/>
    </row>
    <row r="139" spans="1:29" ht="16.5" thickBot="1" x14ac:dyDescent="0.3">
      <c r="A139" s="15">
        <v>1153</v>
      </c>
      <c r="B139" s="37" t="s">
        <v>1582</v>
      </c>
      <c r="C139" s="38">
        <v>1</v>
      </c>
      <c r="D139" s="38">
        <v>25</v>
      </c>
      <c r="E139" s="38">
        <v>1</v>
      </c>
      <c r="F139" s="37" t="s">
        <v>1579</v>
      </c>
      <c r="G139" s="37" t="s">
        <v>1085</v>
      </c>
      <c r="H139" s="37" t="s">
        <v>1580</v>
      </c>
      <c r="I139" s="37" t="s">
        <v>732</v>
      </c>
      <c r="J139" s="37" t="s">
        <v>1581</v>
      </c>
      <c r="K139" s="38">
        <v>1</v>
      </c>
      <c r="L139" s="14"/>
      <c r="M139" s="14"/>
      <c r="N139" s="14"/>
      <c r="O139" s="14"/>
      <c r="P139" s="14"/>
      <c r="Q139" s="37" t="s">
        <v>3002</v>
      </c>
      <c r="R139" s="14"/>
      <c r="S139" s="14"/>
      <c r="T139" s="14"/>
      <c r="U139" s="14"/>
      <c r="V139" s="14"/>
      <c r="W139" s="14"/>
      <c r="X139" s="14"/>
      <c r="Y139" s="14"/>
      <c r="Z139" s="14"/>
      <c r="AA139" s="14"/>
      <c r="AB139" s="14"/>
      <c r="AC139" s="14"/>
    </row>
    <row r="140" spans="1:29" ht="16.5" thickBot="1" x14ac:dyDescent="0.3">
      <c r="A140" s="15">
        <v>1154</v>
      </c>
      <c r="B140" s="37" t="s">
        <v>1583</v>
      </c>
      <c r="C140" s="38">
        <v>1</v>
      </c>
      <c r="D140" s="38">
        <v>25</v>
      </c>
      <c r="E140" s="38">
        <v>1</v>
      </c>
      <c r="F140" s="37" t="s">
        <v>1579</v>
      </c>
      <c r="G140" s="37" t="s">
        <v>1085</v>
      </c>
      <c r="H140" s="37" t="s">
        <v>1580</v>
      </c>
      <c r="I140" s="37" t="s">
        <v>732</v>
      </c>
      <c r="J140" s="37" t="s">
        <v>1581</v>
      </c>
      <c r="K140" s="38">
        <v>2</v>
      </c>
      <c r="L140" s="14"/>
      <c r="M140" s="14"/>
      <c r="N140" s="14"/>
      <c r="O140" s="14"/>
      <c r="P140" s="14"/>
      <c r="Q140" s="37" t="s">
        <v>3003</v>
      </c>
      <c r="R140" s="14"/>
      <c r="S140" s="14"/>
      <c r="T140" s="14"/>
      <c r="U140" s="14"/>
      <c r="V140" s="14"/>
      <c r="W140" s="14"/>
      <c r="X140" s="14"/>
      <c r="Y140" s="14"/>
      <c r="Z140" s="14"/>
      <c r="AA140" s="14"/>
      <c r="AB140" s="14"/>
      <c r="AC140" s="14"/>
    </row>
    <row r="141" spans="1:29" ht="16.5" thickBot="1" x14ac:dyDescent="0.3">
      <c r="A141" s="15">
        <v>1155</v>
      </c>
      <c r="B141" s="37" t="s">
        <v>1584</v>
      </c>
      <c r="C141" s="38">
        <v>1</v>
      </c>
      <c r="D141" s="38">
        <v>25</v>
      </c>
      <c r="E141" s="38">
        <v>1</v>
      </c>
      <c r="F141" s="37" t="s">
        <v>1579</v>
      </c>
      <c r="G141" s="37" t="s">
        <v>1085</v>
      </c>
      <c r="H141" s="37" t="s">
        <v>1580</v>
      </c>
      <c r="I141" s="37" t="s">
        <v>732</v>
      </c>
      <c r="J141" s="37" t="s">
        <v>1581</v>
      </c>
      <c r="K141" s="38">
        <v>1</v>
      </c>
      <c r="L141" s="14"/>
      <c r="M141" s="14"/>
      <c r="N141" s="14"/>
      <c r="O141" s="14"/>
      <c r="P141" s="14"/>
      <c r="Q141" s="37" t="s">
        <v>3004</v>
      </c>
      <c r="R141" s="14"/>
      <c r="S141" s="14"/>
      <c r="T141" s="14"/>
      <c r="U141" s="14"/>
      <c r="V141" s="14"/>
      <c r="W141" s="14"/>
      <c r="X141" s="14"/>
      <c r="Y141" s="14"/>
      <c r="Z141" s="14"/>
      <c r="AA141" s="14"/>
      <c r="AB141" s="14"/>
      <c r="AC141" s="14"/>
    </row>
    <row r="142" spans="1:29" ht="16.5" thickBot="1" x14ac:dyDescent="0.3">
      <c r="A142" s="15">
        <v>1156</v>
      </c>
      <c r="B142" s="37" t="s">
        <v>1585</v>
      </c>
      <c r="C142" s="38">
        <v>1</v>
      </c>
      <c r="D142" s="38">
        <v>25</v>
      </c>
      <c r="E142" s="38">
        <v>1</v>
      </c>
      <c r="F142" s="37" t="s">
        <v>1579</v>
      </c>
      <c r="G142" s="37" t="s">
        <v>1085</v>
      </c>
      <c r="H142" s="37" t="s">
        <v>1580</v>
      </c>
      <c r="I142" s="37" t="s">
        <v>732</v>
      </c>
      <c r="J142" s="37" t="s">
        <v>1581</v>
      </c>
      <c r="K142" s="38">
        <v>2</v>
      </c>
      <c r="L142" s="14"/>
      <c r="M142" s="14"/>
      <c r="N142" s="14"/>
      <c r="O142" s="14"/>
      <c r="P142" s="14"/>
      <c r="Q142" s="37" t="s">
        <v>3005</v>
      </c>
      <c r="R142" s="14"/>
      <c r="S142" s="14"/>
      <c r="T142" s="14"/>
      <c r="U142" s="14"/>
      <c r="V142" s="14"/>
      <c r="W142" s="14"/>
      <c r="X142" s="14"/>
      <c r="Y142" s="14"/>
      <c r="Z142" s="14"/>
      <c r="AA142" s="14"/>
      <c r="AB142" s="14"/>
      <c r="AC142" s="14"/>
    </row>
    <row r="143" spans="1:29" ht="16.5" thickBot="1" x14ac:dyDescent="0.3">
      <c r="A143" s="15">
        <v>1157</v>
      </c>
      <c r="B143" s="37" t="s">
        <v>1586</v>
      </c>
      <c r="C143" s="38">
        <v>1</v>
      </c>
      <c r="D143" s="38">
        <v>25</v>
      </c>
      <c r="E143" s="38">
        <v>1</v>
      </c>
      <c r="F143" s="37" t="s">
        <v>1579</v>
      </c>
      <c r="G143" s="37" t="s">
        <v>1085</v>
      </c>
      <c r="H143" s="37" t="s">
        <v>1580</v>
      </c>
      <c r="I143" s="37" t="s">
        <v>732</v>
      </c>
      <c r="J143" s="37" t="s">
        <v>1581</v>
      </c>
      <c r="K143" s="38">
        <v>3</v>
      </c>
      <c r="L143" s="14"/>
      <c r="M143" s="14"/>
      <c r="N143" s="14"/>
      <c r="O143" s="14"/>
      <c r="P143" s="14"/>
      <c r="Q143" s="37" t="s">
        <v>3006</v>
      </c>
      <c r="R143" s="14"/>
      <c r="S143" s="14"/>
      <c r="T143" s="14"/>
      <c r="U143" s="14"/>
      <c r="V143" s="14"/>
      <c r="W143" s="14"/>
      <c r="X143" s="14"/>
      <c r="Y143" s="14"/>
      <c r="Z143" s="14"/>
      <c r="AA143" s="14"/>
      <c r="AB143" s="14"/>
      <c r="AC143" s="14"/>
    </row>
    <row r="144" spans="1:29" ht="16.5" thickBot="1" x14ac:dyDescent="0.3">
      <c r="A144" s="15">
        <v>1158</v>
      </c>
      <c r="B144" s="37" t="s">
        <v>1587</v>
      </c>
      <c r="C144" s="38">
        <v>1</v>
      </c>
      <c r="D144" s="38">
        <v>25</v>
      </c>
      <c r="E144" s="38">
        <v>1</v>
      </c>
      <c r="F144" s="37" t="s">
        <v>1579</v>
      </c>
      <c r="G144" s="37" t="s">
        <v>1085</v>
      </c>
      <c r="H144" s="37" t="s">
        <v>1580</v>
      </c>
      <c r="I144" s="37" t="s">
        <v>732</v>
      </c>
      <c r="J144" s="37" t="s">
        <v>1581</v>
      </c>
      <c r="K144" s="38">
        <v>1</v>
      </c>
      <c r="L144" s="14"/>
      <c r="M144" s="14"/>
      <c r="N144" s="14"/>
      <c r="O144" s="14"/>
      <c r="P144" s="14"/>
      <c r="Q144" s="37" t="s">
        <v>3007</v>
      </c>
      <c r="R144" s="14"/>
      <c r="S144" s="14"/>
      <c r="T144" s="14"/>
      <c r="U144" s="14"/>
      <c r="V144" s="14"/>
      <c r="W144" s="14"/>
      <c r="X144" s="14"/>
      <c r="Y144" s="14"/>
      <c r="Z144" s="14"/>
      <c r="AA144" s="14"/>
      <c r="AB144" s="14"/>
      <c r="AC144" s="14"/>
    </row>
    <row r="145" spans="1:29" ht="16.5" thickBot="1" x14ac:dyDescent="0.3">
      <c r="A145" s="15">
        <v>1159</v>
      </c>
      <c r="B145" s="37" t="s">
        <v>1588</v>
      </c>
      <c r="C145" s="38">
        <v>1</v>
      </c>
      <c r="D145" s="38">
        <v>25</v>
      </c>
      <c r="E145" s="38">
        <v>1</v>
      </c>
      <c r="F145" s="37" t="s">
        <v>1579</v>
      </c>
      <c r="G145" s="37" t="s">
        <v>1085</v>
      </c>
      <c r="H145" s="37" t="s">
        <v>1580</v>
      </c>
      <c r="I145" s="37" t="s">
        <v>732</v>
      </c>
      <c r="J145" s="37" t="s">
        <v>1581</v>
      </c>
      <c r="K145" s="38">
        <v>2</v>
      </c>
      <c r="L145" s="14"/>
      <c r="M145" s="14"/>
      <c r="N145" s="14"/>
      <c r="O145" s="14"/>
      <c r="P145" s="14"/>
      <c r="Q145" s="37" t="s">
        <v>3008</v>
      </c>
      <c r="R145" s="14"/>
      <c r="S145" s="14"/>
      <c r="T145" s="14"/>
      <c r="U145" s="14"/>
      <c r="V145" s="14"/>
      <c r="W145" s="14"/>
      <c r="X145" s="14"/>
      <c r="Y145" s="14"/>
      <c r="Z145" s="14"/>
      <c r="AA145" s="14"/>
      <c r="AB145" s="14"/>
      <c r="AC145" s="14"/>
    </row>
    <row r="146" spans="1:29" ht="16.5" thickBot="1" x14ac:dyDescent="0.3">
      <c r="A146" s="15">
        <v>1160</v>
      </c>
      <c r="B146" s="37" t="s">
        <v>1589</v>
      </c>
      <c r="C146" s="38">
        <v>1</v>
      </c>
      <c r="D146" s="38">
        <v>25</v>
      </c>
      <c r="E146" s="38">
        <v>1</v>
      </c>
      <c r="F146" s="37" t="s">
        <v>1579</v>
      </c>
      <c r="G146" s="37" t="s">
        <v>1085</v>
      </c>
      <c r="H146" s="37" t="s">
        <v>1580</v>
      </c>
      <c r="I146" s="37" t="s">
        <v>732</v>
      </c>
      <c r="J146" s="37" t="s">
        <v>1581</v>
      </c>
      <c r="K146" s="38">
        <v>1</v>
      </c>
      <c r="L146" s="14"/>
      <c r="M146" s="14"/>
      <c r="N146" s="14"/>
      <c r="O146" s="14"/>
      <c r="P146" s="14"/>
      <c r="Q146" s="37" t="s">
        <v>3009</v>
      </c>
      <c r="R146" s="14"/>
      <c r="S146" s="14"/>
      <c r="T146" s="14"/>
      <c r="U146" s="14"/>
      <c r="V146" s="14"/>
      <c r="W146" s="14"/>
      <c r="X146" s="14"/>
      <c r="Y146" s="14"/>
      <c r="Z146" s="14"/>
      <c r="AA146" s="14"/>
      <c r="AB146" s="14"/>
      <c r="AC146" s="14"/>
    </row>
    <row r="147" spans="1:29" ht="16.5" thickBot="1" x14ac:dyDescent="0.3">
      <c r="A147" s="15">
        <v>1161</v>
      </c>
      <c r="B147" s="37" t="s">
        <v>1590</v>
      </c>
      <c r="C147" s="38">
        <v>1</v>
      </c>
      <c r="D147" s="38">
        <v>25</v>
      </c>
      <c r="E147" s="38">
        <v>1</v>
      </c>
      <c r="F147" s="37" t="s">
        <v>1579</v>
      </c>
      <c r="G147" s="37" t="s">
        <v>1085</v>
      </c>
      <c r="H147" s="37" t="s">
        <v>1580</v>
      </c>
      <c r="I147" s="37" t="s">
        <v>732</v>
      </c>
      <c r="J147" s="37" t="s">
        <v>1581</v>
      </c>
      <c r="K147" s="38">
        <v>2</v>
      </c>
      <c r="L147" s="14"/>
      <c r="M147" s="14"/>
      <c r="N147" s="14"/>
      <c r="O147" s="14"/>
      <c r="P147" s="14"/>
      <c r="Q147" s="37" t="s">
        <v>3010</v>
      </c>
      <c r="R147" s="14"/>
      <c r="S147" s="14"/>
      <c r="T147" s="14"/>
      <c r="U147" s="14"/>
      <c r="V147" s="14"/>
      <c r="W147" s="14"/>
      <c r="X147" s="14"/>
      <c r="Y147" s="14"/>
      <c r="Z147" s="14"/>
      <c r="AA147" s="14"/>
      <c r="AB147" s="14"/>
      <c r="AC147" s="14"/>
    </row>
    <row r="148" spans="1:29" ht="16.5" thickBot="1" x14ac:dyDescent="0.3">
      <c r="A148" s="15">
        <v>1162</v>
      </c>
      <c r="B148" s="37" t="s">
        <v>1591</v>
      </c>
      <c r="C148" s="38">
        <v>1</v>
      </c>
      <c r="D148" s="38">
        <v>25</v>
      </c>
      <c r="E148" s="38">
        <v>1</v>
      </c>
      <c r="F148" s="37" t="s">
        <v>1579</v>
      </c>
      <c r="G148" s="37" t="s">
        <v>1085</v>
      </c>
      <c r="H148" s="37" t="s">
        <v>1580</v>
      </c>
      <c r="I148" s="37" t="s">
        <v>732</v>
      </c>
      <c r="J148" s="37" t="s">
        <v>1581</v>
      </c>
      <c r="K148" s="38">
        <v>2</v>
      </c>
      <c r="L148" s="14"/>
      <c r="M148" s="14"/>
      <c r="N148" s="14"/>
      <c r="O148" s="14"/>
      <c r="P148" s="14"/>
      <c r="Q148" s="37" t="s">
        <v>3011</v>
      </c>
      <c r="R148" s="14"/>
      <c r="S148" s="14"/>
      <c r="T148" s="14"/>
      <c r="U148" s="14"/>
      <c r="V148" s="14"/>
      <c r="W148" s="14"/>
      <c r="X148" s="14"/>
      <c r="Y148" s="14"/>
      <c r="Z148" s="14"/>
      <c r="AA148" s="14"/>
      <c r="AB148" s="14"/>
      <c r="AC148" s="14"/>
    </row>
    <row r="149" spans="1:29" ht="16.5" thickBot="1" x14ac:dyDescent="0.3">
      <c r="A149" s="15">
        <v>1163</v>
      </c>
      <c r="B149" s="37" t="s">
        <v>1592</v>
      </c>
      <c r="C149" s="38">
        <v>1</v>
      </c>
      <c r="D149" s="38">
        <v>25</v>
      </c>
      <c r="E149" s="38">
        <v>1</v>
      </c>
      <c r="F149" s="37" t="s">
        <v>1579</v>
      </c>
      <c r="G149" s="37" t="s">
        <v>1085</v>
      </c>
      <c r="H149" s="37" t="s">
        <v>1580</v>
      </c>
      <c r="I149" s="37" t="s">
        <v>732</v>
      </c>
      <c r="J149" s="37" t="s">
        <v>1581</v>
      </c>
      <c r="K149" s="38">
        <v>1</v>
      </c>
      <c r="L149" s="14"/>
      <c r="M149" s="14"/>
      <c r="N149" s="14"/>
      <c r="O149" s="14"/>
      <c r="P149" s="14"/>
      <c r="Q149" s="37" t="s">
        <v>3012</v>
      </c>
      <c r="R149" s="14"/>
      <c r="S149" s="14"/>
      <c r="T149" s="14"/>
      <c r="U149" s="14"/>
      <c r="V149" s="14"/>
      <c r="W149" s="14"/>
      <c r="X149" s="14"/>
      <c r="Y149" s="14"/>
      <c r="Z149" s="14"/>
      <c r="AA149" s="14"/>
      <c r="AB149" s="14"/>
      <c r="AC149" s="14"/>
    </row>
    <row r="150" spans="1:29" ht="16.5" thickBot="1" x14ac:dyDescent="0.3">
      <c r="A150" s="15">
        <v>1164</v>
      </c>
      <c r="B150" s="37" t="s">
        <v>1593</v>
      </c>
      <c r="C150" s="38">
        <v>1</v>
      </c>
      <c r="D150" s="38">
        <v>25</v>
      </c>
      <c r="E150" s="38">
        <v>1</v>
      </c>
      <c r="F150" s="37" t="s">
        <v>1579</v>
      </c>
      <c r="G150" s="37" t="s">
        <v>1085</v>
      </c>
      <c r="H150" s="37" t="s">
        <v>1580</v>
      </c>
      <c r="I150" s="37" t="s">
        <v>732</v>
      </c>
      <c r="J150" s="37" t="s">
        <v>1581</v>
      </c>
      <c r="K150" s="38">
        <v>1</v>
      </c>
      <c r="L150" s="14"/>
      <c r="M150" s="14"/>
      <c r="N150" s="14"/>
      <c r="O150" s="14"/>
      <c r="P150" s="14"/>
      <c r="Q150" s="37" t="s">
        <v>3013</v>
      </c>
      <c r="R150" s="14"/>
      <c r="S150" s="14"/>
      <c r="T150" s="14"/>
      <c r="U150" s="14"/>
      <c r="V150" s="14"/>
      <c r="W150" s="14"/>
      <c r="X150" s="14"/>
      <c r="Y150" s="14"/>
      <c r="Z150" s="14"/>
      <c r="AA150" s="14"/>
      <c r="AB150" s="14"/>
      <c r="AC150" s="14"/>
    </row>
    <row r="151" spans="1:29" ht="16.5" thickBot="1" x14ac:dyDescent="0.3">
      <c r="A151" s="15">
        <v>1165</v>
      </c>
      <c r="B151" s="37" t="s">
        <v>1594</v>
      </c>
      <c r="C151" s="38">
        <v>1</v>
      </c>
      <c r="D151" s="38">
        <v>25</v>
      </c>
      <c r="E151" s="38">
        <v>1</v>
      </c>
      <c r="F151" s="37" t="s">
        <v>1579</v>
      </c>
      <c r="G151" s="37" t="s">
        <v>1085</v>
      </c>
      <c r="H151" s="37" t="s">
        <v>1580</v>
      </c>
      <c r="I151" s="37" t="s">
        <v>732</v>
      </c>
      <c r="J151" s="37" t="s">
        <v>1581</v>
      </c>
      <c r="K151" s="38">
        <v>0</v>
      </c>
      <c r="L151" s="14"/>
      <c r="M151" s="14"/>
      <c r="N151" s="14"/>
      <c r="O151" s="14"/>
      <c r="P151" s="14"/>
      <c r="Q151" s="37" t="s">
        <v>3014</v>
      </c>
      <c r="R151" s="14"/>
      <c r="S151" s="14"/>
      <c r="T151" s="14"/>
      <c r="U151" s="14"/>
      <c r="V151" s="14"/>
      <c r="W151" s="14"/>
      <c r="X151" s="14"/>
      <c r="Y151" s="14"/>
      <c r="Z151" s="14"/>
      <c r="AA151" s="14"/>
      <c r="AB151" s="14"/>
      <c r="AC151" s="14"/>
    </row>
    <row r="152" spans="1:29" ht="16.5" thickBot="1" x14ac:dyDescent="0.3">
      <c r="A152" s="15">
        <v>1166</v>
      </c>
      <c r="B152" s="37" t="s">
        <v>1595</v>
      </c>
      <c r="C152" s="38">
        <v>1</v>
      </c>
      <c r="D152" s="38">
        <v>25</v>
      </c>
      <c r="E152" s="38">
        <v>1</v>
      </c>
      <c r="F152" s="37" t="s">
        <v>1579</v>
      </c>
      <c r="G152" s="37" t="s">
        <v>1085</v>
      </c>
      <c r="H152" s="37" t="s">
        <v>1580</v>
      </c>
      <c r="I152" s="37" t="s">
        <v>732</v>
      </c>
      <c r="J152" s="37" t="s">
        <v>1581</v>
      </c>
      <c r="K152" s="38">
        <v>3</v>
      </c>
      <c r="L152" s="14"/>
      <c r="M152" s="14"/>
      <c r="N152" s="14"/>
      <c r="O152" s="14"/>
      <c r="P152" s="14"/>
      <c r="Q152" s="37" t="s">
        <v>3015</v>
      </c>
      <c r="R152" s="14"/>
      <c r="S152" s="14"/>
      <c r="T152" s="14"/>
      <c r="U152" s="14"/>
      <c r="V152" s="14"/>
      <c r="W152" s="14"/>
      <c r="X152" s="14"/>
      <c r="Y152" s="14"/>
      <c r="Z152" s="14"/>
      <c r="AA152" s="14"/>
      <c r="AB152" s="14"/>
      <c r="AC152" s="14"/>
    </row>
    <row r="153" spans="1:29" ht="16.5" thickBot="1" x14ac:dyDescent="0.3">
      <c r="A153" s="15">
        <v>1167</v>
      </c>
      <c r="B153" s="37" t="s">
        <v>1596</v>
      </c>
      <c r="C153" s="38">
        <v>1</v>
      </c>
      <c r="D153" s="38">
        <v>25</v>
      </c>
      <c r="E153" s="38">
        <v>1</v>
      </c>
      <c r="F153" s="37" t="s">
        <v>1597</v>
      </c>
      <c r="G153" s="38">
        <v>2</v>
      </c>
      <c r="H153" s="14"/>
      <c r="I153" s="14"/>
      <c r="J153" s="14"/>
      <c r="K153" s="38">
        <v>2</v>
      </c>
      <c r="L153" s="14"/>
      <c r="M153" s="14"/>
      <c r="N153" s="14"/>
      <c r="O153" s="14"/>
      <c r="P153" s="14"/>
      <c r="Q153" s="37" t="s">
        <v>3016</v>
      </c>
      <c r="R153" s="14"/>
      <c r="S153" s="14"/>
      <c r="T153" s="14"/>
      <c r="U153" s="14"/>
      <c r="V153" s="14"/>
      <c r="W153" s="14"/>
      <c r="X153" s="14"/>
      <c r="Y153" s="14"/>
      <c r="Z153" s="14"/>
      <c r="AA153" s="14"/>
      <c r="AB153" s="14"/>
      <c r="AC153" s="14"/>
    </row>
    <row r="154" spans="1:29" ht="16.5" thickBot="1" x14ac:dyDescent="0.3">
      <c r="A154" s="15">
        <v>1168</v>
      </c>
      <c r="B154" s="37" t="s">
        <v>1598</v>
      </c>
      <c r="C154" s="38">
        <v>1</v>
      </c>
      <c r="D154" s="38">
        <v>25</v>
      </c>
      <c r="E154" s="38">
        <v>1</v>
      </c>
      <c r="F154" s="37" t="s">
        <v>1599</v>
      </c>
      <c r="G154" s="38">
        <v>3</v>
      </c>
      <c r="H154" s="14"/>
      <c r="I154" s="14"/>
      <c r="J154" s="14"/>
      <c r="K154" s="38">
        <v>3</v>
      </c>
      <c r="L154" s="14"/>
      <c r="M154" s="14"/>
      <c r="N154" s="14"/>
      <c r="O154" s="14"/>
      <c r="P154" s="14"/>
      <c r="Q154" s="37" t="s">
        <v>3017</v>
      </c>
      <c r="R154" s="14"/>
      <c r="S154" s="14"/>
      <c r="T154" s="14"/>
      <c r="U154" s="14"/>
      <c r="V154" s="14"/>
      <c r="W154" s="14"/>
      <c r="X154" s="14"/>
      <c r="Y154" s="14"/>
      <c r="Z154" s="14"/>
      <c r="AA154" s="14"/>
      <c r="AB154" s="14"/>
      <c r="AC154" s="14"/>
    </row>
    <row r="155" spans="1:29" ht="16.5" thickBot="1" x14ac:dyDescent="0.3">
      <c r="A155" s="15">
        <v>1169</v>
      </c>
      <c r="B155" s="37" t="s">
        <v>1600</v>
      </c>
      <c r="C155" s="38">
        <v>1</v>
      </c>
      <c r="D155" s="38">
        <v>25</v>
      </c>
      <c r="E155" s="38">
        <v>1</v>
      </c>
      <c r="F155" s="37" t="s">
        <v>729</v>
      </c>
      <c r="G155" s="38">
        <v>2</v>
      </c>
      <c r="H155" s="14"/>
      <c r="I155" s="14"/>
      <c r="J155" s="14"/>
      <c r="K155" s="38">
        <v>2</v>
      </c>
      <c r="L155" s="14"/>
      <c r="M155" s="14"/>
      <c r="N155" s="14"/>
      <c r="O155" s="14"/>
      <c r="P155" s="14"/>
      <c r="Q155" s="37" t="s">
        <v>3018</v>
      </c>
      <c r="R155" s="14"/>
      <c r="S155" s="14"/>
      <c r="T155" s="14"/>
      <c r="U155" s="14"/>
      <c r="V155" s="14"/>
      <c r="W155" s="14"/>
      <c r="X155" s="14"/>
      <c r="Y155" s="14"/>
      <c r="Z155" s="14"/>
      <c r="AA155" s="14"/>
      <c r="AB155" s="14"/>
      <c r="AC155" s="14"/>
    </row>
    <row r="156" spans="1:29" ht="16.5" thickBot="1" x14ac:dyDescent="0.3">
      <c r="A156" s="15">
        <v>1170</v>
      </c>
      <c r="B156" s="37" t="s">
        <v>1601</v>
      </c>
      <c r="C156" s="38">
        <v>1</v>
      </c>
      <c r="D156" s="38">
        <v>25</v>
      </c>
      <c r="E156" s="38">
        <v>1</v>
      </c>
      <c r="F156" s="37" t="s">
        <v>1602</v>
      </c>
      <c r="G156" s="38">
        <v>2</v>
      </c>
      <c r="H156" s="14"/>
      <c r="I156" s="14"/>
      <c r="J156" s="14"/>
      <c r="K156" s="38">
        <v>2</v>
      </c>
      <c r="L156" s="14"/>
      <c r="M156" s="14"/>
      <c r="N156" s="14"/>
      <c r="O156" s="14"/>
      <c r="P156" s="14"/>
      <c r="Q156" s="37" t="s">
        <v>3019</v>
      </c>
      <c r="R156" s="14"/>
      <c r="S156" s="14"/>
      <c r="T156" s="14"/>
      <c r="U156" s="14"/>
      <c r="V156" s="14"/>
      <c r="W156" s="14"/>
      <c r="X156" s="14"/>
      <c r="Y156" s="14"/>
      <c r="Z156" s="14"/>
      <c r="AA156" s="14"/>
      <c r="AB156" s="14"/>
      <c r="AC156" s="14"/>
    </row>
    <row r="157" spans="1:29" ht="16.5" thickBot="1" x14ac:dyDescent="0.3">
      <c r="A157" s="15">
        <v>1171</v>
      </c>
      <c r="B157" s="37" t="s">
        <v>1603</v>
      </c>
      <c r="C157" s="38">
        <v>1</v>
      </c>
      <c r="D157" s="38">
        <v>25</v>
      </c>
      <c r="E157" s="38">
        <v>1</v>
      </c>
      <c r="F157" s="37" t="s">
        <v>1604</v>
      </c>
      <c r="G157" s="37" t="s">
        <v>1605</v>
      </c>
      <c r="H157" s="37" t="s">
        <v>1606</v>
      </c>
      <c r="I157" s="14"/>
      <c r="J157" s="14"/>
      <c r="K157" s="38">
        <v>0</v>
      </c>
      <c r="L157" s="14"/>
      <c r="M157" s="14"/>
      <c r="N157" s="14"/>
      <c r="O157" s="14"/>
      <c r="P157" s="14"/>
      <c r="Q157" s="37" t="s">
        <v>3020</v>
      </c>
      <c r="R157" s="14"/>
      <c r="S157" s="14"/>
      <c r="T157" s="14"/>
      <c r="U157" s="14"/>
      <c r="V157" s="14"/>
      <c r="W157" s="14"/>
      <c r="X157" s="14"/>
      <c r="Y157" s="14"/>
      <c r="Z157" s="14"/>
      <c r="AA157" s="14"/>
      <c r="AB157" s="14"/>
      <c r="AC157" s="14"/>
    </row>
    <row r="158" spans="1:29" ht="16.5" thickBot="1" x14ac:dyDescent="0.3">
      <c r="A158" s="15">
        <v>1172</v>
      </c>
      <c r="B158" s="37" t="s">
        <v>1607</v>
      </c>
      <c r="C158" s="38">
        <v>1</v>
      </c>
      <c r="D158" s="38">
        <v>26</v>
      </c>
      <c r="E158" s="38">
        <v>1</v>
      </c>
      <c r="F158" s="61" t="s">
        <v>1608</v>
      </c>
      <c r="G158" s="63"/>
      <c r="H158" s="62"/>
      <c r="I158" s="14"/>
      <c r="J158" s="14"/>
      <c r="K158" s="38">
        <v>1</v>
      </c>
      <c r="L158" s="37" t="s">
        <v>3195</v>
      </c>
      <c r="M158" s="37" t="s">
        <v>3196</v>
      </c>
      <c r="N158" s="14"/>
      <c r="O158" s="14"/>
      <c r="P158" s="14"/>
      <c r="Q158" s="37" t="s">
        <v>3021</v>
      </c>
      <c r="R158" s="14"/>
      <c r="S158" s="14"/>
      <c r="T158" s="14"/>
      <c r="U158" s="14"/>
      <c r="V158" s="14"/>
      <c r="W158" s="14"/>
      <c r="X158" s="14"/>
      <c r="Y158" s="14"/>
      <c r="Z158" s="14"/>
      <c r="AA158" s="14"/>
      <c r="AB158" s="14"/>
      <c r="AC158" s="14"/>
    </row>
    <row r="159" spans="1:29" ht="16.5" thickBot="1" x14ac:dyDescent="0.3">
      <c r="A159" s="15">
        <v>1173</v>
      </c>
      <c r="B159" s="37" t="s">
        <v>1609</v>
      </c>
      <c r="C159" s="38">
        <v>1</v>
      </c>
      <c r="D159" s="38">
        <v>26</v>
      </c>
      <c r="E159" s="38">
        <v>1</v>
      </c>
      <c r="F159" s="61" t="s">
        <v>1608</v>
      </c>
      <c r="G159" s="63"/>
      <c r="H159" s="62"/>
      <c r="I159" s="14"/>
      <c r="J159" s="14"/>
      <c r="K159" s="38">
        <v>0</v>
      </c>
      <c r="L159" s="37" t="s">
        <v>3197</v>
      </c>
      <c r="M159" s="37" t="s">
        <v>3198</v>
      </c>
      <c r="N159" s="14"/>
      <c r="O159" s="14"/>
      <c r="P159" s="14"/>
      <c r="Q159" s="37" t="s">
        <v>3022</v>
      </c>
      <c r="R159" s="14"/>
      <c r="S159" s="14"/>
      <c r="T159" s="14"/>
      <c r="U159" s="14"/>
      <c r="V159" s="14"/>
      <c r="W159" s="14"/>
      <c r="X159" s="14"/>
      <c r="Y159" s="14"/>
      <c r="Z159" s="14"/>
      <c r="AA159" s="14"/>
      <c r="AB159" s="14"/>
      <c r="AC159" s="14"/>
    </row>
    <row r="160" spans="1:29" ht="16.5" thickBot="1" x14ac:dyDescent="0.3">
      <c r="A160" s="15">
        <v>1174</v>
      </c>
      <c r="B160" s="37" t="s">
        <v>1610</v>
      </c>
      <c r="C160" s="38">
        <v>1</v>
      </c>
      <c r="D160" s="38">
        <v>26</v>
      </c>
      <c r="E160" s="38">
        <v>1</v>
      </c>
      <c r="F160" s="61" t="s">
        <v>1608</v>
      </c>
      <c r="G160" s="63"/>
      <c r="H160" s="62"/>
      <c r="I160" s="14"/>
      <c r="J160" s="14"/>
      <c r="K160" s="38">
        <v>1</v>
      </c>
      <c r="L160" s="37" t="s">
        <v>3199</v>
      </c>
      <c r="M160" s="37" t="s">
        <v>3200</v>
      </c>
      <c r="N160" s="37" t="s">
        <v>3201</v>
      </c>
      <c r="O160" s="14"/>
      <c r="P160" s="14"/>
      <c r="Q160" s="37" t="s">
        <v>3023</v>
      </c>
      <c r="R160" s="14"/>
      <c r="S160" s="14"/>
      <c r="T160" s="14"/>
      <c r="U160" s="14"/>
      <c r="V160" s="14"/>
      <c r="W160" s="14"/>
      <c r="X160" s="14"/>
      <c r="Y160" s="14"/>
      <c r="Z160" s="14"/>
      <c r="AA160" s="14"/>
      <c r="AB160" s="14"/>
      <c r="AC160" s="14"/>
    </row>
    <row r="161" spans="1:29" ht="16.5" thickBot="1" x14ac:dyDescent="0.3">
      <c r="A161" s="15">
        <v>1175</v>
      </c>
      <c r="B161" s="37" t="s">
        <v>1611</v>
      </c>
      <c r="C161" s="38">
        <v>1</v>
      </c>
      <c r="D161" s="38">
        <v>26</v>
      </c>
      <c r="E161" s="38">
        <v>1</v>
      </c>
      <c r="F161" s="61" t="s">
        <v>1608</v>
      </c>
      <c r="G161" s="63"/>
      <c r="H161" s="62"/>
      <c r="I161" s="14"/>
      <c r="J161" s="14"/>
      <c r="K161" s="38">
        <v>0</v>
      </c>
      <c r="L161" s="37" t="s">
        <v>3202</v>
      </c>
      <c r="M161" s="37" t="s">
        <v>3203</v>
      </c>
      <c r="N161" s="14"/>
      <c r="O161" s="14"/>
      <c r="P161" s="14"/>
      <c r="Q161" s="37" t="s">
        <v>3024</v>
      </c>
      <c r="R161" s="14"/>
      <c r="S161" s="14"/>
      <c r="T161" s="14"/>
      <c r="U161" s="14"/>
      <c r="V161" s="14"/>
      <c r="W161" s="14"/>
      <c r="X161" s="14"/>
      <c r="Y161" s="14"/>
      <c r="Z161" s="14"/>
      <c r="AA161" s="14"/>
      <c r="AB161" s="14"/>
      <c r="AC161" s="14"/>
    </row>
    <row r="162" spans="1:29" ht="16.5" thickBot="1" x14ac:dyDescent="0.3">
      <c r="A162" s="15">
        <v>1176</v>
      </c>
      <c r="B162" s="37" t="s">
        <v>1612</v>
      </c>
      <c r="C162" s="38">
        <v>1</v>
      </c>
      <c r="D162" s="38">
        <v>26</v>
      </c>
      <c r="E162" s="38">
        <v>1</v>
      </c>
      <c r="F162" s="61" t="s">
        <v>1608</v>
      </c>
      <c r="G162" s="63"/>
      <c r="H162" s="62"/>
      <c r="I162" s="14"/>
      <c r="J162" s="14"/>
      <c r="K162" s="38">
        <v>1</v>
      </c>
      <c r="L162" s="37" t="s">
        <v>3204</v>
      </c>
      <c r="M162" s="37" t="s">
        <v>3205</v>
      </c>
      <c r="N162" s="37" t="s">
        <v>3206</v>
      </c>
      <c r="O162" s="14"/>
      <c r="P162" s="14"/>
      <c r="Q162" s="37" t="s">
        <v>3025</v>
      </c>
      <c r="R162" s="14"/>
      <c r="S162" s="14"/>
      <c r="T162" s="14"/>
      <c r="U162" s="14"/>
      <c r="V162" s="14"/>
      <c r="W162" s="14"/>
      <c r="X162" s="14"/>
      <c r="Y162" s="14"/>
      <c r="Z162" s="14"/>
      <c r="AA162" s="14"/>
      <c r="AB162" s="14"/>
      <c r="AC162" s="14"/>
    </row>
    <row r="163" spans="1:29" ht="16.5" thickBot="1" x14ac:dyDescent="0.3">
      <c r="A163" s="15">
        <v>1177</v>
      </c>
      <c r="B163" s="37" t="s">
        <v>1613</v>
      </c>
      <c r="C163" s="38">
        <v>1</v>
      </c>
      <c r="D163" s="38">
        <v>26</v>
      </c>
      <c r="E163" s="38">
        <v>1</v>
      </c>
      <c r="F163" s="61" t="s">
        <v>1608</v>
      </c>
      <c r="G163" s="63"/>
      <c r="H163" s="62"/>
      <c r="I163" s="14"/>
      <c r="J163" s="14"/>
      <c r="K163" s="38">
        <v>1</v>
      </c>
      <c r="L163" s="37" t="s">
        <v>3207</v>
      </c>
      <c r="M163" s="37" t="s">
        <v>3208</v>
      </c>
      <c r="N163" s="14"/>
      <c r="O163" s="14"/>
      <c r="P163" s="14"/>
      <c r="Q163" s="37" t="s">
        <v>3026</v>
      </c>
      <c r="R163" s="14"/>
      <c r="S163" s="14"/>
      <c r="T163" s="14"/>
      <c r="U163" s="14"/>
      <c r="V163" s="14"/>
      <c r="W163" s="14"/>
      <c r="X163" s="14"/>
      <c r="Y163" s="14"/>
      <c r="Z163" s="14"/>
      <c r="AA163" s="14"/>
      <c r="AB163" s="14"/>
      <c r="AC163" s="14"/>
    </row>
    <row r="164" spans="1:29" ht="16.5" thickBot="1" x14ac:dyDescent="0.3">
      <c r="A164" s="15">
        <v>1178</v>
      </c>
      <c r="B164" s="37" t="s">
        <v>1614</v>
      </c>
      <c r="C164" s="38">
        <v>1</v>
      </c>
      <c r="D164" s="38">
        <v>26</v>
      </c>
      <c r="E164" s="38">
        <v>1</v>
      </c>
      <c r="F164" s="61" t="s">
        <v>1608</v>
      </c>
      <c r="G164" s="63"/>
      <c r="H164" s="62"/>
      <c r="I164" s="14"/>
      <c r="J164" s="14"/>
      <c r="K164" s="38">
        <v>1</v>
      </c>
      <c r="L164" s="37" t="s">
        <v>3209</v>
      </c>
      <c r="M164" s="37" t="s">
        <v>3210</v>
      </c>
      <c r="N164" s="37" t="s">
        <v>3211</v>
      </c>
      <c r="O164" s="14"/>
      <c r="P164" s="14"/>
      <c r="Q164" s="37" t="s">
        <v>3027</v>
      </c>
      <c r="R164" s="14"/>
      <c r="S164" s="14"/>
      <c r="T164" s="14"/>
      <c r="U164" s="14"/>
      <c r="V164" s="14"/>
      <c r="W164" s="14"/>
      <c r="X164" s="14"/>
      <c r="Y164" s="14"/>
      <c r="Z164" s="14"/>
      <c r="AA164" s="14"/>
      <c r="AB164" s="14"/>
      <c r="AC164" s="14"/>
    </row>
    <row r="165" spans="1:29" ht="16.5" thickBot="1" x14ac:dyDescent="0.3">
      <c r="A165" s="15">
        <v>1179</v>
      </c>
      <c r="B165" s="37" t="s">
        <v>1615</v>
      </c>
      <c r="C165" s="38">
        <v>1</v>
      </c>
      <c r="D165" s="38">
        <v>26</v>
      </c>
      <c r="E165" s="38">
        <v>1</v>
      </c>
      <c r="F165" s="61" t="s">
        <v>1608</v>
      </c>
      <c r="G165" s="63"/>
      <c r="H165" s="62"/>
      <c r="I165" s="14"/>
      <c r="J165" s="14"/>
      <c r="K165" s="38">
        <v>2</v>
      </c>
      <c r="L165" s="37" t="s">
        <v>3212</v>
      </c>
      <c r="M165" s="37" t="s">
        <v>3213</v>
      </c>
      <c r="N165" s="37" t="s">
        <v>3214</v>
      </c>
      <c r="O165" s="14"/>
      <c r="P165" s="14"/>
      <c r="Q165" s="37" t="s">
        <v>3028</v>
      </c>
      <c r="R165" s="14"/>
      <c r="S165" s="14"/>
      <c r="T165" s="14"/>
      <c r="U165" s="14"/>
      <c r="V165" s="14"/>
      <c r="W165" s="14"/>
      <c r="X165" s="14"/>
      <c r="Y165" s="14"/>
      <c r="Z165" s="14"/>
      <c r="AA165" s="14"/>
      <c r="AB165" s="14"/>
      <c r="AC165" s="14"/>
    </row>
    <row r="166" spans="1:29" ht="16.5" thickBot="1" x14ac:dyDescent="0.3">
      <c r="A166" s="15">
        <v>1180</v>
      </c>
      <c r="B166" s="37" t="s">
        <v>1616</v>
      </c>
      <c r="C166" s="38">
        <v>1</v>
      </c>
      <c r="D166" s="38">
        <v>26</v>
      </c>
      <c r="E166" s="38">
        <v>1</v>
      </c>
      <c r="F166" s="61" t="s">
        <v>1608</v>
      </c>
      <c r="G166" s="63"/>
      <c r="H166" s="62"/>
      <c r="I166" s="14"/>
      <c r="J166" s="14"/>
      <c r="K166" s="38">
        <v>1</v>
      </c>
      <c r="L166" s="37" t="s">
        <v>3215</v>
      </c>
      <c r="M166" s="37" t="s">
        <v>3216</v>
      </c>
      <c r="N166" s="37" t="s">
        <v>3217</v>
      </c>
      <c r="O166" s="14"/>
      <c r="P166" s="14"/>
      <c r="Q166" s="37" t="s">
        <v>3029</v>
      </c>
      <c r="R166" s="14"/>
      <c r="S166" s="14"/>
      <c r="T166" s="14"/>
      <c r="U166" s="14"/>
      <c r="V166" s="14"/>
      <c r="W166" s="14"/>
      <c r="X166" s="14"/>
      <c r="Y166" s="14"/>
      <c r="Z166" s="14"/>
      <c r="AA166" s="14"/>
      <c r="AB166" s="14"/>
      <c r="AC166" s="14"/>
    </row>
    <row r="167" spans="1:29" ht="16.5" thickBot="1" x14ac:dyDescent="0.3">
      <c r="A167" s="15">
        <v>1181</v>
      </c>
      <c r="B167" s="37" t="s">
        <v>1617</v>
      </c>
      <c r="C167" s="38">
        <v>1</v>
      </c>
      <c r="D167" s="38">
        <v>26</v>
      </c>
      <c r="E167" s="38">
        <v>1</v>
      </c>
      <c r="F167" s="61" t="s">
        <v>1608</v>
      </c>
      <c r="G167" s="63"/>
      <c r="H167" s="62"/>
      <c r="I167" s="14"/>
      <c r="J167" s="14"/>
      <c r="K167" s="38">
        <v>0</v>
      </c>
      <c r="L167" s="37" t="s">
        <v>3218</v>
      </c>
      <c r="M167" s="37" t="s">
        <v>3219</v>
      </c>
      <c r="N167" s="37" t="s">
        <v>3220</v>
      </c>
      <c r="O167" s="14"/>
      <c r="P167" s="14"/>
      <c r="Q167" s="37" t="s">
        <v>3030</v>
      </c>
      <c r="R167" s="14"/>
      <c r="S167" s="14"/>
      <c r="T167" s="14"/>
      <c r="U167" s="14"/>
      <c r="V167" s="14"/>
      <c r="W167" s="14"/>
      <c r="X167" s="14"/>
      <c r="Y167" s="14"/>
      <c r="Z167" s="14"/>
      <c r="AA167" s="14"/>
      <c r="AB167" s="14"/>
      <c r="AC167" s="14"/>
    </row>
    <row r="168" spans="1:29" ht="16.5" thickBot="1" x14ac:dyDescent="0.3">
      <c r="A168" s="15">
        <v>1182</v>
      </c>
      <c r="B168" s="37" t="s">
        <v>1618</v>
      </c>
      <c r="C168" s="38">
        <v>1</v>
      </c>
      <c r="D168" s="38">
        <v>26</v>
      </c>
      <c r="E168" s="38">
        <v>1</v>
      </c>
      <c r="F168" s="37" t="s">
        <v>1619</v>
      </c>
      <c r="G168" s="37" t="s">
        <v>1620</v>
      </c>
      <c r="H168" s="61" t="s">
        <v>1621</v>
      </c>
      <c r="I168" s="62"/>
      <c r="J168" s="14"/>
      <c r="K168" s="38">
        <v>0</v>
      </c>
      <c r="L168" s="14"/>
      <c r="M168" s="14"/>
      <c r="N168" s="14"/>
      <c r="O168" s="14"/>
      <c r="P168" s="14"/>
      <c r="Q168" s="37" t="s">
        <v>3031</v>
      </c>
      <c r="R168" s="14"/>
      <c r="S168" s="14"/>
      <c r="T168" s="14"/>
      <c r="U168" s="14"/>
      <c r="V168" s="14"/>
      <c r="W168" s="14"/>
      <c r="X168" s="14"/>
      <c r="Y168" s="14"/>
      <c r="Z168" s="14"/>
      <c r="AA168" s="14"/>
      <c r="AB168" s="14"/>
      <c r="AC168" s="14"/>
    </row>
    <row r="169" spans="1:29" ht="16.5" thickBot="1" x14ac:dyDescent="0.3">
      <c r="A169" s="15">
        <v>1183</v>
      </c>
      <c r="B169" s="37" t="s">
        <v>1622</v>
      </c>
      <c r="C169" s="38">
        <v>1</v>
      </c>
      <c r="D169" s="38">
        <v>26</v>
      </c>
      <c r="E169" s="38">
        <v>1</v>
      </c>
      <c r="F169" s="37" t="s">
        <v>1623</v>
      </c>
      <c r="G169" s="37" t="s">
        <v>1624</v>
      </c>
      <c r="H169" s="37" t="s">
        <v>1625</v>
      </c>
      <c r="I169" s="37" t="s">
        <v>1626</v>
      </c>
      <c r="J169" s="37" t="s">
        <v>1627</v>
      </c>
      <c r="K169" s="38">
        <v>0</v>
      </c>
      <c r="L169" s="14"/>
      <c r="M169" s="14"/>
      <c r="N169" s="14"/>
      <c r="O169" s="14"/>
      <c r="P169" s="14"/>
      <c r="Q169" s="37" t="s">
        <v>3032</v>
      </c>
      <c r="R169" s="14"/>
      <c r="S169" s="14"/>
      <c r="T169" s="14"/>
      <c r="U169" s="14"/>
      <c r="V169" s="14"/>
      <c r="W169" s="14"/>
      <c r="X169" s="14"/>
      <c r="Y169" s="14"/>
      <c r="Z169" s="14"/>
      <c r="AA169" s="14"/>
      <c r="AB169" s="14"/>
      <c r="AC169" s="14"/>
    </row>
    <row r="170" spans="1:29" ht="16.5" thickBot="1" x14ac:dyDescent="0.3">
      <c r="A170" s="15">
        <v>1184</v>
      </c>
      <c r="B170" s="37" t="s">
        <v>1628</v>
      </c>
      <c r="C170" s="38">
        <v>1</v>
      </c>
      <c r="D170" s="38">
        <v>26</v>
      </c>
      <c r="E170" s="38">
        <v>1</v>
      </c>
      <c r="F170" s="37" t="s">
        <v>1629</v>
      </c>
      <c r="G170" s="37" t="s">
        <v>1625</v>
      </c>
      <c r="H170" s="37" t="s">
        <v>1630</v>
      </c>
      <c r="I170" s="37" t="s">
        <v>734</v>
      </c>
      <c r="J170" s="37" t="s">
        <v>1627</v>
      </c>
      <c r="K170" s="38">
        <v>3</v>
      </c>
      <c r="L170" s="14"/>
      <c r="M170" s="14"/>
      <c r="N170" s="14"/>
      <c r="O170" s="14"/>
      <c r="P170" s="14"/>
      <c r="Q170" s="37" t="s">
        <v>3033</v>
      </c>
      <c r="R170" s="14"/>
      <c r="S170" s="14"/>
      <c r="T170" s="14"/>
      <c r="U170" s="14"/>
      <c r="V170" s="14"/>
      <c r="W170" s="14"/>
      <c r="X170" s="14"/>
      <c r="Y170" s="14"/>
      <c r="Z170" s="14"/>
      <c r="AA170" s="14"/>
      <c r="AB170" s="14"/>
      <c r="AC170" s="14"/>
    </row>
    <row r="171" spans="1:29" ht="16.5" thickBot="1" x14ac:dyDescent="0.3">
      <c r="A171" s="15">
        <v>1185</v>
      </c>
      <c r="B171" s="37" t="s">
        <v>1631</v>
      </c>
      <c r="C171" s="38">
        <v>1</v>
      </c>
      <c r="D171" s="38">
        <v>26</v>
      </c>
      <c r="E171" s="38">
        <v>1</v>
      </c>
      <c r="F171" s="37" t="s">
        <v>1632</v>
      </c>
      <c r="G171" s="37" t="s">
        <v>1046</v>
      </c>
      <c r="H171" s="37" t="s">
        <v>1630</v>
      </c>
      <c r="I171" s="37" t="s">
        <v>732</v>
      </c>
      <c r="J171" s="37" t="s">
        <v>734</v>
      </c>
      <c r="K171" s="38">
        <v>0</v>
      </c>
      <c r="L171" s="14"/>
      <c r="M171" s="14"/>
      <c r="N171" s="14"/>
      <c r="O171" s="14"/>
      <c r="P171" s="14"/>
      <c r="Q171" s="37" t="s">
        <v>3034</v>
      </c>
      <c r="R171" s="14"/>
      <c r="S171" s="14"/>
      <c r="T171" s="14"/>
      <c r="U171" s="14"/>
      <c r="V171" s="14"/>
      <c r="W171" s="14"/>
      <c r="X171" s="14"/>
      <c r="Y171" s="14"/>
      <c r="Z171" s="14"/>
      <c r="AA171" s="14"/>
      <c r="AB171" s="14"/>
      <c r="AC171" s="14"/>
    </row>
    <row r="172" spans="1:29" ht="16.5" thickBot="1" x14ac:dyDescent="0.3">
      <c r="A172" s="15">
        <v>1186</v>
      </c>
      <c r="B172" s="37" t="s">
        <v>1633</v>
      </c>
      <c r="C172" s="38">
        <v>1</v>
      </c>
      <c r="D172" s="38">
        <v>26</v>
      </c>
      <c r="E172" s="38">
        <v>1</v>
      </c>
      <c r="F172" s="37" t="s">
        <v>1634</v>
      </c>
      <c r="G172" s="37" t="s">
        <v>1635</v>
      </c>
      <c r="H172" s="37" t="s">
        <v>732</v>
      </c>
      <c r="I172" s="37" t="s">
        <v>734</v>
      </c>
      <c r="J172" s="37" t="s">
        <v>1046</v>
      </c>
      <c r="K172" s="38">
        <v>2</v>
      </c>
      <c r="L172" s="14"/>
      <c r="M172" s="14"/>
      <c r="N172" s="14"/>
      <c r="O172" s="14"/>
      <c r="P172" s="14"/>
      <c r="Q172" s="37" t="s">
        <v>3035</v>
      </c>
      <c r="R172" s="14"/>
      <c r="S172" s="14"/>
      <c r="T172" s="14"/>
      <c r="U172" s="14"/>
      <c r="V172" s="14"/>
      <c r="W172" s="14"/>
      <c r="X172" s="14"/>
      <c r="Y172" s="14"/>
      <c r="Z172" s="14"/>
      <c r="AA172" s="14"/>
      <c r="AB172" s="14"/>
      <c r="AC172" s="14"/>
    </row>
    <row r="173" spans="1:29" ht="16.5" thickBot="1" x14ac:dyDescent="0.3">
      <c r="A173" s="15">
        <v>1187</v>
      </c>
      <c r="B173" s="37" t="s">
        <v>1636</v>
      </c>
      <c r="C173" s="38">
        <v>1</v>
      </c>
      <c r="D173" s="38">
        <v>25</v>
      </c>
      <c r="E173" s="38">
        <v>2</v>
      </c>
      <c r="F173" s="37" t="s">
        <v>1637</v>
      </c>
      <c r="G173" s="38" t="s">
        <v>1638</v>
      </c>
      <c r="H173" s="38" t="s">
        <v>1639</v>
      </c>
      <c r="I173" s="38" t="s">
        <v>1640</v>
      </c>
      <c r="J173" s="38" t="s">
        <v>1641</v>
      </c>
      <c r="K173" s="38">
        <v>2</v>
      </c>
      <c r="L173" s="14"/>
      <c r="M173" s="14"/>
      <c r="N173" s="14"/>
      <c r="O173" s="14"/>
      <c r="P173" s="14"/>
      <c r="Q173" s="37" t="s">
        <v>3036</v>
      </c>
      <c r="R173" s="14"/>
      <c r="S173" s="14"/>
      <c r="T173" s="14"/>
      <c r="U173" s="14"/>
      <c r="V173" s="14"/>
      <c r="W173" s="14"/>
      <c r="X173" s="14"/>
      <c r="Y173" s="14"/>
      <c r="Z173" s="14"/>
      <c r="AA173" s="14"/>
      <c r="AB173" s="14"/>
      <c r="AC173" s="14"/>
    </row>
    <row r="174" spans="1:29" ht="16.5" thickBot="1" x14ac:dyDescent="0.3">
      <c r="A174" s="15">
        <v>1188</v>
      </c>
      <c r="B174" s="37" t="s">
        <v>1642</v>
      </c>
      <c r="C174" s="38">
        <v>1</v>
      </c>
      <c r="D174" s="38">
        <v>25</v>
      </c>
      <c r="E174" s="38">
        <v>2</v>
      </c>
      <c r="F174" s="37" t="s">
        <v>1643</v>
      </c>
      <c r="G174" s="37" t="s">
        <v>1644</v>
      </c>
      <c r="H174" s="37" t="s">
        <v>1645</v>
      </c>
      <c r="I174" s="37" t="s">
        <v>1646</v>
      </c>
      <c r="J174" s="14"/>
      <c r="K174" s="38">
        <v>3</v>
      </c>
      <c r="L174" s="14"/>
      <c r="M174" s="14"/>
      <c r="N174" s="14"/>
      <c r="O174" s="14"/>
      <c r="P174" s="14"/>
      <c r="Q174" s="37" t="s">
        <v>3036</v>
      </c>
      <c r="R174" s="14"/>
      <c r="S174" s="14"/>
      <c r="T174" s="14"/>
      <c r="U174" s="14"/>
      <c r="V174" s="14"/>
      <c r="W174" s="14"/>
      <c r="X174" s="14"/>
      <c r="Y174" s="14"/>
      <c r="Z174" s="14"/>
      <c r="AA174" s="14"/>
      <c r="AB174" s="14"/>
      <c r="AC174" s="14"/>
    </row>
    <row r="175" spans="1:29" ht="16.5" thickBot="1" x14ac:dyDescent="0.3">
      <c r="A175" s="15">
        <v>1189</v>
      </c>
      <c r="B175" s="37" t="s">
        <v>1647</v>
      </c>
      <c r="C175" s="38">
        <v>1</v>
      </c>
      <c r="D175" s="38">
        <v>25</v>
      </c>
      <c r="E175" s="38">
        <v>2</v>
      </c>
      <c r="F175" s="37" t="s">
        <v>1648</v>
      </c>
      <c r="G175" s="38">
        <v>7</v>
      </c>
      <c r="H175" s="14"/>
      <c r="I175" s="14"/>
      <c r="J175" s="14"/>
      <c r="K175" s="38">
        <v>7</v>
      </c>
      <c r="L175" s="14"/>
      <c r="M175" s="14"/>
      <c r="N175" s="14"/>
      <c r="O175" s="14"/>
      <c r="P175" s="14"/>
      <c r="Q175" s="37" t="s">
        <v>3036</v>
      </c>
      <c r="R175" s="14"/>
      <c r="S175" s="14"/>
      <c r="T175" s="14"/>
      <c r="U175" s="14"/>
      <c r="V175" s="14"/>
      <c r="W175" s="14"/>
      <c r="X175" s="14"/>
      <c r="Y175" s="14"/>
      <c r="Z175" s="14"/>
      <c r="AA175" s="14"/>
      <c r="AB175" s="14"/>
      <c r="AC175" s="14"/>
    </row>
    <row r="176" spans="1:29" ht="16.5" thickBot="1" x14ac:dyDescent="0.3">
      <c r="A176" s="15">
        <v>1190</v>
      </c>
      <c r="B176" s="37" t="s">
        <v>1649</v>
      </c>
      <c r="C176" s="38">
        <v>1</v>
      </c>
      <c r="D176" s="38">
        <v>25</v>
      </c>
      <c r="E176" s="38">
        <v>2</v>
      </c>
      <c r="F176" s="37" t="s">
        <v>1650</v>
      </c>
      <c r="G176" s="38">
        <v>8</v>
      </c>
      <c r="H176" s="14"/>
      <c r="I176" s="14"/>
      <c r="J176" s="14"/>
      <c r="K176" s="38">
        <v>8</v>
      </c>
      <c r="L176" s="14"/>
      <c r="M176" s="14"/>
      <c r="N176" s="14"/>
      <c r="O176" s="14"/>
      <c r="P176" s="14"/>
      <c r="Q176" s="37" t="s">
        <v>3036</v>
      </c>
      <c r="R176" s="14"/>
      <c r="S176" s="14"/>
      <c r="T176" s="14"/>
      <c r="U176" s="14"/>
      <c r="V176" s="14"/>
      <c r="W176" s="14"/>
      <c r="X176" s="14"/>
      <c r="Y176" s="14"/>
      <c r="Z176" s="14"/>
      <c r="AA176" s="14"/>
      <c r="AB176" s="14"/>
      <c r="AC176" s="14"/>
    </row>
    <row r="177" spans="1:29" ht="16.5" thickBot="1" x14ac:dyDescent="0.3">
      <c r="A177" s="15">
        <v>1191</v>
      </c>
      <c r="B177" s="37" t="s">
        <v>1651</v>
      </c>
      <c r="C177" s="38">
        <v>1</v>
      </c>
      <c r="D177" s="38">
        <v>25</v>
      </c>
      <c r="E177" s="38">
        <v>2</v>
      </c>
      <c r="F177" s="37" t="s">
        <v>1652</v>
      </c>
      <c r="G177" s="38">
        <v>2</v>
      </c>
      <c r="H177" s="14"/>
      <c r="I177" s="14"/>
      <c r="J177" s="14"/>
      <c r="K177" s="38">
        <v>2</v>
      </c>
      <c r="L177" s="14"/>
      <c r="M177" s="14"/>
      <c r="N177" s="14"/>
      <c r="O177" s="14"/>
      <c r="P177" s="14"/>
      <c r="Q177" s="37" t="s">
        <v>3036</v>
      </c>
      <c r="R177" s="14"/>
      <c r="S177" s="14"/>
      <c r="T177" s="14"/>
      <c r="U177" s="14"/>
      <c r="V177" s="14"/>
      <c r="W177" s="14"/>
      <c r="X177" s="14"/>
      <c r="Y177" s="14"/>
      <c r="Z177" s="14"/>
      <c r="AA177" s="14"/>
      <c r="AB177" s="14"/>
      <c r="AC177" s="14"/>
    </row>
    <row r="178" spans="1:29" ht="16.5" thickBot="1" x14ac:dyDescent="0.3">
      <c r="A178" s="15">
        <v>1192</v>
      </c>
      <c r="B178" s="37" t="s">
        <v>1653</v>
      </c>
      <c r="C178" s="38">
        <v>1</v>
      </c>
      <c r="D178" s="38">
        <v>26</v>
      </c>
      <c r="E178" s="38">
        <v>2</v>
      </c>
      <c r="F178" s="61" t="s">
        <v>1654</v>
      </c>
      <c r="G178" s="63"/>
      <c r="H178" s="63"/>
      <c r="I178" s="63"/>
      <c r="J178" s="62"/>
      <c r="K178" s="38">
        <v>2</v>
      </c>
      <c r="L178" s="37" t="s">
        <v>3221</v>
      </c>
      <c r="M178" s="37" t="s">
        <v>3222</v>
      </c>
      <c r="N178" s="37" t="s">
        <v>3223</v>
      </c>
      <c r="O178" s="14"/>
      <c r="P178" s="14"/>
      <c r="Q178" s="37" t="s">
        <v>3037</v>
      </c>
      <c r="R178" s="14"/>
      <c r="S178" s="14"/>
      <c r="T178" s="14"/>
      <c r="U178" s="14"/>
      <c r="V178" s="14"/>
      <c r="W178" s="14"/>
      <c r="X178" s="14"/>
      <c r="Y178" s="14"/>
      <c r="Z178" s="14"/>
      <c r="AA178" s="14"/>
      <c r="AB178" s="14"/>
      <c r="AC178" s="14"/>
    </row>
    <row r="179" spans="1:29" ht="16.5" thickBot="1" x14ac:dyDescent="0.3">
      <c r="A179" s="15">
        <v>1193</v>
      </c>
      <c r="B179" s="37" t="s">
        <v>1655</v>
      </c>
      <c r="C179" s="38">
        <v>1</v>
      </c>
      <c r="D179" s="38">
        <v>26</v>
      </c>
      <c r="E179" s="38">
        <v>2</v>
      </c>
      <c r="F179" s="61" t="s">
        <v>1654</v>
      </c>
      <c r="G179" s="63"/>
      <c r="H179" s="63"/>
      <c r="I179" s="63"/>
      <c r="J179" s="62"/>
      <c r="K179" s="38">
        <v>0</v>
      </c>
      <c r="L179" s="37" t="s">
        <v>3224</v>
      </c>
      <c r="M179" s="37" t="s">
        <v>3225</v>
      </c>
      <c r="N179" s="37" t="s">
        <v>3226</v>
      </c>
      <c r="O179" s="37" t="s">
        <v>3227</v>
      </c>
      <c r="P179" s="14"/>
      <c r="Q179" s="37" t="s">
        <v>3038</v>
      </c>
      <c r="R179" s="14"/>
      <c r="S179" s="14"/>
      <c r="T179" s="14"/>
      <c r="U179" s="14"/>
      <c r="V179" s="14"/>
      <c r="W179" s="14"/>
      <c r="X179" s="14"/>
      <c r="Y179" s="14"/>
      <c r="Z179" s="14"/>
      <c r="AA179" s="14"/>
      <c r="AB179" s="14"/>
      <c r="AC179" s="14"/>
    </row>
    <row r="180" spans="1:29" ht="16.5" thickBot="1" x14ac:dyDescent="0.3">
      <c r="A180" s="15">
        <v>1194</v>
      </c>
      <c r="B180" s="37" t="s">
        <v>1656</v>
      </c>
      <c r="C180" s="38">
        <v>1</v>
      </c>
      <c r="D180" s="38">
        <v>26</v>
      </c>
      <c r="E180" s="38">
        <v>2</v>
      </c>
      <c r="F180" s="61" t="s">
        <v>1654</v>
      </c>
      <c r="G180" s="63"/>
      <c r="H180" s="63"/>
      <c r="I180" s="63"/>
      <c r="J180" s="62"/>
      <c r="K180" s="38">
        <v>2</v>
      </c>
      <c r="L180" s="37" t="s">
        <v>3228</v>
      </c>
      <c r="M180" s="37" t="s">
        <v>3229</v>
      </c>
      <c r="N180" s="37" t="s">
        <v>3230</v>
      </c>
      <c r="O180" s="14"/>
      <c r="P180" s="14"/>
      <c r="Q180" s="37" t="s">
        <v>3039</v>
      </c>
      <c r="R180" s="14"/>
      <c r="S180" s="14"/>
      <c r="T180" s="14"/>
      <c r="U180" s="14"/>
      <c r="V180" s="14"/>
      <c r="W180" s="14"/>
      <c r="X180" s="14"/>
      <c r="Y180" s="14"/>
      <c r="Z180" s="14"/>
      <c r="AA180" s="14"/>
      <c r="AB180" s="14"/>
      <c r="AC180" s="14"/>
    </row>
    <row r="181" spans="1:29" ht="16.5" thickBot="1" x14ac:dyDescent="0.3">
      <c r="A181" s="15">
        <v>1195</v>
      </c>
      <c r="B181" s="37" t="s">
        <v>1657</v>
      </c>
      <c r="C181" s="38">
        <v>1</v>
      </c>
      <c r="D181" s="38">
        <v>26</v>
      </c>
      <c r="E181" s="38">
        <v>2</v>
      </c>
      <c r="F181" s="37" t="s">
        <v>1658</v>
      </c>
      <c r="G181" s="37" t="s">
        <v>1659</v>
      </c>
      <c r="H181" s="37" t="s">
        <v>1660</v>
      </c>
      <c r="I181" s="37" t="s">
        <v>1661</v>
      </c>
      <c r="J181" s="37" t="s">
        <v>1662</v>
      </c>
      <c r="K181" s="38">
        <v>3</v>
      </c>
      <c r="L181" s="14"/>
      <c r="M181" s="14"/>
      <c r="N181" s="14"/>
      <c r="O181" s="14"/>
      <c r="P181" s="14"/>
      <c r="Q181" s="37" t="s">
        <v>3040</v>
      </c>
      <c r="R181" s="14"/>
      <c r="S181" s="14"/>
      <c r="T181" s="14"/>
      <c r="U181" s="14"/>
      <c r="V181" s="14"/>
      <c r="W181" s="14"/>
      <c r="X181" s="14"/>
      <c r="Y181" s="14"/>
      <c r="Z181" s="14"/>
      <c r="AA181" s="14"/>
      <c r="AB181" s="14"/>
      <c r="AC181" s="14"/>
    </row>
    <row r="182" spans="1:29" ht="16.5" thickBot="1" x14ac:dyDescent="0.3">
      <c r="A182" s="15">
        <v>1196</v>
      </c>
      <c r="B182" s="37" t="s">
        <v>1663</v>
      </c>
      <c r="C182" s="38">
        <v>1</v>
      </c>
      <c r="D182" s="38">
        <v>26</v>
      </c>
      <c r="E182" s="38">
        <v>2</v>
      </c>
      <c r="F182" s="37" t="s">
        <v>1658</v>
      </c>
      <c r="G182" s="37" t="s">
        <v>1664</v>
      </c>
      <c r="H182" s="37" t="s">
        <v>1665</v>
      </c>
      <c r="I182" s="37" t="s">
        <v>1666</v>
      </c>
      <c r="J182" s="37" t="s">
        <v>1667</v>
      </c>
      <c r="K182" s="38">
        <v>0</v>
      </c>
      <c r="L182" s="14"/>
      <c r="M182" s="14"/>
      <c r="N182" s="14"/>
      <c r="O182" s="14"/>
      <c r="P182" s="14"/>
      <c r="Q182" s="37" t="s">
        <v>3041</v>
      </c>
      <c r="R182" s="14"/>
      <c r="S182" s="14"/>
      <c r="T182" s="14"/>
      <c r="U182" s="14"/>
      <c r="V182" s="14"/>
      <c r="W182" s="14"/>
      <c r="X182" s="14"/>
      <c r="Y182" s="14"/>
      <c r="Z182" s="14"/>
      <c r="AA182" s="14"/>
      <c r="AB182" s="14"/>
      <c r="AC182" s="14"/>
    </row>
    <row r="183" spans="1:29" ht="16.5" thickBot="1" x14ac:dyDescent="0.3">
      <c r="A183" s="15">
        <v>1197</v>
      </c>
      <c r="B183" s="37" t="s">
        <v>1668</v>
      </c>
      <c r="C183" s="38">
        <v>1</v>
      </c>
      <c r="D183" s="38">
        <v>26</v>
      </c>
      <c r="E183" s="38">
        <v>2</v>
      </c>
      <c r="F183" s="37" t="s">
        <v>1658</v>
      </c>
      <c r="G183" s="37" t="s">
        <v>1661</v>
      </c>
      <c r="H183" s="37" t="s">
        <v>1669</v>
      </c>
      <c r="I183" s="37" t="s">
        <v>1670</v>
      </c>
      <c r="J183" s="37" t="s">
        <v>1671</v>
      </c>
      <c r="K183" s="38">
        <v>3</v>
      </c>
      <c r="L183" s="14"/>
      <c r="M183" s="14"/>
      <c r="N183" s="14"/>
      <c r="O183" s="14"/>
      <c r="P183" s="14"/>
      <c r="Q183" s="37" t="s">
        <v>3042</v>
      </c>
      <c r="R183" s="14"/>
      <c r="S183" s="14"/>
      <c r="T183" s="14"/>
      <c r="U183" s="14"/>
      <c r="V183" s="14"/>
      <c r="W183" s="14"/>
      <c r="X183" s="14"/>
      <c r="Y183" s="14"/>
      <c r="Z183" s="14"/>
      <c r="AA183" s="14"/>
      <c r="AB183" s="14"/>
      <c r="AC183" s="14"/>
    </row>
    <row r="184" spans="1:29" ht="16.5" thickBot="1" x14ac:dyDescent="0.3">
      <c r="A184" s="15">
        <v>1198</v>
      </c>
      <c r="B184" s="37" t="s">
        <v>1672</v>
      </c>
      <c r="C184" s="38">
        <v>1</v>
      </c>
      <c r="D184" s="38">
        <v>26</v>
      </c>
      <c r="E184" s="38">
        <v>2</v>
      </c>
      <c r="F184" s="37" t="s">
        <v>1658</v>
      </c>
      <c r="G184" s="37" t="s">
        <v>1673</v>
      </c>
      <c r="H184" s="37" t="s">
        <v>1674</v>
      </c>
      <c r="I184" s="37" t="s">
        <v>1675</v>
      </c>
      <c r="J184" s="37" t="s">
        <v>1666</v>
      </c>
      <c r="K184" s="38">
        <v>3</v>
      </c>
      <c r="L184" s="14"/>
      <c r="M184" s="14"/>
      <c r="N184" s="14"/>
      <c r="O184" s="14"/>
      <c r="P184" s="14"/>
      <c r="Q184" s="37" t="s">
        <v>3043</v>
      </c>
      <c r="R184" s="14"/>
      <c r="S184" s="14"/>
      <c r="T184" s="14"/>
      <c r="U184" s="14"/>
      <c r="V184" s="14"/>
      <c r="W184" s="14"/>
      <c r="X184" s="14"/>
      <c r="Y184" s="14"/>
      <c r="Z184" s="14"/>
      <c r="AA184" s="14"/>
      <c r="AB184" s="14"/>
      <c r="AC184" s="14"/>
    </row>
    <row r="185" spans="1:29" ht="16.5" thickBot="1" x14ac:dyDescent="0.3">
      <c r="A185" s="15">
        <v>1199</v>
      </c>
      <c r="B185" s="37" t="s">
        <v>1676</v>
      </c>
      <c r="C185" s="38">
        <v>1</v>
      </c>
      <c r="D185" s="38">
        <v>26</v>
      </c>
      <c r="E185" s="38">
        <v>2</v>
      </c>
      <c r="F185" s="37" t="s">
        <v>1677</v>
      </c>
      <c r="G185" s="38">
        <v>3</v>
      </c>
      <c r="H185" s="14"/>
      <c r="I185" s="14"/>
      <c r="J185" s="14"/>
      <c r="K185" s="38">
        <v>3</v>
      </c>
      <c r="L185" s="14"/>
      <c r="M185" s="14"/>
      <c r="N185" s="14"/>
      <c r="O185" s="14"/>
      <c r="P185" s="14"/>
      <c r="Q185" s="37" t="s">
        <v>3044</v>
      </c>
      <c r="R185" s="14"/>
      <c r="S185" s="14"/>
      <c r="T185" s="14"/>
      <c r="U185" s="14"/>
      <c r="V185" s="14"/>
      <c r="W185" s="14"/>
      <c r="X185" s="14"/>
      <c r="Y185" s="14"/>
      <c r="Z185" s="14"/>
      <c r="AA185" s="14"/>
      <c r="AB185" s="14"/>
      <c r="AC185" s="14"/>
    </row>
    <row r="186" spans="1:29" ht="16.5" thickBot="1" x14ac:dyDescent="0.3">
      <c r="A186" s="15">
        <v>1200</v>
      </c>
      <c r="B186" s="37" t="s">
        <v>1678</v>
      </c>
      <c r="C186" s="38">
        <v>1</v>
      </c>
      <c r="D186" s="38">
        <v>26</v>
      </c>
      <c r="E186" s="38">
        <v>2</v>
      </c>
      <c r="F186" s="61" t="s">
        <v>728</v>
      </c>
      <c r="G186" s="63"/>
      <c r="H186" s="62"/>
      <c r="I186" s="14"/>
      <c r="J186" s="14"/>
      <c r="K186" s="38">
        <v>2</v>
      </c>
      <c r="L186" s="37" t="s">
        <v>3231</v>
      </c>
      <c r="M186" s="37" t="s">
        <v>3232</v>
      </c>
      <c r="N186" s="37" t="s">
        <v>3233</v>
      </c>
      <c r="O186" s="14"/>
      <c r="P186" s="14"/>
      <c r="Q186" s="37" t="s">
        <v>3045</v>
      </c>
      <c r="R186" s="14"/>
      <c r="S186" s="14"/>
      <c r="T186" s="14"/>
      <c r="U186" s="14"/>
      <c r="V186" s="14"/>
      <c r="W186" s="14"/>
      <c r="X186" s="14"/>
      <c r="Y186" s="14"/>
      <c r="Z186" s="14"/>
      <c r="AA186" s="14"/>
      <c r="AB186" s="14"/>
      <c r="AC186" s="14"/>
    </row>
    <row r="187" spans="1:29" ht="16.5" thickBot="1" x14ac:dyDescent="0.3">
      <c r="A187" s="15">
        <v>1201</v>
      </c>
      <c r="B187" s="37" t="s">
        <v>1679</v>
      </c>
      <c r="C187" s="38">
        <v>2</v>
      </c>
      <c r="D187" s="38">
        <v>25</v>
      </c>
      <c r="E187" s="38">
        <v>3</v>
      </c>
      <c r="F187" s="37" t="s">
        <v>1680</v>
      </c>
      <c r="G187" s="38">
        <v>10</v>
      </c>
      <c r="H187" s="14"/>
      <c r="I187" s="14"/>
      <c r="J187" s="14"/>
      <c r="K187" s="38">
        <v>10</v>
      </c>
      <c r="L187" s="14"/>
      <c r="M187" s="14"/>
      <c r="N187" s="14"/>
      <c r="O187" s="14"/>
      <c r="P187" s="14"/>
      <c r="Q187" s="37" t="s">
        <v>3046</v>
      </c>
      <c r="R187" s="14"/>
      <c r="S187" s="14"/>
      <c r="T187" s="14"/>
      <c r="U187" s="14"/>
      <c r="V187" s="14"/>
      <c r="W187" s="14"/>
      <c r="X187" s="14"/>
      <c r="Y187" s="14"/>
      <c r="Z187" s="14"/>
      <c r="AA187" s="14"/>
      <c r="AB187" s="14"/>
      <c r="AC187" s="14"/>
    </row>
    <row r="188" spans="1:29" ht="16.5" thickBot="1" x14ac:dyDescent="0.3">
      <c r="A188" s="15">
        <v>1202</v>
      </c>
      <c r="B188" s="37" t="s">
        <v>1681</v>
      </c>
      <c r="C188" s="38">
        <v>2</v>
      </c>
      <c r="D188" s="38">
        <v>25</v>
      </c>
      <c r="E188" s="38">
        <v>3</v>
      </c>
      <c r="F188" s="37" t="s">
        <v>1682</v>
      </c>
      <c r="G188" s="38">
        <v>5</v>
      </c>
      <c r="H188" s="14"/>
      <c r="I188" s="14"/>
      <c r="J188" s="14"/>
      <c r="K188" s="38">
        <v>5</v>
      </c>
      <c r="L188" s="14"/>
      <c r="M188" s="14"/>
      <c r="N188" s="14"/>
      <c r="O188" s="14"/>
      <c r="P188" s="14"/>
      <c r="Q188" s="37" t="s">
        <v>3046</v>
      </c>
      <c r="R188" s="14"/>
      <c r="S188" s="14"/>
      <c r="T188" s="14"/>
      <c r="U188" s="14"/>
      <c r="V188" s="14"/>
      <c r="W188" s="14"/>
      <c r="X188" s="14"/>
      <c r="Y188" s="14"/>
      <c r="Z188" s="14"/>
      <c r="AA188" s="14"/>
      <c r="AB188" s="14"/>
      <c r="AC188" s="14"/>
    </row>
    <row r="189" spans="1:29" ht="16.5" thickBot="1" x14ac:dyDescent="0.3">
      <c r="A189" s="15">
        <v>1203</v>
      </c>
      <c r="B189" s="37" t="s">
        <v>1683</v>
      </c>
      <c r="C189" s="38">
        <v>1</v>
      </c>
      <c r="D189" s="38">
        <v>25</v>
      </c>
      <c r="E189" s="38">
        <v>3</v>
      </c>
      <c r="F189" s="37" t="s">
        <v>1684</v>
      </c>
      <c r="G189" s="37" t="s">
        <v>1624</v>
      </c>
      <c r="H189" s="37" t="s">
        <v>1627</v>
      </c>
      <c r="I189" s="37" t="s">
        <v>1625</v>
      </c>
      <c r="J189" s="37" t="s">
        <v>1685</v>
      </c>
      <c r="K189" s="38">
        <v>1</v>
      </c>
      <c r="L189" s="14"/>
      <c r="M189" s="14"/>
      <c r="N189" s="14"/>
      <c r="O189" s="14"/>
      <c r="P189" s="14"/>
      <c r="Q189" s="37" t="s">
        <v>3046</v>
      </c>
      <c r="R189" s="14"/>
      <c r="S189" s="14"/>
      <c r="T189" s="14"/>
      <c r="U189" s="14"/>
      <c r="V189" s="14"/>
      <c r="W189" s="14"/>
      <c r="X189" s="14"/>
      <c r="Y189" s="14"/>
      <c r="Z189" s="14"/>
      <c r="AA189" s="14"/>
      <c r="AB189" s="14"/>
      <c r="AC189" s="14"/>
    </row>
    <row r="190" spans="1:29" ht="16.5" thickBot="1" x14ac:dyDescent="0.3">
      <c r="A190" s="15">
        <v>1204</v>
      </c>
      <c r="B190" s="37" t="s">
        <v>1686</v>
      </c>
      <c r="C190" s="38">
        <v>1</v>
      </c>
      <c r="D190" s="38">
        <v>25</v>
      </c>
      <c r="E190" s="38">
        <v>3</v>
      </c>
      <c r="F190" s="37" t="s">
        <v>1687</v>
      </c>
      <c r="G190" s="38">
        <v>4</v>
      </c>
      <c r="H190" s="14"/>
      <c r="I190" s="14"/>
      <c r="J190" s="14"/>
      <c r="K190" s="38">
        <v>4</v>
      </c>
      <c r="L190" s="14"/>
      <c r="M190" s="14"/>
      <c r="N190" s="14"/>
      <c r="O190" s="14"/>
      <c r="P190" s="14"/>
      <c r="Q190" s="37" t="s">
        <v>3046</v>
      </c>
      <c r="R190" s="14"/>
      <c r="S190" s="14"/>
      <c r="T190" s="14"/>
      <c r="U190" s="14"/>
      <c r="V190" s="14"/>
      <c r="W190" s="14"/>
      <c r="X190" s="14"/>
      <c r="Y190" s="14"/>
      <c r="Z190" s="14"/>
      <c r="AA190" s="14"/>
      <c r="AB190" s="14"/>
      <c r="AC190" s="14"/>
    </row>
    <row r="191" spans="1:29" ht="16.5" thickBot="1" x14ac:dyDescent="0.3">
      <c r="A191" s="15">
        <v>1205</v>
      </c>
      <c r="B191" s="37" t="s">
        <v>1688</v>
      </c>
      <c r="C191" s="38">
        <v>1</v>
      </c>
      <c r="D191" s="38">
        <v>25</v>
      </c>
      <c r="E191" s="38">
        <v>3</v>
      </c>
      <c r="F191" s="37" t="s">
        <v>1689</v>
      </c>
      <c r="G191" s="37" t="s">
        <v>1690</v>
      </c>
      <c r="H191" s="61" t="s">
        <v>1691</v>
      </c>
      <c r="I191" s="62"/>
      <c r="J191" s="14"/>
      <c r="K191" s="38">
        <v>0</v>
      </c>
      <c r="L191" s="14"/>
      <c r="M191" s="14"/>
      <c r="N191" s="14"/>
      <c r="O191" s="14"/>
      <c r="P191" s="14"/>
      <c r="Q191" s="37" t="s">
        <v>3046</v>
      </c>
      <c r="R191" s="14"/>
      <c r="S191" s="14"/>
      <c r="T191" s="14"/>
      <c r="U191" s="14"/>
      <c r="V191" s="14"/>
      <c r="W191" s="14"/>
      <c r="X191" s="14"/>
      <c r="Y191" s="14"/>
      <c r="Z191" s="14"/>
      <c r="AA191" s="14"/>
      <c r="AB191" s="14"/>
      <c r="AC191" s="14"/>
    </row>
    <row r="192" spans="1:29" ht="16.5" thickBot="1" x14ac:dyDescent="0.3">
      <c r="A192" s="15">
        <v>1206</v>
      </c>
      <c r="B192" s="37" t="s">
        <v>1692</v>
      </c>
      <c r="C192" s="38">
        <v>2</v>
      </c>
      <c r="D192" s="38">
        <v>25</v>
      </c>
      <c r="E192" s="38">
        <v>3</v>
      </c>
      <c r="F192" s="37" t="s">
        <v>1693</v>
      </c>
      <c r="G192" s="38">
        <v>3</v>
      </c>
      <c r="H192" s="14"/>
      <c r="I192" s="14"/>
      <c r="J192" s="14"/>
      <c r="K192" s="38">
        <v>3</v>
      </c>
      <c r="L192" s="14"/>
      <c r="M192" s="14"/>
      <c r="N192" s="14"/>
      <c r="O192" s="14"/>
      <c r="P192" s="14"/>
      <c r="Q192" s="37" t="s">
        <v>3046</v>
      </c>
      <c r="R192" s="14"/>
      <c r="S192" s="14"/>
      <c r="T192" s="14"/>
      <c r="U192" s="14"/>
      <c r="V192" s="14"/>
      <c r="W192" s="14"/>
      <c r="X192" s="14"/>
      <c r="Y192" s="14"/>
      <c r="Z192" s="14"/>
      <c r="AA192" s="14"/>
      <c r="AB192" s="14"/>
      <c r="AC192" s="14"/>
    </row>
    <row r="193" spans="1:29" ht="16.5" thickBot="1" x14ac:dyDescent="0.3">
      <c r="A193" s="15">
        <v>1207</v>
      </c>
      <c r="B193" s="37" t="s">
        <v>1694</v>
      </c>
      <c r="C193" s="38">
        <v>2</v>
      </c>
      <c r="D193" s="38">
        <v>25</v>
      </c>
      <c r="E193" s="38">
        <v>3</v>
      </c>
      <c r="F193" s="37" t="s">
        <v>1695</v>
      </c>
      <c r="G193" s="38">
        <v>9</v>
      </c>
      <c r="H193" s="14"/>
      <c r="I193" s="14"/>
      <c r="J193" s="14"/>
      <c r="K193" s="38">
        <v>9</v>
      </c>
      <c r="L193" s="14"/>
      <c r="M193" s="14"/>
      <c r="N193" s="14"/>
      <c r="O193" s="14"/>
      <c r="P193" s="14"/>
      <c r="Q193" s="37" t="s">
        <v>3046</v>
      </c>
      <c r="R193" s="14"/>
      <c r="S193" s="14"/>
      <c r="T193" s="14"/>
      <c r="U193" s="14"/>
      <c r="V193" s="14"/>
      <c r="W193" s="14"/>
      <c r="X193" s="14"/>
      <c r="Y193" s="14"/>
      <c r="Z193" s="14"/>
      <c r="AA193" s="14"/>
      <c r="AB193" s="14"/>
      <c r="AC193" s="14"/>
    </row>
    <row r="194" spans="1:29" ht="16.5" thickBot="1" x14ac:dyDescent="0.3">
      <c r="A194" s="15">
        <v>1208</v>
      </c>
      <c r="B194" s="37" t="s">
        <v>1696</v>
      </c>
      <c r="C194" s="38">
        <v>1</v>
      </c>
      <c r="D194" s="38">
        <v>25</v>
      </c>
      <c r="E194" s="38">
        <v>3</v>
      </c>
      <c r="F194" s="61" t="s">
        <v>1654</v>
      </c>
      <c r="G194" s="63"/>
      <c r="H194" s="63"/>
      <c r="I194" s="63"/>
      <c r="J194" s="62"/>
      <c r="K194" s="38">
        <v>2</v>
      </c>
      <c r="L194" s="37" t="s">
        <v>3234</v>
      </c>
      <c r="M194" s="37" t="s">
        <v>3235</v>
      </c>
      <c r="N194" s="37" t="s">
        <v>3236</v>
      </c>
      <c r="O194" s="37" t="s">
        <v>3237</v>
      </c>
      <c r="P194" s="14"/>
      <c r="Q194" s="37" t="s">
        <v>3047</v>
      </c>
      <c r="R194" s="14"/>
      <c r="S194" s="14"/>
      <c r="T194" s="14"/>
      <c r="U194" s="14"/>
      <c r="V194" s="14"/>
      <c r="W194" s="14"/>
      <c r="X194" s="14"/>
      <c r="Y194" s="14"/>
      <c r="Z194" s="14"/>
      <c r="AA194" s="14"/>
      <c r="AB194" s="14"/>
      <c r="AC194" s="14"/>
    </row>
    <row r="195" spans="1:29" ht="16.5" thickBot="1" x14ac:dyDescent="0.3">
      <c r="A195" s="15">
        <v>1209</v>
      </c>
      <c r="B195" s="37" t="s">
        <v>1697</v>
      </c>
      <c r="C195" s="38">
        <v>1</v>
      </c>
      <c r="D195" s="38">
        <v>25</v>
      </c>
      <c r="E195" s="38">
        <v>3</v>
      </c>
      <c r="F195" s="61" t="s">
        <v>1654</v>
      </c>
      <c r="G195" s="63"/>
      <c r="H195" s="63"/>
      <c r="I195" s="63"/>
      <c r="J195" s="62"/>
      <c r="K195" s="38">
        <v>1</v>
      </c>
      <c r="L195" s="37" t="s">
        <v>3238</v>
      </c>
      <c r="M195" s="37" t="s">
        <v>3239</v>
      </c>
      <c r="N195" s="37" t="s">
        <v>3240</v>
      </c>
      <c r="O195" s="37" t="s">
        <v>3241</v>
      </c>
      <c r="P195" s="14"/>
      <c r="Q195" s="37" t="s">
        <v>3048</v>
      </c>
      <c r="R195" s="14"/>
      <c r="S195" s="14"/>
      <c r="T195" s="14"/>
      <c r="U195" s="14"/>
      <c r="V195" s="14"/>
      <c r="W195" s="14"/>
      <c r="X195" s="14"/>
      <c r="Y195" s="14"/>
      <c r="Z195" s="14"/>
      <c r="AA195" s="14"/>
      <c r="AB195" s="14"/>
      <c r="AC195" s="14"/>
    </row>
    <row r="196" spans="1:29" ht="16.5" thickBot="1" x14ac:dyDescent="0.3">
      <c r="A196" s="15">
        <v>1210</v>
      </c>
      <c r="B196" s="37" t="s">
        <v>1698</v>
      </c>
      <c r="C196" s="38">
        <v>1</v>
      </c>
      <c r="D196" s="38">
        <v>25</v>
      </c>
      <c r="E196" s="38">
        <v>3</v>
      </c>
      <c r="F196" s="61" t="s">
        <v>1654</v>
      </c>
      <c r="G196" s="63"/>
      <c r="H196" s="63"/>
      <c r="I196" s="63"/>
      <c r="J196" s="62"/>
      <c r="K196" s="38">
        <v>2</v>
      </c>
      <c r="L196" s="37" t="s">
        <v>3242</v>
      </c>
      <c r="M196" s="37" t="s">
        <v>3243</v>
      </c>
      <c r="N196" s="37" t="s">
        <v>3244</v>
      </c>
      <c r="O196" s="37" t="s">
        <v>3245</v>
      </c>
      <c r="P196" s="14"/>
      <c r="Q196" s="37" t="s">
        <v>3049</v>
      </c>
      <c r="R196" s="14"/>
      <c r="S196" s="14"/>
      <c r="T196" s="14"/>
      <c r="U196" s="14"/>
      <c r="V196" s="14"/>
      <c r="W196" s="14"/>
      <c r="X196" s="14"/>
      <c r="Y196" s="14"/>
      <c r="Z196" s="14"/>
      <c r="AA196" s="14"/>
      <c r="AB196" s="14"/>
      <c r="AC196" s="14"/>
    </row>
    <row r="197" spans="1:29" ht="16.5" thickBot="1" x14ac:dyDescent="0.3">
      <c r="A197" s="15">
        <v>1211</v>
      </c>
      <c r="B197" s="37" t="s">
        <v>1699</v>
      </c>
      <c r="C197" s="38">
        <v>1</v>
      </c>
      <c r="D197" s="38">
        <v>25</v>
      </c>
      <c r="E197" s="38">
        <v>3</v>
      </c>
      <c r="F197" s="61" t="s">
        <v>1654</v>
      </c>
      <c r="G197" s="63"/>
      <c r="H197" s="63"/>
      <c r="I197" s="63"/>
      <c r="J197" s="62"/>
      <c r="K197" s="38">
        <v>2</v>
      </c>
      <c r="L197" s="37" t="s">
        <v>3246</v>
      </c>
      <c r="M197" s="37" t="s">
        <v>3247</v>
      </c>
      <c r="N197" s="37" t="s">
        <v>3248</v>
      </c>
      <c r="O197" s="37" t="s">
        <v>3249</v>
      </c>
      <c r="P197" s="14"/>
      <c r="Q197" s="37" t="s">
        <v>3050</v>
      </c>
      <c r="R197" s="14"/>
      <c r="S197" s="14"/>
      <c r="T197" s="14"/>
      <c r="U197" s="14"/>
      <c r="V197" s="14"/>
      <c r="W197" s="14"/>
      <c r="X197" s="14"/>
      <c r="Y197" s="14"/>
      <c r="Z197" s="14"/>
      <c r="AA197" s="14"/>
      <c r="AB197" s="14"/>
      <c r="AC197" s="14"/>
    </row>
    <row r="198" spans="1:29" ht="16.5" thickBot="1" x14ac:dyDescent="0.3">
      <c r="A198" s="52">
        <v>1212</v>
      </c>
      <c r="B198" s="37" t="s">
        <v>1700</v>
      </c>
      <c r="C198" s="38">
        <v>2</v>
      </c>
      <c r="D198" s="38">
        <v>25</v>
      </c>
      <c r="E198" s="38">
        <v>3</v>
      </c>
      <c r="F198" s="37" t="s">
        <v>729</v>
      </c>
      <c r="G198" s="38">
        <v>9</v>
      </c>
      <c r="H198" s="14"/>
      <c r="I198" s="14"/>
      <c r="J198" s="14"/>
      <c r="K198" s="38">
        <v>9</v>
      </c>
      <c r="L198" s="14"/>
      <c r="M198" s="14"/>
      <c r="N198" s="14"/>
      <c r="O198" s="14"/>
      <c r="P198" s="14"/>
      <c r="Q198" s="37" t="s">
        <v>3051</v>
      </c>
      <c r="R198" s="14"/>
      <c r="S198" s="14"/>
      <c r="T198" s="14"/>
      <c r="U198" s="14"/>
      <c r="V198" s="14"/>
      <c r="W198" s="14"/>
      <c r="X198" s="14"/>
      <c r="Y198" s="14"/>
      <c r="Z198" s="14"/>
      <c r="AA198" s="14"/>
      <c r="AB198" s="14"/>
      <c r="AC198" s="14"/>
    </row>
    <row r="199" spans="1:29" ht="16.5" thickBot="1" x14ac:dyDescent="0.3">
      <c r="A199" s="15">
        <v>1213</v>
      </c>
      <c r="B199" s="37" t="s">
        <v>1701</v>
      </c>
      <c r="C199" s="38">
        <v>1</v>
      </c>
      <c r="D199" s="38">
        <v>25</v>
      </c>
      <c r="E199" s="38">
        <v>3</v>
      </c>
      <c r="F199" s="61" t="s">
        <v>728</v>
      </c>
      <c r="G199" s="63"/>
      <c r="H199" s="62"/>
      <c r="I199" s="14"/>
      <c r="J199" s="14"/>
      <c r="K199" s="38">
        <v>2</v>
      </c>
      <c r="L199" s="37" t="s">
        <v>3250</v>
      </c>
      <c r="M199" s="37" t="s">
        <v>3251</v>
      </c>
      <c r="N199" s="37" t="s">
        <v>3252</v>
      </c>
      <c r="O199" s="37" t="s">
        <v>3253</v>
      </c>
      <c r="P199" s="14"/>
      <c r="Q199" s="37" t="s">
        <v>3052</v>
      </c>
      <c r="R199" s="14"/>
      <c r="S199" s="14"/>
      <c r="T199" s="14"/>
      <c r="U199" s="14"/>
      <c r="V199" s="14"/>
      <c r="W199" s="14"/>
      <c r="X199" s="14"/>
      <c r="Y199" s="14"/>
      <c r="Z199" s="14"/>
      <c r="AA199" s="14"/>
      <c r="AB199" s="14"/>
      <c r="AC199" s="14"/>
    </row>
    <row r="200" spans="1:29" ht="16.5" thickBot="1" x14ac:dyDescent="0.3">
      <c r="A200" s="15">
        <v>1214</v>
      </c>
      <c r="B200" s="37" t="s">
        <v>1702</v>
      </c>
      <c r="C200" s="38">
        <v>1</v>
      </c>
      <c r="D200" s="38">
        <v>7</v>
      </c>
      <c r="E200" s="38">
        <v>1</v>
      </c>
      <c r="F200" s="37" t="s">
        <v>1703</v>
      </c>
      <c r="G200" s="37" t="s">
        <v>526</v>
      </c>
      <c r="H200" s="37" t="s">
        <v>527</v>
      </c>
      <c r="I200" s="37" t="s">
        <v>1704</v>
      </c>
      <c r="J200" s="37" t="s">
        <v>1705</v>
      </c>
      <c r="K200" s="38">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5">
        <v>1215</v>
      </c>
      <c r="B201" s="37" t="s">
        <v>1706</v>
      </c>
      <c r="C201" s="38">
        <v>1</v>
      </c>
      <c r="D201" s="38">
        <v>7</v>
      </c>
      <c r="E201" s="38">
        <v>1</v>
      </c>
      <c r="F201" s="37" t="s">
        <v>1707</v>
      </c>
      <c r="G201" s="37" t="s">
        <v>1659</v>
      </c>
      <c r="H201" s="37" t="s">
        <v>1669</v>
      </c>
      <c r="I201" s="37" t="s">
        <v>1670</v>
      </c>
      <c r="J201" s="37" t="s">
        <v>1660</v>
      </c>
      <c r="K201" s="38">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5">
        <v>1216</v>
      </c>
      <c r="B202" s="37" t="s">
        <v>1708</v>
      </c>
      <c r="C202" s="38">
        <v>1</v>
      </c>
      <c r="D202" s="38">
        <v>7</v>
      </c>
      <c r="E202" s="38">
        <v>1</v>
      </c>
      <c r="F202" s="37" t="s">
        <v>1709</v>
      </c>
      <c r="G202" s="37" t="s">
        <v>526</v>
      </c>
      <c r="H202" s="37" t="s">
        <v>525</v>
      </c>
      <c r="I202" s="37" t="s">
        <v>527</v>
      </c>
      <c r="J202" s="37" t="s">
        <v>1704</v>
      </c>
      <c r="K202" s="38">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5">
        <v>1217</v>
      </c>
      <c r="B203" s="37" t="s">
        <v>1710</v>
      </c>
      <c r="C203" s="38">
        <v>1</v>
      </c>
      <c r="D203" s="38">
        <v>7</v>
      </c>
      <c r="E203" s="38">
        <v>1</v>
      </c>
      <c r="F203" s="37" t="s">
        <v>1711</v>
      </c>
      <c r="G203" s="37" t="s">
        <v>1704</v>
      </c>
      <c r="H203" s="37" t="s">
        <v>1705</v>
      </c>
      <c r="I203" s="37" t="s">
        <v>1712</v>
      </c>
      <c r="J203" s="37" t="s">
        <v>527</v>
      </c>
      <c r="K203" s="38">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5">
        <v>1218</v>
      </c>
      <c r="B204" s="37" t="s">
        <v>1713</v>
      </c>
      <c r="C204" s="38">
        <v>1</v>
      </c>
      <c r="D204" s="38">
        <v>7</v>
      </c>
      <c r="E204" s="38">
        <v>1</v>
      </c>
      <c r="F204" s="37" t="s">
        <v>1714</v>
      </c>
      <c r="G204" s="37" t="s">
        <v>1669</v>
      </c>
      <c r="H204" s="37" t="s">
        <v>1670</v>
      </c>
      <c r="I204" s="37" t="s">
        <v>1669</v>
      </c>
      <c r="J204" s="37" t="s">
        <v>1661</v>
      </c>
      <c r="K204" s="38">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5">
        <v>1219</v>
      </c>
      <c r="B205" s="37" t="s">
        <v>1715</v>
      </c>
      <c r="C205" s="38">
        <v>1</v>
      </c>
      <c r="D205" s="38">
        <v>7</v>
      </c>
      <c r="E205" s="38">
        <v>1</v>
      </c>
      <c r="F205" s="37" t="s">
        <v>1716</v>
      </c>
      <c r="G205" s="37" t="s">
        <v>1662</v>
      </c>
      <c r="H205" s="37" t="s">
        <v>1671</v>
      </c>
      <c r="I205" s="37" t="s">
        <v>1717</v>
      </c>
      <c r="J205" s="37" t="s">
        <v>1718</v>
      </c>
      <c r="K205" s="38">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5">
        <v>1220</v>
      </c>
      <c r="B206" s="37" t="s">
        <v>1719</v>
      </c>
      <c r="C206" s="38">
        <v>1</v>
      </c>
      <c r="D206" s="38">
        <v>7</v>
      </c>
      <c r="E206" s="38">
        <v>1</v>
      </c>
      <c r="F206" s="37" t="s">
        <v>1720</v>
      </c>
      <c r="G206" s="37" t="s">
        <v>1721</v>
      </c>
      <c r="H206" s="37" t="s">
        <v>1722</v>
      </c>
      <c r="I206" s="37" t="s">
        <v>1228</v>
      </c>
      <c r="J206" s="37" t="s">
        <v>1723</v>
      </c>
      <c r="K206" s="38">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5">
        <v>1221</v>
      </c>
      <c r="B207" s="37" t="s">
        <v>1724</v>
      </c>
      <c r="C207" s="38">
        <v>1</v>
      </c>
      <c r="D207" s="38">
        <v>7</v>
      </c>
      <c r="E207" s="38">
        <v>1</v>
      </c>
      <c r="F207" s="37" t="s">
        <v>1725</v>
      </c>
      <c r="G207" s="37" t="s">
        <v>1228</v>
      </c>
      <c r="H207" s="37" t="s">
        <v>1722</v>
      </c>
      <c r="I207" s="37" t="s">
        <v>1726</v>
      </c>
      <c r="J207" s="37" t="s">
        <v>1712</v>
      </c>
      <c r="K207" s="38">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5">
        <v>1222</v>
      </c>
      <c r="B208" s="37" t="s">
        <v>1727</v>
      </c>
      <c r="C208" s="38">
        <v>1</v>
      </c>
      <c r="D208" s="38">
        <v>7</v>
      </c>
      <c r="E208" s="38">
        <v>1</v>
      </c>
      <c r="F208" s="37" t="s">
        <v>1728</v>
      </c>
      <c r="G208" s="37" t="s">
        <v>1664</v>
      </c>
      <c r="H208" s="37" t="s">
        <v>1669</v>
      </c>
      <c r="I208" s="37" t="s">
        <v>1717</v>
      </c>
      <c r="J208" s="37" t="s">
        <v>1671</v>
      </c>
      <c r="K208" s="38">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5">
        <v>1223</v>
      </c>
      <c r="B209" s="37" t="s">
        <v>1729</v>
      </c>
      <c r="C209" s="38">
        <v>1</v>
      </c>
      <c r="D209" s="38">
        <v>7</v>
      </c>
      <c r="E209" s="38">
        <v>1</v>
      </c>
      <c r="F209" s="37" t="s">
        <v>1730</v>
      </c>
      <c r="G209" s="37" t="s">
        <v>1726</v>
      </c>
      <c r="H209" s="37" t="s">
        <v>1723</v>
      </c>
      <c r="I209" s="37" t="s">
        <v>1705</v>
      </c>
      <c r="J209" s="37" t="s">
        <v>1704</v>
      </c>
      <c r="K209" s="38">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5">
        <v>1224</v>
      </c>
      <c r="B210" s="37" t="s">
        <v>1731</v>
      </c>
      <c r="C210" s="38">
        <v>1</v>
      </c>
      <c r="D210" s="38">
        <v>7</v>
      </c>
      <c r="E210" s="38">
        <v>1</v>
      </c>
      <c r="F210" s="37" t="s">
        <v>1732</v>
      </c>
      <c r="G210" s="37" t="s">
        <v>527</v>
      </c>
      <c r="H210" s="37" t="s">
        <v>525</v>
      </c>
      <c r="I210" s="37" t="s">
        <v>1704</v>
      </c>
      <c r="J210" s="37" t="s">
        <v>526</v>
      </c>
      <c r="K210" s="38">
        <v>1</v>
      </c>
      <c r="L210" s="14"/>
      <c r="M210" s="14"/>
      <c r="N210" s="14"/>
      <c r="O210" s="14"/>
      <c r="P210" s="14"/>
      <c r="Q210" s="37" t="s">
        <v>3053</v>
      </c>
      <c r="R210" s="14"/>
      <c r="S210" s="14"/>
      <c r="T210" s="14"/>
      <c r="U210" s="14"/>
      <c r="V210" s="14"/>
      <c r="W210" s="14"/>
      <c r="X210" s="14"/>
      <c r="Y210" s="14"/>
      <c r="Z210" s="14"/>
      <c r="AA210" s="14"/>
      <c r="AB210" s="14"/>
      <c r="AC210" s="14"/>
    </row>
    <row r="211" spans="1:29" ht="16.5" thickBot="1" x14ac:dyDescent="0.3">
      <c r="A211" s="15">
        <v>1225</v>
      </c>
      <c r="B211" s="37" t="s">
        <v>1733</v>
      </c>
      <c r="C211" s="38">
        <v>1</v>
      </c>
      <c r="D211" s="38">
        <v>7</v>
      </c>
      <c r="E211" s="38">
        <v>1</v>
      </c>
      <c r="F211" s="37" t="s">
        <v>1734</v>
      </c>
      <c r="G211" s="37" t="s">
        <v>527</v>
      </c>
      <c r="H211" s="37" t="s">
        <v>525</v>
      </c>
      <c r="I211" s="37" t="s">
        <v>1704</v>
      </c>
      <c r="J211" s="37" t="s">
        <v>526</v>
      </c>
      <c r="K211" s="38">
        <v>2</v>
      </c>
      <c r="L211" s="14"/>
      <c r="M211" s="14"/>
      <c r="N211" s="14"/>
      <c r="O211" s="14"/>
      <c r="P211" s="14"/>
      <c r="Q211" s="37" t="s">
        <v>3053</v>
      </c>
      <c r="R211" s="14"/>
      <c r="S211" s="14"/>
      <c r="T211" s="14"/>
      <c r="U211" s="14"/>
      <c r="V211" s="14"/>
      <c r="W211" s="14"/>
      <c r="X211" s="14"/>
      <c r="Y211" s="14"/>
      <c r="Z211" s="14"/>
      <c r="AA211" s="14"/>
      <c r="AB211" s="14"/>
      <c r="AC211" s="14"/>
    </row>
    <row r="212" spans="1:29" ht="16.5" thickBot="1" x14ac:dyDescent="0.3">
      <c r="A212" s="15">
        <v>1226</v>
      </c>
      <c r="B212" s="37" t="s">
        <v>1735</v>
      </c>
      <c r="C212" s="38">
        <v>1</v>
      </c>
      <c r="D212" s="38">
        <v>7</v>
      </c>
      <c r="E212" s="38">
        <v>1</v>
      </c>
      <c r="F212" s="37" t="s">
        <v>1736</v>
      </c>
      <c r="G212" s="37" t="s">
        <v>1737</v>
      </c>
      <c r="H212" s="37" t="s">
        <v>1738</v>
      </c>
      <c r="I212" s="37" t="s">
        <v>1739</v>
      </c>
      <c r="J212" s="37" t="s">
        <v>1740</v>
      </c>
      <c r="K212" s="38">
        <v>0</v>
      </c>
      <c r="L212" s="14"/>
      <c r="M212" s="14"/>
      <c r="N212" s="14"/>
      <c r="O212" s="14"/>
      <c r="P212" s="14"/>
      <c r="Q212" s="37" t="s">
        <v>3053</v>
      </c>
      <c r="R212" s="14"/>
      <c r="S212" s="14"/>
      <c r="T212" s="14"/>
      <c r="U212" s="14"/>
      <c r="V212" s="14"/>
      <c r="W212" s="14"/>
      <c r="X212" s="14"/>
      <c r="Y212" s="14"/>
      <c r="Z212" s="14"/>
      <c r="AA212" s="14"/>
      <c r="AB212" s="14"/>
      <c r="AC212" s="14"/>
    </row>
    <row r="213" spans="1:29" ht="16.5" thickBot="1" x14ac:dyDescent="0.3">
      <c r="A213" s="15">
        <v>1227</v>
      </c>
      <c r="B213" s="37" t="s">
        <v>1741</v>
      </c>
      <c r="C213" s="38">
        <v>1</v>
      </c>
      <c r="D213" s="38">
        <v>7</v>
      </c>
      <c r="E213" s="38">
        <v>1</v>
      </c>
      <c r="F213" s="37" t="s">
        <v>1742</v>
      </c>
      <c r="G213" s="37" t="s">
        <v>1743</v>
      </c>
      <c r="H213" s="14"/>
      <c r="I213" s="37" t="s">
        <v>1744</v>
      </c>
      <c r="J213" s="14"/>
      <c r="K213" s="38">
        <v>2</v>
      </c>
      <c r="L213" s="14"/>
      <c r="M213" s="14"/>
      <c r="N213" s="14"/>
      <c r="O213" s="14"/>
      <c r="P213" s="14"/>
      <c r="Q213" s="37" t="s">
        <v>3053</v>
      </c>
      <c r="R213" s="14"/>
      <c r="S213" s="14"/>
      <c r="T213" s="14"/>
      <c r="U213" s="14"/>
      <c r="V213" s="14"/>
      <c r="W213" s="14"/>
      <c r="X213" s="14"/>
      <c r="Y213" s="14"/>
      <c r="Z213" s="14"/>
      <c r="AA213" s="14"/>
      <c r="AB213" s="14"/>
      <c r="AC213" s="14"/>
    </row>
    <row r="214" spans="1:29" ht="16.5" thickBot="1" x14ac:dyDescent="0.3">
      <c r="A214" s="15">
        <v>1228</v>
      </c>
      <c r="B214" s="37" t="s">
        <v>1745</v>
      </c>
      <c r="C214" s="38">
        <v>1</v>
      </c>
      <c r="D214" s="38">
        <v>7</v>
      </c>
      <c r="E214" s="38">
        <v>1</v>
      </c>
      <c r="F214" s="37" t="s">
        <v>1746</v>
      </c>
      <c r="G214" s="37" t="s">
        <v>1747</v>
      </c>
      <c r="H214" s="37" t="s">
        <v>1748</v>
      </c>
      <c r="I214" s="37" t="s">
        <v>1749</v>
      </c>
      <c r="J214" s="37" t="s">
        <v>1750</v>
      </c>
      <c r="K214" s="38">
        <v>0</v>
      </c>
      <c r="L214" s="14"/>
      <c r="M214" s="14"/>
      <c r="N214" s="14"/>
      <c r="O214" s="14"/>
      <c r="P214" s="14"/>
      <c r="Q214" s="37" t="s">
        <v>3054</v>
      </c>
      <c r="R214" s="14"/>
      <c r="S214" s="14"/>
      <c r="T214" s="14"/>
      <c r="U214" s="14"/>
      <c r="V214" s="14"/>
      <c r="W214" s="14"/>
      <c r="X214" s="14"/>
      <c r="Y214" s="14"/>
      <c r="Z214" s="14"/>
      <c r="AA214" s="14"/>
      <c r="AB214" s="14"/>
      <c r="AC214" s="14"/>
    </row>
    <row r="215" spans="1:29" ht="16.5" thickBot="1" x14ac:dyDescent="0.3">
      <c r="A215" s="15">
        <v>1229</v>
      </c>
      <c r="B215" s="37" t="s">
        <v>1751</v>
      </c>
      <c r="C215" s="38">
        <v>1</v>
      </c>
      <c r="D215" s="38">
        <v>7</v>
      </c>
      <c r="E215" s="38">
        <v>1</v>
      </c>
      <c r="F215" s="37" t="s">
        <v>1752</v>
      </c>
      <c r="G215" s="37" t="s">
        <v>1712</v>
      </c>
      <c r="H215" s="37" t="s">
        <v>525</v>
      </c>
      <c r="I215" s="37" t="s">
        <v>1722</v>
      </c>
      <c r="J215" s="37" t="s">
        <v>1721</v>
      </c>
      <c r="K215" s="38">
        <v>1</v>
      </c>
      <c r="L215" s="14"/>
      <c r="M215" s="14"/>
      <c r="N215" s="14"/>
      <c r="O215" s="14"/>
      <c r="P215" s="14"/>
      <c r="Q215" s="37" t="s">
        <v>3054</v>
      </c>
      <c r="R215" s="14"/>
      <c r="S215" s="14"/>
      <c r="T215" s="14"/>
      <c r="U215" s="14"/>
      <c r="V215" s="14"/>
      <c r="W215" s="14"/>
      <c r="X215" s="14"/>
      <c r="Y215" s="14"/>
      <c r="Z215" s="14"/>
      <c r="AA215" s="14"/>
      <c r="AB215" s="14"/>
      <c r="AC215" s="14"/>
    </row>
    <row r="216" spans="1:29" ht="16.5" thickBot="1" x14ac:dyDescent="0.3">
      <c r="A216" s="15">
        <v>1230</v>
      </c>
      <c r="B216" s="37" t="s">
        <v>1753</v>
      </c>
      <c r="C216" s="38">
        <v>1</v>
      </c>
      <c r="D216" s="38">
        <v>7</v>
      </c>
      <c r="E216" s="38">
        <v>1</v>
      </c>
      <c r="F216" s="37" t="s">
        <v>1754</v>
      </c>
      <c r="G216" s="37" t="s">
        <v>1749</v>
      </c>
      <c r="H216" s="37" t="s">
        <v>1748</v>
      </c>
      <c r="I216" s="37" t="s">
        <v>1755</v>
      </c>
      <c r="J216" s="37" t="s">
        <v>1756</v>
      </c>
      <c r="K216" s="38">
        <v>1</v>
      </c>
      <c r="L216" s="14"/>
      <c r="M216" s="14"/>
      <c r="N216" s="14"/>
      <c r="O216" s="14"/>
      <c r="P216" s="14"/>
      <c r="Q216" s="37" t="s">
        <v>3054</v>
      </c>
      <c r="R216" s="14"/>
      <c r="S216" s="14"/>
      <c r="T216" s="14"/>
      <c r="U216" s="14"/>
      <c r="V216" s="14"/>
      <c r="W216" s="14"/>
      <c r="X216" s="14"/>
      <c r="Y216" s="14"/>
      <c r="Z216" s="14"/>
      <c r="AA216" s="14"/>
      <c r="AB216" s="14"/>
      <c r="AC216" s="14"/>
    </row>
    <row r="217" spans="1:29" ht="16.5" thickBot="1" x14ac:dyDescent="0.3">
      <c r="A217" s="15">
        <v>1231</v>
      </c>
      <c r="B217" s="37" t="s">
        <v>1757</v>
      </c>
      <c r="C217" s="38">
        <v>1</v>
      </c>
      <c r="D217" s="38">
        <v>7</v>
      </c>
      <c r="E217" s="38">
        <v>1</v>
      </c>
      <c r="F217" s="37" t="s">
        <v>1758</v>
      </c>
      <c r="G217" s="37" t="s">
        <v>1759</v>
      </c>
      <c r="H217" s="37" t="s">
        <v>1747</v>
      </c>
      <c r="I217" s="37" t="s">
        <v>1755</v>
      </c>
      <c r="J217" s="37" t="s">
        <v>1748</v>
      </c>
      <c r="K217" s="38">
        <v>2</v>
      </c>
      <c r="L217" s="14"/>
      <c r="M217" s="14"/>
      <c r="N217" s="14"/>
      <c r="O217" s="14"/>
      <c r="P217" s="14"/>
      <c r="Q217" s="37" t="s">
        <v>3054</v>
      </c>
      <c r="R217" s="14"/>
      <c r="S217" s="14"/>
      <c r="T217" s="14"/>
      <c r="U217" s="14"/>
      <c r="V217" s="14"/>
      <c r="W217" s="14"/>
      <c r="X217" s="14"/>
      <c r="Y217" s="14"/>
      <c r="Z217" s="14"/>
      <c r="AA217" s="14"/>
      <c r="AB217" s="14"/>
      <c r="AC217" s="14"/>
    </row>
    <row r="218" spans="1:29" ht="16.5" thickBot="1" x14ac:dyDescent="0.3">
      <c r="A218" s="15">
        <v>1232</v>
      </c>
      <c r="B218" s="37" t="s">
        <v>1760</v>
      </c>
      <c r="C218" s="38">
        <v>1</v>
      </c>
      <c r="D218" s="38">
        <v>7</v>
      </c>
      <c r="E218" s="38">
        <v>1</v>
      </c>
      <c r="F218" s="37" t="s">
        <v>1761</v>
      </c>
      <c r="G218" s="37" t="s">
        <v>1762</v>
      </c>
      <c r="H218" s="37" t="s">
        <v>1712</v>
      </c>
      <c r="I218" s="37" t="s">
        <v>527</v>
      </c>
      <c r="J218" s="37" t="s">
        <v>1705</v>
      </c>
      <c r="K218" s="38">
        <v>1</v>
      </c>
      <c r="L218" s="14"/>
      <c r="M218" s="14"/>
      <c r="N218" s="14"/>
      <c r="O218" s="14"/>
      <c r="P218" s="14"/>
      <c r="Q218" s="37" t="s">
        <v>3054</v>
      </c>
      <c r="R218" s="14"/>
      <c r="S218" s="14"/>
      <c r="T218" s="14"/>
      <c r="U218" s="14"/>
      <c r="V218" s="14"/>
      <c r="W218" s="14"/>
      <c r="X218" s="14"/>
      <c r="Y218" s="14"/>
      <c r="Z218" s="14"/>
      <c r="AA218" s="14"/>
      <c r="AB218" s="14"/>
      <c r="AC218" s="14"/>
    </row>
    <row r="219" spans="1:29" ht="16.5" thickBot="1" x14ac:dyDescent="0.3">
      <c r="A219" s="15">
        <v>1233</v>
      </c>
      <c r="B219" s="37" t="s">
        <v>1763</v>
      </c>
      <c r="C219" s="38">
        <v>1</v>
      </c>
      <c r="D219" s="38">
        <v>7</v>
      </c>
      <c r="E219" s="38">
        <v>1</v>
      </c>
      <c r="F219" s="37" t="s">
        <v>1764</v>
      </c>
      <c r="G219" s="37" t="s">
        <v>526</v>
      </c>
      <c r="H219" s="37" t="s">
        <v>525</v>
      </c>
      <c r="I219" s="37" t="s">
        <v>1705</v>
      </c>
      <c r="J219" s="37" t="s">
        <v>1704</v>
      </c>
      <c r="K219" s="38">
        <v>3</v>
      </c>
      <c r="L219" s="14"/>
      <c r="M219" s="14"/>
      <c r="N219" s="14"/>
      <c r="O219" s="14"/>
      <c r="P219" s="14"/>
      <c r="Q219" s="37" t="s">
        <v>3054</v>
      </c>
      <c r="R219" s="14"/>
      <c r="S219" s="14"/>
      <c r="T219" s="14"/>
      <c r="U219" s="14"/>
      <c r="V219" s="14"/>
      <c r="W219" s="14"/>
      <c r="X219" s="14"/>
      <c r="Y219" s="14"/>
      <c r="Z219" s="14"/>
      <c r="AA219" s="14"/>
      <c r="AB219" s="14"/>
      <c r="AC219" s="14"/>
    </row>
    <row r="220" spans="1:29" ht="16.5" thickBot="1" x14ac:dyDescent="0.3">
      <c r="A220" s="15">
        <v>1234</v>
      </c>
      <c r="B220" s="37" t="s">
        <v>1765</v>
      </c>
      <c r="C220" s="38">
        <v>1</v>
      </c>
      <c r="D220" s="38">
        <v>7</v>
      </c>
      <c r="E220" s="38">
        <v>1</v>
      </c>
      <c r="F220" s="37" t="s">
        <v>1766</v>
      </c>
      <c r="G220" s="37" t="s">
        <v>1749</v>
      </c>
      <c r="H220" s="37" t="s">
        <v>1748</v>
      </c>
      <c r="I220" s="37" t="s">
        <v>1750</v>
      </c>
      <c r="J220" s="37" t="s">
        <v>1756</v>
      </c>
      <c r="K220" s="38">
        <v>0</v>
      </c>
      <c r="L220" s="14"/>
      <c r="M220" s="14"/>
      <c r="N220" s="14"/>
      <c r="O220" s="14"/>
      <c r="P220" s="14"/>
      <c r="Q220" s="37" t="s">
        <v>3054</v>
      </c>
      <c r="R220" s="14"/>
      <c r="S220" s="14"/>
      <c r="T220" s="14"/>
      <c r="U220" s="14"/>
      <c r="V220" s="14"/>
      <c r="W220" s="14"/>
      <c r="X220" s="14"/>
      <c r="Y220" s="14"/>
      <c r="Z220" s="14"/>
      <c r="AA220" s="14"/>
      <c r="AB220" s="14"/>
      <c r="AC220" s="14"/>
    </row>
    <row r="221" spans="1:29" ht="16.5" thickBot="1" x14ac:dyDescent="0.3">
      <c r="A221" s="15">
        <v>1235</v>
      </c>
      <c r="B221" s="37" t="s">
        <v>1767</v>
      </c>
      <c r="C221" s="38">
        <v>1</v>
      </c>
      <c r="D221" s="38">
        <v>7</v>
      </c>
      <c r="E221" s="38">
        <v>1</v>
      </c>
      <c r="F221" s="37" t="s">
        <v>1768</v>
      </c>
      <c r="G221" s="38">
        <v>8</v>
      </c>
      <c r="H221" s="38">
        <v>6</v>
      </c>
      <c r="I221" s="38">
        <v>7</v>
      </c>
      <c r="J221" s="38">
        <v>9</v>
      </c>
      <c r="K221" s="38">
        <v>2</v>
      </c>
      <c r="L221" s="14"/>
      <c r="M221" s="14"/>
      <c r="N221" s="14"/>
      <c r="O221" s="14"/>
      <c r="P221" s="14"/>
      <c r="Q221" s="37" t="s">
        <v>3054</v>
      </c>
      <c r="R221" s="14"/>
      <c r="S221" s="14"/>
      <c r="T221" s="14"/>
      <c r="U221" s="14"/>
      <c r="V221" s="14"/>
      <c r="W221" s="14"/>
      <c r="X221" s="14"/>
      <c r="Y221" s="14"/>
      <c r="Z221" s="14"/>
      <c r="AA221" s="14"/>
      <c r="AB221" s="14"/>
      <c r="AC221" s="14"/>
    </row>
    <row r="222" spans="1:29" ht="16.5" thickBot="1" x14ac:dyDescent="0.3">
      <c r="A222" s="15">
        <v>1236</v>
      </c>
      <c r="B222" s="37" t="s">
        <v>1769</v>
      </c>
      <c r="C222" s="38">
        <v>2</v>
      </c>
      <c r="D222" s="38">
        <v>7</v>
      </c>
      <c r="E222" s="38">
        <v>2</v>
      </c>
      <c r="F222" s="37" t="s">
        <v>1770</v>
      </c>
      <c r="G222" s="38">
        <v>3</v>
      </c>
      <c r="H222" s="14"/>
      <c r="I222" s="14"/>
      <c r="J222" s="14"/>
      <c r="K222" s="38">
        <v>3</v>
      </c>
      <c r="L222" s="14"/>
      <c r="M222" s="14"/>
      <c r="N222" s="14"/>
      <c r="O222" s="14"/>
      <c r="P222" s="14"/>
      <c r="Q222" s="37" t="s">
        <v>3055</v>
      </c>
      <c r="R222" s="14"/>
      <c r="S222" s="14"/>
      <c r="T222" s="14"/>
      <c r="U222" s="14"/>
      <c r="V222" s="14"/>
      <c r="W222" s="14"/>
      <c r="X222" s="14"/>
      <c r="Y222" s="14"/>
      <c r="Z222" s="14"/>
      <c r="AA222" s="14"/>
      <c r="AB222" s="14"/>
      <c r="AC222" s="14"/>
    </row>
    <row r="223" spans="1:29" ht="16.5" thickBot="1" x14ac:dyDescent="0.3">
      <c r="A223" s="15">
        <v>1237</v>
      </c>
      <c r="B223" s="37" t="s">
        <v>1771</v>
      </c>
      <c r="C223" s="38">
        <v>2</v>
      </c>
      <c r="D223" s="38">
        <v>7</v>
      </c>
      <c r="E223" s="38">
        <v>2</v>
      </c>
      <c r="F223" s="37" t="s">
        <v>1772</v>
      </c>
      <c r="G223" s="38">
        <v>4</v>
      </c>
      <c r="H223" s="14"/>
      <c r="I223" s="14"/>
      <c r="J223" s="14"/>
      <c r="K223" s="38">
        <v>4</v>
      </c>
      <c r="L223" s="14"/>
      <c r="M223" s="14"/>
      <c r="N223" s="14"/>
      <c r="O223" s="14"/>
      <c r="P223" s="14"/>
      <c r="Q223" s="37" t="s">
        <v>3055</v>
      </c>
      <c r="R223" s="14"/>
      <c r="S223" s="14"/>
      <c r="T223" s="14"/>
      <c r="U223" s="14"/>
      <c r="V223" s="14"/>
      <c r="W223" s="14"/>
      <c r="X223" s="14"/>
      <c r="Y223" s="14"/>
      <c r="Z223" s="14"/>
      <c r="AA223" s="14"/>
      <c r="AB223" s="14"/>
      <c r="AC223" s="14"/>
    </row>
    <row r="224" spans="1:29" ht="16.5" thickBot="1" x14ac:dyDescent="0.3">
      <c r="A224" s="15">
        <v>1238</v>
      </c>
      <c r="B224" s="37" t="s">
        <v>1773</v>
      </c>
      <c r="C224" s="38">
        <v>2</v>
      </c>
      <c r="D224" s="38">
        <v>7</v>
      </c>
      <c r="E224" s="38">
        <v>2</v>
      </c>
      <c r="F224" s="37" t="s">
        <v>1774</v>
      </c>
      <c r="G224" s="38">
        <v>1</v>
      </c>
      <c r="H224" s="14"/>
      <c r="I224" s="14"/>
      <c r="J224" s="14"/>
      <c r="K224" s="38">
        <v>1</v>
      </c>
      <c r="L224" s="14"/>
      <c r="M224" s="14"/>
      <c r="N224" s="14"/>
      <c r="O224" s="14"/>
      <c r="P224" s="14"/>
      <c r="Q224" s="37" t="s">
        <v>3056</v>
      </c>
      <c r="R224" s="14"/>
      <c r="S224" s="14"/>
      <c r="T224" s="14"/>
      <c r="U224" s="14"/>
      <c r="V224" s="14"/>
      <c r="W224" s="14"/>
      <c r="X224" s="14"/>
      <c r="Y224" s="14"/>
      <c r="Z224" s="14"/>
      <c r="AA224" s="14"/>
      <c r="AB224" s="14"/>
      <c r="AC224" s="14"/>
    </row>
    <row r="225" spans="1:29" ht="16.5" thickBot="1" x14ac:dyDescent="0.3">
      <c r="A225" s="15">
        <v>1239</v>
      </c>
      <c r="B225" s="37" t="s">
        <v>1775</v>
      </c>
      <c r="C225" s="38">
        <v>2</v>
      </c>
      <c r="D225" s="38">
        <v>7</v>
      </c>
      <c r="E225" s="38">
        <v>2</v>
      </c>
      <c r="F225" s="37" t="s">
        <v>1776</v>
      </c>
      <c r="G225" s="38">
        <v>7</v>
      </c>
      <c r="H225" s="14"/>
      <c r="I225" s="14"/>
      <c r="J225" s="14"/>
      <c r="K225" s="38">
        <v>7</v>
      </c>
      <c r="L225" s="14"/>
      <c r="M225" s="14"/>
      <c r="N225" s="14"/>
      <c r="O225" s="14"/>
      <c r="P225" s="14"/>
      <c r="Q225" s="37" t="s">
        <v>3056</v>
      </c>
      <c r="R225" s="14"/>
      <c r="S225" s="14"/>
      <c r="T225" s="14"/>
      <c r="U225" s="14"/>
      <c r="V225" s="14"/>
      <c r="W225" s="14"/>
      <c r="X225" s="14"/>
      <c r="Y225" s="14"/>
      <c r="Z225" s="14"/>
      <c r="AA225" s="14"/>
      <c r="AB225" s="14"/>
      <c r="AC225" s="14"/>
    </row>
    <row r="226" spans="1:29" ht="16.5" thickBot="1" x14ac:dyDescent="0.3">
      <c r="A226" s="15">
        <v>1240</v>
      </c>
      <c r="B226" s="37" t="s">
        <v>1777</v>
      </c>
      <c r="C226" s="38">
        <v>2</v>
      </c>
      <c r="D226" s="38">
        <v>7</v>
      </c>
      <c r="E226" s="38">
        <v>2</v>
      </c>
      <c r="F226" s="37" t="s">
        <v>1778</v>
      </c>
      <c r="G226" s="38">
        <v>5</v>
      </c>
      <c r="H226" s="14"/>
      <c r="I226" s="14"/>
      <c r="J226" s="14"/>
      <c r="K226" s="38">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5">
        <v>1241</v>
      </c>
      <c r="B227" s="37" t="s">
        <v>1779</v>
      </c>
      <c r="C227" s="38">
        <v>1</v>
      </c>
      <c r="D227" s="38">
        <v>7</v>
      </c>
      <c r="E227" s="38">
        <v>2</v>
      </c>
      <c r="F227" s="37" t="s">
        <v>1780</v>
      </c>
      <c r="G227" s="37" t="s">
        <v>1661</v>
      </c>
      <c r="H227" s="14"/>
      <c r="I227" s="37" t="s">
        <v>1670</v>
      </c>
      <c r="J227" s="14"/>
      <c r="K227" s="38">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5">
        <v>1242</v>
      </c>
      <c r="B228" s="37" t="s">
        <v>1781</v>
      </c>
      <c r="C228" s="38">
        <v>1</v>
      </c>
      <c r="D228" s="38">
        <v>7</v>
      </c>
      <c r="E228" s="38">
        <v>2</v>
      </c>
      <c r="F228" s="37" t="s">
        <v>1782</v>
      </c>
      <c r="G228" s="37" t="s">
        <v>1659</v>
      </c>
      <c r="H228" s="14"/>
      <c r="I228" s="37" t="s">
        <v>1670</v>
      </c>
      <c r="J228" s="14"/>
      <c r="K228" s="38">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5">
        <v>1243</v>
      </c>
      <c r="B229" s="37" t="s">
        <v>1783</v>
      </c>
      <c r="C229" s="38">
        <v>1</v>
      </c>
      <c r="D229" s="38">
        <v>7</v>
      </c>
      <c r="E229" s="38">
        <v>2</v>
      </c>
      <c r="F229" s="37" t="s">
        <v>1784</v>
      </c>
      <c r="G229" s="38">
        <v>8</v>
      </c>
      <c r="H229" s="14"/>
      <c r="I229" s="14"/>
      <c r="J229" s="14"/>
      <c r="K229" s="38">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5">
        <v>1244</v>
      </c>
      <c r="B230" s="37" t="s">
        <v>1785</v>
      </c>
      <c r="C230" s="38">
        <v>1</v>
      </c>
      <c r="D230" s="38">
        <v>7</v>
      </c>
      <c r="E230" s="38">
        <v>2</v>
      </c>
      <c r="F230" s="37" t="s">
        <v>1786</v>
      </c>
      <c r="G230" s="37" t="s">
        <v>1659</v>
      </c>
      <c r="H230" s="14"/>
      <c r="I230" s="37" t="s">
        <v>1670</v>
      </c>
      <c r="J230" s="14"/>
      <c r="K230" s="38">
        <v>0</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5">
        <v>1245</v>
      </c>
      <c r="B231" s="37" t="s">
        <v>1787</v>
      </c>
      <c r="C231" s="38">
        <v>1</v>
      </c>
      <c r="D231" s="38">
        <v>7</v>
      </c>
      <c r="E231" s="38">
        <v>2</v>
      </c>
      <c r="F231" s="37" t="s">
        <v>1788</v>
      </c>
      <c r="G231" s="37" t="s">
        <v>1670</v>
      </c>
      <c r="H231" s="14"/>
      <c r="I231" s="37" t="s">
        <v>1718</v>
      </c>
      <c r="J231" s="14"/>
      <c r="K231" s="38">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5">
        <v>1246</v>
      </c>
      <c r="B232" s="37" t="s">
        <v>1789</v>
      </c>
      <c r="C232" s="38">
        <v>1</v>
      </c>
      <c r="D232" s="38">
        <v>7</v>
      </c>
      <c r="E232" s="38">
        <v>2</v>
      </c>
      <c r="F232" s="37" t="s">
        <v>1790</v>
      </c>
      <c r="G232" s="37" t="s">
        <v>1791</v>
      </c>
      <c r="H232" s="14"/>
      <c r="I232" s="37" t="s">
        <v>1792</v>
      </c>
      <c r="J232" s="14"/>
      <c r="K232" s="38">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5">
        <v>1247</v>
      </c>
      <c r="B233" s="37" t="s">
        <v>1793</v>
      </c>
      <c r="C233" s="38">
        <v>1</v>
      </c>
      <c r="D233" s="38">
        <v>7</v>
      </c>
      <c r="E233" s="38">
        <v>2</v>
      </c>
      <c r="F233" s="37" t="s">
        <v>1794</v>
      </c>
      <c r="G233" s="61" t="s">
        <v>1795</v>
      </c>
      <c r="H233" s="62"/>
      <c r="I233" s="61" t="s">
        <v>1796</v>
      </c>
      <c r="J233" s="62"/>
      <c r="K233" s="38">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5">
        <v>1248</v>
      </c>
      <c r="B234" s="37" t="s">
        <v>1797</v>
      </c>
      <c r="C234" s="38">
        <v>1</v>
      </c>
      <c r="D234" s="38">
        <v>7</v>
      </c>
      <c r="E234" s="38">
        <v>2</v>
      </c>
      <c r="F234" s="37" t="s">
        <v>1798</v>
      </c>
      <c r="G234" s="37" t="s">
        <v>1799</v>
      </c>
      <c r="H234" s="37" t="s">
        <v>1800</v>
      </c>
      <c r="I234" s="37" t="s">
        <v>1801</v>
      </c>
      <c r="J234" s="37" t="s">
        <v>1802</v>
      </c>
      <c r="K234" s="38">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5">
        <v>1249</v>
      </c>
      <c r="B235" s="37" t="s">
        <v>1803</v>
      </c>
      <c r="C235" s="38">
        <v>1</v>
      </c>
      <c r="D235" s="38">
        <v>7</v>
      </c>
      <c r="E235" s="38">
        <v>2</v>
      </c>
      <c r="F235" s="37" t="s">
        <v>1804</v>
      </c>
      <c r="G235" s="37" t="s">
        <v>1799</v>
      </c>
      <c r="H235" s="37" t="s">
        <v>1800</v>
      </c>
      <c r="I235" s="37" t="s">
        <v>1801</v>
      </c>
      <c r="J235" s="37" t="s">
        <v>1802</v>
      </c>
      <c r="K235" s="38">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5">
        <v>1250</v>
      </c>
      <c r="B236" s="37" t="s">
        <v>1805</v>
      </c>
      <c r="C236" s="38">
        <v>1</v>
      </c>
      <c r="D236" s="38">
        <v>7</v>
      </c>
      <c r="E236" s="38">
        <v>2</v>
      </c>
      <c r="F236" s="37" t="s">
        <v>1806</v>
      </c>
      <c r="G236" s="61" t="s">
        <v>1807</v>
      </c>
      <c r="H236" s="62"/>
      <c r="I236" s="61" t="s">
        <v>1808</v>
      </c>
      <c r="J236" s="62"/>
      <c r="K236" s="38">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5">
        <v>1251</v>
      </c>
      <c r="B237" s="37" t="s">
        <v>1809</v>
      </c>
      <c r="C237" s="38">
        <v>1</v>
      </c>
      <c r="D237" s="38">
        <v>7</v>
      </c>
      <c r="E237" s="38">
        <v>2</v>
      </c>
      <c r="F237" s="37" t="s">
        <v>1810</v>
      </c>
      <c r="G237" s="37" t="s">
        <v>1811</v>
      </c>
      <c r="H237" s="14"/>
      <c r="I237" s="37" t="s">
        <v>1812</v>
      </c>
      <c r="J237" s="14"/>
      <c r="K237" s="38">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5">
        <v>1252</v>
      </c>
      <c r="B238" s="37" t="s">
        <v>1813</v>
      </c>
      <c r="C238" s="38">
        <v>1</v>
      </c>
      <c r="D238" s="38">
        <v>7</v>
      </c>
      <c r="E238" s="38">
        <v>2</v>
      </c>
      <c r="F238" s="37" t="s">
        <v>1814</v>
      </c>
      <c r="G238" s="37" t="s">
        <v>1662</v>
      </c>
      <c r="H238" s="14"/>
      <c r="I238" s="37" t="s">
        <v>1661</v>
      </c>
      <c r="J238" s="14"/>
      <c r="K238" s="38">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5">
        <v>1253</v>
      </c>
      <c r="B239" s="37" t="s">
        <v>1815</v>
      </c>
      <c r="C239" s="38">
        <v>1</v>
      </c>
      <c r="D239" s="38">
        <v>7</v>
      </c>
      <c r="E239" s="38">
        <v>2</v>
      </c>
      <c r="F239" s="37" t="s">
        <v>1816</v>
      </c>
      <c r="G239" s="37" t="s">
        <v>1812</v>
      </c>
      <c r="H239" s="14"/>
      <c r="I239" s="37" t="s">
        <v>1817</v>
      </c>
      <c r="J239" s="14"/>
      <c r="K239" s="38">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5">
        <v>1254</v>
      </c>
      <c r="B240" s="37" t="s">
        <v>1818</v>
      </c>
      <c r="C240" s="38">
        <v>1</v>
      </c>
      <c r="D240" s="38">
        <v>7</v>
      </c>
      <c r="E240" s="38">
        <v>2</v>
      </c>
      <c r="F240" s="37" t="s">
        <v>1819</v>
      </c>
      <c r="G240" s="37" t="s">
        <v>1820</v>
      </c>
      <c r="H240" s="14"/>
      <c r="I240" s="37" t="s">
        <v>1812</v>
      </c>
      <c r="J240" s="14"/>
      <c r="K240" s="38">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5">
        <v>1255</v>
      </c>
      <c r="B241" s="37" t="s">
        <v>1821</v>
      </c>
      <c r="C241" s="38">
        <v>1</v>
      </c>
      <c r="D241" s="38">
        <v>7</v>
      </c>
      <c r="E241" s="38">
        <v>2</v>
      </c>
      <c r="F241" s="37" t="s">
        <v>1822</v>
      </c>
      <c r="G241" s="37" t="s">
        <v>1823</v>
      </c>
      <c r="H241" s="14"/>
      <c r="I241" s="37" t="s">
        <v>1824</v>
      </c>
      <c r="J241" s="14"/>
      <c r="K241" s="38">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5">
        <v>1256</v>
      </c>
      <c r="B242" s="37" t="s">
        <v>1825</v>
      </c>
      <c r="C242" s="38">
        <v>1</v>
      </c>
      <c r="D242" s="38">
        <v>3</v>
      </c>
      <c r="E242" s="38">
        <v>2</v>
      </c>
      <c r="F242" s="37" t="s">
        <v>1826</v>
      </c>
      <c r="G242" s="37" t="s">
        <v>1237</v>
      </c>
      <c r="H242" s="14"/>
      <c r="I242" s="37" t="s">
        <v>1726</v>
      </c>
      <c r="J242" s="14"/>
      <c r="K242" s="38">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5">
        <v>1257</v>
      </c>
      <c r="B243" s="37" t="s">
        <v>1827</v>
      </c>
      <c r="C243" s="38">
        <v>1</v>
      </c>
      <c r="D243" s="38">
        <v>3</v>
      </c>
      <c r="E243" s="38">
        <v>2</v>
      </c>
      <c r="F243" s="37" t="s">
        <v>1828</v>
      </c>
      <c r="G243" s="37" t="s">
        <v>1238</v>
      </c>
      <c r="H243" s="14"/>
      <c r="I243" s="37" t="s">
        <v>1829</v>
      </c>
      <c r="J243" s="14"/>
      <c r="K243" s="38">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5">
        <v>1258</v>
      </c>
      <c r="B244" s="37" t="s">
        <v>1830</v>
      </c>
      <c r="C244" s="38">
        <v>1</v>
      </c>
      <c r="D244" s="38">
        <v>3</v>
      </c>
      <c r="E244" s="38">
        <v>2</v>
      </c>
      <c r="F244" s="37" t="s">
        <v>1831</v>
      </c>
      <c r="G244" s="38">
        <v>13</v>
      </c>
      <c r="H244" s="14"/>
      <c r="I244" s="38">
        <v>18</v>
      </c>
      <c r="J244" s="14"/>
      <c r="K244" s="38">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5">
        <v>1259</v>
      </c>
      <c r="B245" s="37" t="s">
        <v>1832</v>
      </c>
      <c r="C245" s="38">
        <v>1</v>
      </c>
      <c r="D245" s="38">
        <v>3</v>
      </c>
      <c r="E245" s="38">
        <v>2</v>
      </c>
      <c r="F245" s="37" t="s">
        <v>1833</v>
      </c>
      <c r="G245" s="38">
        <v>16</v>
      </c>
      <c r="H245" s="14"/>
      <c r="I245" s="38">
        <v>14</v>
      </c>
      <c r="J245" s="14"/>
      <c r="K245" s="38">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5">
        <v>1260</v>
      </c>
      <c r="B246" s="37" t="s">
        <v>1834</v>
      </c>
      <c r="C246" s="38">
        <v>1</v>
      </c>
      <c r="D246" s="38">
        <v>3</v>
      </c>
      <c r="E246" s="38">
        <v>2</v>
      </c>
      <c r="F246" s="37" t="s">
        <v>1835</v>
      </c>
      <c r="G246" s="37" t="s">
        <v>1836</v>
      </c>
      <c r="H246" s="14"/>
      <c r="I246" s="37" t="s">
        <v>582</v>
      </c>
      <c r="J246" s="14"/>
      <c r="K246" s="38">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5">
        <v>1261</v>
      </c>
      <c r="B247" s="37" t="s">
        <v>1837</v>
      </c>
      <c r="C247" s="38">
        <v>1</v>
      </c>
      <c r="D247" s="38">
        <v>3</v>
      </c>
      <c r="E247" s="38">
        <v>2</v>
      </c>
      <c r="F247" s="37" t="s">
        <v>1838</v>
      </c>
      <c r="G247" s="38">
        <v>16</v>
      </c>
      <c r="H247" s="14"/>
      <c r="I247" s="38">
        <v>19</v>
      </c>
      <c r="J247" s="14"/>
      <c r="K247" s="38">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5">
        <v>1262</v>
      </c>
      <c r="B248" s="37" t="s">
        <v>1839</v>
      </c>
      <c r="C248" s="38">
        <v>1</v>
      </c>
      <c r="D248" s="38">
        <v>3</v>
      </c>
      <c r="E248" s="38">
        <v>2</v>
      </c>
      <c r="F248" s="37" t="s">
        <v>1840</v>
      </c>
      <c r="G248" s="38">
        <v>18</v>
      </c>
      <c r="H248" s="14"/>
      <c r="I248" s="38">
        <v>17</v>
      </c>
      <c r="J248" s="14"/>
      <c r="K248" s="38">
        <v>2</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5">
        <v>1263</v>
      </c>
      <c r="B249" s="37" t="s">
        <v>1841</v>
      </c>
      <c r="C249" s="38">
        <v>1</v>
      </c>
      <c r="D249" s="38">
        <v>3</v>
      </c>
      <c r="E249" s="38">
        <v>2</v>
      </c>
      <c r="F249" s="37" t="s">
        <v>1842</v>
      </c>
      <c r="G249" s="37" t="s">
        <v>1843</v>
      </c>
      <c r="H249" s="14"/>
      <c r="I249" s="37" t="s">
        <v>1844</v>
      </c>
      <c r="J249" s="14"/>
      <c r="K249" s="38">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5">
        <v>1264</v>
      </c>
      <c r="B250" s="37" t="s">
        <v>1845</v>
      </c>
      <c r="C250" s="38">
        <v>1</v>
      </c>
      <c r="D250" s="38">
        <v>3</v>
      </c>
      <c r="E250" s="38">
        <v>2</v>
      </c>
      <c r="F250" s="37" t="s">
        <v>1846</v>
      </c>
      <c r="G250" s="37" t="s">
        <v>1238</v>
      </c>
      <c r="H250" s="14"/>
      <c r="I250" s="37" t="s">
        <v>1847</v>
      </c>
      <c r="J250" s="14"/>
      <c r="K250" s="38">
        <v>2</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5">
        <v>1265</v>
      </c>
      <c r="B251" s="37" t="s">
        <v>1848</v>
      </c>
      <c r="C251" s="38">
        <v>1</v>
      </c>
      <c r="D251" s="38">
        <v>3</v>
      </c>
      <c r="E251" s="38">
        <v>2</v>
      </c>
      <c r="F251" s="37" t="s">
        <v>1849</v>
      </c>
      <c r="G251" s="38">
        <v>20</v>
      </c>
      <c r="H251" s="14"/>
      <c r="I251" s="38">
        <v>22</v>
      </c>
      <c r="J251" s="14"/>
      <c r="K251" s="38">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5">
        <v>1266</v>
      </c>
      <c r="B252" s="37" t="s">
        <v>1850</v>
      </c>
      <c r="C252" s="38">
        <v>2</v>
      </c>
      <c r="D252" s="38">
        <v>2</v>
      </c>
      <c r="E252" s="38">
        <v>1</v>
      </c>
      <c r="F252" s="37" t="s">
        <v>1851</v>
      </c>
      <c r="G252" s="38">
        <v>4</v>
      </c>
      <c r="H252" s="38">
        <v>14</v>
      </c>
      <c r="I252" s="14"/>
      <c r="J252" s="14"/>
      <c r="K252" s="38" t="s">
        <v>1852</v>
      </c>
      <c r="L252" s="14"/>
      <c r="M252" s="14"/>
      <c r="N252" s="14"/>
      <c r="O252" s="14"/>
      <c r="P252" s="14"/>
      <c r="Q252" s="37" t="s">
        <v>3057</v>
      </c>
      <c r="R252" s="14"/>
      <c r="S252" s="14"/>
      <c r="T252" s="14"/>
      <c r="U252" s="14"/>
      <c r="V252" s="14"/>
      <c r="W252" s="14"/>
      <c r="X252" s="14"/>
      <c r="Y252" s="14"/>
      <c r="Z252" s="14"/>
      <c r="AA252" s="14"/>
      <c r="AB252" s="14"/>
      <c r="AC252" s="14"/>
    </row>
    <row r="253" spans="1:29" ht="16.5" thickBot="1" x14ac:dyDescent="0.3">
      <c r="A253" s="15">
        <v>1267</v>
      </c>
      <c r="B253" s="37" t="s">
        <v>1853</v>
      </c>
      <c r="C253" s="38">
        <v>2</v>
      </c>
      <c r="D253" s="38">
        <v>2</v>
      </c>
      <c r="E253" s="38">
        <v>1</v>
      </c>
      <c r="F253" s="37" t="s">
        <v>1854</v>
      </c>
      <c r="G253" s="38">
        <v>7</v>
      </c>
      <c r="H253" s="38">
        <v>17</v>
      </c>
      <c r="I253" s="14"/>
      <c r="J253" s="14"/>
      <c r="K253" s="38" t="s">
        <v>1855</v>
      </c>
      <c r="L253" s="14"/>
      <c r="M253" s="14"/>
      <c r="N253" s="14"/>
      <c r="O253" s="14"/>
      <c r="P253" s="14"/>
      <c r="Q253" s="37" t="s">
        <v>3058</v>
      </c>
      <c r="R253" s="14"/>
      <c r="S253" s="14"/>
      <c r="T253" s="14"/>
      <c r="U253" s="14"/>
      <c r="V253" s="14"/>
      <c r="W253" s="14"/>
      <c r="X253" s="14"/>
      <c r="Y253" s="14"/>
      <c r="Z253" s="14"/>
      <c r="AA253" s="14"/>
      <c r="AB253" s="14"/>
      <c r="AC253" s="14"/>
    </row>
    <row r="254" spans="1:29" ht="16.5" thickBot="1" x14ac:dyDescent="0.3">
      <c r="A254" s="15">
        <v>1268</v>
      </c>
      <c r="B254" s="37" t="s">
        <v>1856</v>
      </c>
      <c r="C254" s="38">
        <v>2</v>
      </c>
      <c r="D254" s="38">
        <v>2</v>
      </c>
      <c r="E254" s="38">
        <v>1</v>
      </c>
      <c r="F254" s="37" t="s">
        <v>1857</v>
      </c>
      <c r="G254" s="38">
        <v>1</v>
      </c>
      <c r="H254" s="38">
        <v>11</v>
      </c>
      <c r="I254" s="38">
        <v>11</v>
      </c>
      <c r="J254" s="14"/>
      <c r="K254" s="38" t="s">
        <v>1858</v>
      </c>
      <c r="L254" s="14"/>
      <c r="M254" s="14"/>
      <c r="N254" s="14"/>
      <c r="O254" s="14"/>
      <c r="P254" s="14"/>
      <c r="Q254" s="37" t="s">
        <v>3059</v>
      </c>
      <c r="R254" s="14"/>
      <c r="S254" s="14"/>
      <c r="T254" s="14"/>
      <c r="U254" s="14"/>
      <c r="V254" s="14"/>
      <c r="W254" s="14"/>
      <c r="X254" s="14"/>
      <c r="Y254" s="14"/>
      <c r="Z254" s="14"/>
      <c r="AA254" s="14"/>
      <c r="AB254" s="14"/>
      <c r="AC254" s="14"/>
    </row>
    <row r="255" spans="1:29" ht="16.5" thickBot="1" x14ac:dyDescent="0.3">
      <c r="A255" s="15">
        <v>1269</v>
      </c>
      <c r="B255" s="37" t="s">
        <v>1859</v>
      </c>
      <c r="C255" s="38">
        <v>2</v>
      </c>
      <c r="D255" s="38">
        <v>2</v>
      </c>
      <c r="E255" s="38">
        <v>1</v>
      </c>
      <c r="F255" s="37" t="s">
        <v>1860</v>
      </c>
      <c r="G255" s="38">
        <v>10</v>
      </c>
      <c r="H255" s="38">
        <v>10</v>
      </c>
      <c r="I255" s="38">
        <v>2</v>
      </c>
      <c r="J255" s="14"/>
      <c r="K255" s="38" t="s">
        <v>1861</v>
      </c>
      <c r="L255" s="14"/>
      <c r="M255" s="14"/>
      <c r="N255" s="14"/>
      <c r="O255" s="14"/>
      <c r="P255" s="14"/>
      <c r="Q255" s="37" t="s">
        <v>3060</v>
      </c>
      <c r="R255" s="14"/>
      <c r="S255" s="14"/>
      <c r="T255" s="14"/>
      <c r="U255" s="14"/>
      <c r="V255" s="14"/>
      <c r="W255" s="14"/>
      <c r="X255" s="14"/>
      <c r="Y255" s="14"/>
      <c r="Z255" s="14"/>
      <c r="AA255" s="14"/>
      <c r="AB255" s="14"/>
      <c r="AC255" s="14"/>
    </row>
    <row r="256" spans="1:29" ht="16.5" thickBot="1" x14ac:dyDescent="0.3">
      <c r="A256" s="15">
        <v>1270</v>
      </c>
      <c r="B256" s="37" t="s">
        <v>1862</v>
      </c>
      <c r="C256" s="38">
        <v>2</v>
      </c>
      <c r="D256" s="38">
        <v>2</v>
      </c>
      <c r="E256" s="38">
        <v>1</v>
      </c>
      <c r="F256" s="37" t="s">
        <v>1863</v>
      </c>
      <c r="G256" s="38">
        <v>12</v>
      </c>
      <c r="H256" s="14"/>
      <c r="I256" s="14"/>
      <c r="J256" s="14"/>
      <c r="K256" s="38">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5">
        <v>1271</v>
      </c>
      <c r="B257" s="37" t="s">
        <v>1864</v>
      </c>
      <c r="C257" s="38">
        <v>2</v>
      </c>
      <c r="D257" s="38">
        <v>2</v>
      </c>
      <c r="E257" s="38">
        <v>1</v>
      </c>
      <c r="F257" s="37" t="s">
        <v>1865</v>
      </c>
      <c r="G257" s="38">
        <v>15</v>
      </c>
      <c r="H257" s="14"/>
      <c r="I257" s="14"/>
      <c r="J257" s="14"/>
      <c r="K257" s="38">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5">
        <v>1272</v>
      </c>
      <c r="B258" s="37" t="s">
        <v>1866</v>
      </c>
      <c r="C258" s="38">
        <v>2</v>
      </c>
      <c r="D258" s="38">
        <v>2</v>
      </c>
      <c r="E258" s="38">
        <v>1</v>
      </c>
      <c r="F258" s="37" t="s">
        <v>1867</v>
      </c>
      <c r="G258" s="38">
        <v>9</v>
      </c>
      <c r="H258" s="14"/>
      <c r="I258" s="14"/>
      <c r="J258" s="14"/>
      <c r="K258" s="38">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5">
        <v>1273</v>
      </c>
      <c r="B259" s="37" t="s">
        <v>1868</v>
      </c>
      <c r="C259" s="38">
        <v>2</v>
      </c>
      <c r="D259" s="38">
        <v>2</v>
      </c>
      <c r="E259" s="38">
        <v>1</v>
      </c>
      <c r="F259" s="37" t="s">
        <v>1869</v>
      </c>
      <c r="G259" s="38">
        <v>10</v>
      </c>
      <c r="H259" s="14"/>
      <c r="I259" s="14"/>
      <c r="J259" s="14"/>
      <c r="K259" s="38">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5">
        <v>1274</v>
      </c>
      <c r="B260" s="37" t="s">
        <v>1870</v>
      </c>
      <c r="C260" s="38">
        <v>2</v>
      </c>
      <c r="D260" s="38">
        <v>2</v>
      </c>
      <c r="E260" s="38">
        <v>1</v>
      </c>
      <c r="F260" s="37" t="s">
        <v>1871</v>
      </c>
      <c r="G260" s="38">
        <v>13</v>
      </c>
      <c r="H260" s="14"/>
      <c r="I260" s="14"/>
      <c r="J260" s="14"/>
      <c r="K260" s="38">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5">
        <v>1275</v>
      </c>
      <c r="B261" s="37" t="s">
        <v>1872</v>
      </c>
      <c r="C261" s="38">
        <v>2</v>
      </c>
      <c r="D261" s="38">
        <v>2</v>
      </c>
      <c r="E261" s="38">
        <v>1</v>
      </c>
      <c r="F261" s="37" t="s">
        <v>1873</v>
      </c>
      <c r="G261" s="38">
        <v>16</v>
      </c>
      <c r="H261" s="14"/>
      <c r="I261" s="14"/>
      <c r="J261" s="14"/>
      <c r="K261" s="38">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5">
        <v>1276</v>
      </c>
      <c r="B262" s="37" t="s">
        <v>1874</v>
      </c>
      <c r="C262" s="38">
        <v>2</v>
      </c>
      <c r="D262" s="38">
        <v>2</v>
      </c>
      <c r="E262" s="38">
        <v>1</v>
      </c>
      <c r="F262" s="37" t="s">
        <v>1875</v>
      </c>
      <c r="G262" s="38">
        <v>11</v>
      </c>
      <c r="H262" s="14"/>
      <c r="I262" s="14"/>
      <c r="J262" s="14"/>
      <c r="K262" s="38">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5">
        <v>1277</v>
      </c>
      <c r="B263" s="37" t="s">
        <v>1876</v>
      </c>
      <c r="C263" s="38">
        <v>2</v>
      </c>
      <c r="D263" s="38">
        <v>2</v>
      </c>
      <c r="E263" s="38">
        <v>1</v>
      </c>
      <c r="F263" s="37" t="s">
        <v>1877</v>
      </c>
      <c r="G263" s="38">
        <v>20</v>
      </c>
      <c r="H263" s="14"/>
      <c r="I263" s="14"/>
      <c r="J263" s="14"/>
      <c r="K263" s="38">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5">
        <v>1278</v>
      </c>
      <c r="B264" s="37" t="s">
        <v>1878</v>
      </c>
      <c r="C264" s="38">
        <v>2</v>
      </c>
      <c r="D264" s="38">
        <v>2</v>
      </c>
      <c r="E264" s="38">
        <v>1</v>
      </c>
      <c r="F264" s="37" t="s">
        <v>1879</v>
      </c>
      <c r="G264" s="38">
        <v>4</v>
      </c>
      <c r="H264" s="14"/>
      <c r="I264" s="14"/>
      <c r="J264" s="14"/>
      <c r="K264" s="38">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5">
        <v>1279</v>
      </c>
      <c r="B265" s="37" t="s">
        <v>1880</v>
      </c>
      <c r="C265" s="38">
        <v>2</v>
      </c>
      <c r="D265" s="38">
        <v>2</v>
      </c>
      <c r="E265" s="38">
        <v>1</v>
      </c>
      <c r="F265" s="37" t="s">
        <v>1881</v>
      </c>
      <c r="G265" s="38">
        <v>7</v>
      </c>
      <c r="H265" s="14"/>
      <c r="I265" s="14"/>
      <c r="J265" s="14"/>
      <c r="K265" s="38">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5">
        <v>1280</v>
      </c>
      <c r="B266" s="37" t="s">
        <v>1882</v>
      </c>
      <c r="C266" s="38">
        <v>2</v>
      </c>
      <c r="D266" s="38">
        <v>2</v>
      </c>
      <c r="E266" s="38">
        <v>1</v>
      </c>
      <c r="F266" s="37" t="s">
        <v>1883</v>
      </c>
      <c r="G266" s="38">
        <v>1</v>
      </c>
      <c r="H266" s="38">
        <v>6</v>
      </c>
      <c r="I266" s="14"/>
      <c r="J266" s="14"/>
      <c r="K266" s="38" t="s">
        <v>1884</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5">
        <v>1281</v>
      </c>
      <c r="B267" s="37" t="s">
        <v>1885</v>
      </c>
      <c r="C267" s="38">
        <v>2</v>
      </c>
      <c r="D267" s="38">
        <v>2</v>
      </c>
      <c r="E267" s="38">
        <v>1</v>
      </c>
      <c r="F267" s="37" t="s">
        <v>1886</v>
      </c>
      <c r="G267" s="38">
        <v>2</v>
      </c>
      <c r="H267" s="38">
        <v>0</v>
      </c>
      <c r="I267" s="14"/>
      <c r="J267" s="14"/>
      <c r="K267" s="37" t="s">
        <v>1887</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5">
        <v>1282</v>
      </c>
      <c r="B268" s="37" t="s">
        <v>1888</v>
      </c>
      <c r="C268" s="38">
        <v>2</v>
      </c>
      <c r="D268" s="38">
        <v>2</v>
      </c>
      <c r="E268" s="38">
        <v>1</v>
      </c>
      <c r="F268" s="37" t="s">
        <v>1889</v>
      </c>
      <c r="G268" s="38">
        <v>15</v>
      </c>
      <c r="H268" s="14"/>
      <c r="I268" s="14"/>
      <c r="J268" s="14"/>
      <c r="K268" s="38">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5">
        <v>1283</v>
      </c>
      <c r="B269" s="37" t="s">
        <v>1890</v>
      </c>
      <c r="C269" s="38">
        <v>2</v>
      </c>
      <c r="D269" s="38">
        <v>2</v>
      </c>
      <c r="E269" s="38">
        <v>1</v>
      </c>
      <c r="F269" s="37" t="s">
        <v>1891</v>
      </c>
      <c r="G269" s="38">
        <v>13</v>
      </c>
      <c r="H269" s="14"/>
      <c r="I269" s="14"/>
      <c r="J269" s="14"/>
      <c r="K269" s="38">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5">
        <v>1284</v>
      </c>
      <c r="B270" s="37" t="s">
        <v>1892</v>
      </c>
      <c r="C270" s="38">
        <v>1</v>
      </c>
      <c r="D270" s="38">
        <v>5</v>
      </c>
      <c r="E270" s="38">
        <v>2</v>
      </c>
      <c r="F270" s="37" t="s">
        <v>1893</v>
      </c>
      <c r="G270" s="37" t="s">
        <v>1894</v>
      </c>
      <c r="H270" s="14"/>
      <c r="I270" s="37" t="s">
        <v>1895</v>
      </c>
      <c r="J270" s="14"/>
      <c r="K270" s="38">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5">
        <v>1285</v>
      </c>
      <c r="B271" s="37" t="s">
        <v>1896</v>
      </c>
      <c r="C271" s="38">
        <v>1</v>
      </c>
      <c r="D271" s="38">
        <v>5</v>
      </c>
      <c r="E271" s="38">
        <v>2</v>
      </c>
      <c r="F271" s="37" t="s">
        <v>1897</v>
      </c>
      <c r="G271" s="37" t="s">
        <v>1894</v>
      </c>
      <c r="H271" s="14"/>
      <c r="I271" s="37" t="s">
        <v>1895</v>
      </c>
      <c r="J271" s="14"/>
      <c r="K271" s="38">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5">
        <v>1286</v>
      </c>
      <c r="B272" s="37" t="s">
        <v>1898</v>
      </c>
      <c r="C272" s="38">
        <v>1</v>
      </c>
      <c r="D272" s="38">
        <v>5</v>
      </c>
      <c r="E272" s="38">
        <v>2</v>
      </c>
      <c r="F272" s="37" t="s">
        <v>1899</v>
      </c>
      <c r="G272" s="37" t="s">
        <v>1894</v>
      </c>
      <c r="H272" s="14"/>
      <c r="I272" s="37" t="s">
        <v>1895</v>
      </c>
      <c r="J272" s="14"/>
      <c r="K272" s="38">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5">
        <v>1287</v>
      </c>
      <c r="B273" s="37" t="s">
        <v>1900</v>
      </c>
      <c r="C273" s="38">
        <v>1</v>
      </c>
      <c r="D273" s="38">
        <v>5</v>
      </c>
      <c r="E273" s="38">
        <v>2</v>
      </c>
      <c r="F273" s="37" t="s">
        <v>1901</v>
      </c>
      <c r="G273" s="37" t="s">
        <v>1894</v>
      </c>
      <c r="H273" s="14"/>
      <c r="I273" s="37" t="s">
        <v>1895</v>
      </c>
      <c r="J273" s="14"/>
      <c r="K273" s="38">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5">
        <v>1288</v>
      </c>
      <c r="B274" s="37" t="s">
        <v>1902</v>
      </c>
      <c r="C274" s="38">
        <v>1</v>
      </c>
      <c r="D274" s="38">
        <v>5</v>
      </c>
      <c r="E274" s="38">
        <v>2</v>
      </c>
      <c r="F274" s="37" t="s">
        <v>1903</v>
      </c>
      <c r="G274" s="37" t="s">
        <v>1894</v>
      </c>
      <c r="H274" s="14"/>
      <c r="I274" s="37" t="s">
        <v>1895</v>
      </c>
      <c r="J274" s="14"/>
      <c r="K274" s="38">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5">
        <v>1289</v>
      </c>
      <c r="B275" s="37" t="s">
        <v>1904</v>
      </c>
      <c r="C275" s="38">
        <v>1</v>
      </c>
      <c r="D275" s="38">
        <v>5</v>
      </c>
      <c r="E275" s="38">
        <v>2</v>
      </c>
      <c r="F275" s="37" t="s">
        <v>1905</v>
      </c>
      <c r="G275" s="37" t="s">
        <v>1894</v>
      </c>
      <c r="H275" s="14"/>
      <c r="I275" s="37" t="s">
        <v>1895</v>
      </c>
      <c r="J275" s="14"/>
      <c r="K275" s="38">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5">
        <v>1290</v>
      </c>
      <c r="B276" s="37" t="s">
        <v>1906</v>
      </c>
      <c r="C276" s="38">
        <v>1</v>
      </c>
      <c r="D276" s="38">
        <v>5</v>
      </c>
      <c r="E276" s="38">
        <v>2</v>
      </c>
      <c r="F276" s="37" t="s">
        <v>1907</v>
      </c>
      <c r="G276" s="37" t="s">
        <v>1894</v>
      </c>
      <c r="H276" s="14"/>
      <c r="I276" s="37" t="s">
        <v>1895</v>
      </c>
      <c r="J276" s="14"/>
      <c r="K276" s="38">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5">
        <v>1291</v>
      </c>
      <c r="B277" s="37" t="s">
        <v>1908</v>
      </c>
      <c r="C277" s="38">
        <v>1</v>
      </c>
      <c r="D277" s="38">
        <v>5</v>
      </c>
      <c r="E277" s="38">
        <v>2</v>
      </c>
      <c r="F277" s="37" t="s">
        <v>1909</v>
      </c>
      <c r="G277" s="37" t="s">
        <v>1894</v>
      </c>
      <c r="H277" s="14"/>
      <c r="I277" s="37" t="s">
        <v>1895</v>
      </c>
      <c r="J277" s="14"/>
      <c r="K277" s="38">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5">
        <v>1292</v>
      </c>
      <c r="B278" s="14" t="s">
        <v>1910</v>
      </c>
      <c r="C278" s="15">
        <v>2</v>
      </c>
      <c r="D278" s="15">
        <v>5</v>
      </c>
      <c r="E278" s="15">
        <v>2</v>
      </c>
      <c r="F278" s="14" t="s">
        <v>1911</v>
      </c>
      <c r="G278" s="15">
        <v>13</v>
      </c>
      <c r="H278" s="14"/>
      <c r="I278" s="14"/>
      <c r="J278" s="14"/>
      <c r="K278" s="15">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5">
        <v>1293</v>
      </c>
      <c r="B279" s="14" t="s">
        <v>1912</v>
      </c>
      <c r="C279" s="15">
        <v>2</v>
      </c>
      <c r="D279" s="15">
        <v>5</v>
      </c>
      <c r="E279" s="15">
        <v>2</v>
      </c>
      <c r="F279" s="14" t="s">
        <v>1913</v>
      </c>
      <c r="G279" s="15">
        <v>18</v>
      </c>
      <c r="H279" s="14"/>
      <c r="I279" s="14"/>
      <c r="J279" s="14"/>
      <c r="K279" s="15">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5">
        <v>1294</v>
      </c>
      <c r="B280" s="14" t="s">
        <v>1914</v>
      </c>
      <c r="C280" s="15">
        <v>2</v>
      </c>
      <c r="D280" s="15">
        <v>5</v>
      </c>
      <c r="E280" s="15">
        <v>2</v>
      </c>
      <c r="F280" s="14" t="s">
        <v>1915</v>
      </c>
      <c r="G280" s="15">
        <v>18</v>
      </c>
      <c r="H280" s="14"/>
      <c r="I280" s="14"/>
      <c r="J280" s="14"/>
      <c r="K280" s="15">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5">
        <v>1295</v>
      </c>
      <c r="B281" s="14" t="s">
        <v>1916</v>
      </c>
      <c r="C281" s="15">
        <v>2</v>
      </c>
      <c r="D281" s="15">
        <v>5</v>
      </c>
      <c r="E281" s="15">
        <v>2</v>
      </c>
      <c r="F281" s="14" t="s">
        <v>1917</v>
      </c>
      <c r="G281" s="15">
        <v>14</v>
      </c>
      <c r="H281" s="14"/>
      <c r="I281" s="14"/>
      <c r="J281" s="14"/>
      <c r="K281" s="15">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5">
        <v>1296</v>
      </c>
      <c r="B282" s="14" t="s">
        <v>1918</v>
      </c>
      <c r="C282" s="15">
        <v>2</v>
      </c>
      <c r="D282" s="15">
        <v>5</v>
      </c>
      <c r="E282" s="15">
        <v>2</v>
      </c>
      <c r="F282" s="14" t="s">
        <v>1919</v>
      </c>
      <c r="G282" s="15">
        <v>11</v>
      </c>
      <c r="H282" s="14"/>
      <c r="I282" s="14"/>
      <c r="J282" s="14"/>
      <c r="K282" s="15">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5">
        <v>1297</v>
      </c>
      <c r="B283" s="14" t="s">
        <v>1920</v>
      </c>
      <c r="C283" s="15">
        <v>2</v>
      </c>
      <c r="D283" s="15">
        <v>5</v>
      </c>
      <c r="E283" s="15">
        <v>2</v>
      </c>
      <c r="F283" s="14" t="s">
        <v>1921</v>
      </c>
      <c r="G283" s="15">
        <v>10</v>
      </c>
      <c r="H283" s="14"/>
      <c r="I283" s="14"/>
      <c r="J283" s="14"/>
      <c r="K283" s="15">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5">
        <v>1298</v>
      </c>
      <c r="B284" s="14" t="s">
        <v>1922</v>
      </c>
      <c r="C284" s="15">
        <v>2</v>
      </c>
      <c r="D284" s="15">
        <v>5</v>
      </c>
      <c r="E284" s="15">
        <v>2</v>
      </c>
      <c r="F284" s="14" t="s">
        <v>1923</v>
      </c>
      <c r="G284" s="15">
        <v>19</v>
      </c>
      <c r="H284" s="14"/>
      <c r="I284" s="14"/>
      <c r="J284" s="14"/>
      <c r="K284" s="15">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5">
        <v>1299</v>
      </c>
      <c r="B285" s="14" t="s">
        <v>1924</v>
      </c>
      <c r="C285" s="15">
        <v>2</v>
      </c>
      <c r="D285" s="15">
        <v>5</v>
      </c>
      <c r="E285" s="15">
        <v>2</v>
      </c>
      <c r="F285" s="14" t="s">
        <v>1925</v>
      </c>
      <c r="G285" s="15">
        <v>16</v>
      </c>
      <c r="H285" s="14"/>
      <c r="I285" s="14"/>
      <c r="J285" s="14"/>
      <c r="K285" s="15">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5">
        <v>1300</v>
      </c>
      <c r="B286" s="14" t="s">
        <v>1926</v>
      </c>
      <c r="C286" s="15">
        <v>2</v>
      </c>
      <c r="D286" s="15">
        <v>5</v>
      </c>
      <c r="E286" s="15">
        <v>2</v>
      </c>
      <c r="F286" s="14" t="s">
        <v>1927</v>
      </c>
      <c r="G286" s="15">
        <v>10</v>
      </c>
      <c r="H286" s="14"/>
      <c r="I286" s="14"/>
      <c r="J286" s="14"/>
      <c r="K286" s="15">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5">
        <v>1301</v>
      </c>
      <c r="B287" s="14" t="s">
        <v>1928</v>
      </c>
      <c r="C287" s="15">
        <v>2</v>
      </c>
      <c r="D287" s="15">
        <v>5</v>
      </c>
      <c r="E287" s="15">
        <v>2</v>
      </c>
      <c r="F287" s="14" t="s">
        <v>1929</v>
      </c>
      <c r="G287" s="15">
        <v>3</v>
      </c>
      <c r="H287" s="14"/>
      <c r="I287" s="14"/>
      <c r="J287" s="14"/>
      <c r="K287" s="15">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5">
        <v>1302</v>
      </c>
      <c r="B288" s="14" t="s">
        <v>1930</v>
      </c>
      <c r="C288" s="15">
        <v>1</v>
      </c>
      <c r="D288" s="15">
        <v>5</v>
      </c>
      <c r="E288" s="15">
        <v>2</v>
      </c>
      <c r="F288" s="14" t="s">
        <v>1931</v>
      </c>
      <c r="G288" s="15">
        <v>18</v>
      </c>
      <c r="H288" s="15">
        <v>19</v>
      </c>
      <c r="I288" s="15">
        <v>17</v>
      </c>
      <c r="J288" s="14"/>
      <c r="K288" s="15">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5">
        <v>1303</v>
      </c>
      <c r="B289" s="14" t="s">
        <v>1932</v>
      </c>
      <c r="C289" s="15">
        <v>1</v>
      </c>
      <c r="D289" s="15">
        <v>5</v>
      </c>
      <c r="E289" s="15">
        <v>2</v>
      </c>
      <c r="F289" s="14" t="s">
        <v>1933</v>
      </c>
      <c r="G289" s="15">
        <v>14</v>
      </c>
      <c r="H289" s="15">
        <v>16</v>
      </c>
      <c r="I289" s="15">
        <v>13</v>
      </c>
      <c r="J289" s="14"/>
      <c r="K289" s="15">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5">
        <v>1304</v>
      </c>
      <c r="B290" s="14" t="s">
        <v>1934</v>
      </c>
      <c r="C290" s="15">
        <v>1</v>
      </c>
      <c r="D290" s="15">
        <v>5</v>
      </c>
      <c r="E290" s="15">
        <v>2</v>
      </c>
      <c r="F290" s="14" t="s">
        <v>1935</v>
      </c>
      <c r="G290" s="15">
        <v>15</v>
      </c>
      <c r="H290" s="15">
        <v>8</v>
      </c>
      <c r="I290" s="15">
        <v>9</v>
      </c>
      <c r="J290" s="14"/>
      <c r="K290" s="15">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5">
        <v>1305</v>
      </c>
      <c r="B291" s="14" t="s">
        <v>1936</v>
      </c>
      <c r="C291" s="15">
        <v>1</v>
      </c>
      <c r="D291" s="15">
        <v>5</v>
      </c>
      <c r="E291" s="15">
        <v>2</v>
      </c>
      <c r="F291" s="14" t="s">
        <v>1937</v>
      </c>
      <c r="G291" s="15">
        <v>10</v>
      </c>
      <c r="H291" s="15">
        <v>20</v>
      </c>
      <c r="I291" s="15">
        <v>7</v>
      </c>
      <c r="J291" s="14"/>
      <c r="K291" s="15">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5">
        <v>1306</v>
      </c>
      <c r="B292" s="14" t="s">
        <v>1938</v>
      </c>
      <c r="C292" s="15">
        <v>1</v>
      </c>
      <c r="D292" s="15">
        <v>5</v>
      </c>
      <c r="E292" s="15">
        <v>2</v>
      </c>
      <c r="F292" s="14" t="s">
        <v>1939</v>
      </c>
      <c r="G292" s="15">
        <v>11</v>
      </c>
      <c r="H292" s="15">
        <v>10</v>
      </c>
      <c r="I292" s="15">
        <v>6</v>
      </c>
      <c r="J292" s="14"/>
      <c r="K292" s="15">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5">
        <v>1307</v>
      </c>
      <c r="B293" s="14" t="s">
        <v>1940</v>
      </c>
      <c r="C293" s="15">
        <v>1</v>
      </c>
      <c r="D293" s="15">
        <v>5</v>
      </c>
      <c r="E293" s="15">
        <v>2</v>
      </c>
      <c r="F293" s="14" t="s">
        <v>1941</v>
      </c>
      <c r="G293" s="15">
        <v>20</v>
      </c>
      <c r="H293" s="15">
        <v>3</v>
      </c>
      <c r="I293" s="15">
        <v>19</v>
      </c>
      <c r="J293" s="14"/>
      <c r="K293" s="15">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5">
        <v>1308</v>
      </c>
      <c r="B294" s="14" t="s">
        <v>1942</v>
      </c>
      <c r="C294" s="15">
        <v>1</v>
      </c>
      <c r="D294" s="15">
        <v>5</v>
      </c>
      <c r="E294" s="15">
        <v>2</v>
      </c>
      <c r="F294" s="14" t="s">
        <v>1943</v>
      </c>
      <c r="G294" s="15">
        <v>13</v>
      </c>
      <c r="H294" s="15">
        <v>12</v>
      </c>
      <c r="I294" s="15">
        <v>17</v>
      </c>
      <c r="J294" s="14"/>
      <c r="K294" s="15">
        <v>1</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5">
        <v>1309</v>
      </c>
      <c r="B295" s="14" t="s">
        <v>1944</v>
      </c>
      <c r="C295" s="15">
        <v>1</v>
      </c>
      <c r="D295" s="15">
        <v>5</v>
      </c>
      <c r="E295" s="15">
        <v>2</v>
      </c>
      <c r="F295" s="14" t="s">
        <v>1945</v>
      </c>
      <c r="G295" s="15">
        <v>16</v>
      </c>
      <c r="H295" s="15">
        <v>20</v>
      </c>
      <c r="I295" s="15">
        <v>8</v>
      </c>
      <c r="J295" s="14"/>
      <c r="K295" s="15">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5">
        <v>1310</v>
      </c>
      <c r="B296" s="14" t="s">
        <v>1946</v>
      </c>
      <c r="C296" s="15">
        <v>1</v>
      </c>
      <c r="D296" s="15">
        <v>5</v>
      </c>
      <c r="E296" s="15">
        <v>2</v>
      </c>
      <c r="F296" s="14" t="s">
        <v>1947</v>
      </c>
      <c r="G296" s="15">
        <v>20</v>
      </c>
      <c r="H296" s="15">
        <v>6</v>
      </c>
      <c r="I296" s="15">
        <v>18</v>
      </c>
      <c r="J296" s="14"/>
      <c r="K296" s="15">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5">
        <v>1311</v>
      </c>
      <c r="B297" s="14" t="s">
        <v>1948</v>
      </c>
      <c r="C297" s="15">
        <v>1</v>
      </c>
      <c r="D297" s="15">
        <v>5</v>
      </c>
      <c r="E297" s="15">
        <v>2</v>
      </c>
      <c r="F297" s="14" t="s">
        <v>1949</v>
      </c>
      <c r="G297" s="15">
        <v>14</v>
      </c>
      <c r="H297" s="15">
        <v>10</v>
      </c>
      <c r="I297" s="15">
        <v>5</v>
      </c>
      <c r="J297" s="14"/>
      <c r="K297" s="15">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5">
        <v>1312</v>
      </c>
      <c r="B298" s="14" t="s">
        <v>1950</v>
      </c>
      <c r="C298" s="15">
        <v>1</v>
      </c>
      <c r="D298" s="15">
        <v>5</v>
      </c>
      <c r="E298" s="15">
        <v>2</v>
      </c>
      <c r="F298" s="14" t="s">
        <v>1951</v>
      </c>
      <c r="G298" s="15">
        <v>5</v>
      </c>
      <c r="H298" s="15">
        <v>15</v>
      </c>
      <c r="I298" s="15">
        <v>11</v>
      </c>
      <c r="J298" s="14"/>
      <c r="K298" s="15">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5">
        <v>1313</v>
      </c>
      <c r="B299" s="14" t="s">
        <v>1952</v>
      </c>
      <c r="C299" s="15">
        <v>1</v>
      </c>
      <c r="D299" s="15">
        <v>5</v>
      </c>
      <c r="E299" s="15">
        <v>2</v>
      </c>
      <c r="F299" s="14" t="s">
        <v>1953</v>
      </c>
      <c r="G299" s="15">
        <v>20</v>
      </c>
      <c r="H299" s="15">
        <v>12</v>
      </c>
      <c r="I299" s="15">
        <v>2</v>
      </c>
      <c r="J299" s="14"/>
      <c r="K299" s="15">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5">
        <v>1314</v>
      </c>
      <c r="B300" s="14" t="s">
        <v>1954</v>
      </c>
      <c r="C300" s="15">
        <v>2</v>
      </c>
      <c r="D300" s="15">
        <v>5</v>
      </c>
      <c r="E300" s="15">
        <v>2</v>
      </c>
      <c r="F300" s="14" t="s">
        <v>1955</v>
      </c>
      <c r="G300" s="15">
        <v>18</v>
      </c>
      <c r="H300" s="15">
        <v>19</v>
      </c>
      <c r="I300" s="14"/>
      <c r="J300" s="14"/>
      <c r="K300" s="15">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5">
        <v>1315</v>
      </c>
      <c r="B301" s="14" t="s">
        <v>1956</v>
      </c>
      <c r="C301" s="15">
        <v>2</v>
      </c>
      <c r="D301" s="15">
        <v>5</v>
      </c>
      <c r="E301" s="15">
        <v>2</v>
      </c>
      <c r="F301" s="14" t="s">
        <v>1957</v>
      </c>
      <c r="G301" s="15">
        <v>9</v>
      </c>
      <c r="H301" s="15">
        <v>10</v>
      </c>
      <c r="I301" s="14"/>
      <c r="J301" s="14"/>
      <c r="K301" s="15">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5">
        <v>1316</v>
      </c>
      <c r="B302" s="14" t="s">
        <v>1958</v>
      </c>
      <c r="C302" s="15">
        <v>2</v>
      </c>
      <c r="D302" s="15">
        <v>5</v>
      </c>
      <c r="E302" s="15">
        <v>2</v>
      </c>
      <c r="F302" s="14" t="s">
        <v>1959</v>
      </c>
      <c r="G302" s="15">
        <v>18</v>
      </c>
      <c r="H302" s="15">
        <v>16</v>
      </c>
      <c r="I302" s="14"/>
      <c r="J302" s="14"/>
      <c r="K302" s="15">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5">
        <v>1317</v>
      </c>
      <c r="B303" s="14" t="s">
        <v>1960</v>
      </c>
      <c r="C303" s="15">
        <v>2</v>
      </c>
      <c r="D303" s="15">
        <v>5</v>
      </c>
      <c r="E303" s="15">
        <v>2</v>
      </c>
      <c r="F303" s="14" t="s">
        <v>1961</v>
      </c>
      <c r="G303" s="15">
        <v>12</v>
      </c>
      <c r="H303" s="15">
        <v>8</v>
      </c>
      <c r="I303" s="14"/>
      <c r="J303" s="14"/>
      <c r="K303" s="15">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5">
        <v>1318</v>
      </c>
      <c r="B304" s="14" t="s">
        <v>1962</v>
      </c>
      <c r="C304" s="15">
        <v>2</v>
      </c>
      <c r="D304" s="15">
        <v>5</v>
      </c>
      <c r="E304" s="15">
        <v>2</v>
      </c>
      <c r="F304" s="14" t="s">
        <v>1963</v>
      </c>
      <c r="G304" s="15">
        <v>10</v>
      </c>
      <c r="H304" s="15">
        <v>12</v>
      </c>
      <c r="I304" s="14"/>
      <c r="J304" s="14"/>
      <c r="K304" s="15">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5">
        <v>1319</v>
      </c>
      <c r="B305" s="14" t="s">
        <v>1964</v>
      </c>
      <c r="C305" s="15">
        <v>2</v>
      </c>
      <c r="D305" s="15">
        <v>5</v>
      </c>
      <c r="E305" s="15">
        <v>2</v>
      </c>
      <c r="F305" s="14" t="s">
        <v>1965</v>
      </c>
      <c r="G305" s="15">
        <v>7</v>
      </c>
      <c r="H305" s="15">
        <v>15</v>
      </c>
      <c r="I305" s="14"/>
      <c r="J305" s="14"/>
      <c r="K305" s="15">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5">
        <v>1320</v>
      </c>
      <c r="B306" s="14" t="s">
        <v>1966</v>
      </c>
      <c r="C306" s="15">
        <v>2</v>
      </c>
      <c r="D306" s="15">
        <v>5</v>
      </c>
      <c r="E306" s="15">
        <v>2</v>
      </c>
      <c r="F306" s="14" t="s">
        <v>1967</v>
      </c>
      <c r="G306" s="15">
        <v>16</v>
      </c>
      <c r="H306" s="15">
        <v>14</v>
      </c>
      <c r="I306" s="14"/>
      <c r="J306" s="14"/>
      <c r="K306" s="15">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5">
        <v>1321</v>
      </c>
      <c r="B307" s="14" t="s">
        <v>1968</v>
      </c>
      <c r="C307" s="15">
        <v>2</v>
      </c>
      <c r="D307" s="15">
        <v>5</v>
      </c>
      <c r="E307" s="15">
        <v>2</v>
      </c>
      <c r="F307" s="14" t="s">
        <v>1969</v>
      </c>
      <c r="G307" s="15">
        <v>15</v>
      </c>
      <c r="H307" s="15">
        <v>13</v>
      </c>
      <c r="I307" s="14"/>
      <c r="J307" s="14"/>
      <c r="K307" s="15">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5">
        <v>1322</v>
      </c>
      <c r="B308" s="14" t="s">
        <v>1970</v>
      </c>
      <c r="C308" s="15">
        <v>1</v>
      </c>
      <c r="D308" s="15">
        <v>4</v>
      </c>
      <c r="E308" s="15">
        <v>2</v>
      </c>
      <c r="F308" s="14" t="s">
        <v>1971</v>
      </c>
      <c r="G308" s="14" t="s">
        <v>1972</v>
      </c>
      <c r="H308" s="14" t="s">
        <v>1973</v>
      </c>
      <c r="I308" s="14" t="s">
        <v>1974</v>
      </c>
      <c r="J308" s="14" t="s">
        <v>1975</v>
      </c>
      <c r="K308" s="15">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5">
        <v>1323</v>
      </c>
      <c r="B309" s="14" t="s">
        <v>1976</v>
      </c>
      <c r="C309" s="15">
        <v>1</v>
      </c>
      <c r="D309" s="15">
        <v>4</v>
      </c>
      <c r="E309" s="15">
        <v>2</v>
      </c>
      <c r="F309" s="14" t="s">
        <v>1977</v>
      </c>
      <c r="G309" s="14" t="s">
        <v>1978</v>
      </c>
      <c r="H309" s="14" t="s">
        <v>1979</v>
      </c>
      <c r="I309" s="14" t="s">
        <v>1980</v>
      </c>
      <c r="J309" s="14" t="s">
        <v>1981</v>
      </c>
      <c r="K309" s="15">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5">
        <v>1324</v>
      </c>
      <c r="B310" s="14" t="s">
        <v>1982</v>
      </c>
      <c r="C310" s="15">
        <v>1</v>
      </c>
      <c r="D310" s="15">
        <v>4</v>
      </c>
      <c r="E310" s="15">
        <v>2</v>
      </c>
      <c r="F310" s="14" t="s">
        <v>1983</v>
      </c>
      <c r="G310" s="14" t="s">
        <v>1975</v>
      </c>
      <c r="H310" s="14" t="s">
        <v>624</v>
      </c>
      <c r="I310" s="14" t="s">
        <v>1984</v>
      </c>
      <c r="J310" s="14" t="s">
        <v>1980</v>
      </c>
      <c r="K310" s="15">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5">
        <v>1325</v>
      </c>
      <c r="B311" s="14" t="s">
        <v>1985</v>
      </c>
      <c r="C311" s="15">
        <v>1</v>
      </c>
      <c r="D311" s="15">
        <v>4</v>
      </c>
      <c r="E311" s="15">
        <v>2</v>
      </c>
      <c r="F311" s="14" t="s">
        <v>1983</v>
      </c>
      <c r="G311" s="14" t="s">
        <v>1986</v>
      </c>
      <c r="H311" s="14" t="s">
        <v>1987</v>
      </c>
      <c r="I311" s="14" t="s">
        <v>1988</v>
      </c>
      <c r="J311" s="14" t="s">
        <v>1989</v>
      </c>
      <c r="K311" s="15">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5">
        <v>1326</v>
      </c>
      <c r="B312" s="14" t="s">
        <v>1990</v>
      </c>
      <c r="C312" s="15">
        <v>1</v>
      </c>
      <c r="D312" s="15">
        <v>4</v>
      </c>
      <c r="E312" s="15">
        <v>2</v>
      </c>
      <c r="F312" s="14" t="s">
        <v>1991</v>
      </c>
      <c r="G312" s="14" t="s">
        <v>1992</v>
      </c>
      <c r="H312" s="14" t="s">
        <v>1993</v>
      </c>
      <c r="I312" s="14" t="s">
        <v>1994</v>
      </c>
      <c r="J312" s="14" t="s">
        <v>1995</v>
      </c>
      <c r="K312" s="15">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5">
        <v>1327</v>
      </c>
      <c r="B313" s="14" t="s">
        <v>1996</v>
      </c>
      <c r="C313" s="15">
        <v>1</v>
      </c>
      <c r="D313" s="15">
        <v>4</v>
      </c>
      <c r="E313" s="15">
        <v>2</v>
      </c>
      <c r="F313" s="14" t="s">
        <v>1991</v>
      </c>
      <c r="G313" s="14" t="s">
        <v>1997</v>
      </c>
      <c r="H313" s="14" t="s">
        <v>1998</v>
      </c>
      <c r="I313" s="14" t="s">
        <v>1999</v>
      </c>
      <c r="J313" s="14" t="s">
        <v>2000</v>
      </c>
      <c r="K313" s="15">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5">
        <v>1328</v>
      </c>
      <c r="B314" s="14" t="s">
        <v>2001</v>
      </c>
      <c r="C314" s="15">
        <v>1</v>
      </c>
      <c r="D314" s="15">
        <v>4</v>
      </c>
      <c r="E314" s="15">
        <v>2</v>
      </c>
      <c r="F314" s="14" t="s">
        <v>2002</v>
      </c>
      <c r="G314" s="15">
        <v>10</v>
      </c>
      <c r="H314" s="15">
        <v>14</v>
      </c>
      <c r="I314" s="15">
        <v>17</v>
      </c>
      <c r="J314" s="14"/>
      <c r="K314" s="15">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5">
        <v>1329</v>
      </c>
      <c r="B315" s="14" t="s">
        <v>2003</v>
      </c>
      <c r="C315" s="15">
        <v>1</v>
      </c>
      <c r="D315" s="15">
        <v>4</v>
      </c>
      <c r="E315" s="15">
        <v>2</v>
      </c>
      <c r="F315" s="14" t="s">
        <v>2004</v>
      </c>
      <c r="G315" s="15">
        <v>9</v>
      </c>
      <c r="H315" s="15">
        <v>12</v>
      </c>
      <c r="I315" s="15">
        <v>20</v>
      </c>
      <c r="J315" s="14"/>
      <c r="K315" s="15">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5">
        <v>1330</v>
      </c>
      <c r="B316" s="14" t="s">
        <v>2005</v>
      </c>
      <c r="C316" s="15">
        <v>1</v>
      </c>
      <c r="D316" s="15">
        <v>4</v>
      </c>
      <c r="E316" s="15">
        <v>2</v>
      </c>
      <c r="F316" s="14" t="s">
        <v>2006</v>
      </c>
      <c r="G316" s="15">
        <v>20</v>
      </c>
      <c r="H316" s="15">
        <v>13</v>
      </c>
      <c r="I316" s="15">
        <v>11</v>
      </c>
      <c r="J316" s="14"/>
      <c r="K316" s="15">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5">
        <v>1331</v>
      </c>
      <c r="B317" s="14" t="s">
        <v>2007</v>
      </c>
      <c r="C317" s="15">
        <v>1</v>
      </c>
      <c r="D317" s="15">
        <v>4</v>
      </c>
      <c r="E317" s="15">
        <v>2</v>
      </c>
      <c r="F317" s="14" t="s">
        <v>2008</v>
      </c>
      <c r="G317" s="15">
        <v>20</v>
      </c>
      <c r="H317" s="15">
        <v>16</v>
      </c>
      <c r="I317" s="15">
        <v>3</v>
      </c>
      <c r="J317" s="14"/>
      <c r="K317" s="15">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5">
        <v>1332</v>
      </c>
      <c r="B318" s="14" t="s">
        <v>2009</v>
      </c>
      <c r="C318" s="15">
        <v>2</v>
      </c>
      <c r="D318" s="15">
        <v>5</v>
      </c>
      <c r="E318" s="15">
        <v>2</v>
      </c>
      <c r="F318" s="14" t="s">
        <v>3340</v>
      </c>
      <c r="G318" s="15">
        <v>12</v>
      </c>
      <c r="H318" s="14"/>
      <c r="I318" s="14"/>
      <c r="J318" s="14"/>
      <c r="K318" s="15">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5">
        <v>1333</v>
      </c>
      <c r="B319" s="14" t="s">
        <v>2010</v>
      </c>
      <c r="C319" s="15">
        <v>2</v>
      </c>
      <c r="D319" s="15">
        <v>5</v>
      </c>
      <c r="E319" s="15">
        <v>2</v>
      </c>
      <c r="F319" s="14" t="s">
        <v>3341</v>
      </c>
      <c r="G319" s="15">
        <v>15</v>
      </c>
      <c r="H319" s="14"/>
      <c r="I319" s="14"/>
      <c r="J319" s="14"/>
      <c r="K319" s="15">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5">
        <v>1334</v>
      </c>
      <c r="B320" s="14" t="s">
        <v>2011</v>
      </c>
      <c r="C320" s="15">
        <v>2</v>
      </c>
      <c r="D320" s="15">
        <v>5</v>
      </c>
      <c r="E320" s="15">
        <v>2</v>
      </c>
      <c r="F320" s="14" t="s">
        <v>3342</v>
      </c>
      <c r="G320" s="15">
        <v>19</v>
      </c>
      <c r="H320" s="14"/>
      <c r="I320" s="14"/>
      <c r="J320" s="14"/>
      <c r="K320" s="15">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5">
        <v>1335</v>
      </c>
      <c r="B321" s="14" t="s">
        <v>2012</v>
      </c>
      <c r="C321" s="15">
        <v>2</v>
      </c>
      <c r="D321" s="15">
        <v>5</v>
      </c>
      <c r="E321" s="15">
        <v>2</v>
      </c>
      <c r="F321" s="14" t="s">
        <v>3343</v>
      </c>
      <c r="G321" s="15">
        <v>9</v>
      </c>
      <c r="H321" s="14"/>
      <c r="I321" s="14"/>
      <c r="J321" s="14"/>
      <c r="K321" s="15">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5">
        <v>1336</v>
      </c>
      <c r="B322" s="14" t="s">
        <v>2013</v>
      </c>
      <c r="C322" s="15">
        <v>2</v>
      </c>
      <c r="D322" s="15">
        <v>5</v>
      </c>
      <c r="E322" s="15">
        <v>2</v>
      </c>
      <c r="F322" s="14" t="s">
        <v>3344</v>
      </c>
      <c r="G322" s="15">
        <v>11</v>
      </c>
      <c r="H322" s="14"/>
      <c r="I322" s="14"/>
      <c r="J322" s="14"/>
      <c r="K322" s="15">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5">
        <v>1337</v>
      </c>
      <c r="B323" s="14" t="s">
        <v>2014</v>
      </c>
      <c r="C323" s="15">
        <v>2</v>
      </c>
      <c r="D323" s="15">
        <v>5</v>
      </c>
      <c r="E323" s="15">
        <v>2</v>
      </c>
      <c r="F323" s="14" t="s">
        <v>2015</v>
      </c>
      <c r="G323" s="15">
        <v>16</v>
      </c>
      <c r="H323" s="15">
        <v>17</v>
      </c>
      <c r="I323" s="14"/>
      <c r="J323" s="14"/>
      <c r="K323" s="15">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5">
        <v>1338</v>
      </c>
      <c r="B324" s="14" t="s">
        <v>2016</v>
      </c>
      <c r="C324" s="15">
        <v>2</v>
      </c>
      <c r="D324" s="15">
        <v>5</v>
      </c>
      <c r="E324" s="15">
        <v>2</v>
      </c>
      <c r="F324" s="14" t="s">
        <v>2017</v>
      </c>
      <c r="G324" s="15">
        <v>18</v>
      </c>
      <c r="H324" s="15">
        <v>19</v>
      </c>
      <c r="I324" s="14"/>
      <c r="J324" s="14"/>
      <c r="K324" s="15">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5">
        <v>1339</v>
      </c>
      <c r="B325" s="14" t="s">
        <v>2018</v>
      </c>
      <c r="C325" s="15">
        <v>2</v>
      </c>
      <c r="D325" s="15">
        <v>5</v>
      </c>
      <c r="E325" s="15">
        <v>2</v>
      </c>
      <c r="F325" s="14" t="s">
        <v>2019</v>
      </c>
      <c r="G325" s="15">
        <v>8</v>
      </c>
      <c r="H325" s="15">
        <v>9</v>
      </c>
      <c r="I325" s="14"/>
      <c r="J325" s="14"/>
      <c r="K325" s="15">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5">
        <v>1340</v>
      </c>
      <c r="B326" s="14" t="s">
        <v>2020</v>
      </c>
      <c r="C326" s="15">
        <v>2</v>
      </c>
      <c r="D326" s="15">
        <v>5</v>
      </c>
      <c r="E326" s="15">
        <v>2</v>
      </c>
      <c r="F326" s="14" t="s">
        <v>2021</v>
      </c>
      <c r="G326" s="15">
        <v>14</v>
      </c>
      <c r="H326" s="14"/>
      <c r="I326" s="14"/>
      <c r="J326" s="14"/>
      <c r="K326" s="15">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5">
        <v>1341</v>
      </c>
      <c r="B327" s="14" t="s">
        <v>2022</v>
      </c>
      <c r="C327" s="15">
        <v>2</v>
      </c>
      <c r="D327" s="15">
        <v>12</v>
      </c>
      <c r="E327" s="15">
        <v>1</v>
      </c>
      <c r="F327" s="14" t="s">
        <v>2023</v>
      </c>
      <c r="G327" s="15">
        <v>2</v>
      </c>
      <c r="H327" s="15">
        <v>7</v>
      </c>
      <c r="I327" s="15">
        <v>17</v>
      </c>
      <c r="J327" s="14"/>
      <c r="K327" s="15">
        <v>2</v>
      </c>
      <c r="L327" s="14"/>
      <c r="M327" s="14"/>
      <c r="N327" s="14"/>
      <c r="O327" s="14"/>
      <c r="P327" s="14"/>
      <c r="Q327" s="37" t="s">
        <v>3061</v>
      </c>
      <c r="R327" s="14"/>
      <c r="S327" s="14"/>
      <c r="T327" s="14"/>
      <c r="U327" s="14"/>
      <c r="V327" s="14"/>
      <c r="W327" s="14"/>
      <c r="X327" s="14"/>
      <c r="Y327" s="14"/>
      <c r="Z327" s="14"/>
      <c r="AA327" s="14"/>
      <c r="AB327" s="14"/>
      <c r="AC327" s="14"/>
    </row>
    <row r="328" spans="1:29" ht="16.5" thickBot="1" x14ac:dyDescent="0.3">
      <c r="A328" s="15">
        <v>1342</v>
      </c>
      <c r="B328" s="14" t="s">
        <v>2024</v>
      </c>
      <c r="C328" s="15">
        <v>2</v>
      </c>
      <c r="D328" s="15">
        <v>12</v>
      </c>
      <c r="E328" s="15">
        <v>1</v>
      </c>
      <c r="F328" s="14" t="s">
        <v>2023</v>
      </c>
      <c r="G328" s="15">
        <v>7</v>
      </c>
      <c r="H328" s="15">
        <v>9</v>
      </c>
      <c r="I328" s="15">
        <v>19</v>
      </c>
      <c r="J328" s="14"/>
      <c r="K328" s="15">
        <v>7</v>
      </c>
      <c r="L328" s="14"/>
      <c r="M328" s="14"/>
      <c r="N328" s="14"/>
      <c r="O328" s="14"/>
      <c r="P328" s="14"/>
      <c r="Q328" s="37" t="s">
        <v>3062</v>
      </c>
      <c r="R328" s="14"/>
      <c r="S328" s="14"/>
      <c r="T328" s="14"/>
      <c r="U328" s="14"/>
      <c r="V328" s="14"/>
      <c r="W328" s="14"/>
      <c r="X328" s="14"/>
      <c r="Y328" s="14"/>
      <c r="Z328" s="14"/>
      <c r="AA328" s="14"/>
      <c r="AB328" s="14"/>
      <c r="AC328" s="14"/>
    </row>
    <row r="329" spans="1:29" ht="16.5" thickBot="1" x14ac:dyDescent="0.3">
      <c r="A329" s="15">
        <v>1343</v>
      </c>
      <c r="B329" s="14" t="s">
        <v>2025</v>
      </c>
      <c r="C329" s="15">
        <v>2</v>
      </c>
      <c r="D329" s="15">
        <v>12</v>
      </c>
      <c r="E329" s="15">
        <v>1</v>
      </c>
      <c r="F329" s="14" t="s">
        <v>2023</v>
      </c>
      <c r="G329" s="15">
        <v>1</v>
      </c>
      <c r="H329" s="15">
        <v>8</v>
      </c>
      <c r="I329" s="15">
        <v>18</v>
      </c>
      <c r="J329" s="14"/>
      <c r="K329" s="15">
        <v>1</v>
      </c>
      <c r="L329" s="14"/>
      <c r="M329" s="14"/>
      <c r="N329" s="14"/>
      <c r="O329" s="14"/>
      <c r="P329" s="14"/>
      <c r="Q329" s="37" t="s">
        <v>3063</v>
      </c>
      <c r="R329" s="14"/>
      <c r="S329" s="14"/>
      <c r="T329" s="14"/>
      <c r="U329" s="14"/>
      <c r="V329" s="14"/>
      <c r="W329" s="14"/>
      <c r="X329" s="14"/>
      <c r="Y329" s="14"/>
      <c r="Z329" s="14"/>
      <c r="AA329" s="14"/>
      <c r="AB329" s="14"/>
      <c r="AC329" s="14"/>
    </row>
    <row r="330" spans="1:29" ht="16.5" thickBot="1" x14ac:dyDescent="0.3">
      <c r="A330" s="15">
        <v>1344</v>
      </c>
      <c r="B330" s="14" t="s">
        <v>2026</v>
      </c>
      <c r="C330" s="15">
        <v>2</v>
      </c>
      <c r="D330" s="15">
        <v>12</v>
      </c>
      <c r="E330" s="15">
        <v>1</v>
      </c>
      <c r="F330" s="14" t="s">
        <v>2027</v>
      </c>
      <c r="G330" s="15">
        <v>2</v>
      </c>
      <c r="H330" s="15">
        <v>1</v>
      </c>
      <c r="I330" s="15">
        <v>1</v>
      </c>
      <c r="J330" s="15">
        <v>11</v>
      </c>
      <c r="K330" s="15">
        <v>2</v>
      </c>
      <c r="L330" s="14"/>
      <c r="M330" s="14"/>
      <c r="N330" s="14"/>
      <c r="O330" s="14"/>
      <c r="P330" s="14"/>
      <c r="Q330" s="37" t="s">
        <v>3064</v>
      </c>
      <c r="R330" s="14"/>
      <c r="S330" s="14"/>
      <c r="T330" s="14"/>
      <c r="U330" s="14"/>
      <c r="V330" s="14"/>
      <c r="W330" s="14"/>
      <c r="X330" s="14"/>
      <c r="Y330" s="14"/>
      <c r="Z330" s="14"/>
      <c r="AA330" s="14"/>
      <c r="AB330" s="14"/>
      <c r="AC330" s="14"/>
    </row>
    <row r="331" spans="1:29" ht="16.5" thickBot="1" x14ac:dyDescent="0.3">
      <c r="A331" s="15">
        <v>1345</v>
      </c>
      <c r="B331" s="14" t="s">
        <v>2028</v>
      </c>
      <c r="C331" s="15">
        <v>2</v>
      </c>
      <c r="D331" s="15">
        <v>12</v>
      </c>
      <c r="E331" s="15">
        <v>1</v>
      </c>
      <c r="F331" s="14" t="s">
        <v>2027</v>
      </c>
      <c r="G331" s="15">
        <v>1</v>
      </c>
      <c r="H331" s="15">
        <v>8</v>
      </c>
      <c r="I331" s="15">
        <v>8</v>
      </c>
      <c r="J331" s="15">
        <v>18</v>
      </c>
      <c r="K331" s="15">
        <v>1</v>
      </c>
      <c r="L331" s="14"/>
      <c r="M331" s="14"/>
      <c r="N331" s="14"/>
      <c r="O331" s="14"/>
      <c r="P331" s="14"/>
      <c r="Q331" s="37" t="s">
        <v>3065</v>
      </c>
      <c r="R331" s="14"/>
      <c r="S331" s="14"/>
      <c r="T331" s="14"/>
      <c r="U331" s="14"/>
      <c r="V331" s="14"/>
      <c r="W331" s="14"/>
      <c r="X331" s="14"/>
      <c r="Y331" s="14"/>
      <c r="Z331" s="14"/>
      <c r="AA331" s="14"/>
      <c r="AB331" s="14"/>
      <c r="AC331" s="14"/>
    </row>
    <row r="332" spans="1:29" ht="16.5" thickBot="1" x14ac:dyDescent="0.3">
      <c r="A332" s="15">
        <v>1346</v>
      </c>
      <c r="B332" s="14" t="s">
        <v>2029</v>
      </c>
      <c r="C332" s="15">
        <v>2</v>
      </c>
      <c r="D332" s="15">
        <v>12</v>
      </c>
      <c r="E332" s="15">
        <v>1</v>
      </c>
      <c r="F332" s="14" t="s">
        <v>2027</v>
      </c>
      <c r="G332" s="15">
        <v>4</v>
      </c>
      <c r="H332" s="15">
        <v>6</v>
      </c>
      <c r="I332" s="15">
        <v>16</v>
      </c>
      <c r="J332" s="14"/>
      <c r="K332" s="15">
        <v>4</v>
      </c>
      <c r="L332" s="14"/>
      <c r="M332" s="14"/>
      <c r="N332" s="14"/>
      <c r="O332" s="14"/>
      <c r="P332" s="14"/>
      <c r="Q332" s="37" t="s">
        <v>3066</v>
      </c>
      <c r="R332" s="14"/>
      <c r="S332" s="14"/>
      <c r="T332" s="14"/>
      <c r="U332" s="14"/>
      <c r="V332" s="14"/>
      <c r="W332" s="14"/>
      <c r="X332" s="14"/>
      <c r="Y332" s="14"/>
      <c r="Z332" s="14"/>
      <c r="AA332" s="14"/>
      <c r="AB332" s="14"/>
      <c r="AC332" s="14"/>
    </row>
    <row r="333" spans="1:29" ht="16.5" thickBot="1" x14ac:dyDescent="0.3">
      <c r="A333" s="15">
        <v>1347</v>
      </c>
      <c r="B333" s="14" t="s">
        <v>2030</v>
      </c>
      <c r="C333" s="15">
        <v>2</v>
      </c>
      <c r="D333" s="15">
        <v>12</v>
      </c>
      <c r="E333" s="15">
        <v>1</v>
      </c>
      <c r="F333" s="14" t="s">
        <v>2027</v>
      </c>
      <c r="G333" s="15">
        <v>5</v>
      </c>
      <c r="H333" s="15">
        <v>10</v>
      </c>
      <c r="I333" s="15">
        <v>9</v>
      </c>
      <c r="J333" s="15">
        <v>19</v>
      </c>
      <c r="K333" s="15">
        <v>5</v>
      </c>
      <c r="L333" s="14"/>
      <c r="M333" s="14"/>
      <c r="N333" s="14"/>
      <c r="O333" s="14"/>
      <c r="P333" s="14"/>
      <c r="Q333" s="37" t="s">
        <v>3067</v>
      </c>
      <c r="R333" s="14"/>
      <c r="S333" s="14"/>
      <c r="T333" s="14"/>
      <c r="U333" s="14"/>
      <c r="V333" s="14"/>
      <c r="W333" s="14"/>
      <c r="X333" s="14"/>
      <c r="Y333" s="14"/>
      <c r="Z333" s="14"/>
      <c r="AA333" s="14"/>
      <c r="AB333" s="14"/>
      <c r="AC333" s="14"/>
    </row>
    <row r="334" spans="1:29" ht="16.5" thickBot="1" x14ac:dyDescent="0.3">
      <c r="A334" s="15">
        <v>1348</v>
      </c>
      <c r="B334" s="14" t="s">
        <v>2031</v>
      </c>
      <c r="C334" s="15">
        <v>2</v>
      </c>
      <c r="D334" s="15">
        <v>12</v>
      </c>
      <c r="E334" s="15">
        <v>1</v>
      </c>
      <c r="F334" s="14" t="s">
        <v>2027</v>
      </c>
      <c r="G334" s="15">
        <v>1</v>
      </c>
      <c r="H334" s="15">
        <v>10</v>
      </c>
      <c r="I334" s="15">
        <v>7</v>
      </c>
      <c r="J334" s="15">
        <v>17</v>
      </c>
      <c r="K334" s="15">
        <v>1</v>
      </c>
      <c r="L334" s="14"/>
      <c r="M334" s="14"/>
      <c r="N334" s="14"/>
      <c r="O334" s="14"/>
      <c r="P334" s="14"/>
      <c r="Q334" s="37" t="s">
        <v>3068</v>
      </c>
      <c r="R334" s="14"/>
      <c r="S334" s="14"/>
      <c r="T334" s="14"/>
      <c r="U334" s="14"/>
      <c r="V334" s="14"/>
      <c r="W334" s="14"/>
      <c r="X334" s="14"/>
      <c r="Y334" s="14"/>
      <c r="Z334" s="14"/>
      <c r="AA334" s="14"/>
      <c r="AB334" s="14"/>
      <c r="AC334" s="14"/>
    </row>
    <row r="335" spans="1:29" ht="16.5" thickBot="1" x14ac:dyDescent="0.3">
      <c r="A335" s="15">
        <v>1349</v>
      </c>
      <c r="B335" s="14" t="s">
        <v>2032</v>
      </c>
      <c r="C335" s="15">
        <v>2</v>
      </c>
      <c r="D335" s="15">
        <v>12</v>
      </c>
      <c r="E335" s="15">
        <v>1</v>
      </c>
      <c r="F335" s="14" t="s">
        <v>2027</v>
      </c>
      <c r="G335" s="15">
        <v>10</v>
      </c>
      <c r="H335" s="15">
        <v>10</v>
      </c>
      <c r="I335" s="15">
        <v>20</v>
      </c>
      <c r="J335" s="14"/>
      <c r="K335" s="15">
        <v>10</v>
      </c>
      <c r="L335" s="14"/>
      <c r="M335" s="14"/>
      <c r="N335" s="14"/>
      <c r="O335" s="14"/>
      <c r="P335" s="14"/>
      <c r="Q335" s="37" t="s">
        <v>3069</v>
      </c>
      <c r="R335" s="14"/>
      <c r="S335" s="14"/>
      <c r="T335" s="14"/>
      <c r="U335" s="14"/>
      <c r="V335" s="14"/>
      <c r="W335" s="14"/>
      <c r="X335" s="14"/>
      <c r="Y335" s="14"/>
      <c r="Z335" s="14"/>
      <c r="AA335" s="14"/>
      <c r="AB335" s="14"/>
      <c r="AC335" s="14"/>
    </row>
    <row r="336" spans="1:29" ht="16.5" thickBot="1" x14ac:dyDescent="0.3">
      <c r="A336" s="15">
        <v>1350</v>
      </c>
      <c r="B336" s="14" t="s">
        <v>2033</v>
      </c>
      <c r="C336" s="15">
        <v>2</v>
      </c>
      <c r="D336" s="15">
        <v>12</v>
      </c>
      <c r="E336" s="15">
        <v>1</v>
      </c>
      <c r="F336" s="14" t="s">
        <v>2027</v>
      </c>
      <c r="G336" s="15">
        <v>10</v>
      </c>
      <c r="H336" s="15">
        <v>8</v>
      </c>
      <c r="I336" s="15">
        <v>18</v>
      </c>
      <c r="J336" s="14"/>
      <c r="K336" s="15">
        <v>10</v>
      </c>
      <c r="L336" s="14"/>
      <c r="M336" s="14"/>
      <c r="N336" s="14"/>
      <c r="O336" s="14"/>
      <c r="P336" s="14"/>
      <c r="Q336" s="37" t="s">
        <v>3070</v>
      </c>
      <c r="R336" s="14"/>
      <c r="S336" s="14"/>
      <c r="T336" s="14"/>
      <c r="U336" s="14"/>
      <c r="V336" s="14"/>
      <c r="W336" s="14"/>
      <c r="X336" s="14"/>
      <c r="Y336" s="14"/>
      <c r="Z336" s="14"/>
      <c r="AA336" s="14"/>
      <c r="AB336" s="14"/>
      <c r="AC336" s="14"/>
    </row>
    <row r="337" spans="1:29" ht="16.5" thickBot="1" x14ac:dyDescent="0.3">
      <c r="A337" s="15">
        <v>1351</v>
      </c>
      <c r="B337" s="14" t="s">
        <v>2034</v>
      </c>
      <c r="C337" s="15">
        <v>2</v>
      </c>
      <c r="D337" s="15">
        <v>1</v>
      </c>
      <c r="E337" s="15">
        <v>1</v>
      </c>
      <c r="F337" s="14" t="s">
        <v>2035</v>
      </c>
      <c r="G337" s="15">
        <v>3</v>
      </c>
      <c r="H337" s="15">
        <v>1</v>
      </c>
      <c r="I337" s="15">
        <v>11</v>
      </c>
      <c r="J337" s="14"/>
      <c r="K337" s="15">
        <v>3</v>
      </c>
      <c r="L337" s="14"/>
      <c r="M337" s="14"/>
      <c r="N337" s="14"/>
      <c r="O337" s="14"/>
      <c r="P337" s="14"/>
      <c r="Q337" s="37" t="s">
        <v>3071</v>
      </c>
      <c r="R337" s="14"/>
      <c r="S337" s="14"/>
      <c r="T337" s="14"/>
      <c r="U337" s="14"/>
      <c r="V337" s="14"/>
      <c r="W337" s="14"/>
      <c r="X337" s="14"/>
      <c r="Y337" s="14"/>
      <c r="Z337" s="14"/>
      <c r="AA337" s="14"/>
      <c r="AB337" s="14"/>
      <c r="AC337" s="14"/>
    </row>
    <row r="338" spans="1:29" ht="16.5" thickBot="1" x14ac:dyDescent="0.3">
      <c r="A338" s="15">
        <v>1352</v>
      </c>
      <c r="B338" s="14" t="s">
        <v>2036</v>
      </c>
      <c r="C338" s="15">
        <v>2</v>
      </c>
      <c r="D338" s="15">
        <v>1</v>
      </c>
      <c r="E338" s="15">
        <v>1</v>
      </c>
      <c r="F338" s="14" t="s">
        <v>2035</v>
      </c>
      <c r="G338" s="15">
        <v>3</v>
      </c>
      <c r="H338" s="15">
        <v>3</v>
      </c>
      <c r="I338" s="15">
        <v>4</v>
      </c>
      <c r="J338" s="15">
        <v>7</v>
      </c>
      <c r="K338" s="15">
        <v>3</v>
      </c>
      <c r="L338" s="14"/>
      <c r="M338" s="14"/>
      <c r="N338" s="14"/>
      <c r="O338" s="14"/>
      <c r="P338" s="14"/>
      <c r="Q338" s="37" t="s">
        <v>3072</v>
      </c>
      <c r="R338" s="14"/>
      <c r="S338" s="14"/>
      <c r="T338" s="14"/>
      <c r="U338" s="14"/>
      <c r="V338" s="14"/>
      <c r="W338" s="14"/>
      <c r="X338" s="14"/>
      <c r="Y338" s="14"/>
      <c r="Z338" s="14"/>
      <c r="AA338" s="14"/>
      <c r="AB338" s="14"/>
      <c r="AC338" s="14"/>
    </row>
    <row r="339" spans="1:29" ht="16.5" thickBot="1" x14ac:dyDescent="0.3">
      <c r="A339" s="15">
        <v>1353</v>
      </c>
      <c r="B339" s="14" t="s">
        <v>2037</v>
      </c>
      <c r="C339" s="15">
        <v>2</v>
      </c>
      <c r="D339" s="15">
        <v>1</v>
      </c>
      <c r="E339" s="15">
        <v>1</v>
      </c>
      <c r="F339" s="14" t="s">
        <v>2035</v>
      </c>
      <c r="G339" s="15">
        <v>8</v>
      </c>
      <c r="H339" s="15">
        <v>8</v>
      </c>
      <c r="I339" s="15">
        <v>1</v>
      </c>
      <c r="J339" s="15">
        <v>9</v>
      </c>
      <c r="K339" s="15">
        <v>8</v>
      </c>
      <c r="L339" s="14"/>
      <c r="M339" s="14"/>
      <c r="N339" s="14"/>
      <c r="O339" s="14"/>
      <c r="P339" s="14"/>
      <c r="Q339" s="37" t="s">
        <v>3073</v>
      </c>
      <c r="R339" s="14"/>
      <c r="S339" s="14"/>
      <c r="T339" s="14"/>
      <c r="U339" s="14"/>
      <c r="V339" s="14"/>
      <c r="W339" s="14"/>
      <c r="X339" s="14"/>
      <c r="Y339" s="14"/>
      <c r="Z339" s="14"/>
      <c r="AA339" s="14"/>
      <c r="AB339" s="14"/>
      <c r="AC339" s="14"/>
    </row>
    <row r="340" spans="1:29" ht="16.5" thickBot="1" x14ac:dyDescent="0.3">
      <c r="A340" s="15">
        <v>1354</v>
      </c>
      <c r="B340" s="14" t="s">
        <v>2038</v>
      </c>
      <c r="C340" s="15">
        <v>2</v>
      </c>
      <c r="D340" s="15">
        <v>1</v>
      </c>
      <c r="E340" s="15">
        <v>1</v>
      </c>
      <c r="F340" s="14" t="s">
        <v>2027</v>
      </c>
      <c r="G340" s="15">
        <v>4</v>
      </c>
      <c r="H340" s="15">
        <v>2</v>
      </c>
      <c r="I340" s="15">
        <v>12</v>
      </c>
      <c r="J340" s="14"/>
      <c r="K340" s="15">
        <v>4</v>
      </c>
      <c r="L340" s="14"/>
      <c r="M340" s="14"/>
      <c r="N340" s="14"/>
      <c r="O340" s="14"/>
      <c r="P340" s="14"/>
      <c r="Q340" s="37" t="s">
        <v>3074</v>
      </c>
      <c r="R340" s="14"/>
      <c r="S340" s="14"/>
      <c r="T340" s="14"/>
      <c r="U340" s="14"/>
      <c r="V340" s="14"/>
      <c r="W340" s="14"/>
      <c r="X340" s="14"/>
      <c r="Y340" s="14"/>
      <c r="Z340" s="14"/>
      <c r="AA340" s="14"/>
      <c r="AB340" s="14"/>
      <c r="AC340" s="14"/>
    </row>
    <row r="341" spans="1:29" ht="16.5" thickBot="1" x14ac:dyDescent="0.3">
      <c r="A341" s="15">
        <v>1355</v>
      </c>
      <c r="B341" s="14" t="s">
        <v>2039</v>
      </c>
      <c r="C341" s="15">
        <v>2</v>
      </c>
      <c r="D341" s="15">
        <v>1</v>
      </c>
      <c r="E341" s="15">
        <v>1</v>
      </c>
      <c r="F341" s="14" t="s">
        <v>2027</v>
      </c>
      <c r="G341" s="15">
        <v>9</v>
      </c>
      <c r="H341" s="15">
        <v>2</v>
      </c>
      <c r="I341" s="15">
        <v>12</v>
      </c>
      <c r="J341" s="14"/>
      <c r="K341" s="15">
        <v>9</v>
      </c>
      <c r="L341" s="14"/>
      <c r="M341" s="14"/>
      <c r="N341" s="14"/>
      <c r="O341" s="14"/>
      <c r="P341" s="14"/>
      <c r="Q341" s="37" t="s">
        <v>3075</v>
      </c>
      <c r="R341" s="14"/>
      <c r="S341" s="14"/>
      <c r="T341" s="14"/>
      <c r="U341" s="14"/>
      <c r="V341" s="14"/>
      <c r="W341" s="14"/>
      <c r="X341" s="14"/>
      <c r="Y341" s="14"/>
      <c r="Z341" s="14"/>
      <c r="AA341" s="14"/>
      <c r="AB341" s="14"/>
      <c r="AC341" s="14"/>
    </row>
    <row r="342" spans="1:29" ht="16.5" thickBot="1" x14ac:dyDescent="0.3">
      <c r="A342" s="15">
        <v>1356</v>
      </c>
      <c r="B342" s="14" t="s">
        <v>2040</v>
      </c>
      <c r="C342" s="15">
        <v>2</v>
      </c>
      <c r="D342" s="15">
        <v>1</v>
      </c>
      <c r="E342" s="15">
        <v>1</v>
      </c>
      <c r="F342" s="14" t="s">
        <v>2027</v>
      </c>
      <c r="G342" s="15">
        <v>1</v>
      </c>
      <c r="H342" s="15">
        <v>1</v>
      </c>
      <c r="I342" s="15">
        <v>4</v>
      </c>
      <c r="J342" s="15">
        <v>5</v>
      </c>
      <c r="K342" s="15">
        <v>1</v>
      </c>
      <c r="L342" s="14"/>
      <c r="M342" s="14"/>
      <c r="N342" s="14"/>
      <c r="O342" s="14"/>
      <c r="P342" s="14"/>
      <c r="Q342" s="37" t="s">
        <v>3076</v>
      </c>
      <c r="R342" s="14"/>
      <c r="S342" s="14"/>
      <c r="T342" s="14"/>
      <c r="U342" s="14"/>
      <c r="V342" s="14"/>
      <c r="W342" s="14"/>
      <c r="X342" s="14"/>
      <c r="Y342" s="14"/>
      <c r="Z342" s="14"/>
      <c r="AA342" s="14"/>
      <c r="AB342" s="14"/>
      <c r="AC342" s="14"/>
    </row>
    <row r="343" spans="1:29" ht="16.5" thickBot="1" x14ac:dyDescent="0.3">
      <c r="A343" s="15">
        <v>1357</v>
      </c>
      <c r="B343" s="14" t="s">
        <v>2041</v>
      </c>
      <c r="C343" s="15">
        <v>2</v>
      </c>
      <c r="D343" s="15">
        <v>1</v>
      </c>
      <c r="E343" s="15">
        <v>1</v>
      </c>
      <c r="F343" s="14" t="s">
        <v>2027</v>
      </c>
      <c r="G343" s="15">
        <v>6</v>
      </c>
      <c r="H343" s="15">
        <v>6</v>
      </c>
      <c r="I343" s="15">
        <v>2</v>
      </c>
      <c r="J343" s="15">
        <v>8</v>
      </c>
      <c r="K343" s="15">
        <v>6</v>
      </c>
      <c r="L343" s="14"/>
      <c r="M343" s="14"/>
      <c r="N343" s="14"/>
      <c r="O343" s="14"/>
      <c r="P343" s="14"/>
      <c r="Q343" s="37" t="s">
        <v>3077</v>
      </c>
      <c r="R343" s="14"/>
      <c r="S343" s="14"/>
      <c r="T343" s="14"/>
      <c r="U343" s="14"/>
      <c r="V343" s="14"/>
      <c r="W343" s="14"/>
      <c r="X343" s="14"/>
      <c r="Y343" s="14"/>
      <c r="Z343" s="14"/>
      <c r="AA343" s="14"/>
      <c r="AB343" s="14"/>
      <c r="AC343" s="14"/>
    </row>
    <row r="344" spans="1:29" ht="16.5" thickBot="1" x14ac:dyDescent="0.3">
      <c r="A344" s="15">
        <v>1358</v>
      </c>
      <c r="B344" s="14" t="s">
        <v>2042</v>
      </c>
      <c r="C344" s="15">
        <v>2</v>
      </c>
      <c r="D344" s="15">
        <v>1</v>
      </c>
      <c r="E344" s="15">
        <v>1</v>
      </c>
      <c r="F344" s="14" t="s">
        <v>2027</v>
      </c>
      <c r="G344" s="15">
        <v>7</v>
      </c>
      <c r="H344" s="15">
        <v>7</v>
      </c>
      <c r="I344" s="15">
        <v>1</v>
      </c>
      <c r="J344" s="15">
        <v>8</v>
      </c>
      <c r="K344" s="15">
        <v>7</v>
      </c>
      <c r="L344" s="14"/>
      <c r="M344" s="14"/>
      <c r="N344" s="14"/>
      <c r="O344" s="14"/>
      <c r="P344" s="14"/>
      <c r="Q344" s="37" t="s">
        <v>3078</v>
      </c>
      <c r="R344" s="14"/>
      <c r="S344" s="14"/>
      <c r="T344" s="14"/>
      <c r="U344" s="14"/>
      <c r="V344" s="14"/>
      <c r="W344" s="14"/>
      <c r="X344" s="14"/>
      <c r="Y344" s="14"/>
      <c r="Z344" s="14"/>
      <c r="AA344" s="14"/>
      <c r="AB344" s="14"/>
      <c r="AC344" s="14"/>
    </row>
    <row r="345" spans="1:29" ht="16.5" thickBot="1" x14ac:dyDescent="0.3">
      <c r="A345" s="15">
        <v>1359</v>
      </c>
      <c r="B345" s="14" t="s">
        <v>2043</v>
      </c>
      <c r="C345" s="15">
        <v>2</v>
      </c>
      <c r="D345" s="15">
        <v>1</v>
      </c>
      <c r="E345" s="15">
        <v>1</v>
      </c>
      <c r="F345" s="14" t="s">
        <v>2027</v>
      </c>
      <c r="G345" s="15">
        <v>6</v>
      </c>
      <c r="H345" s="15">
        <v>0</v>
      </c>
      <c r="I345" s="15">
        <v>10</v>
      </c>
      <c r="J345" s="14"/>
      <c r="K345" s="15">
        <v>6</v>
      </c>
      <c r="L345" s="14"/>
      <c r="M345" s="14"/>
      <c r="N345" s="14"/>
      <c r="O345" s="14"/>
      <c r="P345" s="14"/>
      <c r="Q345" s="37" t="s">
        <v>3079</v>
      </c>
      <c r="R345" s="14"/>
      <c r="S345" s="14"/>
      <c r="T345" s="14"/>
      <c r="U345" s="14"/>
      <c r="V345" s="14"/>
      <c r="W345" s="14"/>
      <c r="X345" s="14"/>
      <c r="Y345" s="14"/>
      <c r="Z345" s="14"/>
      <c r="AA345" s="14"/>
      <c r="AB345" s="14"/>
      <c r="AC345" s="14"/>
    </row>
    <row r="346" spans="1:29" ht="16.5" thickBot="1" x14ac:dyDescent="0.3">
      <c r="A346" s="15">
        <v>1360</v>
      </c>
      <c r="B346" s="14" t="s">
        <v>2044</v>
      </c>
      <c r="C346" s="15">
        <v>2</v>
      </c>
      <c r="D346" s="15">
        <v>1</v>
      </c>
      <c r="E346" s="15">
        <v>1</v>
      </c>
      <c r="F346" s="14" t="s">
        <v>2027</v>
      </c>
      <c r="G346" s="15">
        <v>4</v>
      </c>
      <c r="H346" s="15">
        <v>4</v>
      </c>
      <c r="I346" s="15">
        <v>3</v>
      </c>
      <c r="J346" s="15">
        <v>7</v>
      </c>
      <c r="K346" s="15">
        <v>4</v>
      </c>
      <c r="L346" s="14"/>
      <c r="M346" s="14"/>
      <c r="N346" s="14"/>
      <c r="O346" s="14"/>
      <c r="P346" s="14"/>
      <c r="Q346" s="37" t="s">
        <v>3080</v>
      </c>
      <c r="R346" s="14"/>
      <c r="S346" s="14"/>
      <c r="T346" s="14"/>
      <c r="U346" s="14"/>
      <c r="V346" s="14"/>
      <c r="W346" s="14"/>
      <c r="X346" s="14"/>
      <c r="Y346" s="14"/>
      <c r="Z346" s="14"/>
      <c r="AA346" s="14"/>
      <c r="AB346" s="14"/>
      <c r="AC346" s="14"/>
    </row>
    <row r="347" spans="1:29" ht="15.75" thickBot="1" x14ac:dyDescent="0.3">
      <c r="A347" s="15">
        <v>1361</v>
      </c>
      <c r="B347" s="14" t="s">
        <v>2045</v>
      </c>
      <c r="C347" s="15">
        <v>2</v>
      </c>
      <c r="D347" s="15">
        <v>13</v>
      </c>
      <c r="E347" s="15">
        <v>1</v>
      </c>
      <c r="F347" s="14" t="s">
        <v>2046</v>
      </c>
      <c r="G347" s="15">
        <v>9</v>
      </c>
      <c r="H347" s="14"/>
      <c r="I347" s="14"/>
      <c r="J347" s="14"/>
      <c r="K347" s="15">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5">
        <v>1362</v>
      </c>
      <c r="B348" s="14" t="s">
        <v>2047</v>
      </c>
      <c r="C348" s="15">
        <v>2</v>
      </c>
      <c r="D348" s="15">
        <v>13</v>
      </c>
      <c r="E348" s="15">
        <v>1</v>
      </c>
      <c r="F348" s="14" t="s">
        <v>2048</v>
      </c>
      <c r="G348" s="15">
        <v>14</v>
      </c>
      <c r="H348" s="14"/>
      <c r="I348" s="14"/>
      <c r="J348" s="14"/>
      <c r="K348" s="15">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5">
        <v>1363</v>
      </c>
      <c r="B349" s="14" t="s">
        <v>2049</v>
      </c>
      <c r="C349" s="15">
        <v>2</v>
      </c>
      <c r="D349" s="15">
        <v>13</v>
      </c>
      <c r="E349" s="15">
        <v>1</v>
      </c>
      <c r="F349" s="14" t="s">
        <v>2050</v>
      </c>
      <c r="G349" s="15">
        <v>11</v>
      </c>
      <c r="H349" s="14"/>
      <c r="I349" s="14"/>
      <c r="J349" s="14"/>
      <c r="K349" s="15">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5">
        <v>1364</v>
      </c>
      <c r="B350" s="14" t="s">
        <v>2051</v>
      </c>
      <c r="C350" s="15">
        <v>2</v>
      </c>
      <c r="D350" s="15">
        <v>13</v>
      </c>
      <c r="E350" s="15">
        <v>1</v>
      </c>
      <c r="F350" s="14" t="s">
        <v>2052</v>
      </c>
      <c r="G350" s="15">
        <v>6</v>
      </c>
      <c r="H350" s="14"/>
      <c r="I350" s="14"/>
      <c r="J350" s="14"/>
      <c r="K350" s="15">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5">
        <v>1365</v>
      </c>
      <c r="B351" s="14" t="s">
        <v>2053</v>
      </c>
      <c r="C351" s="15">
        <v>2</v>
      </c>
      <c r="D351" s="15">
        <v>13</v>
      </c>
      <c r="E351" s="15">
        <v>1</v>
      </c>
      <c r="F351" s="14" t="s">
        <v>2054</v>
      </c>
      <c r="G351" s="15">
        <v>13</v>
      </c>
      <c r="H351" s="14"/>
      <c r="I351" s="14"/>
      <c r="J351" s="14"/>
      <c r="K351" s="15">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5">
        <v>1366</v>
      </c>
      <c r="B352" s="14" t="s">
        <v>2055</v>
      </c>
      <c r="C352" s="15">
        <v>2</v>
      </c>
      <c r="D352" s="15">
        <v>13</v>
      </c>
      <c r="E352" s="15">
        <v>1</v>
      </c>
      <c r="F352" s="14" t="s">
        <v>2056</v>
      </c>
      <c r="G352" s="15">
        <v>15</v>
      </c>
      <c r="H352" s="14"/>
      <c r="I352" s="14"/>
      <c r="J352" s="14"/>
      <c r="K352" s="15">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5">
        <v>1367</v>
      </c>
      <c r="B353" s="14" t="s">
        <v>2057</v>
      </c>
      <c r="C353" s="15">
        <v>2</v>
      </c>
      <c r="D353" s="15">
        <v>13</v>
      </c>
      <c r="E353" s="15">
        <v>1</v>
      </c>
      <c r="F353" s="14" t="s">
        <v>2058</v>
      </c>
      <c r="G353" s="15">
        <v>12</v>
      </c>
      <c r="H353" s="14"/>
      <c r="I353" s="14"/>
      <c r="J353" s="14"/>
      <c r="K353" s="15">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5">
        <v>1368</v>
      </c>
      <c r="B354" s="14" t="s">
        <v>2059</v>
      </c>
      <c r="C354" s="15">
        <v>1</v>
      </c>
      <c r="D354" s="15">
        <v>10</v>
      </c>
      <c r="E354" s="15">
        <v>2</v>
      </c>
      <c r="F354" s="14" t="s">
        <v>2060</v>
      </c>
      <c r="G354" s="14" t="s">
        <v>542</v>
      </c>
      <c r="H354" s="14" t="s">
        <v>48</v>
      </c>
      <c r="I354" s="14"/>
      <c r="J354" s="14"/>
      <c r="K354" s="15">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5">
        <v>1369</v>
      </c>
      <c r="B355" s="14" t="s">
        <v>2061</v>
      </c>
      <c r="C355" s="15">
        <v>1</v>
      </c>
      <c r="D355" s="15">
        <v>10</v>
      </c>
      <c r="E355" s="15">
        <v>2</v>
      </c>
      <c r="F355" s="14" t="s">
        <v>2062</v>
      </c>
      <c r="G355" s="14" t="s">
        <v>542</v>
      </c>
      <c r="H355" s="14" t="s">
        <v>48</v>
      </c>
      <c r="I355" s="14"/>
      <c r="J355" s="14"/>
      <c r="K355" s="15">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5">
        <v>1370</v>
      </c>
      <c r="B356" s="14" t="s">
        <v>2063</v>
      </c>
      <c r="C356" s="15">
        <v>1</v>
      </c>
      <c r="D356" s="15">
        <v>10</v>
      </c>
      <c r="E356" s="15">
        <v>2</v>
      </c>
      <c r="F356" s="14" t="s">
        <v>2064</v>
      </c>
      <c r="G356" s="14" t="s">
        <v>542</v>
      </c>
      <c r="H356" s="14" t="s">
        <v>48</v>
      </c>
      <c r="I356" s="14"/>
      <c r="J356" s="14"/>
      <c r="K356" s="15">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5">
        <v>1371</v>
      </c>
      <c r="B357" s="14" t="s">
        <v>2065</v>
      </c>
      <c r="C357" s="15">
        <v>1</v>
      </c>
      <c r="D357" s="15">
        <v>9</v>
      </c>
      <c r="E357" s="15">
        <v>1</v>
      </c>
      <c r="F357" s="14" t="s">
        <v>2066</v>
      </c>
      <c r="G357" s="15" t="s">
        <v>2067</v>
      </c>
      <c r="H357" s="15" t="s">
        <v>2068</v>
      </c>
      <c r="I357" s="15" t="s">
        <v>2069</v>
      </c>
      <c r="J357" s="15" t="s">
        <v>1265</v>
      </c>
      <c r="K357" s="15">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5">
        <v>1372</v>
      </c>
      <c r="B358" s="14" t="s">
        <v>2070</v>
      </c>
      <c r="C358" s="15">
        <v>1</v>
      </c>
      <c r="D358" s="15">
        <v>9</v>
      </c>
      <c r="E358" s="15">
        <v>1</v>
      </c>
      <c r="F358" s="14" t="s">
        <v>2071</v>
      </c>
      <c r="G358" s="14" t="s">
        <v>2072</v>
      </c>
      <c r="H358" s="14" t="s">
        <v>2073</v>
      </c>
      <c r="I358" s="14" t="s">
        <v>2074</v>
      </c>
      <c r="J358" s="14" t="s">
        <v>2075</v>
      </c>
      <c r="K358" s="15">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5">
        <v>1373</v>
      </c>
      <c r="B359" s="14" t="s">
        <v>2076</v>
      </c>
      <c r="C359" s="15">
        <v>1</v>
      </c>
      <c r="D359" s="15">
        <v>9</v>
      </c>
      <c r="E359" s="15">
        <v>1</v>
      </c>
      <c r="F359" s="14" t="s">
        <v>2077</v>
      </c>
      <c r="G359" s="14" t="s">
        <v>2078</v>
      </c>
      <c r="H359" s="14" t="s">
        <v>2079</v>
      </c>
      <c r="I359" s="14" t="s">
        <v>2080</v>
      </c>
      <c r="J359" s="14" t="s">
        <v>2081</v>
      </c>
      <c r="K359" s="15">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5">
        <v>1374</v>
      </c>
      <c r="B360" s="14" t="s">
        <v>2082</v>
      </c>
      <c r="C360" s="15">
        <v>1</v>
      </c>
      <c r="D360" s="15">
        <v>9</v>
      </c>
      <c r="E360" s="15">
        <v>1</v>
      </c>
      <c r="F360" s="14" t="s">
        <v>2083</v>
      </c>
      <c r="G360" s="14" t="s">
        <v>2084</v>
      </c>
      <c r="H360" s="14" t="s">
        <v>2085</v>
      </c>
      <c r="I360" s="14" t="s">
        <v>2086</v>
      </c>
      <c r="J360" s="14" t="s">
        <v>2087</v>
      </c>
      <c r="K360" s="15">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5">
        <v>1375</v>
      </c>
      <c r="B361" s="14" t="s">
        <v>2088</v>
      </c>
      <c r="C361" s="15">
        <v>1</v>
      </c>
      <c r="D361" s="15">
        <v>9</v>
      </c>
      <c r="E361" s="15">
        <v>1</v>
      </c>
      <c r="F361" s="14" t="s">
        <v>2089</v>
      </c>
      <c r="G361" s="14" t="s">
        <v>2090</v>
      </c>
      <c r="H361" s="14" t="s">
        <v>2091</v>
      </c>
      <c r="I361" s="14" t="s">
        <v>2092</v>
      </c>
      <c r="J361" s="14" t="s">
        <v>2093</v>
      </c>
      <c r="K361" s="15">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5">
        <v>1376</v>
      </c>
      <c r="B362" s="14" t="s">
        <v>2094</v>
      </c>
      <c r="C362" s="15">
        <v>2</v>
      </c>
      <c r="D362" s="15">
        <v>13</v>
      </c>
      <c r="E362" s="15">
        <v>1</v>
      </c>
      <c r="F362" s="14" t="s">
        <v>2095</v>
      </c>
      <c r="G362" s="15">
        <v>7</v>
      </c>
      <c r="H362" s="15">
        <v>15</v>
      </c>
      <c r="I362" s="14"/>
      <c r="J362" s="14"/>
      <c r="K362" s="15">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5">
        <v>1377</v>
      </c>
      <c r="B363" s="14" t="s">
        <v>2096</v>
      </c>
      <c r="C363" s="15">
        <v>2</v>
      </c>
      <c r="D363" s="15">
        <v>13</v>
      </c>
      <c r="E363" s="15">
        <v>1</v>
      </c>
      <c r="F363" s="14" t="s">
        <v>2097</v>
      </c>
      <c r="G363" s="14" t="s">
        <v>2098</v>
      </c>
      <c r="H363" s="14" t="s">
        <v>2099</v>
      </c>
      <c r="I363" s="14" t="s">
        <v>2100</v>
      </c>
      <c r="J363" s="14"/>
      <c r="K363" s="15">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5">
        <v>1378</v>
      </c>
      <c r="B364" s="14" t="s">
        <v>2101</v>
      </c>
      <c r="C364" s="15">
        <v>2</v>
      </c>
      <c r="D364" s="15">
        <v>13</v>
      </c>
      <c r="E364" s="15">
        <v>1</v>
      </c>
      <c r="F364" s="14" t="s">
        <v>2102</v>
      </c>
      <c r="G364" s="14" t="s">
        <v>2103</v>
      </c>
      <c r="H364" s="14" t="s">
        <v>2104</v>
      </c>
      <c r="I364" s="14" t="s">
        <v>2105</v>
      </c>
      <c r="J364" s="14"/>
      <c r="K364" s="15">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5">
        <v>1379</v>
      </c>
      <c r="B365" s="14" t="s">
        <v>2106</v>
      </c>
      <c r="C365" s="15">
        <v>2</v>
      </c>
      <c r="D365" s="15">
        <v>13</v>
      </c>
      <c r="E365" s="15">
        <v>1</v>
      </c>
      <c r="F365" s="14" t="s">
        <v>2107</v>
      </c>
      <c r="G365" s="15">
        <v>4</v>
      </c>
      <c r="H365" s="15">
        <v>9</v>
      </c>
      <c r="I365" s="15">
        <v>13</v>
      </c>
      <c r="J365" s="15">
        <v>7</v>
      </c>
      <c r="K365" s="15">
        <v>0</v>
      </c>
      <c r="L365" s="14"/>
      <c r="M365" s="14"/>
      <c r="N365" s="14"/>
      <c r="O365" s="14"/>
      <c r="P365" s="14"/>
      <c r="Q365" s="14"/>
      <c r="R365" s="14"/>
      <c r="S365" s="14"/>
      <c r="T365" s="14"/>
      <c r="U365" s="14"/>
      <c r="V365" s="14"/>
      <c r="W365" s="14"/>
      <c r="X365" s="14"/>
      <c r="Y365" s="14"/>
      <c r="Z365" s="14"/>
      <c r="AA365" s="14"/>
      <c r="AB365" s="14"/>
      <c r="AC365" s="14"/>
    </row>
    <row r="366" spans="1:29" ht="15.75" thickBot="1" x14ac:dyDescent="0.3">
      <c r="A366" s="15">
        <v>1380</v>
      </c>
      <c r="B366" s="14" t="s">
        <v>2108</v>
      </c>
      <c r="C366" s="15">
        <v>2</v>
      </c>
      <c r="D366" s="15">
        <v>15</v>
      </c>
      <c r="E366" s="15">
        <v>1</v>
      </c>
      <c r="F366" s="14" t="s">
        <v>2109</v>
      </c>
      <c r="G366" s="14"/>
      <c r="H366" s="14"/>
      <c r="I366" s="14"/>
      <c r="J366" s="14"/>
      <c r="K366" s="15">
        <v>0</v>
      </c>
      <c r="L366" s="14"/>
      <c r="M366" s="14"/>
      <c r="N366" s="14"/>
      <c r="O366" s="14"/>
      <c r="P366" s="14"/>
      <c r="Q366" s="14"/>
      <c r="R366" s="14"/>
      <c r="S366" s="14"/>
      <c r="T366" s="14"/>
      <c r="U366" s="14"/>
      <c r="V366" s="14"/>
      <c r="W366" s="14"/>
      <c r="X366" s="14"/>
      <c r="Y366" s="14"/>
      <c r="Z366" s="14"/>
      <c r="AA366" s="14"/>
      <c r="AB366" s="14"/>
      <c r="AC366" s="14"/>
    </row>
    <row r="367" spans="1:29" ht="16.5" thickBot="1" x14ac:dyDescent="0.3">
      <c r="A367" s="15">
        <v>1381</v>
      </c>
      <c r="B367" s="14" t="s">
        <v>2108</v>
      </c>
      <c r="C367" s="15">
        <v>2</v>
      </c>
      <c r="D367" s="15">
        <v>15</v>
      </c>
      <c r="E367" s="15">
        <v>1</v>
      </c>
      <c r="F367" s="14" t="s">
        <v>2110</v>
      </c>
      <c r="G367" s="15">
        <v>11</v>
      </c>
      <c r="H367" s="14"/>
      <c r="I367" s="14"/>
      <c r="J367" s="14"/>
      <c r="K367" s="15">
        <v>11</v>
      </c>
      <c r="L367" s="14"/>
      <c r="M367" s="14"/>
      <c r="N367" s="14"/>
      <c r="O367" s="14"/>
      <c r="P367" s="14"/>
      <c r="Q367" s="37" t="s">
        <v>3081</v>
      </c>
      <c r="R367" s="14"/>
      <c r="S367" s="14"/>
      <c r="T367" s="14"/>
      <c r="U367" s="14"/>
      <c r="V367" s="14"/>
      <c r="W367" s="14"/>
      <c r="X367" s="14"/>
      <c r="Y367" s="14"/>
      <c r="Z367" s="14"/>
      <c r="AA367" s="14"/>
      <c r="AB367" s="14"/>
      <c r="AC367" s="14"/>
    </row>
    <row r="368" spans="1:29" ht="16.5" thickBot="1" x14ac:dyDescent="0.3">
      <c r="A368" s="15">
        <v>1382</v>
      </c>
      <c r="B368" s="14" t="s">
        <v>2111</v>
      </c>
      <c r="C368" s="15">
        <v>2</v>
      </c>
      <c r="D368" s="15">
        <v>15</v>
      </c>
      <c r="E368" s="15">
        <v>1</v>
      </c>
      <c r="F368" s="14" t="s">
        <v>2112</v>
      </c>
      <c r="G368" s="15">
        <v>9</v>
      </c>
      <c r="H368" s="14"/>
      <c r="I368" s="14"/>
      <c r="J368" s="14"/>
      <c r="K368" s="15">
        <v>9</v>
      </c>
      <c r="L368" s="14"/>
      <c r="M368" s="14"/>
      <c r="N368" s="14"/>
      <c r="O368" s="14"/>
      <c r="P368" s="14"/>
      <c r="Q368" s="37" t="s">
        <v>3082</v>
      </c>
      <c r="R368" s="14"/>
      <c r="S368" s="14"/>
      <c r="T368" s="14"/>
      <c r="U368" s="14"/>
      <c r="V368" s="14"/>
      <c r="W368" s="14"/>
      <c r="X368" s="14"/>
      <c r="Y368" s="14"/>
      <c r="Z368" s="14"/>
      <c r="AA368" s="14"/>
      <c r="AB368" s="14"/>
      <c r="AC368" s="14"/>
    </row>
    <row r="369" spans="1:29" ht="16.5" thickBot="1" x14ac:dyDescent="0.3">
      <c r="A369" s="15">
        <v>1383</v>
      </c>
      <c r="B369" s="14" t="s">
        <v>2113</v>
      </c>
      <c r="C369" s="15">
        <v>2</v>
      </c>
      <c r="D369" s="15">
        <v>15</v>
      </c>
      <c r="E369" s="15">
        <v>1</v>
      </c>
      <c r="F369" s="14" t="s">
        <v>2114</v>
      </c>
      <c r="G369" s="15">
        <v>9</v>
      </c>
      <c r="H369" s="14"/>
      <c r="I369" s="14"/>
      <c r="J369" s="14"/>
      <c r="K369" s="15">
        <v>9</v>
      </c>
      <c r="L369" s="14"/>
      <c r="M369" s="14"/>
      <c r="N369" s="14"/>
      <c r="O369" s="14"/>
      <c r="P369" s="14"/>
      <c r="Q369" s="37" t="s">
        <v>3083</v>
      </c>
      <c r="R369" s="14"/>
      <c r="S369" s="14"/>
      <c r="T369" s="14"/>
      <c r="U369" s="14"/>
      <c r="V369" s="14"/>
      <c r="W369" s="14"/>
      <c r="X369" s="14"/>
      <c r="Y369" s="14"/>
      <c r="Z369" s="14"/>
      <c r="AA369" s="14"/>
      <c r="AB369" s="14"/>
      <c r="AC369" s="14"/>
    </row>
    <row r="370" spans="1:29" ht="16.5" thickBot="1" x14ac:dyDescent="0.3">
      <c r="A370" s="15">
        <v>1384</v>
      </c>
      <c r="B370" s="14" t="s">
        <v>2115</v>
      </c>
      <c r="C370" s="15">
        <v>2</v>
      </c>
      <c r="D370" s="15">
        <v>15</v>
      </c>
      <c r="E370" s="15">
        <v>1</v>
      </c>
      <c r="F370" s="14" t="s">
        <v>2116</v>
      </c>
      <c r="G370" s="15">
        <v>10</v>
      </c>
      <c r="H370" s="14"/>
      <c r="I370" s="14"/>
      <c r="J370" s="14"/>
      <c r="K370" s="15">
        <v>10</v>
      </c>
      <c r="L370" s="14"/>
      <c r="M370" s="14"/>
      <c r="N370" s="14"/>
      <c r="O370" s="14"/>
      <c r="P370" s="14"/>
      <c r="Q370" s="37" t="s">
        <v>3084</v>
      </c>
      <c r="R370" s="14"/>
      <c r="S370" s="14"/>
      <c r="T370" s="14"/>
      <c r="U370" s="14"/>
      <c r="V370" s="14"/>
      <c r="W370" s="14"/>
      <c r="X370" s="14"/>
      <c r="Y370" s="14"/>
      <c r="Z370" s="14"/>
      <c r="AA370" s="14"/>
      <c r="AB370" s="14"/>
      <c r="AC370" s="14"/>
    </row>
    <row r="371" spans="1:29" ht="16.5" thickBot="1" x14ac:dyDescent="0.3">
      <c r="A371" s="15">
        <v>1385</v>
      </c>
      <c r="B371" s="14" t="s">
        <v>2117</v>
      </c>
      <c r="C371" s="15">
        <v>2</v>
      </c>
      <c r="D371" s="15">
        <v>15</v>
      </c>
      <c r="E371" s="15">
        <v>1</v>
      </c>
      <c r="F371" s="14" t="s">
        <v>2118</v>
      </c>
      <c r="G371" s="15">
        <v>13</v>
      </c>
      <c r="H371" s="14"/>
      <c r="I371" s="14"/>
      <c r="J371" s="14"/>
      <c r="K371" s="15">
        <v>13</v>
      </c>
      <c r="L371" s="14"/>
      <c r="M371" s="14"/>
      <c r="N371" s="14"/>
      <c r="O371" s="14"/>
      <c r="P371" s="14"/>
      <c r="Q371" s="37" t="s">
        <v>3085</v>
      </c>
      <c r="R371" s="14"/>
      <c r="S371" s="14"/>
      <c r="T371" s="14"/>
      <c r="U371" s="14"/>
      <c r="V371" s="14"/>
      <c r="W371" s="14"/>
      <c r="X371" s="14"/>
      <c r="Y371" s="14"/>
      <c r="Z371" s="14"/>
      <c r="AA371" s="14"/>
      <c r="AB371" s="14"/>
      <c r="AC371" s="14"/>
    </row>
    <row r="372" spans="1:29" ht="16.5" thickBot="1" x14ac:dyDescent="0.3">
      <c r="A372" s="15">
        <v>1386</v>
      </c>
      <c r="B372" s="14" t="s">
        <v>2119</v>
      </c>
      <c r="C372" s="15">
        <v>2</v>
      </c>
      <c r="D372" s="15">
        <v>15</v>
      </c>
      <c r="E372" s="15">
        <v>1</v>
      </c>
      <c r="F372" s="14" t="s">
        <v>2120</v>
      </c>
      <c r="G372" s="15">
        <v>10</v>
      </c>
      <c r="H372" s="14"/>
      <c r="I372" s="14"/>
      <c r="J372" s="14"/>
      <c r="K372" s="15">
        <v>10</v>
      </c>
      <c r="L372" s="14"/>
      <c r="M372" s="14"/>
      <c r="N372" s="14"/>
      <c r="O372" s="14"/>
      <c r="P372" s="14"/>
      <c r="Q372" s="37" t="s">
        <v>3086</v>
      </c>
      <c r="R372" s="14"/>
      <c r="S372" s="14"/>
      <c r="T372" s="14"/>
      <c r="U372" s="14"/>
      <c r="V372" s="14"/>
      <c r="W372" s="14"/>
      <c r="X372" s="14"/>
      <c r="Y372" s="14"/>
      <c r="Z372" s="14"/>
      <c r="AA372" s="14"/>
      <c r="AB372" s="14"/>
      <c r="AC372" s="14"/>
    </row>
    <row r="373" spans="1:29" ht="16.5" thickBot="1" x14ac:dyDescent="0.3">
      <c r="A373" s="15">
        <v>1387</v>
      </c>
      <c r="B373" s="14" t="s">
        <v>2121</v>
      </c>
      <c r="C373" s="15">
        <v>2</v>
      </c>
      <c r="D373" s="15">
        <v>15</v>
      </c>
      <c r="E373" s="15">
        <v>1</v>
      </c>
      <c r="F373" s="43" t="s">
        <v>2122</v>
      </c>
      <c r="G373" s="15">
        <v>18</v>
      </c>
      <c r="H373" s="14"/>
      <c r="I373" s="14"/>
      <c r="J373" s="14"/>
      <c r="K373" s="15">
        <v>18</v>
      </c>
      <c r="L373" s="14"/>
      <c r="M373" s="14"/>
      <c r="N373" s="14"/>
      <c r="O373" s="14"/>
      <c r="P373" s="14"/>
      <c r="Q373" s="37" t="s">
        <v>3087</v>
      </c>
      <c r="R373" s="14"/>
      <c r="S373" s="14"/>
      <c r="T373" s="14"/>
      <c r="U373" s="14"/>
      <c r="V373" s="14"/>
      <c r="W373" s="14"/>
      <c r="X373" s="14"/>
      <c r="Y373" s="14"/>
      <c r="Z373" s="14"/>
      <c r="AA373" s="14"/>
      <c r="AB373" s="14"/>
      <c r="AC373" s="14"/>
    </row>
    <row r="374" spans="1:29" ht="16.5" thickBot="1" x14ac:dyDescent="0.3">
      <c r="A374" s="15">
        <v>1388</v>
      </c>
      <c r="B374" s="14" t="s">
        <v>2123</v>
      </c>
      <c r="C374" s="15">
        <v>2</v>
      </c>
      <c r="D374" s="15">
        <v>15</v>
      </c>
      <c r="E374" s="15">
        <v>1</v>
      </c>
      <c r="F374" s="14" t="s">
        <v>2124</v>
      </c>
      <c r="G374" s="15">
        <v>11</v>
      </c>
      <c r="H374" s="14"/>
      <c r="I374" s="14"/>
      <c r="J374" s="14"/>
      <c r="K374" s="15">
        <v>11</v>
      </c>
      <c r="L374" s="14"/>
      <c r="M374" s="14"/>
      <c r="N374" s="14"/>
      <c r="O374" s="14"/>
      <c r="P374" s="14"/>
      <c r="Q374" s="37" t="s">
        <v>3088</v>
      </c>
      <c r="R374" s="14"/>
      <c r="S374" s="14"/>
      <c r="T374" s="14"/>
      <c r="U374" s="14"/>
      <c r="V374" s="14"/>
      <c r="W374" s="14"/>
      <c r="X374" s="14"/>
      <c r="Y374" s="14"/>
      <c r="Z374" s="14"/>
      <c r="AA374" s="14"/>
      <c r="AB374" s="14"/>
      <c r="AC374" s="14"/>
    </row>
    <row r="375" spans="1:29" ht="16.5" thickBot="1" x14ac:dyDescent="0.3">
      <c r="A375" s="15">
        <v>1389</v>
      </c>
      <c r="B375" s="14" t="s">
        <v>2125</v>
      </c>
      <c r="C375" s="15">
        <v>2</v>
      </c>
      <c r="D375" s="15">
        <v>15</v>
      </c>
      <c r="E375" s="15">
        <v>1</v>
      </c>
      <c r="F375" s="14" t="s">
        <v>2126</v>
      </c>
      <c r="G375" s="15">
        <v>12</v>
      </c>
      <c r="H375" s="14"/>
      <c r="I375" s="14"/>
      <c r="J375" s="14"/>
      <c r="K375" s="15">
        <v>12</v>
      </c>
      <c r="L375" s="14"/>
      <c r="M375" s="14"/>
      <c r="N375" s="14"/>
      <c r="O375" s="14"/>
      <c r="P375" s="14"/>
      <c r="Q375" s="37" t="s">
        <v>3089</v>
      </c>
      <c r="R375" s="14"/>
      <c r="S375" s="14"/>
      <c r="T375" s="14"/>
      <c r="U375" s="14"/>
      <c r="V375" s="14"/>
      <c r="W375" s="14"/>
      <c r="X375" s="14"/>
      <c r="Y375" s="14"/>
      <c r="Z375" s="14"/>
      <c r="AA375" s="14"/>
      <c r="AB375" s="14"/>
      <c r="AC375" s="14"/>
    </row>
    <row r="376" spans="1:29" ht="16.5" thickBot="1" x14ac:dyDescent="0.3">
      <c r="A376" s="15">
        <v>1390</v>
      </c>
      <c r="B376" s="14" t="s">
        <v>2127</v>
      </c>
      <c r="C376" s="15">
        <v>2</v>
      </c>
      <c r="D376" s="15">
        <v>15</v>
      </c>
      <c r="E376" s="15">
        <v>1</v>
      </c>
      <c r="F376" s="14" t="s">
        <v>2128</v>
      </c>
      <c r="G376" s="15">
        <v>15</v>
      </c>
      <c r="H376" s="14"/>
      <c r="I376" s="14"/>
      <c r="J376" s="14"/>
      <c r="K376" s="15">
        <v>15</v>
      </c>
      <c r="L376" s="14"/>
      <c r="M376" s="14"/>
      <c r="N376" s="14"/>
      <c r="O376" s="14"/>
      <c r="P376" s="14"/>
      <c r="Q376" s="37" t="s">
        <v>3090</v>
      </c>
      <c r="R376" s="14"/>
      <c r="S376" s="14"/>
      <c r="T376" s="14"/>
      <c r="U376" s="14"/>
      <c r="V376" s="14"/>
      <c r="W376" s="14"/>
      <c r="X376" s="14"/>
      <c r="Y376" s="14"/>
      <c r="Z376" s="14"/>
      <c r="AA376" s="14"/>
      <c r="AB376" s="14"/>
      <c r="AC376" s="14"/>
    </row>
    <row r="377" spans="1:29" ht="16.5" thickBot="1" x14ac:dyDescent="0.3">
      <c r="A377" s="15">
        <v>1391</v>
      </c>
      <c r="B377" s="14" t="s">
        <v>2129</v>
      </c>
      <c r="C377" s="15">
        <v>2</v>
      </c>
      <c r="D377" s="15">
        <v>15</v>
      </c>
      <c r="E377" s="15">
        <v>1</v>
      </c>
      <c r="F377" s="14" t="s">
        <v>2130</v>
      </c>
      <c r="G377" s="15">
        <v>12</v>
      </c>
      <c r="H377" s="14"/>
      <c r="I377" s="14"/>
      <c r="J377" s="14"/>
      <c r="K377" s="15">
        <v>12</v>
      </c>
      <c r="L377" s="14"/>
      <c r="M377" s="14"/>
      <c r="N377" s="14"/>
      <c r="O377" s="14"/>
      <c r="P377" s="14"/>
      <c r="Q377" s="37" t="s">
        <v>3091</v>
      </c>
      <c r="R377" s="14"/>
      <c r="S377" s="14"/>
      <c r="T377" s="14"/>
      <c r="U377" s="14"/>
      <c r="V377" s="14"/>
      <c r="W377" s="14"/>
      <c r="X377" s="14"/>
      <c r="Y377" s="14"/>
      <c r="Z377" s="14"/>
      <c r="AA377" s="14"/>
      <c r="AB377" s="14"/>
      <c r="AC377" s="14"/>
    </row>
    <row r="378" spans="1:29" ht="15.75" thickBot="1" x14ac:dyDescent="0.3">
      <c r="A378" s="15">
        <v>1392</v>
      </c>
      <c r="B378" s="14" t="s">
        <v>2131</v>
      </c>
      <c r="C378" s="15">
        <v>2</v>
      </c>
      <c r="D378" s="15">
        <v>15</v>
      </c>
      <c r="E378" s="15">
        <v>1</v>
      </c>
      <c r="F378" s="14" t="s">
        <v>2132</v>
      </c>
      <c r="G378" s="15">
        <v>12</v>
      </c>
      <c r="H378" s="14"/>
      <c r="I378" s="14"/>
      <c r="J378" s="14"/>
      <c r="K378" s="15">
        <v>12</v>
      </c>
      <c r="L378" s="14"/>
      <c r="M378" s="14"/>
      <c r="N378" s="14"/>
      <c r="O378" s="14"/>
      <c r="P378" s="14"/>
      <c r="Q378" s="14"/>
      <c r="R378" s="14"/>
      <c r="S378" s="14"/>
      <c r="T378" s="14"/>
      <c r="U378" s="14"/>
      <c r="V378" s="14"/>
      <c r="W378" s="14"/>
      <c r="X378" s="14"/>
      <c r="Y378" s="14"/>
      <c r="Z378" s="14"/>
      <c r="AA378" s="14"/>
      <c r="AB378" s="14"/>
      <c r="AC378" s="14"/>
    </row>
    <row r="379" spans="1:29" ht="15.75" thickBot="1" x14ac:dyDescent="0.3">
      <c r="A379" s="15">
        <v>1393</v>
      </c>
      <c r="B379" s="14" t="s">
        <v>2133</v>
      </c>
      <c r="C379" s="15">
        <v>2</v>
      </c>
      <c r="D379" s="15">
        <v>15</v>
      </c>
      <c r="E379" s="15">
        <v>1</v>
      </c>
      <c r="F379" s="14" t="s">
        <v>2134</v>
      </c>
      <c r="G379" s="15">
        <v>24</v>
      </c>
      <c r="H379" s="14"/>
      <c r="I379" s="14"/>
      <c r="J379" s="14"/>
      <c r="K379" s="15">
        <v>24</v>
      </c>
      <c r="L379" s="14"/>
      <c r="M379" s="14"/>
      <c r="N379" s="14"/>
      <c r="O379" s="14"/>
      <c r="P379" s="14"/>
      <c r="Q379" s="14"/>
      <c r="R379" s="14"/>
      <c r="S379" s="14"/>
      <c r="T379" s="14"/>
      <c r="U379" s="14"/>
      <c r="V379" s="14"/>
      <c r="W379" s="14"/>
      <c r="X379" s="14"/>
      <c r="Y379" s="14"/>
      <c r="Z379" s="14"/>
      <c r="AA379" s="14"/>
      <c r="AB379" s="14"/>
      <c r="AC379" s="14"/>
    </row>
    <row r="380" spans="1:29" ht="16.5" thickBot="1" x14ac:dyDescent="0.3">
      <c r="A380" s="15">
        <v>1394</v>
      </c>
      <c r="B380" s="14" t="s">
        <v>2135</v>
      </c>
      <c r="C380" s="15">
        <v>1</v>
      </c>
      <c r="D380" s="15">
        <v>23</v>
      </c>
      <c r="E380" s="15">
        <v>1</v>
      </c>
      <c r="F380" s="14" t="s">
        <v>2136</v>
      </c>
      <c r="G380" s="14"/>
      <c r="H380" s="14"/>
      <c r="I380" s="14"/>
      <c r="J380" s="14"/>
      <c r="K380" s="15">
        <v>0</v>
      </c>
      <c r="L380" s="37" t="s">
        <v>3254</v>
      </c>
      <c r="M380" s="37" t="s">
        <v>3255</v>
      </c>
      <c r="N380" s="14"/>
      <c r="O380" s="14"/>
      <c r="P380" s="14"/>
      <c r="Q380" s="37" t="s">
        <v>3092</v>
      </c>
      <c r="R380" s="14"/>
      <c r="S380" s="14"/>
      <c r="T380" s="14"/>
      <c r="U380" s="14"/>
      <c r="V380" s="14"/>
      <c r="W380" s="14"/>
      <c r="X380" s="14"/>
      <c r="Y380" s="14"/>
      <c r="Z380" s="14"/>
      <c r="AA380" s="14"/>
      <c r="AB380" s="14"/>
      <c r="AC380" s="14"/>
    </row>
    <row r="381" spans="1:29" ht="16.5" thickBot="1" x14ac:dyDescent="0.3">
      <c r="A381" s="15">
        <v>1395</v>
      </c>
      <c r="B381" s="14" t="s">
        <v>2137</v>
      </c>
      <c r="C381" s="15">
        <v>1</v>
      </c>
      <c r="D381" s="15">
        <v>23</v>
      </c>
      <c r="E381" s="15">
        <v>1</v>
      </c>
      <c r="F381" s="14" t="s">
        <v>2138</v>
      </c>
      <c r="G381" s="14"/>
      <c r="H381" s="14"/>
      <c r="I381" s="14"/>
      <c r="J381" s="14"/>
      <c r="K381" s="15">
        <v>1</v>
      </c>
      <c r="L381" s="37" t="s">
        <v>3256</v>
      </c>
      <c r="M381" s="37" t="s">
        <v>3257</v>
      </c>
      <c r="N381" s="14"/>
      <c r="O381" s="14"/>
      <c r="P381" s="14"/>
      <c r="Q381" s="37" t="s">
        <v>3093</v>
      </c>
      <c r="R381" s="14"/>
      <c r="S381" s="14"/>
      <c r="T381" s="14"/>
      <c r="U381" s="14"/>
      <c r="V381" s="14"/>
      <c r="W381" s="14"/>
      <c r="X381" s="14"/>
      <c r="Y381" s="14"/>
      <c r="Z381" s="14"/>
      <c r="AA381" s="14"/>
      <c r="AB381" s="14"/>
      <c r="AC381" s="14"/>
    </row>
    <row r="382" spans="1:29" ht="16.5" thickBot="1" x14ac:dyDescent="0.3">
      <c r="A382" s="15">
        <v>1396</v>
      </c>
      <c r="B382" s="14" t="s">
        <v>2139</v>
      </c>
      <c r="C382" s="15">
        <v>1</v>
      </c>
      <c r="D382" s="15">
        <v>23</v>
      </c>
      <c r="E382" s="15">
        <v>1</v>
      </c>
      <c r="F382" s="14" t="s">
        <v>2140</v>
      </c>
      <c r="G382" s="14"/>
      <c r="H382" s="14"/>
      <c r="I382" s="14"/>
      <c r="J382" s="14"/>
      <c r="K382" s="15">
        <v>0</v>
      </c>
      <c r="L382" s="37" t="s">
        <v>3258</v>
      </c>
      <c r="M382" s="37" t="s">
        <v>3259</v>
      </c>
      <c r="N382" s="14"/>
      <c r="O382" s="14"/>
      <c r="P382" s="14"/>
      <c r="Q382" s="37" t="s">
        <v>3094</v>
      </c>
      <c r="R382" s="14"/>
      <c r="S382" s="14"/>
      <c r="T382" s="14"/>
      <c r="U382" s="14"/>
      <c r="V382" s="14"/>
      <c r="W382" s="14"/>
      <c r="X382" s="14"/>
      <c r="Y382" s="14"/>
      <c r="Z382" s="14"/>
      <c r="AA382" s="14"/>
      <c r="AB382" s="14"/>
      <c r="AC382" s="14"/>
    </row>
    <row r="383" spans="1:29" ht="16.5" thickBot="1" x14ac:dyDescent="0.3">
      <c r="A383" s="15">
        <v>1397</v>
      </c>
      <c r="B383" s="14" t="s">
        <v>2141</v>
      </c>
      <c r="C383" s="15">
        <v>1</v>
      </c>
      <c r="D383" s="15">
        <v>23</v>
      </c>
      <c r="E383" s="15">
        <v>1</v>
      </c>
      <c r="F383" s="14" t="s">
        <v>2142</v>
      </c>
      <c r="G383" s="14"/>
      <c r="H383" s="14"/>
      <c r="I383" s="14"/>
      <c r="J383" s="14"/>
      <c r="K383" s="15">
        <v>1</v>
      </c>
      <c r="L383" s="37" t="s">
        <v>3260</v>
      </c>
      <c r="M383" s="37" t="s">
        <v>3261</v>
      </c>
      <c r="N383" s="14"/>
      <c r="O383" s="14"/>
      <c r="P383" s="14"/>
      <c r="Q383" s="37" t="s">
        <v>3095</v>
      </c>
      <c r="R383" s="14"/>
      <c r="S383" s="14"/>
      <c r="T383" s="14"/>
      <c r="U383" s="14"/>
      <c r="V383" s="14"/>
      <c r="W383" s="14"/>
      <c r="X383" s="14"/>
      <c r="Y383" s="14"/>
      <c r="Z383" s="14"/>
      <c r="AA383" s="14"/>
      <c r="AB383" s="14"/>
      <c r="AC383" s="14"/>
    </row>
    <row r="384" spans="1:29" ht="16.5" thickBot="1" x14ac:dyDescent="0.3">
      <c r="A384" s="15">
        <v>1398</v>
      </c>
      <c r="B384" s="14" t="s">
        <v>2143</v>
      </c>
      <c r="C384" s="15">
        <v>1</v>
      </c>
      <c r="D384" s="15">
        <v>23</v>
      </c>
      <c r="E384" s="15">
        <v>1</v>
      </c>
      <c r="F384" s="14" t="s">
        <v>2144</v>
      </c>
      <c r="G384" s="14"/>
      <c r="H384" s="14"/>
      <c r="I384" s="14"/>
      <c r="J384" s="14"/>
      <c r="K384" s="15">
        <v>0</v>
      </c>
      <c r="L384" s="37" t="s">
        <v>3262</v>
      </c>
      <c r="M384" s="37" t="s">
        <v>3263</v>
      </c>
      <c r="N384" s="14"/>
      <c r="O384" s="14"/>
      <c r="P384" s="14"/>
      <c r="Q384" s="37" t="s">
        <v>3096</v>
      </c>
      <c r="R384" s="14"/>
      <c r="S384" s="14"/>
      <c r="T384" s="14"/>
      <c r="U384" s="14"/>
      <c r="V384" s="14"/>
      <c r="W384" s="14"/>
      <c r="X384" s="14"/>
      <c r="Y384" s="14"/>
      <c r="Z384" s="14"/>
      <c r="AA384" s="14"/>
      <c r="AB384" s="14"/>
      <c r="AC384" s="14"/>
    </row>
    <row r="385" spans="1:29" ht="16.5" thickBot="1" x14ac:dyDescent="0.3">
      <c r="A385" s="15">
        <v>1399</v>
      </c>
      <c r="B385" s="14" t="s">
        <v>2145</v>
      </c>
      <c r="C385" s="15">
        <v>1</v>
      </c>
      <c r="D385" s="15">
        <v>23</v>
      </c>
      <c r="E385" s="15">
        <v>1</v>
      </c>
      <c r="F385" s="14" t="s">
        <v>2146</v>
      </c>
      <c r="G385" s="14"/>
      <c r="H385" s="14"/>
      <c r="I385" s="14"/>
      <c r="J385" s="14"/>
      <c r="K385" s="15">
        <v>0</v>
      </c>
      <c r="L385" s="37" t="s">
        <v>3264</v>
      </c>
      <c r="M385" s="37" t="s">
        <v>3265</v>
      </c>
      <c r="N385" s="14"/>
      <c r="O385" s="14"/>
      <c r="P385" s="14"/>
      <c r="Q385" s="37" t="s">
        <v>3097</v>
      </c>
      <c r="R385" s="14"/>
      <c r="S385" s="14"/>
      <c r="T385" s="14"/>
      <c r="U385" s="14"/>
      <c r="V385" s="14"/>
      <c r="W385" s="14"/>
      <c r="X385" s="14"/>
      <c r="Y385" s="14"/>
      <c r="Z385" s="14"/>
      <c r="AA385" s="14"/>
      <c r="AB385" s="14"/>
      <c r="AC385" s="14"/>
    </row>
    <row r="386" spans="1:29" ht="16.5" thickBot="1" x14ac:dyDescent="0.3">
      <c r="A386" s="15">
        <v>1400</v>
      </c>
      <c r="B386" s="14" t="s">
        <v>2147</v>
      </c>
      <c r="C386" s="15">
        <v>1</v>
      </c>
      <c r="D386" s="15">
        <v>23</v>
      </c>
      <c r="E386" s="15">
        <v>1</v>
      </c>
      <c r="F386" s="14" t="s">
        <v>2148</v>
      </c>
      <c r="G386" s="14"/>
      <c r="H386" s="14"/>
      <c r="I386" s="14"/>
      <c r="J386" s="14"/>
      <c r="K386" s="15">
        <v>1</v>
      </c>
      <c r="L386" s="37" t="s">
        <v>3266</v>
      </c>
      <c r="M386" s="37" t="s">
        <v>3267</v>
      </c>
      <c r="N386" s="14"/>
      <c r="O386" s="14"/>
      <c r="P386" s="14"/>
      <c r="Q386" s="37" t="s">
        <v>3098</v>
      </c>
      <c r="R386" s="14"/>
      <c r="S386" s="14"/>
      <c r="T386" s="14"/>
      <c r="U386" s="14"/>
      <c r="V386" s="14"/>
      <c r="W386" s="14"/>
      <c r="X386" s="14"/>
      <c r="Y386" s="14"/>
      <c r="Z386" s="14"/>
      <c r="AA386" s="14"/>
      <c r="AB386" s="14"/>
      <c r="AC386" s="14"/>
    </row>
    <row r="387" spans="1:29" ht="16.5" thickBot="1" x14ac:dyDescent="0.3">
      <c r="A387" s="15">
        <v>1401</v>
      </c>
      <c r="B387" s="14" t="s">
        <v>2149</v>
      </c>
      <c r="C387" s="15">
        <v>1</v>
      </c>
      <c r="D387" s="15">
        <v>23</v>
      </c>
      <c r="E387" s="15">
        <v>1</v>
      </c>
      <c r="F387" s="14" t="s">
        <v>2150</v>
      </c>
      <c r="G387" s="14"/>
      <c r="H387" s="14"/>
      <c r="I387" s="14"/>
      <c r="J387" s="14"/>
      <c r="K387" s="15">
        <v>0</v>
      </c>
      <c r="L387" s="37" t="s">
        <v>3268</v>
      </c>
      <c r="M387" s="37" t="s">
        <v>3269</v>
      </c>
      <c r="N387" s="14"/>
      <c r="O387" s="14"/>
      <c r="P387" s="14"/>
      <c r="Q387" s="37" t="s">
        <v>3099</v>
      </c>
      <c r="R387" s="14"/>
      <c r="S387" s="14"/>
      <c r="T387" s="14"/>
      <c r="U387" s="14"/>
      <c r="V387" s="14"/>
      <c r="W387" s="14"/>
      <c r="X387" s="14"/>
      <c r="Y387" s="14"/>
      <c r="Z387" s="14"/>
      <c r="AA387" s="14"/>
      <c r="AB387" s="14"/>
      <c r="AC387" s="14"/>
    </row>
    <row r="388" spans="1:29" ht="16.5" thickBot="1" x14ac:dyDescent="0.3">
      <c r="A388" s="15">
        <v>1402</v>
      </c>
      <c r="B388" s="14" t="s">
        <v>2151</v>
      </c>
      <c r="C388" s="15">
        <v>1</v>
      </c>
      <c r="D388" s="15">
        <v>23</v>
      </c>
      <c r="E388" s="15">
        <v>1</v>
      </c>
      <c r="F388" s="14" t="s">
        <v>2152</v>
      </c>
      <c r="G388" s="14"/>
      <c r="H388" s="14"/>
      <c r="I388" s="14"/>
      <c r="J388" s="14"/>
      <c r="K388" s="15">
        <v>0</v>
      </c>
      <c r="L388" s="37" t="s">
        <v>3270</v>
      </c>
      <c r="M388" s="37" t="s">
        <v>3271</v>
      </c>
      <c r="N388" s="14"/>
      <c r="O388" s="14"/>
      <c r="P388" s="14"/>
      <c r="Q388" s="37" t="s">
        <v>3100</v>
      </c>
      <c r="R388" s="14"/>
      <c r="S388" s="14"/>
      <c r="T388" s="14"/>
      <c r="U388" s="14"/>
      <c r="V388" s="14"/>
      <c r="W388" s="14"/>
      <c r="X388" s="14"/>
      <c r="Y388" s="14"/>
      <c r="Z388" s="14"/>
      <c r="AA388" s="14"/>
      <c r="AB388" s="14"/>
      <c r="AC388" s="14"/>
    </row>
    <row r="389" spans="1:29" ht="16.5" thickBot="1" x14ac:dyDescent="0.3">
      <c r="A389" s="15">
        <v>1403</v>
      </c>
      <c r="B389" s="14" t="s">
        <v>2153</v>
      </c>
      <c r="C389" s="15">
        <v>1</v>
      </c>
      <c r="D389" s="15">
        <v>23</v>
      </c>
      <c r="E389" s="15">
        <v>1</v>
      </c>
      <c r="F389" s="14" t="s">
        <v>2154</v>
      </c>
      <c r="G389" s="14"/>
      <c r="H389" s="14"/>
      <c r="I389" s="14"/>
      <c r="J389" s="14"/>
      <c r="K389" s="15">
        <v>1</v>
      </c>
      <c r="L389" s="37" t="s">
        <v>3272</v>
      </c>
      <c r="M389" s="37" t="s">
        <v>3273</v>
      </c>
      <c r="N389" s="14"/>
      <c r="O389" s="14"/>
      <c r="P389" s="14"/>
      <c r="Q389" s="37" t="s">
        <v>3101</v>
      </c>
      <c r="R389" s="14"/>
      <c r="S389" s="14"/>
      <c r="T389" s="14"/>
      <c r="U389" s="14"/>
      <c r="V389" s="14"/>
      <c r="W389" s="14"/>
      <c r="X389" s="14"/>
      <c r="Y389" s="14"/>
      <c r="Z389" s="14"/>
      <c r="AA389" s="14"/>
      <c r="AB389" s="14"/>
      <c r="AC389" s="14"/>
    </row>
    <row r="390" spans="1:29" ht="16.5" thickBot="1" x14ac:dyDescent="0.3">
      <c r="A390" s="15">
        <v>1404</v>
      </c>
      <c r="B390" s="14" t="s">
        <v>2155</v>
      </c>
      <c r="C390" s="15">
        <v>1</v>
      </c>
      <c r="D390" s="15">
        <v>23</v>
      </c>
      <c r="E390" s="15">
        <v>1</v>
      </c>
      <c r="F390" s="14" t="s">
        <v>2156</v>
      </c>
      <c r="G390" s="14"/>
      <c r="H390" s="14"/>
      <c r="I390" s="14"/>
      <c r="J390" s="14"/>
      <c r="K390" s="15">
        <v>0</v>
      </c>
      <c r="L390" s="37" t="s">
        <v>3274</v>
      </c>
      <c r="M390" s="37" t="s">
        <v>3275</v>
      </c>
      <c r="N390" s="37" t="s">
        <v>3276</v>
      </c>
      <c r="O390" s="14"/>
      <c r="P390" s="14"/>
      <c r="Q390" s="37" t="s">
        <v>3102</v>
      </c>
      <c r="R390" s="14"/>
      <c r="S390" s="14"/>
      <c r="T390" s="14"/>
      <c r="U390" s="14"/>
      <c r="V390" s="14"/>
      <c r="W390" s="14"/>
      <c r="X390" s="14"/>
      <c r="Y390" s="14"/>
      <c r="Z390" s="14"/>
      <c r="AA390" s="14"/>
      <c r="AB390" s="14"/>
      <c r="AC390" s="14"/>
    </row>
    <row r="391" spans="1:29" ht="16.5" thickBot="1" x14ac:dyDescent="0.3">
      <c r="A391" s="15">
        <v>1405</v>
      </c>
      <c r="B391" s="14" t="s">
        <v>2157</v>
      </c>
      <c r="C391" s="15">
        <v>1</v>
      </c>
      <c r="D391" s="15">
        <v>23</v>
      </c>
      <c r="E391" s="15">
        <v>1</v>
      </c>
      <c r="F391" s="14" t="s">
        <v>2158</v>
      </c>
      <c r="G391" s="14"/>
      <c r="H391" s="14"/>
      <c r="I391" s="14"/>
      <c r="J391" s="14"/>
      <c r="K391" s="15">
        <v>0</v>
      </c>
      <c r="L391" s="37" t="s">
        <v>3277</v>
      </c>
      <c r="M391" s="37" t="s">
        <v>3278</v>
      </c>
      <c r="N391" s="37" t="s">
        <v>3279</v>
      </c>
      <c r="O391" s="14"/>
      <c r="P391" s="14"/>
      <c r="Q391" s="37" t="s">
        <v>3103</v>
      </c>
      <c r="R391" s="14"/>
      <c r="S391" s="14"/>
      <c r="T391" s="14"/>
      <c r="U391" s="14"/>
      <c r="V391" s="14"/>
      <c r="W391" s="14"/>
      <c r="X391" s="14"/>
      <c r="Y391" s="14"/>
      <c r="Z391" s="14"/>
      <c r="AA391" s="14"/>
      <c r="AB391" s="14"/>
      <c r="AC391" s="14"/>
    </row>
    <row r="392" spans="1:29" ht="16.5" thickBot="1" x14ac:dyDescent="0.3">
      <c r="A392" s="15">
        <v>1406</v>
      </c>
      <c r="B392" s="14" t="s">
        <v>2159</v>
      </c>
      <c r="C392" s="15">
        <v>1</v>
      </c>
      <c r="D392" s="15">
        <v>23</v>
      </c>
      <c r="E392" s="15">
        <v>1</v>
      </c>
      <c r="F392" s="14" t="s">
        <v>2160</v>
      </c>
      <c r="G392" s="14"/>
      <c r="H392" s="14"/>
      <c r="I392" s="14"/>
      <c r="J392" s="14"/>
      <c r="K392" s="15">
        <v>1</v>
      </c>
      <c r="L392" s="37" t="s">
        <v>3280</v>
      </c>
      <c r="M392" s="37" t="s">
        <v>3281</v>
      </c>
      <c r="N392" s="37" t="s">
        <v>3282</v>
      </c>
      <c r="O392" s="14"/>
      <c r="P392" s="14"/>
      <c r="Q392" s="37" t="s">
        <v>3104</v>
      </c>
      <c r="R392" s="14"/>
      <c r="S392" s="14"/>
      <c r="T392" s="14"/>
      <c r="U392" s="14"/>
      <c r="V392" s="14"/>
      <c r="W392" s="14"/>
      <c r="X392" s="14"/>
      <c r="Y392" s="14"/>
      <c r="Z392" s="14"/>
      <c r="AA392" s="14"/>
      <c r="AB392" s="14"/>
      <c r="AC392" s="14"/>
    </row>
    <row r="393" spans="1:29" ht="16.5" thickBot="1" x14ac:dyDescent="0.3">
      <c r="A393" s="15">
        <v>1407</v>
      </c>
      <c r="B393" s="14" t="s">
        <v>2161</v>
      </c>
      <c r="C393" s="15">
        <v>1</v>
      </c>
      <c r="D393" s="15">
        <v>23</v>
      </c>
      <c r="E393" s="15">
        <v>1</v>
      </c>
      <c r="F393" s="14" t="s">
        <v>2162</v>
      </c>
      <c r="G393" s="14"/>
      <c r="H393" s="14"/>
      <c r="I393" s="14"/>
      <c r="J393" s="14"/>
      <c r="K393" s="15">
        <v>0</v>
      </c>
      <c r="L393" s="37" t="s">
        <v>3283</v>
      </c>
      <c r="M393" s="37" t="s">
        <v>3284</v>
      </c>
      <c r="N393" s="37" t="s">
        <v>3285</v>
      </c>
      <c r="O393" s="14"/>
      <c r="P393" s="14"/>
      <c r="Q393" s="37" t="s">
        <v>3105</v>
      </c>
      <c r="R393" s="14"/>
      <c r="S393" s="14"/>
      <c r="T393" s="14"/>
      <c r="U393" s="14"/>
      <c r="V393" s="14"/>
      <c r="W393" s="14"/>
      <c r="X393" s="14"/>
      <c r="Y393" s="14"/>
      <c r="Z393" s="14"/>
      <c r="AA393" s="14"/>
      <c r="AB393" s="14"/>
      <c r="AC393" s="14"/>
    </row>
    <row r="394" spans="1:29" ht="16.5" thickBot="1" x14ac:dyDescent="0.3">
      <c r="A394" s="15">
        <v>1408</v>
      </c>
      <c r="B394" s="14" t="s">
        <v>2163</v>
      </c>
      <c r="C394" s="15">
        <v>1</v>
      </c>
      <c r="D394" s="15">
        <v>23</v>
      </c>
      <c r="E394" s="15">
        <v>1</v>
      </c>
      <c r="F394" s="14" t="s">
        <v>2164</v>
      </c>
      <c r="G394" s="14"/>
      <c r="H394" s="14"/>
      <c r="I394" s="14"/>
      <c r="J394" s="14"/>
      <c r="K394" s="15">
        <v>1</v>
      </c>
      <c r="L394" s="37" t="s">
        <v>3286</v>
      </c>
      <c r="M394" s="37" t="s">
        <v>3287</v>
      </c>
      <c r="N394" s="37" t="s">
        <v>3288</v>
      </c>
      <c r="O394" s="14"/>
      <c r="P394" s="14"/>
      <c r="Q394" s="37" t="s">
        <v>3106</v>
      </c>
      <c r="R394" s="14"/>
      <c r="S394" s="14"/>
      <c r="T394" s="14"/>
      <c r="U394" s="14"/>
      <c r="V394" s="14"/>
      <c r="W394" s="14"/>
      <c r="X394" s="14"/>
      <c r="Y394" s="14"/>
      <c r="Z394" s="14"/>
      <c r="AA394" s="14"/>
      <c r="AB394" s="14"/>
      <c r="AC394" s="14"/>
    </row>
    <row r="395" spans="1:29" ht="15.75" thickBot="1" x14ac:dyDescent="0.3">
      <c r="A395" s="15">
        <v>1409</v>
      </c>
      <c r="B395" s="14" t="s">
        <v>2165</v>
      </c>
      <c r="C395" s="15">
        <v>1</v>
      </c>
      <c r="D395" s="15">
        <v>23</v>
      </c>
      <c r="E395" s="15">
        <v>1</v>
      </c>
      <c r="F395" s="14" t="s">
        <v>2166</v>
      </c>
      <c r="G395" s="14" t="s">
        <v>691</v>
      </c>
      <c r="H395" s="14" t="s">
        <v>942</v>
      </c>
      <c r="I395" s="14" t="s">
        <v>2167</v>
      </c>
      <c r="J395" s="14" t="s">
        <v>2168</v>
      </c>
      <c r="K395" s="15">
        <v>2</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5">
        <v>1410</v>
      </c>
      <c r="B396" s="14" t="s">
        <v>2169</v>
      </c>
      <c r="C396" s="15">
        <v>1</v>
      </c>
      <c r="D396" s="15">
        <v>23</v>
      </c>
      <c r="E396" s="15">
        <v>1</v>
      </c>
      <c r="F396" s="14" t="s">
        <v>2170</v>
      </c>
      <c r="G396" s="14" t="s">
        <v>2171</v>
      </c>
      <c r="H396" s="14" t="s">
        <v>2172</v>
      </c>
      <c r="I396" s="14" t="s">
        <v>2173</v>
      </c>
      <c r="J396" s="14"/>
      <c r="K396" s="15">
        <v>1</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5">
        <v>1411</v>
      </c>
      <c r="B397" s="14" t="s">
        <v>2174</v>
      </c>
      <c r="C397" s="15">
        <v>1</v>
      </c>
      <c r="D397" s="15">
        <v>23</v>
      </c>
      <c r="E397" s="15">
        <v>1</v>
      </c>
      <c r="F397" s="14" t="s">
        <v>2175</v>
      </c>
      <c r="G397" s="14" t="s">
        <v>2176</v>
      </c>
      <c r="H397" s="14" t="s">
        <v>2177</v>
      </c>
      <c r="I397" s="14" t="s">
        <v>2178</v>
      </c>
      <c r="J397" s="14"/>
      <c r="K397" s="15">
        <v>2</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5">
        <v>1412</v>
      </c>
      <c r="B398" s="14" t="s">
        <v>2179</v>
      </c>
      <c r="C398" s="15">
        <v>1</v>
      </c>
      <c r="D398" s="15">
        <v>23</v>
      </c>
      <c r="E398" s="15">
        <v>1</v>
      </c>
      <c r="F398" s="14" t="s">
        <v>2180</v>
      </c>
      <c r="G398" s="14" t="s">
        <v>2181</v>
      </c>
      <c r="H398" s="14" t="s">
        <v>2182</v>
      </c>
      <c r="I398" s="14"/>
      <c r="J398" s="14"/>
      <c r="K398" s="15">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5">
        <v>1413</v>
      </c>
      <c r="B399" s="14" t="s">
        <v>2183</v>
      </c>
      <c r="C399" s="15">
        <v>1</v>
      </c>
      <c r="D399" s="15">
        <v>23</v>
      </c>
      <c r="E399" s="15">
        <v>1</v>
      </c>
      <c r="F399" s="14" t="s">
        <v>2184</v>
      </c>
      <c r="G399" s="14" t="s">
        <v>2185</v>
      </c>
      <c r="H399" s="14" t="s">
        <v>2176</v>
      </c>
      <c r="I399" s="14"/>
      <c r="J399" s="14"/>
      <c r="K399" s="15">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5">
        <v>1414</v>
      </c>
      <c r="B400" s="14" t="s">
        <v>2186</v>
      </c>
      <c r="C400" s="15">
        <v>1</v>
      </c>
      <c r="D400" s="15">
        <v>23</v>
      </c>
      <c r="E400" s="15">
        <v>1</v>
      </c>
      <c r="F400" s="14" t="s">
        <v>2187</v>
      </c>
      <c r="G400" s="14" t="s">
        <v>2188</v>
      </c>
      <c r="H400" s="14" t="s">
        <v>2189</v>
      </c>
      <c r="I400" s="14"/>
      <c r="J400" s="14"/>
      <c r="K400" s="15">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5">
        <v>1415</v>
      </c>
      <c r="B401" s="14" t="s">
        <v>2190</v>
      </c>
      <c r="C401" s="15">
        <v>1</v>
      </c>
      <c r="D401" s="15">
        <v>23</v>
      </c>
      <c r="E401" s="15">
        <v>1</v>
      </c>
      <c r="F401" s="14" t="s">
        <v>2191</v>
      </c>
      <c r="G401" s="14" t="s">
        <v>2189</v>
      </c>
      <c r="H401" s="14" t="s">
        <v>2192</v>
      </c>
      <c r="I401" s="14"/>
      <c r="J401" s="14"/>
      <c r="K401" s="15">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5">
        <v>1416</v>
      </c>
      <c r="B402" s="14" t="s">
        <v>2193</v>
      </c>
      <c r="C402" s="15">
        <v>1</v>
      </c>
      <c r="D402" s="15">
        <v>23</v>
      </c>
      <c r="E402" s="15">
        <v>1</v>
      </c>
      <c r="F402" s="14" t="s">
        <v>2194</v>
      </c>
      <c r="G402" s="14" t="s">
        <v>2195</v>
      </c>
      <c r="H402" s="14" t="s">
        <v>2196</v>
      </c>
      <c r="I402" s="14"/>
      <c r="J402" s="14"/>
      <c r="K402" s="15">
        <v>0</v>
      </c>
      <c r="L402" s="14"/>
      <c r="M402" s="14"/>
      <c r="N402" s="14"/>
      <c r="O402" s="14"/>
      <c r="P402" s="14"/>
      <c r="Q402" s="14"/>
      <c r="R402" s="14"/>
      <c r="S402" s="14"/>
      <c r="T402" s="14"/>
      <c r="U402" s="14"/>
      <c r="V402" s="14"/>
      <c r="W402" s="14"/>
      <c r="X402" s="14"/>
      <c r="Y402" s="14"/>
      <c r="Z402" s="14"/>
      <c r="AA402" s="14"/>
      <c r="AB402" s="14"/>
      <c r="AC402" s="14"/>
    </row>
    <row r="403" spans="1:29" ht="15.75" thickBot="1" x14ac:dyDescent="0.3">
      <c r="A403" s="15">
        <v>1417</v>
      </c>
      <c r="B403" s="14" t="s">
        <v>2197</v>
      </c>
      <c r="C403" s="15">
        <v>1</v>
      </c>
      <c r="D403" s="15">
        <v>23</v>
      </c>
      <c r="E403" s="15">
        <v>1</v>
      </c>
      <c r="F403" s="14" t="s">
        <v>2198</v>
      </c>
      <c r="G403" s="14" t="s">
        <v>2199</v>
      </c>
      <c r="H403" s="14" t="s">
        <v>2200</v>
      </c>
      <c r="I403" s="14"/>
      <c r="J403" s="14"/>
      <c r="K403" s="15">
        <v>0</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15">
        <v>1418</v>
      </c>
      <c r="B404" s="14" t="s">
        <v>2201</v>
      </c>
      <c r="C404" s="15">
        <v>2</v>
      </c>
      <c r="D404" s="15">
        <v>23</v>
      </c>
      <c r="E404" s="15">
        <v>2</v>
      </c>
      <c r="F404" s="14" t="s">
        <v>2202</v>
      </c>
      <c r="G404" s="15">
        <v>9</v>
      </c>
      <c r="H404" s="14"/>
      <c r="I404" s="14"/>
      <c r="J404" s="14"/>
      <c r="K404" s="15">
        <v>9</v>
      </c>
      <c r="L404" s="14"/>
      <c r="M404" s="14"/>
      <c r="N404" s="14"/>
      <c r="O404" s="14"/>
      <c r="P404" s="14"/>
      <c r="Q404" s="37" t="s">
        <v>3107</v>
      </c>
      <c r="R404" s="14"/>
      <c r="S404" s="14"/>
      <c r="T404" s="14"/>
      <c r="U404" s="14"/>
      <c r="V404" s="14"/>
      <c r="W404" s="14"/>
      <c r="X404" s="14"/>
      <c r="Y404" s="14"/>
      <c r="Z404" s="14"/>
      <c r="AA404" s="14"/>
      <c r="AB404" s="14"/>
      <c r="AC404" s="14"/>
    </row>
    <row r="405" spans="1:29" ht="16.5" thickBot="1" x14ac:dyDescent="0.3">
      <c r="A405" s="15">
        <v>1419</v>
      </c>
      <c r="B405" s="14" t="s">
        <v>2203</v>
      </c>
      <c r="C405" s="15">
        <v>2</v>
      </c>
      <c r="D405" s="15">
        <v>23</v>
      </c>
      <c r="E405" s="15">
        <v>2</v>
      </c>
      <c r="F405" s="14" t="s">
        <v>2204</v>
      </c>
      <c r="G405" s="15">
        <v>5</v>
      </c>
      <c r="H405" s="14"/>
      <c r="I405" s="14"/>
      <c r="J405" s="14"/>
      <c r="K405" s="15">
        <v>5</v>
      </c>
      <c r="L405" s="14"/>
      <c r="M405" s="14"/>
      <c r="N405" s="14"/>
      <c r="O405" s="14"/>
      <c r="P405" s="14"/>
      <c r="Q405" s="37" t="s">
        <v>3108</v>
      </c>
      <c r="R405" s="14"/>
      <c r="S405" s="14"/>
      <c r="T405" s="14"/>
      <c r="U405" s="14"/>
      <c r="V405" s="14"/>
      <c r="W405" s="14"/>
      <c r="X405" s="14"/>
      <c r="Y405" s="14"/>
      <c r="Z405" s="14"/>
      <c r="AA405" s="14"/>
      <c r="AB405" s="14"/>
      <c r="AC405" s="14"/>
    </row>
    <row r="406" spans="1:29" ht="16.5" thickBot="1" x14ac:dyDescent="0.3">
      <c r="A406" s="15">
        <v>1420</v>
      </c>
      <c r="B406" s="14" t="s">
        <v>2205</v>
      </c>
      <c r="C406" s="15">
        <v>2</v>
      </c>
      <c r="D406" s="15">
        <v>23</v>
      </c>
      <c r="E406" s="15">
        <v>2</v>
      </c>
      <c r="F406" s="14" t="s">
        <v>2206</v>
      </c>
      <c r="G406" s="15">
        <v>7</v>
      </c>
      <c r="H406" s="14"/>
      <c r="I406" s="14"/>
      <c r="J406" s="14"/>
      <c r="K406" s="15">
        <v>7</v>
      </c>
      <c r="L406" s="14"/>
      <c r="M406" s="14"/>
      <c r="N406" s="14"/>
      <c r="O406" s="14"/>
      <c r="P406" s="14"/>
      <c r="Q406" s="37" t="s">
        <v>3109</v>
      </c>
      <c r="R406" s="14"/>
      <c r="S406" s="14"/>
      <c r="T406" s="14"/>
      <c r="U406" s="14"/>
      <c r="V406" s="14"/>
      <c r="W406" s="14"/>
      <c r="X406" s="14"/>
      <c r="Y406" s="14"/>
      <c r="Z406" s="14"/>
      <c r="AA406" s="14"/>
      <c r="AB406" s="14"/>
      <c r="AC406" s="14"/>
    </row>
    <row r="407" spans="1:29" ht="16.5" thickBot="1" x14ac:dyDescent="0.3">
      <c r="A407" s="15">
        <v>1421</v>
      </c>
      <c r="B407" s="14" t="s">
        <v>2207</v>
      </c>
      <c r="C407" s="15">
        <v>2</v>
      </c>
      <c r="D407" s="15">
        <v>23</v>
      </c>
      <c r="E407" s="15">
        <v>2</v>
      </c>
      <c r="F407" s="14" t="s">
        <v>2208</v>
      </c>
      <c r="G407" s="15">
        <v>4</v>
      </c>
      <c r="H407" s="14"/>
      <c r="I407" s="14"/>
      <c r="J407" s="14"/>
      <c r="K407" s="15">
        <v>4</v>
      </c>
      <c r="L407" s="14"/>
      <c r="M407" s="14"/>
      <c r="N407" s="14"/>
      <c r="O407" s="14"/>
      <c r="P407" s="14"/>
      <c r="Q407" s="37" t="s">
        <v>3110</v>
      </c>
      <c r="R407" s="14"/>
      <c r="S407" s="14"/>
      <c r="T407" s="14"/>
      <c r="U407" s="14"/>
      <c r="V407" s="14"/>
      <c r="W407" s="14"/>
      <c r="X407" s="14"/>
      <c r="Y407" s="14"/>
      <c r="Z407" s="14"/>
      <c r="AA407" s="14"/>
      <c r="AB407" s="14"/>
      <c r="AC407" s="14"/>
    </row>
    <row r="408" spans="1:29" ht="16.5" thickBot="1" x14ac:dyDescent="0.3">
      <c r="A408" s="15">
        <v>1422</v>
      </c>
      <c r="B408" s="14" t="s">
        <v>2209</v>
      </c>
      <c r="C408" s="15">
        <v>2</v>
      </c>
      <c r="D408" s="15">
        <v>23</v>
      </c>
      <c r="E408" s="15">
        <v>2</v>
      </c>
      <c r="F408" s="14" t="s">
        <v>2210</v>
      </c>
      <c r="G408" s="15">
        <v>6</v>
      </c>
      <c r="H408" s="14"/>
      <c r="I408" s="14"/>
      <c r="J408" s="14"/>
      <c r="K408" s="15">
        <v>6</v>
      </c>
      <c r="L408" s="14"/>
      <c r="M408" s="14"/>
      <c r="N408" s="14"/>
      <c r="O408" s="14"/>
      <c r="P408" s="14"/>
      <c r="Q408" s="37" t="s">
        <v>3111</v>
      </c>
      <c r="R408" s="14"/>
      <c r="S408" s="14"/>
      <c r="T408" s="14"/>
      <c r="U408" s="14"/>
      <c r="V408" s="14"/>
      <c r="W408" s="14"/>
      <c r="X408" s="14"/>
      <c r="Y408" s="14"/>
      <c r="Z408" s="14"/>
      <c r="AA408" s="14"/>
      <c r="AB408" s="14"/>
      <c r="AC408" s="14"/>
    </row>
    <row r="409" spans="1:29" ht="16.5" thickBot="1" x14ac:dyDescent="0.3">
      <c r="A409" s="15">
        <v>1423</v>
      </c>
      <c r="B409" s="14" t="s">
        <v>2211</v>
      </c>
      <c r="C409" s="15">
        <v>2</v>
      </c>
      <c r="D409" s="15">
        <v>23</v>
      </c>
      <c r="E409" s="15">
        <v>2</v>
      </c>
      <c r="F409" s="14" t="s">
        <v>2212</v>
      </c>
      <c r="G409" s="15">
        <v>5</v>
      </c>
      <c r="H409" s="14"/>
      <c r="I409" s="14"/>
      <c r="J409" s="14"/>
      <c r="K409" s="15">
        <v>5</v>
      </c>
      <c r="L409" s="14"/>
      <c r="M409" s="14"/>
      <c r="N409" s="14"/>
      <c r="O409" s="14"/>
      <c r="P409" s="14"/>
      <c r="Q409" s="37" t="s">
        <v>3112</v>
      </c>
      <c r="R409" s="14"/>
      <c r="S409" s="14"/>
      <c r="T409" s="14"/>
      <c r="U409" s="14"/>
      <c r="V409" s="14"/>
      <c r="W409" s="14"/>
      <c r="X409" s="14"/>
      <c r="Y409" s="14"/>
      <c r="Z409" s="14"/>
      <c r="AA409" s="14"/>
      <c r="AB409" s="14"/>
      <c r="AC409" s="14"/>
    </row>
    <row r="410" spans="1:29" ht="16.5" thickBot="1" x14ac:dyDescent="0.3">
      <c r="A410" s="15">
        <v>1424</v>
      </c>
      <c r="B410" s="14" t="s">
        <v>2213</v>
      </c>
      <c r="C410" s="15">
        <v>2</v>
      </c>
      <c r="D410" s="15">
        <v>23</v>
      </c>
      <c r="E410" s="15">
        <v>2</v>
      </c>
      <c r="F410" s="14" t="s">
        <v>2214</v>
      </c>
      <c r="G410" s="15">
        <v>4</v>
      </c>
      <c r="H410" s="14"/>
      <c r="I410" s="14"/>
      <c r="J410" s="14"/>
      <c r="K410" s="15">
        <v>4</v>
      </c>
      <c r="L410" s="14"/>
      <c r="M410" s="14"/>
      <c r="N410" s="14"/>
      <c r="O410" s="14"/>
      <c r="P410" s="14"/>
      <c r="Q410" s="37" t="s">
        <v>3113</v>
      </c>
      <c r="R410" s="14"/>
      <c r="S410" s="14"/>
      <c r="T410" s="14"/>
      <c r="U410" s="14"/>
      <c r="V410" s="14"/>
      <c r="W410" s="14"/>
      <c r="X410" s="14"/>
      <c r="Y410" s="14"/>
      <c r="Z410" s="14"/>
      <c r="AA410" s="14"/>
      <c r="AB410" s="14"/>
      <c r="AC410" s="14"/>
    </row>
    <row r="411" spans="1:29" ht="16.5" thickBot="1" x14ac:dyDescent="0.3">
      <c r="A411" s="15">
        <v>1425</v>
      </c>
      <c r="B411" s="14" t="s">
        <v>2215</v>
      </c>
      <c r="C411" s="15">
        <v>2</v>
      </c>
      <c r="D411" s="15">
        <v>23</v>
      </c>
      <c r="E411" s="15">
        <v>2</v>
      </c>
      <c r="F411" s="14" t="s">
        <v>2216</v>
      </c>
      <c r="G411" s="15">
        <v>4</v>
      </c>
      <c r="H411" s="14"/>
      <c r="I411" s="14"/>
      <c r="J411" s="14"/>
      <c r="K411" s="15">
        <v>4</v>
      </c>
      <c r="L411" s="14"/>
      <c r="M411" s="14"/>
      <c r="N411" s="14"/>
      <c r="O411" s="14"/>
      <c r="P411" s="14"/>
      <c r="Q411" s="37" t="s">
        <v>3113</v>
      </c>
      <c r="R411" s="14"/>
      <c r="S411" s="14"/>
      <c r="T411" s="14"/>
      <c r="U411" s="14"/>
      <c r="V411" s="14"/>
      <c r="W411" s="14"/>
      <c r="X411" s="14"/>
      <c r="Y411" s="14"/>
      <c r="Z411" s="14"/>
      <c r="AA411" s="14"/>
      <c r="AB411" s="14"/>
      <c r="AC411" s="14"/>
    </row>
    <row r="412" spans="1:29" ht="16.5" thickBot="1" x14ac:dyDescent="0.3">
      <c r="A412" s="15">
        <v>1426</v>
      </c>
      <c r="B412" s="14" t="s">
        <v>2217</v>
      </c>
      <c r="C412" s="15">
        <v>2</v>
      </c>
      <c r="D412" s="15">
        <v>23</v>
      </c>
      <c r="E412" s="15">
        <v>2</v>
      </c>
      <c r="F412" s="14" t="s">
        <v>2218</v>
      </c>
      <c r="G412" s="15">
        <v>9</v>
      </c>
      <c r="H412" s="14"/>
      <c r="I412" s="14"/>
      <c r="J412" s="14"/>
      <c r="K412" s="15">
        <v>9</v>
      </c>
      <c r="L412" s="14"/>
      <c r="M412" s="14"/>
      <c r="N412" s="14"/>
      <c r="O412" s="14"/>
      <c r="P412" s="14"/>
      <c r="Q412" s="37" t="s">
        <v>3114</v>
      </c>
      <c r="R412" s="14"/>
      <c r="S412" s="14"/>
      <c r="T412" s="14"/>
      <c r="U412" s="14"/>
      <c r="V412" s="14"/>
      <c r="W412" s="14"/>
      <c r="X412" s="14"/>
      <c r="Y412" s="14"/>
      <c r="Z412" s="14"/>
      <c r="AA412" s="14"/>
      <c r="AB412" s="14"/>
      <c r="AC412" s="14"/>
    </row>
    <row r="413" spans="1:29" ht="16.5" thickBot="1" x14ac:dyDescent="0.3">
      <c r="A413" s="15">
        <v>1427</v>
      </c>
      <c r="B413" s="14" t="s">
        <v>2219</v>
      </c>
      <c r="C413" s="15">
        <v>2</v>
      </c>
      <c r="D413" s="15">
        <v>23</v>
      </c>
      <c r="E413" s="15">
        <v>2</v>
      </c>
      <c r="F413" s="14" t="s">
        <v>2220</v>
      </c>
      <c r="G413" s="15">
        <v>12</v>
      </c>
      <c r="H413" s="14"/>
      <c r="I413" s="14"/>
      <c r="J413" s="14"/>
      <c r="K413" s="15">
        <v>12</v>
      </c>
      <c r="L413" s="14"/>
      <c r="M413" s="14"/>
      <c r="N413" s="14"/>
      <c r="O413" s="14"/>
      <c r="P413" s="14"/>
      <c r="Q413" s="37" t="s">
        <v>3114</v>
      </c>
      <c r="R413" s="14"/>
      <c r="S413" s="14"/>
      <c r="T413" s="14"/>
      <c r="U413" s="14"/>
      <c r="V413" s="14"/>
      <c r="W413" s="14"/>
      <c r="X413" s="14"/>
      <c r="Y413" s="14"/>
      <c r="Z413" s="14"/>
      <c r="AA413" s="14"/>
      <c r="AB413" s="14"/>
      <c r="AC413" s="14"/>
    </row>
    <row r="414" spans="1:29" ht="16.5" thickBot="1" x14ac:dyDescent="0.3">
      <c r="A414" s="15">
        <v>1428</v>
      </c>
      <c r="B414" s="14" t="s">
        <v>2221</v>
      </c>
      <c r="C414" s="15">
        <v>2</v>
      </c>
      <c r="D414" s="15">
        <v>23</v>
      </c>
      <c r="E414" s="15">
        <v>2</v>
      </c>
      <c r="F414" s="14" t="s">
        <v>2222</v>
      </c>
      <c r="G414" s="15">
        <v>8</v>
      </c>
      <c r="H414" s="14"/>
      <c r="I414" s="14"/>
      <c r="J414" s="14"/>
      <c r="K414" s="15">
        <v>8</v>
      </c>
      <c r="L414" s="14"/>
      <c r="M414" s="14"/>
      <c r="N414" s="14"/>
      <c r="O414" s="14"/>
      <c r="P414" s="14"/>
      <c r="Q414" s="37" t="s">
        <v>3115</v>
      </c>
      <c r="R414" s="14"/>
      <c r="S414" s="14"/>
      <c r="T414" s="14"/>
      <c r="U414" s="14"/>
      <c r="V414" s="14"/>
      <c r="W414" s="14"/>
      <c r="X414" s="14"/>
      <c r="Y414" s="14"/>
      <c r="Z414" s="14"/>
      <c r="AA414" s="14"/>
      <c r="AB414" s="14"/>
      <c r="AC414" s="14"/>
    </row>
    <row r="415" spans="1:29" ht="16.5" thickBot="1" x14ac:dyDescent="0.3">
      <c r="A415" s="15">
        <v>1429</v>
      </c>
      <c r="B415" s="14" t="s">
        <v>2223</v>
      </c>
      <c r="C415" s="15">
        <v>2</v>
      </c>
      <c r="D415" s="15">
        <v>23</v>
      </c>
      <c r="E415" s="15">
        <v>2</v>
      </c>
      <c r="F415" s="14" t="s">
        <v>2224</v>
      </c>
      <c r="G415" s="15">
        <v>14</v>
      </c>
      <c r="H415" s="14"/>
      <c r="I415" s="14"/>
      <c r="J415" s="14"/>
      <c r="K415" s="15">
        <v>14</v>
      </c>
      <c r="L415" s="14"/>
      <c r="M415" s="14"/>
      <c r="N415" s="14"/>
      <c r="O415" s="14"/>
      <c r="P415" s="14"/>
      <c r="Q415" s="37" t="s">
        <v>3115</v>
      </c>
      <c r="R415" s="14"/>
      <c r="S415" s="14"/>
      <c r="T415" s="14"/>
      <c r="U415" s="14"/>
      <c r="V415" s="14"/>
      <c r="W415" s="14"/>
      <c r="X415" s="14"/>
      <c r="Y415" s="14"/>
      <c r="Z415" s="14"/>
      <c r="AA415" s="14"/>
      <c r="AB415" s="14"/>
      <c r="AC415" s="14"/>
    </row>
    <row r="416" spans="1:29" ht="16.5" thickBot="1" x14ac:dyDescent="0.3">
      <c r="A416" s="15">
        <v>1430</v>
      </c>
      <c r="B416" s="14" t="s">
        <v>2225</v>
      </c>
      <c r="C416" s="15">
        <v>2</v>
      </c>
      <c r="D416" s="15">
        <v>23</v>
      </c>
      <c r="E416" s="15">
        <v>2</v>
      </c>
      <c r="F416" s="14" t="s">
        <v>2226</v>
      </c>
      <c r="G416" s="15">
        <v>3</v>
      </c>
      <c r="H416" s="14"/>
      <c r="I416" s="14"/>
      <c r="J416" s="14"/>
      <c r="K416" s="15">
        <v>3</v>
      </c>
      <c r="L416" s="14"/>
      <c r="M416" s="14"/>
      <c r="N416" s="14"/>
      <c r="O416" s="14"/>
      <c r="P416" s="14"/>
      <c r="Q416" s="37" t="s">
        <v>3115</v>
      </c>
      <c r="R416" s="14"/>
      <c r="S416" s="14"/>
      <c r="T416" s="14"/>
      <c r="U416" s="14"/>
      <c r="V416" s="14"/>
      <c r="W416" s="14"/>
      <c r="X416" s="14"/>
      <c r="Y416" s="14"/>
      <c r="Z416" s="14"/>
      <c r="AA416" s="14"/>
      <c r="AB416" s="14"/>
      <c r="AC416" s="14"/>
    </row>
    <row r="417" spans="1:29" ht="16.5" thickBot="1" x14ac:dyDescent="0.3">
      <c r="A417" s="15">
        <v>1431</v>
      </c>
      <c r="B417" s="14" t="s">
        <v>2227</v>
      </c>
      <c r="C417" s="15">
        <v>1</v>
      </c>
      <c r="D417" s="15">
        <v>23</v>
      </c>
      <c r="E417" s="15">
        <v>2</v>
      </c>
      <c r="F417" s="14" t="s">
        <v>2228</v>
      </c>
      <c r="G417" s="14" t="s">
        <v>2229</v>
      </c>
      <c r="H417" s="14" t="s">
        <v>2230</v>
      </c>
      <c r="I417" s="14"/>
      <c r="J417" s="14"/>
      <c r="K417" s="15">
        <v>0</v>
      </c>
      <c r="L417" s="14"/>
      <c r="M417" s="14"/>
      <c r="N417" s="14"/>
      <c r="O417" s="14"/>
      <c r="P417" s="14"/>
      <c r="Q417" s="37" t="s">
        <v>3115</v>
      </c>
      <c r="R417" s="14"/>
      <c r="S417" s="14"/>
      <c r="T417" s="14"/>
      <c r="U417" s="14"/>
      <c r="V417" s="14"/>
      <c r="W417" s="14"/>
      <c r="X417" s="14"/>
      <c r="Y417" s="14"/>
      <c r="Z417" s="14"/>
      <c r="AA417" s="14"/>
      <c r="AB417" s="14"/>
      <c r="AC417" s="14"/>
    </row>
    <row r="418" spans="1:29" ht="16.5" thickBot="1" x14ac:dyDescent="0.3">
      <c r="A418" s="15">
        <v>1432</v>
      </c>
      <c r="B418" s="14" t="s">
        <v>2231</v>
      </c>
      <c r="C418" s="15">
        <v>1</v>
      </c>
      <c r="D418" s="15">
        <v>23</v>
      </c>
      <c r="E418" s="15">
        <v>2</v>
      </c>
      <c r="F418" s="14" t="s">
        <v>2232</v>
      </c>
      <c r="G418" s="14" t="s">
        <v>2233</v>
      </c>
      <c r="H418" s="14" t="s">
        <v>2229</v>
      </c>
      <c r="I418" s="14"/>
      <c r="J418" s="14"/>
      <c r="K418" s="15">
        <v>0</v>
      </c>
      <c r="L418" s="14"/>
      <c r="M418" s="14"/>
      <c r="N418" s="14"/>
      <c r="O418" s="14"/>
      <c r="P418" s="14"/>
      <c r="Q418" s="37" t="s">
        <v>3115</v>
      </c>
      <c r="R418" s="14"/>
      <c r="S418" s="14"/>
      <c r="T418" s="14"/>
      <c r="U418" s="14"/>
      <c r="V418" s="14"/>
      <c r="W418" s="14"/>
      <c r="X418" s="14"/>
      <c r="Y418" s="14"/>
      <c r="Z418" s="14"/>
      <c r="AA418" s="14"/>
      <c r="AB418" s="14"/>
      <c r="AC418" s="14"/>
    </row>
    <row r="419" spans="1:29" ht="16.5" thickBot="1" x14ac:dyDescent="0.3">
      <c r="A419" s="15">
        <v>1433</v>
      </c>
      <c r="B419" s="14" t="s">
        <v>2234</v>
      </c>
      <c r="C419" s="15">
        <v>2</v>
      </c>
      <c r="D419" s="15">
        <v>23</v>
      </c>
      <c r="E419" s="15">
        <v>2</v>
      </c>
      <c r="F419" s="14" t="s">
        <v>2235</v>
      </c>
      <c r="G419" s="15">
        <v>5</v>
      </c>
      <c r="H419" s="14"/>
      <c r="I419" s="14"/>
      <c r="J419" s="14"/>
      <c r="K419" s="15">
        <v>5</v>
      </c>
      <c r="L419" s="14"/>
      <c r="M419" s="14"/>
      <c r="N419" s="14"/>
      <c r="O419" s="14"/>
      <c r="P419" s="14"/>
      <c r="Q419" s="37" t="s">
        <v>3116</v>
      </c>
      <c r="R419" s="14"/>
      <c r="S419" s="14"/>
      <c r="T419" s="14"/>
      <c r="U419" s="14"/>
      <c r="V419" s="14"/>
      <c r="W419" s="14"/>
      <c r="X419" s="14"/>
      <c r="Y419" s="14"/>
      <c r="Z419" s="14"/>
      <c r="AA419" s="14"/>
      <c r="AB419" s="14"/>
      <c r="AC419" s="14"/>
    </row>
    <row r="420" spans="1:29" ht="16.5" thickBot="1" x14ac:dyDescent="0.3">
      <c r="A420" s="15">
        <v>1434</v>
      </c>
      <c r="B420" s="14" t="s">
        <v>2236</v>
      </c>
      <c r="C420" s="15">
        <v>2</v>
      </c>
      <c r="D420" s="15">
        <v>23</v>
      </c>
      <c r="E420" s="15">
        <v>2</v>
      </c>
      <c r="F420" s="14" t="s">
        <v>2237</v>
      </c>
      <c r="G420" s="15">
        <v>2</v>
      </c>
      <c r="H420" s="14"/>
      <c r="I420" s="14"/>
      <c r="J420" s="14"/>
      <c r="K420" s="15">
        <v>2</v>
      </c>
      <c r="L420" s="14"/>
      <c r="M420" s="14"/>
      <c r="N420" s="14"/>
      <c r="O420" s="14"/>
      <c r="P420" s="14"/>
      <c r="Q420" s="37" t="s">
        <v>3116</v>
      </c>
      <c r="R420" s="14"/>
      <c r="S420" s="14"/>
      <c r="T420" s="14"/>
      <c r="U420" s="14"/>
      <c r="V420" s="14"/>
      <c r="W420" s="14"/>
      <c r="X420" s="14"/>
      <c r="Y420" s="14"/>
      <c r="Z420" s="14"/>
      <c r="AA420" s="14"/>
      <c r="AB420" s="14"/>
      <c r="AC420" s="14"/>
    </row>
    <row r="421" spans="1:29" ht="16.5" thickBot="1" x14ac:dyDescent="0.3">
      <c r="A421" s="15">
        <v>1435</v>
      </c>
      <c r="B421" s="14" t="s">
        <v>2238</v>
      </c>
      <c r="C421" s="15">
        <v>1</v>
      </c>
      <c r="D421" s="15">
        <v>23</v>
      </c>
      <c r="E421" s="15">
        <v>2</v>
      </c>
      <c r="F421" s="14" t="s">
        <v>2239</v>
      </c>
      <c r="G421" s="14" t="s">
        <v>521</v>
      </c>
      <c r="H421" s="14" t="s">
        <v>2240</v>
      </c>
      <c r="I421" s="14"/>
      <c r="J421" s="14"/>
      <c r="K421" s="15">
        <v>0</v>
      </c>
      <c r="L421" s="14"/>
      <c r="M421" s="14"/>
      <c r="N421" s="14"/>
      <c r="O421" s="14"/>
      <c r="P421" s="14"/>
      <c r="Q421" s="37" t="s">
        <v>3116</v>
      </c>
      <c r="R421" s="14"/>
      <c r="S421" s="14"/>
      <c r="T421" s="14"/>
      <c r="U421" s="14"/>
      <c r="V421" s="14"/>
      <c r="W421" s="14"/>
      <c r="X421" s="14"/>
      <c r="Y421" s="14"/>
      <c r="Z421" s="14"/>
      <c r="AA421" s="14"/>
      <c r="AB421" s="14"/>
      <c r="AC421" s="14"/>
    </row>
    <row r="422" spans="1:29" ht="16.5" thickBot="1" x14ac:dyDescent="0.3">
      <c r="A422" s="15">
        <v>1436</v>
      </c>
      <c r="B422" s="14" t="s">
        <v>2241</v>
      </c>
      <c r="C422" s="15">
        <v>1</v>
      </c>
      <c r="D422" s="15">
        <v>23</v>
      </c>
      <c r="E422" s="15">
        <v>2</v>
      </c>
      <c r="F422" s="14" t="s">
        <v>2242</v>
      </c>
      <c r="G422" s="14" t="s">
        <v>2243</v>
      </c>
      <c r="H422" s="14" t="s">
        <v>2244</v>
      </c>
      <c r="I422" s="14"/>
      <c r="J422" s="14"/>
      <c r="K422" s="15">
        <v>0</v>
      </c>
      <c r="L422" s="14"/>
      <c r="M422" s="14"/>
      <c r="N422" s="14"/>
      <c r="O422" s="14"/>
      <c r="P422" s="14"/>
      <c r="Q422" s="37" t="s">
        <v>3116</v>
      </c>
      <c r="R422" s="14"/>
      <c r="S422" s="14"/>
      <c r="T422" s="14"/>
      <c r="U422" s="14"/>
      <c r="V422" s="14"/>
      <c r="W422" s="14"/>
      <c r="X422" s="14"/>
      <c r="Y422" s="14"/>
      <c r="Z422" s="14"/>
      <c r="AA422" s="14"/>
      <c r="AB422" s="14"/>
      <c r="AC422" s="14"/>
    </row>
    <row r="423" spans="1:29" ht="16.5" thickBot="1" x14ac:dyDescent="0.3">
      <c r="A423" s="15">
        <v>1437</v>
      </c>
      <c r="B423" s="14" t="s">
        <v>2245</v>
      </c>
      <c r="C423" s="15">
        <v>1</v>
      </c>
      <c r="D423" s="15">
        <v>23</v>
      </c>
      <c r="E423" s="15">
        <v>2</v>
      </c>
      <c r="F423" s="14" t="s">
        <v>2246</v>
      </c>
      <c r="G423" s="14" t="s">
        <v>2247</v>
      </c>
      <c r="H423" s="14" t="s">
        <v>2248</v>
      </c>
      <c r="I423" s="14" t="s">
        <v>2249</v>
      </c>
      <c r="J423" s="14"/>
      <c r="K423" s="15">
        <v>2</v>
      </c>
      <c r="L423" s="14"/>
      <c r="M423" s="14"/>
      <c r="N423" s="14"/>
      <c r="O423" s="14"/>
      <c r="P423" s="14"/>
      <c r="Q423" s="37" t="s">
        <v>3116</v>
      </c>
      <c r="R423" s="14"/>
      <c r="S423" s="14"/>
      <c r="T423" s="14"/>
      <c r="U423" s="14"/>
      <c r="V423" s="14"/>
      <c r="W423" s="14"/>
      <c r="X423" s="14"/>
      <c r="Y423" s="14"/>
      <c r="Z423" s="14"/>
      <c r="AA423" s="14"/>
      <c r="AB423" s="14"/>
      <c r="AC423" s="14"/>
    </row>
    <row r="424" spans="1:29" ht="16.5" thickBot="1" x14ac:dyDescent="0.3">
      <c r="A424" s="15">
        <v>1438</v>
      </c>
      <c r="B424" s="14" t="s">
        <v>2250</v>
      </c>
      <c r="C424" s="15">
        <v>1</v>
      </c>
      <c r="D424" s="15">
        <v>23</v>
      </c>
      <c r="E424" s="15">
        <v>2</v>
      </c>
      <c r="F424" s="14" t="s">
        <v>2251</v>
      </c>
      <c r="G424" s="14" t="s">
        <v>2252</v>
      </c>
      <c r="H424" s="14" t="s">
        <v>2253</v>
      </c>
      <c r="I424" s="14" t="s">
        <v>2254</v>
      </c>
      <c r="J424" s="14" t="s">
        <v>2255</v>
      </c>
      <c r="K424" s="15">
        <v>0</v>
      </c>
      <c r="L424" s="14"/>
      <c r="M424" s="14"/>
      <c r="N424" s="14"/>
      <c r="O424" s="14"/>
      <c r="P424" s="14"/>
      <c r="Q424" s="37" t="s">
        <v>3117</v>
      </c>
      <c r="R424" s="14"/>
      <c r="S424" s="14"/>
      <c r="T424" s="14"/>
      <c r="U424" s="14"/>
      <c r="V424" s="14"/>
      <c r="W424" s="14"/>
      <c r="X424" s="14"/>
      <c r="Y424" s="14"/>
      <c r="Z424" s="14"/>
      <c r="AA424" s="14"/>
      <c r="AB424" s="14"/>
      <c r="AC424" s="14"/>
    </row>
    <row r="425" spans="1:29" ht="16.5" thickBot="1" x14ac:dyDescent="0.3">
      <c r="A425" s="15">
        <v>1439</v>
      </c>
      <c r="B425" s="14" t="s">
        <v>2256</v>
      </c>
      <c r="C425" s="15">
        <v>1</v>
      </c>
      <c r="D425" s="15">
        <v>23</v>
      </c>
      <c r="E425" s="15">
        <v>2</v>
      </c>
      <c r="F425" s="14" t="s">
        <v>2257</v>
      </c>
      <c r="G425" s="14" t="s">
        <v>2252</v>
      </c>
      <c r="H425" s="14" t="s">
        <v>2255</v>
      </c>
      <c r="I425" s="14" t="s">
        <v>2253</v>
      </c>
      <c r="J425" s="14" t="s">
        <v>2258</v>
      </c>
      <c r="K425" s="15">
        <v>2</v>
      </c>
      <c r="L425" s="14"/>
      <c r="M425" s="14"/>
      <c r="N425" s="14"/>
      <c r="O425" s="14"/>
      <c r="P425" s="14"/>
      <c r="Q425" s="37" t="s">
        <v>3117</v>
      </c>
      <c r="R425" s="14"/>
      <c r="S425" s="14"/>
      <c r="T425" s="14"/>
      <c r="U425" s="14"/>
      <c r="V425" s="14"/>
      <c r="W425" s="14"/>
      <c r="X425" s="14"/>
      <c r="Y425" s="14"/>
      <c r="Z425" s="14"/>
      <c r="AA425" s="14"/>
      <c r="AB425" s="14"/>
      <c r="AC425" s="14"/>
    </row>
    <row r="426" spans="1:29" ht="16.5" thickBot="1" x14ac:dyDescent="0.3">
      <c r="A426" s="15">
        <v>1440</v>
      </c>
      <c r="B426" s="14" t="s">
        <v>2259</v>
      </c>
      <c r="C426" s="15">
        <v>1</v>
      </c>
      <c r="D426" s="15">
        <v>23</v>
      </c>
      <c r="E426" s="15">
        <v>2</v>
      </c>
      <c r="F426" s="14" t="s">
        <v>2260</v>
      </c>
      <c r="G426" s="14" t="s">
        <v>2252</v>
      </c>
      <c r="H426" s="14" t="s">
        <v>2258</v>
      </c>
      <c r="I426" s="14" t="s">
        <v>2254</v>
      </c>
      <c r="J426" s="14" t="s">
        <v>2255</v>
      </c>
      <c r="K426" s="15">
        <v>3</v>
      </c>
      <c r="L426" s="14"/>
      <c r="M426" s="14"/>
      <c r="N426" s="14"/>
      <c r="O426" s="14"/>
      <c r="P426" s="14"/>
      <c r="Q426" s="37" t="s">
        <v>3117</v>
      </c>
      <c r="R426" s="14"/>
      <c r="S426" s="14"/>
      <c r="T426" s="14"/>
      <c r="U426" s="14"/>
      <c r="V426" s="14"/>
      <c r="W426" s="14"/>
      <c r="X426" s="14"/>
      <c r="Y426" s="14"/>
      <c r="Z426" s="14"/>
      <c r="AA426" s="14"/>
      <c r="AB426" s="14"/>
      <c r="AC426" s="14"/>
    </row>
    <row r="427" spans="1:29" ht="16.5" thickBot="1" x14ac:dyDescent="0.3">
      <c r="A427" s="15">
        <v>1441</v>
      </c>
      <c r="B427" s="14" t="s">
        <v>2261</v>
      </c>
      <c r="C427" s="15">
        <v>1</v>
      </c>
      <c r="D427" s="15">
        <v>23</v>
      </c>
      <c r="E427" s="15">
        <v>2</v>
      </c>
      <c r="F427" s="14" t="s">
        <v>2262</v>
      </c>
      <c r="G427" s="14" t="s">
        <v>2253</v>
      </c>
      <c r="H427" s="14" t="s">
        <v>2254</v>
      </c>
      <c r="I427" s="14"/>
      <c r="J427" s="14"/>
      <c r="K427" s="15">
        <v>1</v>
      </c>
      <c r="L427" s="14"/>
      <c r="M427" s="14"/>
      <c r="N427" s="14"/>
      <c r="O427" s="14"/>
      <c r="P427" s="14"/>
      <c r="Q427" s="37" t="s">
        <v>3117</v>
      </c>
      <c r="R427" s="14"/>
      <c r="S427" s="14"/>
      <c r="T427" s="14"/>
      <c r="U427" s="14"/>
      <c r="V427" s="14"/>
      <c r="W427" s="14"/>
      <c r="X427" s="14"/>
      <c r="Y427" s="14"/>
      <c r="Z427" s="14"/>
      <c r="AA427" s="14"/>
      <c r="AB427" s="14"/>
      <c r="AC427" s="14"/>
    </row>
    <row r="428" spans="1:29" ht="16.5" thickBot="1" x14ac:dyDescent="0.3">
      <c r="A428" s="15">
        <v>1442</v>
      </c>
      <c r="B428" s="14" t="s">
        <v>2263</v>
      </c>
      <c r="C428" s="15">
        <v>1</v>
      </c>
      <c r="D428" s="15">
        <v>23</v>
      </c>
      <c r="E428" s="15">
        <v>2</v>
      </c>
      <c r="F428" s="14" t="s">
        <v>2264</v>
      </c>
      <c r="G428" s="14" t="s">
        <v>2253</v>
      </c>
      <c r="H428" s="14" t="s">
        <v>2258</v>
      </c>
      <c r="I428" s="14" t="s">
        <v>2254</v>
      </c>
      <c r="J428" s="14" t="s">
        <v>2265</v>
      </c>
      <c r="K428" s="15">
        <v>3</v>
      </c>
      <c r="L428" s="14"/>
      <c r="M428" s="14"/>
      <c r="N428" s="14"/>
      <c r="O428" s="14"/>
      <c r="P428" s="14"/>
      <c r="Q428" s="37" t="s">
        <v>3117</v>
      </c>
      <c r="R428" s="14"/>
      <c r="S428" s="14"/>
      <c r="T428" s="14"/>
      <c r="U428" s="14"/>
      <c r="V428" s="14"/>
      <c r="W428" s="14"/>
      <c r="X428" s="14"/>
      <c r="Y428" s="14"/>
      <c r="Z428" s="14"/>
      <c r="AA428" s="14"/>
      <c r="AB428" s="14"/>
      <c r="AC428" s="14"/>
    </row>
    <row r="429" spans="1:29" ht="16.5" thickBot="1" x14ac:dyDescent="0.3">
      <c r="A429" s="15">
        <v>1443</v>
      </c>
      <c r="B429" s="14" t="s">
        <v>2266</v>
      </c>
      <c r="C429" s="15">
        <v>1</v>
      </c>
      <c r="D429" s="15">
        <v>23</v>
      </c>
      <c r="E429" s="15">
        <v>2</v>
      </c>
      <c r="F429" s="14" t="s">
        <v>2267</v>
      </c>
      <c r="G429" s="14" t="s">
        <v>2253</v>
      </c>
      <c r="H429" s="14" t="s">
        <v>2268</v>
      </c>
      <c r="I429" s="14" t="s">
        <v>2252</v>
      </c>
      <c r="J429" s="14" t="s">
        <v>2254</v>
      </c>
      <c r="K429" s="15">
        <v>0</v>
      </c>
      <c r="L429" s="14"/>
      <c r="M429" s="14"/>
      <c r="N429" s="14"/>
      <c r="O429" s="14"/>
      <c r="P429" s="14"/>
      <c r="Q429" s="37" t="s">
        <v>3117</v>
      </c>
      <c r="R429" s="14"/>
      <c r="S429" s="14"/>
      <c r="T429" s="14"/>
      <c r="U429" s="14"/>
      <c r="V429" s="14"/>
      <c r="W429" s="14"/>
      <c r="X429" s="14"/>
      <c r="Y429" s="14"/>
      <c r="Z429" s="14"/>
      <c r="AA429" s="14"/>
      <c r="AB429" s="14"/>
      <c r="AC429" s="14"/>
    </row>
    <row r="430" spans="1:29" ht="16.5" thickBot="1" x14ac:dyDescent="0.3">
      <c r="A430" s="15">
        <v>1444</v>
      </c>
      <c r="B430" s="14" t="s">
        <v>2269</v>
      </c>
      <c r="C430" s="15">
        <v>1</v>
      </c>
      <c r="D430" s="15">
        <v>23</v>
      </c>
      <c r="E430" s="15">
        <v>2</v>
      </c>
      <c r="F430" s="14" t="s">
        <v>2270</v>
      </c>
      <c r="G430" s="14" t="s">
        <v>2271</v>
      </c>
      <c r="H430" s="14"/>
      <c r="I430" s="14" t="s">
        <v>2272</v>
      </c>
      <c r="J430" s="14"/>
      <c r="K430" s="15">
        <v>2</v>
      </c>
      <c r="L430" s="14"/>
      <c r="M430" s="14"/>
      <c r="N430" s="14"/>
      <c r="O430" s="14"/>
      <c r="P430" s="14"/>
      <c r="Q430" s="37" t="s">
        <v>3117</v>
      </c>
      <c r="R430" s="14"/>
      <c r="S430" s="14"/>
      <c r="T430" s="14"/>
      <c r="U430" s="14"/>
      <c r="V430" s="14"/>
      <c r="W430" s="14"/>
      <c r="X430" s="14"/>
      <c r="Y430" s="14"/>
      <c r="Z430" s="14"/>
      <c r="AA430" s="14"/>
      <c r="AB430" s="14"/>
      <c r="AC430" s="14"/>
    </row>
    <row r="431" spans="1:29" ht="16.5" thickBot="1" x14ac:dyDescent="0.3">
      <c r="A431" s="15">
        <v>1445</v>
      </c>
      <c r="B431" s="14" t="s">
        <v>2273</v>
      </c>
      <c r="C431" s="15">
        <v>1</v>
      </c>
      <c r="D431" s="15">
        <v>23</v>
      </c>
      <c r="E431" s="15">
        <v>2</v>
      </c>
      <c r="F431" s="14" t="s">
        <v>2274</v>
      </c>
      <c r="G431" s="15">
        <v>2</v>
      </c>
      <c r="H431" s="15">
        <v>3</v>
      </c>
      <c r="I431" s="14"/>
      <c r="J431" s="14"/>
      <c r="K431" s="15">
        <v>0</v>
      </c>
      <c r="L431" s="14"/>
      <c r="M431" s="14"/>
      <c r="N431" s="14"/>
      <c r="O431" s="14"/>
      <c r="P431" s="14"/>
      <c r="Q431" s="37" t="s">
        <v>3117</v>
      </c>
      <c r="R431" s="14"/>
      <c r="S431" s="14"/>
      <c r="T431" s="14"/>
      <c r="U431" s="14"/>
      <c r="V431" s="14"/>
      <c r="W431" s="14"/>
      <c r="X431" s="14"/>
      <c r="Y431" s="14"/>
      <c r="Z431" s="14"/>
      <c r="AA431" s="14"/>
      <c r="AB431" s="14"/>
      <c r="AC431" s="14"/>
    </row>
    <row r="432" spans="1:29" ht="16.5" thickBot="1" x14ac:dyDescent="0.3">
      <c r="A432" s="15">
        <v>1446</v>
      </c>
      <c r="B432" s="14" t="s">
        <v>2275</v>
      </c>
      <c r="C432" s="15">
        <v>1</v>
      </c>
      <c r="D432" s="15">
        <v>23</v>
      </c>
      <c r="E432" s="15">
        <v>2</v>
      </c>
      <c r="F432" s="14" t="s">
        <v>2276</v>
      </c>
      <c r="G432" s="14" t="s">
        <v>2277</v>
      </c>
      <c r="H432" s="14" t="s">
        <v>2278</v>
      </c>
      <c r="I432" s="14" t="s">
        <v>2279</v>
      </c>
      <c r="J432" s="14"/>
      <c r="K432" s="15">
        <v>0</v>
      </c>
      <c r="L432" s="14"/>
      <c r="M432" s="14"/>
      <c r="N432" s="14"/>
      <c r="O432" s="14"/>
      <c r="P432" s="14"/>
      <c r="Q432" s="37" t="s">
        <v>3118</v>
      </c>
      <c r="R432" s="14"/>
      <c r="S432" s="14"/>
      <c r="T432" s="14"/>
      <c r="U432" s="14"/>
      <c r="V432" s="14"/>
      <c r="W432" s="14"/>
      <c r="X432" s="14"/>
      <c r="Y432" s="14"/>
      <c r="Z432" s="14"/>
      <c r="AA432" s="14"/>
      <c r="AB432" s="14"/>
      <c r="AC432" s="14"/>
    </row>
    <row r="433" spans="1:29" ht="16.5" thickBot="1" x14ac:dyDescent="0.3">
      <c r="A433" s="15">
        <v>1447</v>
      </c>
      <c r="B433" s="14" t="s">
        <v>2280</v>
      </c>
      <c r="C433" s="15">
        <v>1</v>
      </c>
      <c r="D433" s="15">
        <v>23</v>
      </c>
      <c r="E433" s="15">
        <v>2</v>
      </c>
      <c r="F433" s="14" t="s">
        <v>2281</v>
      </c>
      <c r="G433" s="14" t="s">
        <v>2282</v>
      </c>
      <c r="H433" s="14" t="s">
        <v>2283</v>
      </c>
      <c r="I433" s="14" t="s">
        <v>2284</v>
      </c>
      <c r="J433" s="14"/>
      <c r="K433" s="15">
        <v>2</v>
      </c>
      <c r="L433" s="14"/>
      <c r="M433" s="14"/>
      <c r="N433" s="14"/>
      <c r="O433" s="14"/>
      <c r="P433" s="14"/>
      <c r="Q433" s="37" t="s">
        <v>3118</v>
      </c>
      <c r="R433" s="14"/>
      <c r="S433" s="14"/>
      <c r="T433" s="14"/>
      <c r="U433" s="14"/>
      <c r="V433" s="14"/>
      <c r="W433" s="14"/>
      <c r="X433" s="14"/>
      <c r="Y433" s="14"/>
      <c r="Z433" s="14"/>
      <c r="AA433" s="14"/>
      <c r="AB433" s="14"/>
      <c r="AC433" s="14"/>
    </row>
    <row r="434" spans="1:29" ht="16.5" thickBot="1" x14ac:dyDescent="0.3">
      <c r="A434" s="15">
        <v>1448</v>
      </c>
      <c r="B434" s="14" t="s">
        <v>2285</v>
      </c>
      <c r="C434" s="15">
        <v>2</v>
      </c>
      <c r="D434" s="15">
        <v>23</v>
      </c>
      <c r="E434" s="15">
        <v>2</v>
      </c>
      <c r="F434" s="14" t="s">
        <v>2286</v>
      </c>
      <c r="G434" s="15">
        <v>8</v>
      </c>
      <c r="H434" s="14"/>
      <c r="I434" s="14"/>
      <c r="J434" s="14"/>
      <c r="K434" s="15">
        <v>8</v>
      </c>
      <c r="L434" s="14"/>
      <c r="M434" s="14"/>
      <c r="N434" s="14"/>
      <c r="O434" s="14"/>
      <c r="P434" s="14"/>
      <c r="Q434" s="37" t="s">
        <v>3119</v>
      </c>
      <c r="R434" s="14"/>
      <c r="S434" s="14"/>
      <c r="T434" s="14"/>
      <c r="U434" s="14"/>
      <c r="V434" s="14"/>
      <c r="W434" s="14"/>
      <c r="X434" s="14"/>
      <c r="Y434" s="14"/>
      <c r="Z434" s="14"/>
      <c r="AA434" s="14"/>
      <c r="AB434" s="14"/>
      <c r="AC434" s="14"/>
    </row>
    <row r="435" spans="1:29" ht="16.5" thickBot="1" x14ac:dyDescent="0.3">
      <c r="A435" s="15">
        <v>1449</v>
      </c>
      <c r="B435" s="14" t="s">
        <v>2287</v>
      </c>
      <c r="C435" s="15">
        <v>2</v>
      </c>
      <c r="D435" s="15">
        <v>23</v>
      </c>
      <c r="E435" s="15">
        <v>2</v>
      </c>
      <c r="F435" s="14" t="s">
        <v>2288</v>
      </c>
      <c r="G435" s="15">
        <v>7</v>
      </c>
      <c r="H435" s="14"/>
      <c r="I435" s="14"/>
      <c r="J435" s="14"/>
      <c r="K435" s="15">
        <v>7</v>
      </c>
      <c r="L435" s="14"/>
      <c r="M435" s="14"/>
      <c r="N435" s="14"/>
      <c r="O435" s="14"/>
      <c r="P435" s="14"/>
      <c r="Q435" s="37" t="s">
        <v>3119</v>
      </c>
      <c r="R435" s="14"/>
      <c r="S435" s="14"/>
      <c r="T435" s="14"/>
      <c r="U435" s="14"/>
      <c r="V435" s="14"/>
      <c r="W435" s="14"/>
      <c r="X435" s="14"/>
      <c r="Y435" s="14"/>
      <c r="Z435" s="14"/>
      <c r="AA435" s="14"/>
      <c r="AB435" s="14"/>
      <c r="AC435" s="14"/>
    </row>
    <row r="436" spans="1:29" ht="16.5" thickBot="1" x14ac:dyDescent="0.3">
      <c r="A436" s="15">
        <v>1450</v>
      </c>
      <c r="B436" s="14" t="s">
        <v>2289</v>
      </c>
      <c r="C436" s="15">
        <v>1</v>
      </c>
      <c r="D436" s="15">
        <v>23</v>
      </c>
      <c r="E436" s="15">
        <v>2</v>
      </c>
      <c r="F436" s="14" t="s">
        <v>2290</v>
      </c>
      <c r="G436" s="14" t="s">
        <v>691</v>
      </c>
      <c r="H436" s="14" t="s">
        <v>688</v>
      </c>
      <c r="I436" s="14" t="s">
        <v>689</v>
      </c>
      <c r="J436" s="14" t="s">
        <v>690</v>
      </c>
      <c r="K436" s="15">
        <v>3</v>
      </c>
      <c r="L436" s="14"/>
      <c r="M436" s="14"/>
      <c r="N436" s="14"/>
      <c r="O436" s="14"/>
      <c r="P436" s="14"/>
      <c r="Q436" s="37" t="s">
        <v>3119</v>
      </c>
      <c r="R436" s="14"/>
      <c r="S436" s="14"/>
      <c r="T436" s="14"/>
      <c r="U436" s="14"/>
      <c r="V436" s="14"/>
      <c r="W436" s="14"/>
      <c r="X436" s="14"/>
      <c r="Y436" s="14"/>
      <c r="Z436" s="14"/>
      <c r="AA436" s="14"/>
      <c r="AB436" s="14"/>
      <c r="AC436" s="14"/>
    </row>
    <row r="437" spans="1:29" ht="16.5" thickBot="1" x14ac:dyDescent="0.3">
      <c r="A437" s="15">
        <v>1451</v>
      </c>
      <c r="B437" s="14" t="s">
        <v>2291</v>
      </c>
      <c r="C437" s="15">
        <v>1</v>
      </c>
      <c r="D437" s="15">
        <v>23</v>
      </c>
      <c r="E437" s="15">
        <v>2</v>
      </c>
      <c r="F437" s="14" t="s">
        <v>2292</v>
      </c>
      <c r="G437" s="14" t="s">
        <v>691</v>
      </c>
      <c r="H437" s="14" t="s">
        <v>688</v>
      </c>
      <c r="I437" s="14" t="s">
        <v>689</v>
      </c>
      <c r="J437" s="14" t="s">
        <v>690</v>
      </c>
      <c r="K437" s="15">
        <v>0</v>
      </c>
      <c r="L437" s="14"/>
      <c r="M437" s="14"/>
      <c r="N437" s="14"/>
      <c r="O437" s="14"/>
      <c r="P437" s="14"/>
      <c r="Q437" s="37" t="s">
        <v>3119</v>
      </c>
      <c r="R437" s="14"/>
      <c r="S437" s="14"/>
      <c r="T437" s="14"/>
      <c r="U437" s="14"/>
      <c r="V437" s="14"/>
      <c r="W437" s="14"/>
      <c r="X437" s="14"/>
      <c r="Y437" s="14"/>
      <c r="Z437" s="14"/>
      <c r="AA437" s="14"/>
      <c r="AB437" s="14"/>
      <c r="AC437" s="14"/>
    </row>
    <row r="438" spans="1:29" ht="16.5" thickBot="1" x14ac:dyDescent="0.3">
      <c r="A438" s="15">
        <v>1452</v>
      </c>
      <c r="B438" s="14" t="s">
        <v>2293</v>
      </c>
      <c r="C438" s="15">
        <v>1</v>
      </c>
      <c r="D438" s="15">
        <v>23</v>
      </c>
      <c r="E438" s="15">
        <v>2</v>
      </c>
      <c r="F438" s="14" t="s">
        <v>2294</v>
      </c>
      <c r="G438" s="14" t="s">
        <v>691</v>
      </c>
      <c r="H438" s="14" t="s">
        <v>688</v>
      </c>
      <c r="I438" s="14" t="s">
        <v>689</v>
      </c>
      <c r="J438" s="14" t="s">
        <v>690</v>
      </c>
      <c r="K438" s="15">
        <v>3</v>
      </c>
      <c r="L438" s="14"/>
      <c r="M438" s="14"/>
      <c r="N438" s="14"/>
      <c r="O438" s="14"/>
      <c r="P438" s="14"/>
      <c r="Q438" s="37" t="s">
        <v>3119</v>
      </c>
      <c r="R438" s="14"/>
      <c r="S438" s="14"/>
      <c r="T438" s="14"/>
      <c r="U438" s="14"/>
      <c r="V438" s="14"/>
      <c r="W438" s="14"/>
      <c r="X438" s="14"/>
      <c r="Y438" s="14"/>
      <c r="Z438" s="14"/>
      <c r="AA438" s="14"/>
      <c r="AB438" s="14"/>
      <c r="AC438" s="14"/>
    </row>
    <row r="439" spans="1:29" ht="16.5" thickBot="1" x14ac:dyDescent="0.3">
      <c r="A439" s="15">
        <v>1453</v>
      </c>
      <c r="B439" s="14" t="s">
        <v>2295</v>
      </c>
      <c r="C439" s="15">
        <v>1</v>
      </c>
      <c r="D439" s="15">
        <v>23</v>
      </c>
      <c r="E439" s="15">
        <v>2</v>
      </c>
      <c r="F439" s="14" t="s">
        <v>2296</v>
      </c>
      <c r="G439" s="14" t="s">
        <v>2297</v>
      </c>
      <c r="H439" s="14" t="s">
        <v>2298</v>
      </c>
      <c r="I439" s="14" t="s">
        <v>2299</v>
      </c>
      <c r="J439" s="14"/>
      <c r="K439" s="15">
        <v>0</v>
      </c>
      <c r="L439" s="14"/>
      <c r="M439" s="14"/>
      <c r="N439" s="14"/>
      <c r="O439" s="14"/>
      <c r="P439" s="14"/>
      <c r="Q439" s="37" t="s">
        <v>3119</v>
      </c>
      <c r="R439" s="14"/>
      <c r="S439" s="14"/>
      <c r="T439" s="14"/>
      <c r="U439" s="14"/>
      <c r="V439" s="14"/>
      <c r="W439" s="14"/>
      <c r="X439" s="14"/>
      <c r="Y439" s="14"/>
      <c r="Z439" s="14"/>
      <c r="AA439" s="14"/>
      <c r="AB439" s="14"/>
      <c r="AC439" s="14"/>
    </row>
    <row r="440" spans="1:29" ht="16.5" thickBot="1" x14ac:dyDescent="0.3">
      <c r="A440" s="15">
        <v>1454</v>
      </c>
      <c r="B440" s="14" t="s">
        <v>2300</v>
      </c>
      <c r="C440" s="15">
        <v>1</v>
      </c>
      <c r="D440" s="15">
        <v>23</v>
      </c>
      <c r="E440" s="15">
        <v>2</v>
      </c>
      <c r="F440" s="14" t="s">
        <v>2301</v>
      </c>
      <c r="G440" s="14" t="s">
        <v>691</v>
      </c>
      <c r="H440" s="14" t="s">
        <v>688</v>
      </c>
      <c r="I440" s="14" t="s">
        <v>689</v>
      </c>
      <c r="J440" s="14"/>
      <c r="K440" s="15">
        <v>2</v>
      </c>
      <c r="L440" s="14"/>
      <c r="M440" s="14"/>
      <c r="N440" s="14"/>
      <c r="O440" s="14"/>
      <c r="P440" s="14"/>
      <c r="Q440" s="37" t="s">
        <v>3119</v>
      </c>
      <c r="R440" s="14"/>
      <c r="S440" s="14"/>
      <c r="T440" s="14"/>
      <c r="U440" s="14"/>
      <c r="V440" s="14"/>
      <c r="W440" s="14"/>
      <c r="X440" s="14"/>
      <c r="Y440" s="14"/>
      <c r="Z440" s="14"/>
      <c r="AA440" s="14"/>
      <c r="AB440" s="14"/>
      <c r="AC440" s="14"/>
    </row>
    <row r="441" spans="1:29" ht="16.5" thickBot="1" x14ac:dyDescent="0.3">
      <c r="A441" s="15">
        <v>1455</v>
      </c>
      <c r="B441" s="14" t="s">
        <v>2302</v>
      </c>
      <c r="C441" s="15">
        <v>1</v>
      </c>
      <c r="D441" s="15">
        <v>23</v>
      </c>
      <c r="E441" s="15">
        <v>2</v>
      </c>
      <c r="F441" s="14" t="s">
        <v>2303</v>
      </c>
      <c r="G441" s="15">
        <v>4</v>
      </c>
      <c r="H441" s="15">
        <v>2</v>
      </c>
      <c r="I441" s="15">
        <v>5</v>
      </c>
      <c r="J441" s="14"/>
      <c r="K441" s="15">
        <v>1</v>
      </c>
      <c r="L441" s="14"/>
      <c r="M441" s="14"/>
      <c r="N441" s="14"/>
      <c r="O441" s="14"/>
      <c r="P441" s="14"/>
      <c r="Q441" s="37" t="s">
        <v>3119</v>
      </c>
      <c r="R441" s="14"/>
      <c r="S441" s="14"/>
      <c r="T441" s="14"/>
      <c r="U441" s="14"/>
      <c r="V441" s="14"/>
      <c r="W441" s="14"/>
      <c r="X441" s="14"/>
      <c r="Y441" s="14"/>
      <c r="Z441" s="14"/>
      <c r="AA441" s="14"/>
      <c r="AB441" s="14"/>
      <c r="AC441" s="14"/>
    </row>
    <row r="442" spans="1:29" ht="16.5" thickBot="1" x14ac:dyDescent="0.3">
      <c r="A442" s="15">
        <v>1456</v>
      </c>
      <c r="B442" s="14" t="s">
        <v>2304</v>
      </c>
      <c r="C442" s="15">
        <v>1</v>
      </c>
      <c r="D442" s="15">
        <v>23</v>
      </c>
      <c r="E442" s="15">
        <v>2</v>
      </c>
      <c r="F442" s="14" t="s">
        <v>2305</v>
      </c>
      <c r="G442" s="14" t="s">
        <v>691</v>
      </c>
      <c r="H442" s="14" t="s">
        <v>688</v>
      </c>
      <c r="I442" s="14" t="s">
        <v>689</v>
      </c>
      <c r="J442" s="14" t="s">
        <v>690</v>
      </c>
      <c r="K442" s="15">
        <v>2</v>
      </c>
      <c r="L442" s="14"/>
      <c r="M442" s="14"/>
      <c r="N442" s="14"/>
      <c r="O442" s="14"/>
      <c r="P442" s="14"/>
      <c r="Q442" s="37" t="s">
        <v>3119</v>
      </c>
      <c r="R442" s="14"/>
      <c r="S442" s="14"/>
      <c r="T442" s="14"/>
      <c r="U442" s="14"/>
      <c r="V442" s="14"/>
      <c r="W442" s="14"/>
      <c r="X442" s="14"/>
      <c r="Y442" s="14"/>
      <c r="Z442" s="14"/>
      <c r="AA442" s="14"/>
      <c r="AB442" s="14"/>
      <c r="AC442" s="14"/>
    </row>
    <row r="443" spans="1:29" ht="16.5" thickBot="1" x14ac:dyDescent="0.3">
      <c r="A443" s="15">
        <v>1457</v>
      </c>
      <c r="B443" s="14" t="s">
        <v>2306</v>
      </c>
      <c r="C443" s="15">
        <v>2</v>
      </c>
      <c r="D443" s="15">
        <v>23</v>
      </c>
      <c r="E443" s="15">
        <v>2</v>
      </c>
      <c r="F443" s="14" t="s">
        <v>2307</v>
      </c>
      <c r="G443" s="15">
        <v>3</v>
      </c>
      <c r="H443" s="14"/>
      <c r="I443" s="14"/>
      <c r="J443" s="14"/>
      <c r="K443" s="15">
        <v>3</v>
      </c>
      <c r="L443" s="14"/>
      <c r="M443" s="14"/>
      <c r="N443" s="14"/>
      <c r="O443" s="14"/>
      <c r="P443" s="14"/>
      <c r="Q443" s="37" t="s">
        <v>3119</v>
      </c>
      <c r="R443" s="14"/>
      <c r="S443" s="14"/>
      <c r="T443" s="14"/>
      <c r="U443" s="14"/>
      <c r="V443" s="14"/>
      <c r="W443" s="14"/>
      <c r="X443" s="14"/>
      <c r="Y443" s="14"/>
      <c r="Z443" s="14"/>
      <c r="AA443" s="14"/>
      <c r="AB443" s="14"/>
      <c r="AC443" s="14"/>
    </row>
    <row r="444" spans="1:29" ht="16.5" thickBot="1" x14ac:dyDescent="0.3">
      <c r="A444" s="15">
        <v>1458</v>
      </c>
      <c r="B444" s="14" t="s">
        <v>2308</v>
      </c>
      <c r="C444" s="15">
        <v>2</v>
      </c>
      <c r="D444" s="15">
        <v>27</v>
      </c>
      <c r="E444" s="15">
        <v>1</v>
      </c>
      <c r="F444" s="14" t="s">
        <v>2309</v>
      </c>
      <c r="G444" s="15">
        <v>5</v>
      </c>
      <c r="H444" s="14"/>
      <c r="I444" s="14"/>
      <c r="J444" s="14"/>
      <c r="K444" s="15">
        <v>5</v>
      </c>
      <c r="L444" s="14"/>
      <c r="M444" s="14"/>
      <c r="N444" s="14"/>
      <c r="O444" s="14"/>
      <c r="P444" s="14"/>
      <c r="Q444" s="37" t="s">
        <v>3120</v>
      </c>
      <c r="R444" s="14"/>
      <c r="S444" s="14"/>
      <c r="T444" s="14"/>
      <c r="U444" s="14"/>
      <c r="V444" s="14"/>
      <c r="W444" s="14"/>
      <c r="X444" s="14"/>
      <c r="Y444" s="14"/>
      <c r="Z444" s="14"/>
      <c r="AA444" s="14"/>
      <c r="AB444" s="14"/>
      <c r="AC444" s="14"/>
    </row>
    <row r="445" spans="1:29" ht="16.5" thickBot="1" x14ac:dyDescent="0.3">
      <c r="A445" s="15">
        <v>1459</v>
      </c>
      <c r="B445" s="14" t="s">
        <v>2310</v>
      </c>
      <c r="C445" s="15">
        <v>2</v>
      </c>
      <c r="D445" s="15">
        <v>27</v>
      </c>
      <c r="E445" s="15">
        <v>1</v>
      </c>
      <c r="F445" s="14" t="s">
        <v>2311</v>
      </c>
      <c r="G445" s="15">
        <v>2</v>
      </c>
      <c r="H445" s="14"/>
      <c r="I445" s="14"/>
      <c r="J445" s="14"/>
      <c r="K445" s="15">
        <v>2</v>
      </c>
      <c r="L445" s="14"/>
      <c r="M445" s="14"/>
      <c r="N445" s="14"/>
      <c r="O445" s="14"/>
      <c r="P445" s="14"/>
      <c r="Q445" s="37" t="s">
        <v>3120</v>
      </c>
      <c r="R445" s="14"/>
      <c r="S445" s="14"/>
      <c r="T445" s="14"/>
      <c r="U445" s="14"/>
      <c r="V445" s="14"/>
      <c r="W445" s="14"/>
      <c r="X445" s="14"/>
      <c r="Y445" s="14"/>
      <c r="Z445" s="14"/>
      <c r="AA445" s="14"/>
      <c r="AB445" s="14"/>
      <c r="AC445" s="14"/>
    </row>
    <row r="446" spans="1:29" ht="16.5" thickBot="1" x14ac:dyDescent="0.3">
      <c r="A446" s="15">
        <v>1460</v>
      </c>
      <c r="B446" s="14" t="s">
        <v>2312</v>
      </c>
      <c r="C446" s="15">
        <v>2</v>
      </c>
      <c r="D446" s="15">
        <v>27</v>
      </c>
      <c r="E446" s="15">
        <v>1</v>
      </c>
      <c r="F446" s="14" t="s">
        <v>2313</v>
      </c>
      <c r="G446" s="15">
        <v>6</v>
      </c>
      <c r="H446" s="14"/>
      <c r="I446" s="14"/>
      <c r="J446" s="14"/>
      <c r="K446" s="15">
        <v>6</v>
      </c>
      <c r="L446" s="14"/>
      <c r="M446" s="14"/>
      <c r="N446" s="14"/>
      <c r="O446" s="14"/>
      <c r="P446" s="14"/>
      <c r="Q446" s="37" t="s">
        <v>3120</v>
      </c>
      <c r="R446" s="14"/>
      <c r="S446" s="14"/>
      <c r="T446" s="14"/>
      <c r="U446" s="14"/>
      <c r="V446" s="14"/>
      <c r="W446" s="14"/>
      <c r="X446" s="14"/>
      <c r="Y446" s="14"/>
      <c r="Z446" s="14"/>
      <c r="AA446" s="14"/>
      <c r="AB446" s="14"/>
      <c r="AC446" s="14"/>
    </row>
    <row r="447" spans="1:29" ht="16.5" thickBot="1" x14ac:dyDescent="0.3">
      <c r="A447" s="15">
        <v>1461</v>
      </c>
      <c r="B447" s="14" t="s">
        <v>2314</v>
      </c>
      <c r="C447" s="15">
        <v>2</v>
      </c>
      <c r="D447" s="15">
        <v>27</v>
      </c>
      <c r="E447" s="15">
        <v>1</v>
      </c>
      <c r="F447" s="14" t="s">
        <v>2315</v>
      </c>
      <c r="G447" s="15">
        <v>4</v>
      </c>
      <c r="H447" s="14"/>
      <c r="I447" s="14"/>
      <c r="J447" s="14"/>
      <c r="K447" s="15">
        <v>4</v>
      </c>
      <c r="L447" s="14"/>
      <c r="M447" s="14"/>
      <c r="N447" s="14"/>
      <c r="O447" s="14"/>
      <c r="P447" s="14"/>
      <c r="Q447" s="37" t="s">
        <v>3120</v>
      </c>
      <c r="R447" s="14"/>
      <c r="S447" s="14"/>
      <c r="T447" s="14"/>
      <c r="U447" s="14"/>
      <c r="V447" s="14"/>
      <c r="W447" s="14"/>
      <c r="X447" s="14"/>
      <c r="Y447" s="14"/>
      <c r="Z447" s="14"/>
      <c r="AA447" s="14"/>
      <c r="AB447" s="14"/>
      <c r="AC447" s="14"/>
    </row>
    <row r="448" spans="1:29" ht="16.5" thickBot="1" x14ac:dyDescent="0.3">
      <c r="A448" s="15">
        <v>1462</v>
      </c>
      <c r="B448" s="14" t="s">
        <v>2316</v>
      </c>
      <c r="C448" s="15">
        <v>2</v>
      </c>
      <c r="D448" s="15">
        <v>27</v>
      </c>
      <c r="E448" s="15">
        <v>1</v>
      </c>
      <c r="F448" s="14" t="s">
        <v>2317</v>
      </c>
      <c r="G448" s="15">
        <v>1</v>
      </c>
      <c r="H448" s="14"/>
      <c r="I448" s="14"/>
      <c r="J448" s="14"/>
      <c r="K448" s="15">
        <v>1</v>
      </c>
      <c r="L448" s="14"/>
      <c r="M448" s="14"/>
      <c r="N448" s="14"/>
      <c r="O448" s="14"/>
      <c r="P448" s="14"/>
      <c r="Q448" s="37" t="s">
        <v>3120</v>
      </c>
      <c r="R448" s="14"/>
      <c r="S448" s="14"/>
      <c r="T448" s="14"/>
      <c r="U448" s="14"/>
      <c r="V448" s="14"/>
      <c r="W448" s="14"/>
      <c r="X448" s="14"/>
      <c r="Y448" s="14"/>
      <c r="Z448" s="14"/>
      <c r="AA448" s="14"/>
      <c r="AB448" s="14"/>
      <c r="AC448" s="14"/>
    </row>
    <row r="449" spans="1:29" ht="16.5" thickBot="1" x14ac:dyDescent="0.3">
      <c r="A449" s="15">
        <v>1463</v>
      </c>
      <c r="B449" s="14" t="s">
        <v>2318</v>
      </c>
      <c r="C449" s="15">
        <v>2</v>
      </c>
      <c r="D449" s="15">
        <v>27</v>
      </c>
      <c r="E449" s="15">
        <v>1</v>
      </c>
      <c r="F449" s="14" t="s">
        <v>2319</v>
      </c>
      <c r="G449" s="15">
        <v>3</v>
      </c>
      <c r="H449" s="14"/>
      <c r="I449" s="14"/>
      <c r="J449" s="14"/>
      <c r="K449" s="15">
        <v>3</v>
      </c>
      <c r="L449" s="14"/>
      <c r="M449" s="14"/>
      <c r="N449" s="14"/>
      <c r="O449" s="14"/>
      <c r="P449" s="14"/>
      <c r="Q449" s="37" t="s">
        <v>3120</v>
      </c>
      <c r="R449" s="14"/>
      <c r="S449" s="14"/>
      <c r="T449" s="14"/>
      <c r="U449" s="14"/>
      <c r="V449" s="14"/>
      <c r="W449" s="14"/>
      <c r="X449" s="14"/>
      <c r="Y449" s="14"/>
      <c r="Z449" s="14"/>
      <c r="AA449" s="14"/>
      <c r="AB449" s="14"/>
      <c r="AC449" s="14"/>
    </row>
    <row r="450" spans="1:29" ht="16.5" thickBot="1" x14ac:dyDescent="0.3">
      <c r="A450" s="15">
        <v>1464</v>
      </c>
      <c r="B450" s="14" t="s">
        <v>2320</v>
      </c>
      <c r="C450" s="15">
        <v>2</v>
      </c>
      <c r="D450" s="15">
        <v>27</v>
      </c>
      <c r="E450" s="15">
        <v>1</v>
      </c>
      <c r="F450" s="14" t="s">
        <v>2321</v>
      </c>
      <c r="G450" s="15">
        <v>13</v>
      </c>
      <c r="H450" s="14"/>
      <c r="I450" s="14"/>
      <c r="J450" s="14"/>
      <c r="K450" s="15">
        <v>13</v>
      </c>
      <c r="L450" s="14"/>
      <c r="M450" s="14"/>
      <c r="N450" s="14"/>
      <c r="O450" s="14"/>
      <c r="P450" s="14"/>
      <c r="Q450" s="37" t="s">
        <v>3120</v>
      </c>
      <c r="R450" s="14"/>
      <c r="S450" s="14"/>
      <c r="T450" s="14"/>
      <c r="U450" s="14"/>
      <c r="V450" s="14"/>
      <c r="W450" s="14"/>
      <c r="X450" s="14"/>
      <c r="Y450" s="14"/>
      <c r="Z450" s="14"/>
      <c r="AA450" s="14"/>
      <c r="AB450" s="14"/>
      <c r="AC450" s="14"/>
    </row>
    <row r="451" spans="1:29" ht="16.5" thickBot="1" x14ac:dyDescent="0.3">
      <c r="A451" s="15">
        <v>1465</v>
      </c>
      <c r="B451" s="14" t="s">
        <v>2322</v>
      </c>
      <c r="C451" s="15">
        <v>2</v>
      </c>
      <c r="D451" s="15">
        <v>27</v>
      </c>
      <c r="E451" s="15">
        <v>1</v>
      </c>
      <c r="F451" s="14" t="s">
        <v>2323</v>
      </c>
      <c r="G451" s="15">
        <v>6</v>
      </c>
      <c r="H451" s="14"/>
      <c r="I451" s="14"/>
      <c r="J451" s="14"/>
      <c r="K451" s="15">
        <v>6</v>
      </c>
      <c r="L451" s="14"/>
      <c r="M451" s="14"/>
      <c r="N451" s="14"/>
      <c r="O451" s="14"/>
      <c r="P451" s="14"/>
      <c r="Q451" s="37" t="s">
        <v>3121</v>
      </c>
      <c r="R451" s="14"/>
      <c r="S451" s="14"/>
      <c r="T451" s="14"/>
      <c r="U451" s="14"/>
      <c r="V451" s="14"/>
      <c r="W451" s="14"/>
      <c r="X451" s="14"/>
      <c r="Y451" s="14"/>
      <c r="Z451" s="14"/>
      <c r="AA451" s="14"/>
      <c r="AB451" s="14"/>
      <c r="AC451" s="14"/>
    </row>
    <row r="452" spans="1:29" ht="16.5" thickBot="1" x14ac:dyDescent="0.3">
      <c r="A452" s="15">
        <v>1466</v>
      </c>
      <c r="B452" s="14" t="s">
        <v>2324</v>
      </c>
      <c r="C452" s="15">
        <v>2</v>
      </c>
      <c r="D452" s="15">
        <v>27</v>
      </c>
      <c r="E452" s="15">
        <v>1</v>
      </c>
      <c r="F452" s="14" t="s">
        <v>2325</v>
      </c>
      <c r="G452" s="15">
        <v>4</v>
      </c>
      <c r="H452" s="14"/>
      <c r="I452" s="14"/>
      <c r="J452" s="14"/>
      <c r="K452" s="15">
        <v>4</v>
      </c>
      <c r="L452" s="14"/>
      <c r="M452" s="14"/>
      <c r="N452" s="14"/>
      <c r="O452" s="14"/>
      <c r="P452" s="14"/>
      <c r="Q452" s="37" t="s">
        <v>3121</v>
      </c>
      <c r="R452" s="14"/>
      <c r="S452" s="14"/>
      <c r="T452" s="14"/>
      <c r="U452" s="14"/>
      <c r="V452" s="14"/>
      <c r="W452" s="14"/>
      <c r="X452" s="14"/>
      <c r="Y452" s="14"/>
      <c r="Z452" s="14"/>
      <c r="AA452" s="14"/>
      <c r="AB452" s="14"/>
      <c r="AC452" s="14"/>
    </row>
    <row r="453" spans="1:29" ht="16.5" thickBot="1" x14ac:dyDescent="0.3">
      <c r="A453" s="15">
        <v>1467</v>
      </c>
      <c r="B453" s="14" t="s">
        <v>2326</v>
      </c>
      <c r="C453" s="15">
        <v>1</v>
      </c>
      <c r="D453" s="15">
        <v>27</v>
      </c>
      <c r="E453" s="15">
        <v>1</v>
      </c>
      <c r="F453" s="14" t="s">
        <v>2327</v>
      </c>
      <c r="G453" s="14" t="s">
        <v>2277</v>
      </c>
      <c r="H453" s="14" t="s">
        <v>1749</v>
      </c>
      <c r="I453" s="14" t="s">
        <v>2253</v>
      </c>
      <c r="J453" s="14" t="s">
        <v>2328</v>
      </c>
      <c r="K453" s="15">
        <v>0</v>
      </c>
      <c r="L453" s="14"/>
      <c r="M453" s="14"/>
      <c r="N453" s="14"/>
      <c r="O453" s="14"/>
      <c r="P453" s="14"/>
      <c r="Q453" s="37" t="s">
        <v>3121</v>
      </c>
      <c r="R453" s="14"/>
      <c r="S453" s="14"/>
      <c r="T453" s="14"/>
      <c r="U453" s="14"/>
      <c r="V453" s="14"/>
      <c r="W453" s="14"/>
      <c r="X453" s="14"/>
      <c r="Y453" s="14"/>
      <c r="Z453" s="14"/>
      <c r="AA453" s="14"/>
      <c r="AB453" s="14"/>
      <c r="AC453" s="14"/>
    </row>
    <row r="454" spans="1:29" ht="16.5" thickBot="1" x14ac:dyDescent="0.3">
      <c r="A454" s="15">
        <v>1468</v>
      </c>
      <c r="B454" s="14" t="s">
        <v>2329</v>
      </c>
      <c r="C454" s="15">
        <v>2</v>
      </c>
      <c r="D454" s="15">
        <v>27</v>
      </c>
      <c r="E454" s="15">
        <v>1</v>
      </c>
      <c r="F454" s="14" t="s">
        <v>2330</v>
      </c>
      <c r="G454" s="15">
        <v>2</v>
      </c>
      <c r="H454" s="14"/>
      <c r="I454" s="14"/>
      <c r="J454" s="14"/>
      <c r="K454" s="15">
        <v>2</v>
      </c>
      <c r="L454" s="14"/>
      <c r="M454" s="14"/>
      <c r="N454" s="14"/>
      <c r="O454" s="14"/>
      <c r="P454" s="14"/>
      <c r="Q454" s="37" t="s">
        <v>3121</v>
      </c>
      <c r="R454" s="14"/>
      <c r="S454" s="14"/>
      <c r="T454" s="14"/>
      <c r="U454" s="14"/>
      <c r="V454" s="14"/>
      <c r="W454" s="14"/>
      <c r="X454" s="14"/>
      <c r="Y454" s="14"/>
      <c r="Z454" s="14"/>
      <c r="AA454" s="14"/>
      <c r="AB454" s="14"/>
      <c r="AC454" s="14"/>
    </row>
    <row r="455" spans="1:29" ht="16.5" thickBot="1" x14ac:dyDescent="0.3">
      <c r="A455" s="15">
        <v>1469</v>
      </c>
      <c r="B455" s="14" t="s">
        <v>2331</v>
      </c>
      <c r="C455" s="15">
        <v>2</v>
      </c>
      <c r="D455" s="15">
        <v>27</v>
      </c>
      <c r="E455" s="15">
        <v>1</v>
      </c>
      <c r="F455" s="14" t="s">
        <v>2332</v>
      </c>
      <c r="G455" s="15">
        <v>3</v>
      </c>
      <c r="H455" s="14"/>
      <c r="I455" s="14"/>
      <c r="J455" s="14"/>
      <c r="K455" s="15">
        <v>3</v>
      </c>
      <c r="L455" s="14"/>
      <c r="M455" s="14"/>
      <c r="N455" s="14"/>
      <c r="O455" s="14"/>
      <c r="P455" s="14"/>
      <c r="Q455" s="37" t="s">
        <v>3121</v>
      </c>
      <c r="R455" s="14"/>
      <c r="S455" s="14"/>
      <c r="T455" s="14"/>
      <c r="U455" s="14"/>
      <c r="V455" s="14"/>
      <c r="W455" s="14"/>
      <c r="X455" s="14"/>
      <c r="Y455" s="14"/>
      <c r="Z455" s="14"/>
      <c r="AA455" s="14"/>
      <c r="AB455" s="14"/>
      <c r="AC455" s="14"/>
    </row>
    <row r="456" spans="1:29" ht="16.5" thickBot="1" x14ac:dyDescent="0.3">
      <c r="A456" s="15">
        <v>1470</v>
      </c>
      <c r="B456" s="14" t="s">
        <v>2333</v>
      </c>
      <c r="C456" s="15">
        <v>2</v>
      </c>
      <c r="D456" s="15">
        <v>27</v>
      </c>
      <c r="E456" s="15">
        <v>1</v>
      </c>
      <c r="F456" s="14" t="s">
        <v>2334</v>
      </c>
      <c r="G456" s="15">
        <v>17</v>
      </c>
      <c r="H456" s="14"/>
      <c r="I456" s="14"/>
      <c r="J456" s="14"/>
      <c r="K456" s="15">
        <v>17</v>
      </c>
      <c r="L456" s="14"/>
      <c r="M456" s="14"/>
      <c r="N456" s="14"/>
      <c r="O456" s="14"/>
      <c r="P456" s="14"/>
      <c r="Q456" s="37" t="s">
        <v>3121</v>
      </c>
      <c r="R456" s="14"/>
      <c r="S456" s="14"/>
      <c r="T456" s="14"/>
      <c r="U456" s="14"/>
      <c r="V456" s="14"/>
      <c r="W456" s="14"/>
      <c r="X456" s="14"/>
      <c r="Y456" s="14"/>
      <c r="Z456" s="14"/>
      <c r="AA456" s="14"/>
      <c r="AB456" s="14"/>
      <c r="AC456" s="14"/>
    </row>
    <row r="457" spans="1:29" ht="16.5" thickBot="1" x14ac:dyDescent="0.3">
      <c r="A457" s="15">
        <v>1471</v>
      </c>
      <c r="B457" s="14" t="s">
        <v>2335</v>
      </c>
      <c r="C457" s="15">
        <v>2</v>
      </c>
      <c r="D457" s="15">
        <v>27</v>
      </c>
      <c r="E457" s="15">
        <v>1</v>
      </c>
      <c r="F457" s="14" t="s">
        <v>2336</v>
      </c>
      <c r="G457" s="15">
        <v>6</v>
      </c>
      <c r="H457" s="14"/>
      <c r="I457" s="14"/>
      <c r="J457" s="14"/>
      <c r="K457" s="15">
        <v>6</v>
      </c>
      <c r="L457" s="14"/>
      <c r="M457" s="14"/>
      <c r="N457" s="14"/>
      <c r="O457" s="14"/>
      <c r="P457" s="14"/>
      <c r="Q457" s="37" t="s">
        <v>3122</v>
      </c>
      <c r="R457" s="14"/>
      <c r="S457" s="14"/>
      <c r="T457" s="14"/>
      <c r="U457" s="14"/>
      <c r="V457" s="14"/>
      <c r="W457" s="14"/>
      <c r="X457" s="14"/>
      <c r="Y457" s="14"/>
      <c r="Z457" s="14"/>
      <c r="AA457" s="14"/>
      <c r="AB457" s="14"/>
      <c r="AC457" s="14"/>
    </row>
    <row r="458" spans="1:29" ht="16.5" thickBot="1" x14ac:dyDescent="0.3">
      <c r="A458" s="15">
        <v>1472</v>
      </c>
      <c r="B458" s="14" t="s">
        <v>2337</v>
      </c>
      <c r="C458" s="15">
        <v>2</v>
      </c>
      <c r="D458" s="15">
        <v>27</v>
      </c>
      <c r="E458" s="15">
        <v>1</v>
      </c>
      <c r="F458" s="14" t="s">
        <v>2338</v>
      </c>
      <c r="G458" s="15">
        <v>7</v>
      </c>
      <c r="H458" s="14"/>
      <c r="I458" s="14"/>
      <c r="J458" s="14"/>
      <c r="K458" s="15">
        <v>7</v>
      </c>
      <c r="L458" s="14"/>
      <c r="M458" s="14"/>
      <c r="N458" s="14"/>
      <c r="O458" s="14"/>
      <c r="P458" s="14"/>
      <c r="Q458" s="37" t="s">
        <v>3122</v>
      </c>
      <c r="R458" s="14"/>
      <c r="S458" s="14"/>
      <c r="T458" s="14"/>
      <c r="U458" s="14"/>
      <c r="V458" s="14"/>
      <c r="W458" s="14"/>
      <c r="X458" s="14"/>
      <c r="Y458" s="14"/>
      <c r="Z458" s="14"/>
      <c r="AA458" s="14"/>
      <c r="AB458" s="14"/>
      <c r="AC458" s="14"/>
    </row>
    <row r="459" spans="1:29" ht="16.5" thickBot="1" x14ac:dyDescent="0.3">
      <c r="A459" s="15">
        <v>1473</v>
      </c>
      <c r="B459" s="14" t="s">
        <v>2339</v>
      </c>
      <c r="C459" s="15">
        <v>2</v>
      </c>
      <c r="D459" s="15">
        <v>27</v>
      </c>
      <c r="E459" s="15">
        <v>1</v>
      </c>
      <c r="F459" s="14" t="s">
        <v>2340</v>
      </c>
      <c r="G459" s="15">
        <v>2</v>
      </c>
      <c r="H459" s="14"/>
      <c r="I459" s="14"/>
      <c r="J459" s="14"/>
      <c r="K459" s="15">
        <v>2</v>
      </c>
      <c r="L459" s="14"/>
      <c r="M459" s="14"/>
      <c r="N459" s="14"/>
      <c r="O459" s="14"/>
      <c r="P459" s="14"/>
      <c r="Q459" s="37" t="s">
        <v>3122</v>
      </c>
      <c r="R459" s="14"/>
      <c r="S459" s="14"/>
      <c r="T459" s="14"/>
      <c r="U459" s="14"/>
      <c r="V459" s="14"/>
      <c r="W459" s="14"/>
      <c r="X459" s="14"/>
      <c r="Y459" s="14"/>
      <c r="Z459" s="14"/>
      <c r="AA459" s="14"/>
      <c r="AB459" s="14"/>
      <c r="AC459" s="14"/>
    </row>
    <row r="460" spans="1:29" ht="16.5" thickBot="1" x14ac:dyDescent="0.3">
      <c r="A460" s="15">
        <v>1474</v>
      </c>
      <c r="B460" s="14" t="s">
        <v>2341</v>
      </c>
      <c r="C460" s="15">
        <v>2</v>
      </c>
      <c r="D460" s="15">
        <v>27</v>
      </c>
      <c r="E460" s="15">
        <v>1</v>
      </c>
      <c r="F460" s="14" t="s">
        <v>2342</v>
      </c>
      <c r="G460" s="15">
        <v>1</v>
      </c>
      <c r="H460" s="14"/>
      <c r="I460" s="14"/>
      <c r="J460" s="14"/>
      <c r="K460" s="15">
        <v>1</v>
      </c>
      <c r="L460" s="14"/>
      <c r="M460" s="14"/>
      <c r="N460" s="14"/>
      <c r="O460" s="14"/>
      <c r="P460" s="14"/>
      <c r="Q460" s="37" t="s">
        <v>3122</v>
      </c>
      <c r="R460" s="14"/>
      <c r="S460" s="14"/>
      <c r="T460" s="14"/>
      <c r="U460" s="14"/>
      <c r="V460" s="14"/>
      <c r="W460" s="14"/>
      <c r="X460" s="14"/>
      <c r="Y460" s="14"/>
      <c r="Z460" s="14"/>
      <c r="AA460" s="14"/>
      <c r="AB460" s="14"/>
      <c r="AC460" s="14"/>
    </row>
    <row r="461" spans="1:29" ht="16.5" thickBot="1" x14ac:dyDescent="0.3">
      <c r="A461" s="15">
        <v>1475</v>
      </c>
      <c r="B461" s="14" t="s">
        <v>2343</v>
      </c>
      <c r="C461" s="15">
        <v>2</v>
      </c>
      <c r="D461" s="15">
        <v>27</v>
      </c>
      <c r="E461" s="15">
        <v>1</v>
      </c>
      <c r="F461" s="14" t="s">
        <v>2344</v>
      </c>
      <c r="G461" s="15">
        <v>5</v>
      </c>
      <c r="H461" s="14"/>
      <c r="I461" s="14"/>
      <c r="J461" s="14"/>
      <c r="K461" s="15">
        <v>5</v>
      </c>
      <c r="L461" s="14"/>
      <c r="M461" s="14"/>
      <c r="N461" s="14"/>
      <c r="O461" s="14"/>
      <c r="P461" s="14"/>
      <c r="Q461" s="37" t="s">
        <v>3122</v>
      </c>
      <c r="R461" s="14"/>
      <c r="S461" s="14"/>
      <c r="T461" s="14"/>
      <c r="U461" s="14"/>
      <c r="V461" s="14"/>
      <c r="W461" s="14"/>
      <c r="X461" s="14"/>
      <c r="Y461" s="14"/>
      <c r="Z461" s="14"/>
      <c r="AA461" s="14"/>
      <c r="AB461" s="14"/>
      <c r="AC461" s="14"/>
    </row>
    <row r="462" spans="1:29" ht="16.5" thickBot="1" x14ac:dyDescent="0.3">
      <c r="A462" s="15">
        <v>1476</v>
      </c>
      <c r="B462" s="14" t="s">
        <v>2345</v>
      </c>
      <c r="C462" s="15">
        <v>2</v>
      </c>
      <c r="D462" s="15">
        <v>27</v>
      </c>
      <c r="E462" s="15">
        <v>1</v>
      </c>
      <c r="F462" s="14" t="s">
        <v>2346</v>
      </c>
      <c r="G462" s="15">
        <v>4</v>
      </c>
      <c r="H462" s="14"/>
      <c r="I462" s="14"/>
      <c r="J462" s="14"/>
      <c r="K462" s="15">
        <v>4</v>
      </c>
      <c r="L462" s="14"/>
      <c r="M462" s="14"/>
      <c r="N462" s="14"/>
      <c r="O462" s="14"/>
      <c r="P462" s="14"/>
      <c r="Q462" s="37" t="s">
        <v>3122</v>
      </c>
      <c r="R462" s="14"/>
      <c r="S462" s="14"/>
      <c r="T462" s="14"/>
      <c r="U462" s="14"/>
      <c r="V462" s="14"/>
      <c r="W462" s="14"/>
      <c r="X462" s="14"/>
      <c r="Y462" s="14"/>
      <c r="Z462" s="14"/>
      <c r="AA462" s="14"/>
      <c r="AB462" s="14"/>
      <c r="AC462" s="14"/>
    </row>
    <row r="463" spans="1:29" ht="16.5" thickBot="1" x14ac:dyDescent="0.3">
      <c r="A463" s="15">
        <v>1477</v>
      </c>
      <c r="B463" s="14" t="s">
        <v>2347</v>
      </c>
      <c r="C463" s="15">
        <v>2</v>
      </c>
      <c r="D463" s="15">
        <v>27</v>
      </c>
      <c r="E463" s="15">
        <v>1</v>
      </c>
      <c r="F463" s="14" t="s">
        <v>2348</v>
      </c>
      <c r="G463" s="15">
        <v>15</v>
      </c>
      <c r="H463" s="14"/>
      <c r="I463" s="14"/>
      <c r="J463" s="14"/>
      <c r="K463" s="15">
        <v>15</v>
      </c>
      <c r="L463" s="14"/>
      <c r="M463" s="14"/>
      <c r="N463" s="14"/>
      <c r="O463" s="14"/>
      <c r="P463" s="14"/>
      <c r="Q463" s="37" t="s">
        <v>3122</v>
      </c>
      <c r="R463" s="14"/>
      <c r="S463" s="14"/>
      <c r="T463" s="14"/>
      <c r="U463" s="14"/>
      <c r="V463" s="14"/>
      <c r="W463" s="14"/>
      <c r="X463" s="14"/>
      <c r="Y463" s="14"/>
      <c r="Z463" s="14"/>
      <c r="AA463" s="14"/>
      <c r="AB463" s="14"/>
      <c r="AC463" s="14"/>
    </row>
    <row r="464" spans="1:29" ht="16.5" thickBot="1" x14ac:dyDescent="0.3">
      <c r="A464" s="15">
        <v>1478</v>
      </c>
      <c r="B464" s="14" t="s">
        <v>2349</v>
      </c>
      <c r="C464" s="15">
        <v>2</v>
      </c>
      <c r="D464" s="15">
        <v>27</v>
      </c>
      <c r="E464" s="15">
        <v>1</v>
      </c>
      <c r="F464" s="14" t="s">
        <v>2350</v>
      </c>
      <c r="G464" s="15">
        <v>5</v>
      </c>
      <c r="H464" s="14"/>
      <c r="I464" s="14"/>
      <c r="J464" s="14"/>
      <c r="K464" s="15">
        <v>5</v>
      </c>
      <c r="L464" s="14"/>
      <c r="M464" s="14"/>
      <c r="N464" s="14"/>
      <c r="O464" s="14"/>
      <c r="P464" s="14"/>
      <c r="Q464" s="37" t="s">
        <v>3123</v>
      </c>
      <c r="R464" s="14"/>
      <c r="S464" s="14"/>
      <c r="T464" s="14"/>
      <c r="U464" s="14"/>
      <c r="V464" s="14"/>
      <c r="W464" s="14"/>
      <c r="X464" s="14"/>
      <c r="Y464" s="14"/>
      <c r="Z464" s="14"/>
      <c r="AA464" s="14"/>
      <c r="AB464" s="14"/>
      <c r="AC464" s="14"/>
    </row>
    <row r="465" spans="1:29" ht="16.5" thickBot="1" x14ac:dyDescent="0.3">
      <c r="A465" s="15">
        <v>1479</v>
      </c>
      <c r="B465" s="14" t="s">
        <v>2351</v>
      </c>
      <c r="C465" s="15">
        <v>2</v>
      </c>
      <c r="D465" s="15">
        <v>27</v>
      </c>
      <c r="E465" s="15">
        <v>1</v>
      </c>
      <c r="F465" s="14" t="s">
        <v>2352</v>
      </c>
      <c r="G465" s="15">
        <v>2</v>
      </c>
      <c r="H465" s="14"/>
      <c r="I465" s="14"/>
      <c r="J465" s="14"/>
      <c r="K465" s="15">
        <v>2</v>
      </c>
      <c r="L465" s="14"/>
      <c r="M465" s="14"/>
      <c r="N465" s="14"/>
      <c r="O465" s="14"/>
      <c r="P465" s="14"/>
      <c r="Q465" s="37" t="s">
        <v>3123</v>
      </c>
      <c r="R465" s="14"/>
      <c r="S465" s="14"/>
      <c r="T465" s="14"/>
      <c r="U465" s="14"/>
      <c r="V465" s="14"/>
      <c r="W465" s="14"/>
      <c r="X465" s="14"/>
      <c r="Y465" s="14"/>
      <c r="Z465" s="14"/>
      <c r="AA465" s="14"/>
      <c r="AB465" s="14"/>
      <c r="AC465" s="14"/>
    </row>
    <row r="466" spans="1:29" ht="16.5" thickBot="1" x14ac:dyDescent="0.3">
      <c r="A466" s="15">
        <v>1480</v>
      </c>
      <c r="B466" s="14" t="s">
        <v>2353</v>
      </c>
      <c r="C466" s="15">
        <v>2</v>
      </c>
      <c r="D466" s="15">
        <v>27</v>
      </c>
      <c r="E466" s="15">
        <v>1</v>
      </c>
      <c r="F466" s="14" t="s">
        <v>2354</v>
      </c>
      <c r="G466" s="15">
        <v>2</v>
      </c>
      <c r="H466" s="14"/>
      <c r="I466" s="14"/>
      <c r="J466" s="14"/>
      <c r="K466" s="15">
        <v>2</v>
      </c>
      <c r="L466" s="14"/>
      <c r="M466" s="14"/>
      <c r="N466" s="14"/>
      <c r="O466" s="14"/>
      <c r="P466" s="14"/>
      <c r="Q466" s="37" t="s">
        <v>3123</v>
      </c>
      <c r="R466" s="14"/>
      <c r="S466" s="14"/>
      <c r="T466" s="14"/>
      <c r="U466" s="14"/>
      <c r="V466" s="14"/>
      <c r="W466" s="14"/>
      <c r="X466" s="14"/>
      <c r="Y466" s="14"/>
      <c r="Z466" s="14"/>
      <c r="AA466" s="14"/>
      <c r="AB466" s="14"/>
      <c r="AC466" s="14"/>
    </row>
    <row r="467" spans="1:29" ht="16.5" thickBot="1" x14ac:dyDescent="0.3">
      <c r="A467" s="15">
        <v>1481</v>
      </c>
      <c r="B467" s="14" t="s">
        <v>2355</v>
      </c>
      <c r="C467" s="15">
        <v>2</v>
      </c>
      <c r="D467" s="15">
        <v>27</v>
      </c>
      <c r="E467" s="15">
        <v>1</v>
      </c>
      <c r="F467" s="14" t="s">
        <v>2356</v>
      </c>
      <c r="G467" s="15">
        <v>4</v>
      </c>
      <c r="H467" s="14"/>
      <c r="I467" s="14"/>
      <c r="J467" s="14"/>
      <c r="K467" s="15">
        <v>4</v>
      </c>
      <c r="L467" s="14"/>
      <c r="M467" s="14"/>
      <c r="N467" s="14"/>
      <c r="O467" s="14"/>
      <c r="P467" s="14"/>
      <c r="Q467" s="37" t="s">
        <v>3123</v>
      </c>
      <c r="R467" s="14"/>
      <c r="S467" s="14"/>
      <c r="T467" s="14"/>
      <c r="U467" s="14"/>
      <c r="V467" s="14"/>
      <c r="W467" s="14"/>
      <c r="X467" s="14"/>
      <c r="Y467" s="14"/>
      <c r="Z467" s="14"/>
      <c r="AA467" s="14"/>
      <c r="AB467" s="14"/>
      <c r="AC467" s="14"/>
    </row>
    <row r="468" spans="1:29" ht="16.5" thickBot="1" x14ac:dyDescent="0.3">
      <c r="A468" s="15">
        <v>1482</v>
      </c>
      <c r="B468" s="14" t="s">
        <v>2357</v>
      </c>
      <c r="C468" s="15">
        <v>2</v>
      </c>
      <c r="D468" s="15">
        <v>27</v>
      </c>
      <c r="E468" s="15">
        <v>1</v>
      </c>
      <c r="F468" s="14" t="s">
        <v>2358</v>
      </c>
      <c r="G468" s="15">
        <v>14</v>
      </c>
      <c r="H468" s="14"/>
      <c r="I468" s="14"/>
      <c r="J468" s="14"/>
      <c r="K468" s="15">
        <v>14</v>
      </c>
      <c r="L468" s="14"/>
      <c r="M468" s="14"/>
      <c r="N468" s="14"/>
      <c r="O468" s="14"/>
      <c r="P468" s="14"/>
      <c r="Q468" s="37" t="s">
        <v>3123</v>
      </c>
      <c r="R468" s="14"/>
      <c r="S468" s="14"/>
      <c r="T468" s="14"/>
      <c r="U468" s="14"/>
      <c r="V468" s="14"/>
      <c r="W468" s="14"/>
      <c r="X468" s="14"/>
      <c r="Y468" s="14"/>
      <c r="Z468" s="14"/>
      <c r="AA468" s="14"/>
      <c r="AB468" s="14"/>
      <c r="AC468" s="14"/>
    </row>
    <row r="469" spans="1:29" ht="16.5" thickBot="1" x14ac:dyDescent="0.3">
      <c r="A469" s="15">
        <v>1483</v>
      </c>
      <c r="B469" s="14" t="s">
        <v>2359</v>
      </c>
      <c r="C469" s="15">
        <v>2</v>
      </c>
      <c r="D469" s="15">
        <v>27</v>
      </c>
      <c r="E469" s="15">
        <v>2</v>
      </c>
      <c r="F469" s="14" t="s">
        <v>2360</v>
      </c>
      <c r="G469" s="15">
        <v>5</v>
      </c>
      <c r="H469" s="14"/>
      <c r="I469" s="14"/>
      <c r="J469" s="14"/>
      <c r="K469" s="15">
        <v>5</v>
      </c>
      <c r="L469" s="14"/>
      <c r="M469" s="14"/>
      <c r="N469" s="14"/>
      <c r="O469" s="14"/>
      <c r="P469" s="14"/>
      <c r="Q469" s="37" t="s">
        <v>3124</v>
      </c>
      <c r="R469" s="14"/>
      <c r="S469" s="14"/>
      <c r="T469" s="14"/>
      <c r="U469" s="14"/>
      <c r="V469" s="14"/>
      <c r="W469" s="14"/>
      <c r="X469" s="14"/>
      <c r="Y469" s="14"/>
      <c r="Z469" s="14"/>
      <c r="AA469" s="14"/>
      <c r="AB469" s="14"/>
      <c r="AC469" s="14"/>
    </row>
    <row r="470" spans="1:29" ht="16.5" thickBot="1" x14ac:dyDescent="0.3">
      <c r="A470" s="15">
        <v>1484</v>
      </c>
      <c r="B470" s="14" t="s">
        <v>2361</v>
      </c>
      <c r="C470" s="15">
        <v>2</v>
      </c>
      <c r="D470" s="15">
        <v>27</v>
      </c>
      <c r="E470" s="15">
        <v>2</v>
      </c>
      <c r="F470" s="14" t="s">
        <v>2362</v>
      </c>
      <c r="G470" s="15">
        <v>2</v>
      </c>
      <c r="H470" s="14"/>
      <c r="I470" s="14"/>
      <c r="J470" s="14"/>
      <c r="K470" s="15">
        <v>2</v>
      </c>
      <c r="L470" s="14"/>
      <c r="M470" s="14"/>
      <c r="N470" s="14"/>
      <c r="O470" s="14"/>
      <c r="P470" s="14"/>
      <c r="Q470" s="37" t="s">
        <v>3124</v>
      </c>
      <c r="R470" s="14"/>
      <c r="S470" s="14"/>
      <c r="T470" s="14"/>
      <c r="U470" s="14"/>
      <c r="V470" s="14"/>
      <c r="W470" s="14"/>
      <c r="X470" s="14"/>
      <c r="Y470" s="14"/>
      <c r="Z470" s="14"/>
      <c r="AA470" s="14"/>
      <c r="AB470" s="14"/>
      <c r="AC470" s="14"/>
    </row>
    <row r="471" spans="1:29" ht="16.5" thickBot="1" x14ac:dyDescent="0.3">
      <c r="A471" s="15">
        <v>1485</v>
      </c>
      <c r="B471" s="14" t="s">
        <v>2363</v>
      </c>
      <c r="C471" s="15">
        <v>2</v>
      </c>
      <c r="D471" s="15">
        <v>27</v>
      </c>
      <c r="E471" s="15">
        <v>2</v>
      </c>
      <c r="F471" s="14" t="s">
        <v>2364</v>
      </c>
      <c r="G471" s="15">
        <v>2</v>
      </c>
      <c r="H471" s="14"/>
      <c r="I471" s="14"/>
      <c r="J471" s="14"/>
      <c r="K471" s="15">
        <v>2</v>
      </c>
      <c r="L471" s="14"/>
      <c r="M471" s="14"/>
      <c r="N471" s="14"/>
      <c r="O471" s="14"/>
      <c r="P471" s="14"/>
      <c r="Q471" s="37" t="s">
        <v>3124</v>
      </c>
      <c r="R471" s="14"/>
      <c r="S471" s="14"/>
      <c r="T471" s="14"/>
      <c r="U471" s="14"/>
      <c r="V471" s="14"/>
      <c r="W471" s="14"/>
      <c r="X471" s="14"/>
      <c r="Y471" s="14"/>
      <c r="Z471" s="14"/>
      <c r="AA471" s="14"/>
      <c r="AB471" s="14"/>
      <c r="AC471" s="14"/>
    </row>
    <row r="472" spans="1:29" ht="16.5" thickBot="1" x14ac:dyDescent="0.3">
      <c r="A472" s="15">
        <v>1486</v>
      </c>
      <c r="B472" s="14" t="s">
        <v>2365</v>
      </c>
      <c r="C472" s="15">
        <v>2</v>
      </c>
      <c r="D472" s="15">
        <v>27</v>
      </c>
      <c r="E472" s="15">
        <v>2</v>
      </c>
      <c r="F472" s="14" t="s">
        <v>2366</v>
      </c>
      <c r="G472" s="15">
        <v>9</v>
      </c>
      <c r="H472" s="14"/>
      <c r="I472" s="14"/>
      <c r="J472" s="14"/>
      <c r="K472" s="15">
        <v>9</v>
      </c>
      <c r="L472" s="14"/>
      <c r="M472" s="14"/>
      <c r="N472" s="14"/>
      <c r="O472" s="14"/>
      <c r="P472" s="14"/>
      <c r="Q472" s="37" t="s">
        <v>3124</v>
      </c>
      <c r="R472" s="14"/>
      <c r="S472" s="14"/>
      <c r="T472" s="14"/>
      <c r="U472" s="14"/>
      <c r="V472" s="14"/>
      <c r="W472" s="14"/>
      <c r="X472" s="14"/>
      <c r="Y472" s="14"/>
      <c r="Z472" s="14"/>
      <c r="AA472" s="14"/>
      <c r="AB472" s="14"/>
      <c r="AC472" s="14"/>
    </row>
    <row r="473" spans="1:29" ht="16.5" thickBot="1" x14ac:dyDescent="0.3">
      <c r="A473" s="15">
        <v>1487</v>
      </c>
      <c r="B473" s="14" t="s">
        <v>2367</v>
      </c>
      <c r="C473" s="15">
        <v>1</v>
      </c>
      <c r="D473" s="15">
        <v>27</v>
      </c>
      <c r="E473" s="15">
        <v>2</v>
      </c>
      <c r="F473" s="14" t="s">
        <v>2368</v>
      </c>
      <c r="G473" s="14" t="s">
        <v>2369</v>
      </c>
      <c r="H473" s="14" t="s">
        <v>2370</v>
      </c>
      <c r="I473" s="14" t="s">
        <v>2371</v>
      </c>
      <c r="J473" s="14"/>
      <c r="K473" s="15">
        <v>1</v>
      </c>
      <c r="L473" s="14"/>
      <c r="M473" s="14"/>
      <c r="N473" s="14"/>
      <c r="O473" s="14"/>
      <c r="P473" s="14"/>
      <c r="Q473" s="37" t="s">
        <v>3124</v>
      </c>
      <c r="R473" s="14"/>
      <c r="S473" s="14"/>
      <c r="T473" s="14"/>
      <c r="U473" s="14"/>
      <c r="V473" s="14"/>
      <c r="W473" s="14"/>
      <c r="X473" s="14"/>
      <c r="Y473" s="14"/>
      <c r="Z473" s="14"/>
      <c r="AA473" s="14"/>
      <c r="AB473" s="14"/>
      <c r="AC473" s="14"/>
    </row>
    <row r="474" spans="1:29" ht="16.5" thickBot="1" x14ac:dyDescent="0.3">
      <c r="A474" s="15">
        <v>1488</v>
      </c>
      <c r="B474" s="14" t="s">
        <v>2372</v>
      </c>
      <c r="C474" s="15">
        <v>2</v>
      </c>
      <c r="D474" s="15">
        <v>27</v>
      </c>
      <c r="E474" s="15">
        <v>2</v>
      </c>
      <c r="F474" s="14" t="s">
        <v>743</v>
      </c>
      <c r="G474" s="15">
        <v>6</v>
      </c>
      <c r="H474" s="14"/>
      <c r="I474" s="14"/>
      <c r="J474" s="14"/>
      <c r="K474" s="15">
        <v>6</v>
      </c>
      <c r="L474" s="14"/>
      <c r="M474" s="14"/>
      <c r="N474" s="14"/>
      <c r="O474" s="14"/>
      <c r="P474" s="14"/>
      <c r="Q474" s="37" t="s">
        <v>3124</v>
      </c>
      <c r="R474" s="14"/>
      <c r="S474" s="14"/>
      <c r="T474" s="14"/>
      <c r="U474" s="14"/>
      <c r="V474" s="14"/>
      <c r="W474" s="14"/>
      <c r="X474" s="14"/>
      <c r="Y474" s="14"/>
      <c r="Z474" s="14"/>
      <c r="AA474" s="14"/>
      <c r="AB474" s="14"/>
      <c r="AC474" s="14"/>
    </row>
    <row r="475" spans="1:29" ht="16.5" thickBot="1" x14ac:dyDescent="0.3">
      <c r="A475" s="15">
        <v>1489</v>
      </c>
      <c r="B475" s="14" t="s">
        <v>2373</v>
      </c>
      <c r="C475" s="15">
        <v>2</v>
      </c>
      <c r="D475" s="15">
        <v>27</v>
      </c>
      <c r="E475" s="15">
        <v>2</v>
      </c>
      <c r="F475" s="14" t="s">
        <v>2374</v>
      </c>
      <c r="G475" s="15">
        <v>4</v>
      </c>
      <c r="H475" s="14"/>
      <c r="I475" s="14"/>
      <c r="J475" s="14"/>
      <c r="K475" s="15">
        <v>4</v>
      </c>
      <c r="L475" s="14"/>
      <c r="M475" s="14"/>
      <c r="N475" s="14"/>
      <c r="O475" s="14"/>
      <c r="P475" s="14"/>
      <c r="Q475" s="37" t="s">
        <v>3125</v>
      </c>
      <c r="R475" s="14"/>
      <c r="S475" s="14"/>
      <c r="T475" s="14"/>
      <c r="U475" s="14"/>
      <c r="V475" s="14"/>
      <c r="W475" s="14"/>
      <c r="X475" s="14"/>
      <c r="Y475" s="14"/>
      <c r="Z475" s="14"/>
      <c r="AA475" s="14"/>
      <c r="AB475" s="14"/>
      <c r="AC475" s="14"/>
    </row>
    <row r="476" spans="1:29" ht="16.5" thickBot="1" x14ac:dyDescent="0.3">
      <c r="A476" s="15">
        <v>1490</v>
      </c>
      <c r="B476" s="14" t="s">
        <v>2375</v>
      </c>
      <c r="C476" s="15">
        <v>2</v>
      </c>
      <c r="D476" s="15">
        <v>27</v>
      </c>
      <c r="E476" s="15">
        <v>2</v>
      </c>
      <c r="F476" s="14" t="s">
        <v>2376</v>
      </c>
      <c r="G476" s="15">
        <v>5</v>
      </c>
      <c r="H476" s="14"/>
      <c r="I476" s="14"/>
      <c r="J476" s="14"/>
      <c r="K476" s="15">
        <v>5</v>
      </c>
      <c r="L476" s="14"/>
      <c r="M476" s="14"/>
      <c r="N476" s="14"/>
      <c r="O476" s="14"/>
      <c r="P476" s="14"/>
      <c r="Q476" s="37" t="s">
        <v>3125</v>
      </c>
      <c r="R476" s="14"/>
      <c r="S476" s="14"/>
      <c r="T476" s="14"/>
      <c r="U476" s="14"/>
      <c r="V476" s="14"/>
      <c r="W476" s="14"/>
      <c r="X476" s="14"/>
      <c r="Y476" s="14"/>
      <c r="Z476" s="14"/>
      <c r="AA476" s="14"/>
      <c r="AB476" s="14"/>
      <c r="AC476" s="14"/>
    </row>
    <row r="477" spans="1:29" ht="16.5" thickBot="1" x14ac:dyDescent="0.3">
      <c r="A477" s="15">
        <v>1491</v>
      </c>
      <c r="B477" s="14" t="s">
        <v>2377</v>
      </c>
      <c r="C477" s="15">
        <v>2</v>
      </c>
      <c r="D477" s="15">
        <v>27</v>
      </c>
      <c r="E477" s="15">
        <v>2</v>
      </c>
      <c r="F477" s="14" t="s">
        <v>2378</v>
      </c>
      <c r="G477" s="15">
        <v>3</v>
      </c>
      <c r="H477" s="14"/>
      <c r="I477" s="14"/>
      <c r="J477" s="14"/>
      <c r="K477" s="15">
        <v>3</v>
      </c>
      <c r="L477" s="14"/>
      <c r="M477" s="14"/>
      <c r="N477" s="14"/>
      <c r="O477" s="14"/>
      <c r="P477" s="14"/>
      <c r="Q477" s="37" t="s">
        <v>3125</v>
      </c>
      <c r="R477" s="14"/>
      <c r="S477" s="14"/>
      <c r="T477" s="14"/>
      <c r="U477" s="14"/>
      <c r="V477" s="14"/>
      <c r="W477" s="14"/>
      <c r="X477" s="14"/>
      <c r="Y477" s="14"/>
      <c r="Z477" s="14"/>
      <c r="AA477" s="14"/>
      <c r="AB477" s="14"/>
      <c r="AC477" s="14"/>
    </row>
    <row r="478" spans="1:29" ht="16.5" thickBot="1" x14ac:dyDescent="0.3">
      <c r="A478" s="15">
        <v>1492</v>
      </c>
      <c r="B478" s="14" t="s">
        <v>2379</v>
      </c>
      <c r="C478" s="15">
        <v>2</v>
      </c>
      <c r="D478" s="15">
        <v>27</v>
      </c>
      <c r="E478" s="15">
        <v>2</v>
      </c>
      <c r="F478" s="14" t="s">
        <v>2380</v>
      </c>
      <c r="G478" s="15">
        <v>4</v>
      </c>
      <c r="H478" s="14"/>
      <c r="I478" s="14"/>
      <c r="J478" s="14"/>
      <c r="K478" s="15">
        <v>4</v>
      </c>
      <c r="L478" s="14"/>
      <c r="M478" s="14"/>
      <c r="N478" s="14"/>
      <c r="O478" s="14"/>
      <c r="P478" s="14"/>
      <c r="Q478" s="37" t="s">
        <v>3125</v>
      </c>
      <c r="R478" s="14"/>
      <c r="S478" s="14"/>
      <c r="T478" s="14"/>
      <c r="U478" s="14"/>
      <c r="V478" s="14"/>
      <c r="W478" s="14"/>
      <c r="X478" s="14"/>
      <c r="Y478" s="14"/>
      <c r="Z478" s="14"/>
      <c r="AA478" s="14"/>
      <c r="AB478" s="14"/>
      <c r="AC478" s="14"/>
    </row>
    <row r="479" spans="1:29" ht="16.5" thickBot="1" x14ac:dyDescent="0.3">
      <c r="A479" s="15">
        <v>1493</v>
      </c>
      <c r="B479" s="14" t="s">
        <v>2381</v>
      </c>
      <c r="C479" s="15">
        <v>1</v>
      </c>
      <c r="D479" s="15">
        <v>27</v>
      </c>
      <c r="E479" s="15">
        <v>2</v>
      </c>
      <c r="F479" s="14" t="s">
        <v>2382</v>
      </c>
      <c r="G479" s="14" t="s">
        <v>2383</v>
      </c>
      <c r="H479" s="14"/>
      <c r="I479" s="14" t="s">
        <v>2384</v>
      </c>
      <c r="J479" s="14"/>
      <c r="K479" s="15">
        <v>0</v>
      </c>
      <c r="L479" s="14"/>
      <c r="M479" s="14"/>
      <c r="N479" s="14"/>
      <c r="O479" s="14"/>
      <c r="P479" s="14"/>
      <c r="Q479" s="37" t="s">
        <v>3125</v>
      </c>
      <c r="R479" s="14"/>
      <c r="S479" s="14"/>
      <c r="T479" s="14"/>
      <c r="U479" s="14"/>
      <c r="V479" s="14"/>
      <c r="W479" s="14"/>
      <c r="X479" s="14"/>
      <c r="Y479" s="14"/>
      <c r="Z479" s="14"/>
      <c r="AA479" s="14"/>
      <c r="AB479" s="14"/>
      <c r="AC479" s="14"/>
    </row>
    <row r="480" spans="1:29" ht="16.5" thickBot="1" x14ac:dyDescent="0.3">
      <c r="A480" s="15">
        <v>1494</v>
      </c>
      <c r="B480" s="14" t="s">
        <v>2385</v>
      </c>
      <c r="C480" s="15">
        <v>2</v>
      </c>
      <c r="D480" s="15">
        <v>27</v>
      </c>
      <c r="E480" s="15">
        <v>2</v>
      </c>
      <c r="F480" s="14" t="s">
        <v>2386</v>
      </c>
      <c r="G480" s="15">
        <v>3</v>
      </c>
      <c r="H480" s="14"/>
      <c r="I480" s="14"/>
      <c r="J480" s="14"/>
      <c r="K480" s="15">
        <v>3</v>
      </c>
      <c r="L480" s="14"/>
      <c r="M480" s="14"/>
      <c r="N480" s="14"/>
      <c r="O480" s="14"/>
      <c r="P480" s="14"/>
      <c r="Q480" s="37" t="s">
        <v>3126</v>
      </c>
      <c r="R480" s="14"/>
      <c r="S480" s="14"/>
      <c r="T480" s="14"/>
      <c r="U480" s="14"/>
      <c r="V480" s="14"/>
      <c r="W480" s="14"/>
      <c r="X480" s="14"/>
      <c r="Y480" s="14"/>
      <c r="Z480" s="14"/>
      <c r="AA480" s="14"/>
      <c r="AB480" s="14"/>
      <c r="AC480" s="14"/>
    </row>
    <row r="481" spans="1:29" ht="16.5" thickBot="1" x14ac:dyDescent="0.3">
      <c r="A481" s="15">
        <v>1495</v>
      </c>
      <c r="B481" s="14" t="s">
        <v>2387</v>
      </c>
      <c r="C481" s="15">
        <v>2</v>
      </c>
      <c r="D481" s="15">
        <v>27</v>
      </c>
      <c r="E481" s="15">
        <v>2</v>
      </c>
      <c r="F481" s="14" t="s">
        <v>2388</v>
      </c>
      <c r="G481" s="15">
        <v>3</v>
      </c>
      <c r="H481" s="14"/>
      <c r="I481" s="14"/>
      <c r="J481" s="14"/>
      <c r="K481" s="15">
        <v>3</v>
      </c>
      <c r="L481" s="14"/>
      <c r="M481" s="14"/>
      <c r="N481" s="14"/>
      <c r="O481" s="14"/>
      <c r="P481" s="14"/>
      <c r="Q481" s="37" t="s">
        <v>3126</v>
      </c>
      <c r="R481" s="14"/>
      <c r="S481" s="14"/>
      <c r="T481" s="14"/>
      <c r="U481" s="14"/>
      <c r="V481" s="14"/>
      <c r="W481" s="14"/>
      <c r="X481" s="14"/>
      <c r="Y481" s="14"/>
      <c r="Z481" s="14"/>
      <c r="AA481" s="14"/>
      <c r="AB481" s="14"/>
      <c r="AC481" s="14"/>
    </row>
    <row r="482" spans="1:29" ht="16.5" thickBot="1" x14ac:dyDescent="0.3">
      <c r="A482" s="15">
        <v>1496</v>
      </c>
      <c r="B482" s="14" t="s">
        <v>2389</v>
      </c>
      <c r="C482" s="15">
        <v>2</v>
      </c>
      <c r="D482" s="15">
        <v>27</v>
      </c>
      <c r="E482" s="15">
        <v>2</v>
      </c>
      <c r="F482" s="14" t="s">
        <v>2390</v>
      </c>
      <c r="G482" s="15">
        <v>2</v>
      </c>
      <c r="H482" s="14"/>
      <c r="I482" s="14"/>
      <c r="J482" s="14"/>
      <c r="K482" s="15">
        <v>2</v>
      </c>
      <c r="L482" s="14"/>
      <c r="M482" s="14"/>
      <c r="N482" s="14"/>
      <c r="O482" s="14"/>
      <c r="P482" s="14"/>
      <c r="Q482" s="37" t="s">
        <v>3126</v>
      </c>
      <c r="R482" s="14"/>
      <c r="S482" s="14"/>
      <c r="T482" s="14"/>
      <c r="U482" s="14"/>
      <c r="V482" s="14"/>
      <c r="W482" s="14"/>
      <c r="X482" s="14"/>
      <c r="Y482" s="14"/>
      <c r="Z482" s="14"/>
      <c r="AA482" s="14"/>
      <c r="AB482" s="14"/>
      <c r="AC482" s="14"/>
    </row>
    <row r="483" spans="1:29" ht="16.5" thickBot="1" x14ac:dyDescent="0.3">
      <c r="A483" s="15">
        <v>1497</v>
      </c>
      <c r="B483" s="14" t="s">
        <v>2391</v>
      </c>
      <c r="C483" s="15">
        <v>2</v>
      </c>
      <c r="D483" s="15">
        <v>27</v>
      </c>
      <c r="E483" s="15">
        <v>2</v>
      </c>
      <c r="F483" s="14" t="s">
        <v>2392</v>
      </c>
      <c r="G483" s="15">
        <v>13</v>
      </c>
      <c r="H483" s="14"/>
      <c r="I483" s="14"/>
      <c r="J483" s="14"/>
      <c r="K483" s="15">
        <v>13</v>
      </c>
      <c r="L483" s="14"/>
      <c r="M483" s="14"/>
      <c r="N483" s="14"/>
      <c r="O483" s="14"/>
      <c r="P483" s="14"/>
      <c r="Q483" s="37" t="s">
        <v>3126</v>
      </c>
      <c r="R483" s="14"/>
      <c r="S483" s="14"/>
      <c r="T483" s="14"/>
      <c r="U483" s="14"/>
      <c r="V483" s="14"/>
      <c r="W483" s="14"/>
      <c r="X483" s="14"/>
      <c r="Y483" s="14"/>
      <c r="Z483" s="14"/>
      <c r="AA483" s="14"/>
      <c r="AB483" s="14"/>
      <c r="AC483" s="14"/>
    </row>
    <row r="484" spans="1:29" ht="16.5" thickBot="1" x14ac:dyDescent="0.3">
      <c r="A484" s="15">
        <v>1498</v>
      </c>
      <c r="B484" s="14" t="s">
        <v>2393</v>
      </c>
      <c r="C484" s="15">
        <v>2</v>
      </c>
      <c r="D484" s="15">
        <v>27</v>
      </c>
      <c r="E484" s="15">
        <v>2</v>
      </c>
      <c r="F484" s="14" t="s">
        <v>2394</v>
      </c>
      <c r="G484" s="15">
        <v>6</v>
      </c>
      <c r="H484" s="14"/>
      <c r="I484" s="14"/>
      <c r="J484" s="14"/>
      <c r="K484" s="15">
        <v>6</v>
      </c>
      <c r="L484" s="14"/>
      <c r="M484" s="14"/>
      <c r="N484" s="14"/>
      <c r="O484" s="14"/>
      <c r="P484" s="14"/>
      <c r="Q484" s="37" t="s">
        <v>3126</v>
      </c>
      <c r="R484" s="14"/>
      <c r="S484" s="14"/>
      <c r="T484" s="14"/>
      <c r="U484" s="14"/>
      <c r="V484" s="14"/>
      <c r="W484" s="14"/>
      <c r="X484" s="14"/>
      <c r="Y484" s="14"/>
      <c r="Z484" s="14"/>
      <c r="AA484" s="14"/>
      <c r="AB484" s="14"/>
      <c r="AC484" s="14"/>
    </row>
    <row r="485" spans="1:29" ht="16.5" thickBot="1" x14ac:dyDescent="0.3">
      <c r="A485" s="15">
        <v>1499</v>
      </c>
      <c r="B485" s="14" t="s">
        <v>2395</v>
      </c>
      <c r="C485" s="15">
        <v>2</v>
      </c>
      <c r="D485" s="15">
        <v>27</v>
      </c>
      <c r="E485" s="15">
        <v>2</v>
      </c>
      <c r="F485" s="14" t="s">
        <v>2396</v>
      </c>
      <c r="G485" s="15">
        <v>3</v>
      </c>
      <c r="H485" s="14"/>
      <c r="I485" s="14"/>
      <c r="J485" s="14"/>
      <c r="K485" s="15">
        <v>3</v>
      </c>
      <c r="L485" s="14"/>
      <c r="M485" s="14"/>
      <c r="N485" s="14"/>
      <c r="O485" s="14"/>
      <c r="P485" s="14"/>
      <c r="Q485" s="37" t="s">
        <v>3127</v>
      </c>
      <c r="R485" s="14"/>
      <c r="S485" s="14"/>
      <c r="T485" s="14"/>
      <c r="U485" s="14"/>
      <c r="V485" s="14"/>
      <c r="W485" s="14"/>
      <c r="X485" s="14"/>
      <c r="Y485" s="14"/>
      <c r="Z485" s="14"/>
      <c r="AA485" s="14"/>
      <c r="AB485" s="14"/>
      <c r="AC485" s="14"/>
    </row>
    <row r="486" spans="1:29" ht="16.5" thickBot="1" x14ac:dyDescent="0.3">
      <c r="A486" s="15">
        <v>1500</v>
      </c>
      <c r="B486" s="14" t="s">
        <v>2397</v>
      </c>
      <c r="C486" s="15">
        <v>2</v>
      </c>
      <c r="D486" s="15">
        <v>27</v>
      </c>
      <c r="E486" s="15">
        <v>2</v>
      </c>
      <c r="F486" s="14" t="s">
        <v>2398</v>
      </c>
      <c r="G486" s="15">
        <v>4</v>
      </c>
      <c r="H486" s="14"/>
      <c r="I486" s="14"/>
      <c r="J486" s="14"/>
      <c r="K486" s="15">
        <v>4</v>
      </c>
      <c r="L486" s="14"/>
      <c r="M486" s="14"/>
      <c r="N486" s="14"/>
      <c r="O486" s="14"/>
      <c r="P486" s="14"/>
      <c r="Q486" s="37" t="s">
        <v>3127</v>
      </c>
      <c r="R486" s="14"/>
      <c r="S486" s="14"/>
      <c r="T486" s="14"/>
      <c r="U486" s="14"/>
      <c r="V486" s="14"/>
      <c r="W486" s="14"/>
      <c r="X486" s="14"/>
      <c r="Y486" s="14"/>
      <c r="Z486" s="14"/>
      <c r="AA486" s="14"/>
      <c r="AB486" s="14"/>
      <c r="AC486" s="14"/>
    </row>
    <row r="487" spans="1:29" ht="16.5" thickBot="1" x14ac:dyDescent="0.3">
      <c r="A487" s="15">
        <v>1501</v>
      </c>
      <c r="B487" s="14" t="s">
        <v>2399</v>
      </c>
      <c r="C487" s="15">
        <v>2</v>
      </c>
      <c r="D487" s="15">
        <v>27</v>
      </c>
      <c r="E487" s="15">
        <v>2</v>
      </c>
      <c r="F487" s="14" t="s">
        <v>2400</v>
      </c>
      <c r="G487" s="15">
        <v>2</v>
      </c>
      <c r="H487" s="14"/>
      <c r="I487" s="14"/>
      <c r="J487" s="14"/>
      <c r="K487" s="15">
        <v>2</v>
      </c>
      <c r="L487" s="14"/>
      <c r="M487" s="14"/>
      <c r="N487" s="14"/>
      <c r="O487" s="14"/>
      <c r="P487" s="14"/>
      <c r="Q487" s="37" t="s">
        <v>3127</v>
      </c>
      <c r="R487" s="14"/>
      <c r="S487" s="14"/>
      <c r="T487" s="14"/>
      <c r="U487" s="14"/>
      <c r="V487" s="14"/>
      <c r="W487" s="14"/>
      <c r="X487" s="14"/>
      <c r="Y487" s="14"/>
      <c r="Z487" s="14"/>
      <c r="AA487" s="14"/>
      <c r="AB487" s="14"/>
      <c r="AC487" s="14"/>
    </row>
    <row r="488" spans="1:29" ht="16.5" thickBot="1" x14ac:dyDescent="0.3">
      <c r="A488" s="15">
        <v>1502</v>
      </c>
      <c r="B488" s="14" t="s">
        <v>2401</v>
      </c>
      <c r="C488" s="15">
        <v>1</v>
      </c>
      <c r="D488" s="15">
        <v>27</v>
      </c>
      <c r="E488" s="15">
        <v>2</v>
      </c>
      <c r="F488" s="14" t="s">
        <v>2402</v>
      </c>
      <c r="G488" s="14" t="s">
        <v>2403</v>
      </c>
      <c r="H488" s="14" t="s">
        <v>2404</v>
      </c>
      <c r="I488" s="14" t="s">
        <v>2405</v>
      </c>
      <c r="J488" s="14"/>
      <c r="K488" s="15">
        <v>2</v>
      </c>
      <c r="L488" s="14"/>
      <c r="M488" s="14"/>
      <c r="N488" s="14"/>
      <c r="O488" s="14"/>
      <c r="P488" s="14"/>
      <c r="Q488" s="37" t="s">
        <v>3127</v>
      </c>
      <c r="R488" s="14"/>
      <c r="S488" s="14"/>
      <c r="T488" s="14"/>
      <c r="U488" s="14"/>
      <c r="V488" s="14"/>
      <c r="W488" s="14"/>
      <c r="X488" s="14"/>
      <c r="Y488" s="14"/>
      <c r="Z488" s="14"/>
      <c r="AA488" s="14"/>
      <c r="AB488" s="14"/>
      <c r="AC488" s="14"/>
    </row>
    <row r="489" spans="1:29" ht="16.5" thickBot="1" x14ac:dyDescent="0.3">
      <c r="A489" s="15">
        <v>1503</v>
      </c>
      <c r="B489" s="14" t="s">
        <v>2406</v>
      </c>
      <c r="C489" s="15">
        <v>2</v>
      </c>
      <c r="D489" s="15">
        <v>27</v>
      </c>
      <c r="E489" s="15">
        <v>2</v>
      </c>
      <c r="F489" s="14" t="s">
        <v>2407</v>
      </c>
      <c r="G489" s="15">
        <v>16</v>
      </c>
      <c r="H489" s="14"/>
      <c r="I489" s="14"/>
      <c r="J489" s="14"/>
      <c r="K489" s="15">
        <v>16</v>
      </c>
      <c r="L489" s="14"/>
      <c r="M489" s="14"/>
      <c r="N489" s="14"/>
      <c r="O489" s="14"/>
      <c r="P489" s="14"/>
      <c r="Q489" s="37" t="s">
        <v>3127</v>
      </c>
      <c r="R489" s="14"/>
      <c r="S489" s="14"/>
      <c r="T489" s="14"/>
      <c r="U489" s="14"/>
      <c r="V489" s="14"/>
      <c r="W489" s="14"/>
      <c r="X489" s="14"/>
      <c r="Y489" s="14"/>
      <c r="Z489" s="14"/>
      <c r="AA489" s="14"/>
      <c r="AB489" s="14"/>
      <c r="AC489" s="14"/>
    </row>
    <row r="490" spans="1:29" ht="27" thickBot="1" x14ac:dyDescent="0.3">
      <c r="A490" s="15">
        <v>1504</v>
      </c>
      <c r="B490" s="14" t="s">
        <v>2408</v>
      </c>
      <c r="C490" s="15">
        <v>2</v>
      </c>
      <c r="D490" s="15">
        <v>23</v>
      </c>
      <c r="E490" s="15">
        <v>3</v>
      </c>
      <c r="F490" s="14" t="s">
        <v>2409</v>
      </c>
      <c r="G490" s="15">
        <v>4</v>
      </c>
      <c r="H490" s="14"/>
      <c r="I490" s="14"/>
      <c r="J490" s="14"/>
      <c r="K490" s="15">
        <v>4</v>
      </c>
      <c r="L490" s="14"/>
      <c r="M490" s="14"/>
      <c r="N490" s="14"/>
      <c r="O490" s="14"/>
      <c r="P490" s="14"/>
      <c r="Q490" s="37" t="s">
        <v>3128</v>
      </c>
      <c r="R490" s="14"/>
      <c r="S490" s="14"/>
      <c r="T490" s="14"/>
      <c r="U490" s="14"/>
      <c r="V490" s="14"/>
      <c r="W490" s="14"/>
      <c r="X490" s="14"/>
      <c r="Y490" s="14"/>
      <c r="Z490" s="14"/>
      <c r="AA490" s="14"/>
      <c r="AB490" s="14"/>
      <c r="AC490" s="14"/>
    </row>
    <row r="491" spans="1:29" ht="27" thickBot="1" x14ac:dyDescent="0.3">
      <c r="A491" s="15">
        <v>1505</v>
      </c>
      <c r="B491" s="14" t="s">
        <v>2410</v>
      </c>
      <c r="C491" s="15">
        <v>2</v>
      </c>
      <c r="D491" s="15">
        <v>23</v>
      </c>
      <c r="E491" s="15">
        <v>3</v>
      </c>
      <c r="F491" s="14" t="s">
        <v>2411</v>
      </c>
      <c r="G491" s="15">
        <v>3</v>
      </c>
      <c r="H491" s="14"/>
      <c r="I491" s="14"/>
      <c r="J491" s="14"/>
      <c r="K491" s="15">
        <v>3</v>
      </c>
      <c r="L491" s="14"/>
      <c r="M491" s="14"/>
      <c r="N491" s="14"/>
      <c r="O491" s="14"/>
      <c r="P491" s="14"/>
      <c r="Q491" s="37" t="s">
        <v>3128</v>
      </c>
      <c r="R491" s="14"/>
      <c r="S491" s="14"/>
      <c r="T491" s="14"/>
      <c r="U491" s="14"/>
      <c r="V491" s="14"/>
      <c r="W491" s="14"/>
      <c r="X491" s="14"/>
      <c r="Y491" s="14"/>
      <c r="Z491" s="14"/>
      <c r="AA491" s="14"/>
      <c r="AB491" s="14"/>
      <c r="AC491" s="14"/>
    </row>
    <row r="492" spans="1:29" ht="27" thickBot="1" x14ac:dyDescent="0.3">
      <c r="A492" s="15">
        <v>1506</v>
      </c>
      <c r="B492" s="14" t="s">
        <v>2412</v>
      </c>
      <c r="C492" s="15">
        <v>2</v>
      </c>
      <c r="D492" s="15">
        <v>23</v>
      </c>
      <c r="E492" s="15">
        <v>3</v>
      </c>
      <c r="F492" s="14" t="s">
        <v>2413</v>
      </c>
      <c r="G492" s="15">
        <v>7</v>
      </c>
      <c r="H492" s="14"/>
      <c r="I492" s="14"/>
      <c r="J492" s="14"/>
      <c r="K492" s="15">
        <v>7</v>
      </c>
      <c r="L492" s="14"/>
      <c r="M492" s="14"/>
      <c r="N492" s="14"/>
      <c r="O492" s="14"/>
      <c r="P492" s="14"/>
      <c r="Q492" s="37" t="s">
        <v>3128</v>
      </c>
      <c r="R492" s="14"/>
      <c r="S492" s="14"/>
      <c r="T492" s="14"/>
      <c r="U492" s="14"/>
      <c r="V492" s="14"/>
      <c r="W492" s="14"/>
      <c r="X492" s="14"/>
      <c r="Y492" s="14"/>
      <c r="Z492" s="14"/>
      <c r="AA492" s="14"/>
      <c r="AB492" s="14"/>
      <c r="AC492" s="14"/>
    </row>
    <row r="493" spans="1:29" ht="27" thickBot="1" x14ac:dyDescent="0.3">
      <c r="A493" s="15">
        <v>1507</v>
      </c>
      <c r="B493" s="14" t="s">
        <v>2414</v>
      </c>
      <c r="C493" s="15">
        <v>2</v>
      </c>
      <c r="D493" s="15">
        <v>23</v>
      </c>
      <c r="E493" s="15">
        <v>3</v>
      </c>
      <c r="F493" s="14" t="s">
        <v>2415</v>
      </c>
      <c r="G493" s="15">
        <v>6</v>
      </c>
      <c r="H493" s="14"/>
      <c r="I493" s="14"/>
      <c r="J493" s="14"/>
      <c r="K493" s="15">
        <v>6</v>
      </c>
      <c r="L493" s="14"/>
      <c r="M493" s="14"/>
      <c r="N493" s="14"/>
      <c r="O493" s="14"/>
      <c r="P493" s="14"/>
      <c r="Q493" s="37" t="s">
        <v>3128</v>
      </c>
      <c r="R493" s="14"/>
      <c r="S493" s="14"/>
      <c r="T493" s="14"/>
      <c r="U493" s="14"/>
      <c r="V493" s="14"/>
      <c r="W493" s="14"/>
      <c r="X493" s="14"/>
      <c r="Y493" s="14"/>
      <c r="Z493" s="14"/>
      <c r="AA493" s="14"/>
      <c r="AB493" s="14"/>
      <c r="AC493" s="14"/>
    </row>
    <row r="494" spans="1:29" ht="16.5" thickBot="1" x14ac:dyDescent="0.3">
      <c r="A494" s="15">
        <v>1508</v>
      </c>
      <c r="B494" s="14" t="s">
        <v>2416</v>
      </c>
      <c r="C494" s="15">
        <v>2</v>
      </c>
      <c r="D494" s="15">
        <v>23</v>
      </c>
      <c r="E494" s="15">
        <v>3</v>
      </c>
      <c r="F494" s="14" t="s">
        <v>2417</v>
      </c>
      <c r="G494" s="15">
        <v>3</v>
      </c>
      <c r="H494" s="14"/>
      <c r="I494" s="14"/>
      <c r="J494" s="14"/>
      <c r="K494" s="15">
        <v>3</v>
      </c>
      <c r="L494" s="14"/>
      <c r="M494" s="14"/>
      <c r="N494" s="14"/>
      <c r="O494" s="14"/>
      <c r="P494" s="14"/>
      <c r="Q494" s="37" t="s">
        <v>3129</v>
      </c>
      <c r="R494" s="14"/>
      <c r="S494" s="14"/>
      <c r="T494" s="14"/>
      <c r="U494" s="14"/>
      <c r="V494" s="14"/>
      <c r="W494" s="14"/>
      <c r="X494" s="14"/>
      <c r="Y494" s="14"/>
      <c r="Z494" s="14"/>
      <c r="AA494" s="14"/>
      <c r="AB494" s="14"/>
      <c r="AC494" s="14"/>
    </row>
    <row r="495" spans="1:29" ht="16.5" thickBot="1" x14ac:dyDescent="0.3">
      <c r="A495" s="15">
        <v>1509</v>
      </c>
      <c r="B495" s="14" t="s">
        <v>2418</v>
      </c>
      <c r="C495" s="15">
        <v>2</v>
      </c>
      <c r="D495" s="15">
        <v>23</v>
      </c>
      <c r="E495" s="15">
        <v>3</v>
      </c>
      <c r="F495" s="14" t="s">
        <v>2419</v>
      </c>
      <c r="G495" s="15">
        <v>2</v>
      </c>
      <c r="H495" s="14"/>
      <c r="I495" s="14"/>
      <c r="J495" s="14"/>
      <c r="K495" s="15">
        <v>2</v>
      </c>
      <c r="L495" s="14"/>
      <c r="M495" s="14"/>
      <c r="N495" s="14"/>
      <c r="O495" s="14"/>
      <c r="P495" s="14"/>
      <c r="Q495" s="37" t="s">
        <v>3129</v>
      </c>
      <c r="R495" s="14"/>
      <c r="S495" s="14"/>
      <c r="T495" s="14"/>
      <c r="U495" s="14"/>
      <c r="V495" s="14"/>
      <c r="W495" s="14"/>
      <c r="X495" s="14"/>
      <c r="Y495" s="14"/>
      <c r="Z495" s="14"/>
      <c r="AA495" s="14"/>
      <c r="AB495" s="14"/>
      <c r="AC495" s="14"/>
    </row>
    <row r="496" spans="1:29" ht="16.5" thickBot="1" x14ac:dyDescent="0.3">
      <c r="A496" s="15">
        <v>1510</v>
      </c>
      <c r="B496" s="14" t="s">
        <v>2420</v>
      </c>
      <c r="C496" s="15">
        <v>2</v>
      </c>
      <c r="D496" s="15">
        <v>23</v>
      </c>
      <c r="E496" s="15">
        <v>3</v>
      </c>
      <c r="F496" s="14" t="s">
        <v>2421</v>
      </c>
      <c r="G496" s="15">
        <v>8</v>
      </c>
      <c r="H496" s="14"/>
      <c r="I496" s="14"/>
      <c r="J496" s="14"/>
      <c r="K496" s="15">
        <v>8</v>
      </c>
      <c r="L496" s="14"/>
      <c r="M496" s="14"/>
      <c r="N496" s="14"/>
      <c r="O496" s="14"/>
      <c r="P496" s="14"/>
      <c r="Q496" s="37" t="s">
        <v>3129</v>
      </c>
      <c r="R496" s="14"/>
      <c r="S496" s="14"/>
      <c r="T496" s="14"/>
      <c r="U496" s="14"/>
      <c r="V496" s="14"/>
      <c r="W496" s="14"/>
      <c r="X496" s="14"/>
      <c r="Y496" s="14"/>
      <c r="Z496" s="14"/>
      <c r="AA496" s="14"/>
      <c r="AB496" s="14"/>
      <c r="AC496" s="14"/>
    </row>
    <row r="497" spans="1:29" ht="27" thickBot="1" x14ac:dyDescent="0.3">
      <c r="A497" s="15">
        <v>1511</v>
      </c>
      <c r="B497" s="14" t="s">
        <v>2422</v>
      </c>
      <c r="C497" s="15">
        <v>2</v>
      </c>
      <c r="D497" s="15">
        <v>23</v>
      </c>
      <c r="E497" s="15">
        <v>3</v>
      </c>
      <c r="F497" s="14" t="s">
        <v>2423</v>
      </c>
      <c r="G497" s="15">
        <v>16</v>
      </c>
      <c r="H497" s="14"/>
      <c r="I497" s="14"/>
      <c r="J497" s="14"/>
      <c r="K497" s="15">
        <v>16</v>
      </c>
      <c r="L497" s="14"/>
      <c r="M497" s="14"/>
      <c r="N497" s="14"/>
      <c r="O497" s="14"/>
      <c r="P497" s="14"/>
      <c r="Q497" s="37" t="s">
        <v>3129</v>
      </c>
      <c r="R497" s="14"/>
      <c r="S497" s="14"/>
      <c r="T497" s="14"/>
      <c r="U497" s="14"/>
      <c r="V497" s="14"/>
      <c r="W497" s="14"/>
      <c r="X497" s="14"/>
      <c r="Y497" s="14"/>
      <c r="Z497" s="14"/>
      <c r="AA497" s="14"/>
      <c r="AB497" s="14"/>
      <c r="AC497" s="14"/>
    </row>
    <row r="498" spans="1:29" ht="16.5" thickBot="1" x14ac:dyDescent="0.3">
      <c r="A498" s="15">
        <v>1512</v>
      </c>
      <c r="B498" s="14" t="s">
        <v>2424</v>
      </c>
      <c r="C498" s="15">
        <v>2</v>
      </c>
      <c r="D498" s="15">
        <v>23</v>
      </c>
      <c r="E498" s="15">
        <v>3</v>
      </c>
      <c r="F498" s="14" t="s">
        <v>2425</v>
      </c>
      <c r="G498" s="15">
        <v>5</v>
      </c>
      <c r="H498" s="14"/>
      <c r="I498" s="14"/>
      <c r="J498" s="14"/>
      <c r="K498" s="15">
        <v>5</v>
      </c>
      <c r="L498" s="14"/>
      <c r="M498" s="14"/>
      <c r="N498" s="14"/>
      <c r="O498" s="14"/>
      <c r="P498" s="14"/>
      <c r="Q498" s="37" t="s">
        <v>3130</v>
      </c>
      <c r="R498" s="14"/>
      <c r="S498" s="14"/>
      <c r="T498" s="14"/>
      <c r="U498" s="14"/>
      <c r="V498" s="14"/>
      <c r="W498" s="14"/>
      <c r="X498" s="14"/>
      <c r="Y498" s="14"/>
      <c r="Z498" s="14"/>
      <c r="AA498" s="14"/>
      <c r="AB498" s="14"/>
      <c r="AC498" s="14"/>
    </row>
    <row r="499" spans="1:29" ht="16.5" thickBot="1" x14ac:dyDescent="0.3">
      <c r="A499" s="15">
        <v>1513</v>
      </c>
      <c r="B499" s="14" t="s">
        <v>2426</v>
      </c>
      <c r="C499" s="15">
        <v>2</v>
      </c>
      <c r="D499" s="15">
        <v>23</v>
      </c>
      <c r="E499" s="15">
        <v>3</v>
      </c>
      <c r="F499" s="14" t="s">
        <v>2427</v>
      </c>
      <c r="G499" s="15">
        <v>23</v>
      </c>
      <c r="H499" s="14"/>
      <c r="I499" s="14"/>
      <c r="J499" s="14"/>
      <c r="K499" s="15">
        <v>2</v>
      </c>
      <c r="L499" s="14"/>
      <c r="M499" s="14"/>
      <c r="N499" s="14"/>
      <c r="O499" s="14"/>
      <c r="P499" s="14"/>
      <c r="Q499" s="37" t="s">
        <v>3130</v>
      </c>
      <c r="R499" s="14"/>
      <c r="S499" s="14"/>
      <c r="T499" s="14"/>
      <c r="U499" s="14"/>
      <c r="V499" s="14"/>
      <c r="W499" s="14"/>
      <c r="X499" s="14"/>
      <c r="Y499" s="14"/>
      <c r="Z499" s="14"/>
      <c r="AA499" s="14"/>
      <c r="AB499" s="14"/>
      <c r="AC499" s="14"/>
    </row>
    <row r="500" spans="1:29" ht="16.5" thickBot="1" x14ac:dyDescent="0.3">
      <c r="A500" s="15">
        <v>1514</v>
      </c>
      <c r="B500" s="14" t="s">
        <v>2428</v>
      </c>
      <c r="C500" s="15">
        <v>2</v>
      </c>
      <c r="D500" s="15">
        <v>23</v>
      </c>
      <c r="E500" s="15">
        <v>3</v>
      </c>
      <c r="F500" s="14" t="s">
        <v>2429</v>
      </c>
      <c r="G500" s="15">
        <v>4</v>
      </c>
      <c r="H500" s="14"/>
      <c r="I500" s="14"/>
      <c r="J500" s="14"/>
      <c r="K500" s="15">
        <v>4</v>
      </c>
      <c r="L500" s="14"/>
      <c r="M500" s="14"/>
      <c r="N500" s="14"/>
      <c r="O500" s="14"/>
      <c r="P500" s="14"/>
      <c r="Q500" s="37" t="s">
        <v>3130</v>
      </c>
      <c r="R500" s="14"/>
      <c r="S500" s="14"/>
      <c r="T500" s="14"/>
      <c r="U500" s="14"/>
      <c r="V500" s="14"/>
      <c r="W500" s="14"/>
      <c r="X500" s="14"/>
      <c r="Y500" s="14"/>
      <c r="Z500" s="14"/>
      <c r="AA500" s="14"/>
      <c r="AB500" s="14"/>
      <c r="AC500" s="14"/>
    </row>
    <row r="501" spans="1:29" ht="16.5" thickBot="1" x14ac:dyDescent="0.3">
      <c r="A501" s="15">
        <v>1515</v>
      </c>
      <c r="B501" s="14" t="s">
        <v>2430</v>
      </c>
      <c r="C501" s="15">
        <v>1</v>
      </c>
      <c r="D501" s="15">
        <v>23</v>
      </c>
      <c r="E501" s="15">
        <v>3</v>
      </c>
      <c r="F501" s="14" t="s">
        <v>2431</v>
      </c>
      <c r="G501" s="14" t="s">
        <v>2432</v>
      </c>
      <c r="H501" s="14" t="s">
        <v>2433</v>
      </c>
      <c r="I501" s="14" t="s">
        <v>2434</v>
      </c>
      <c r="J501" s="14" t="s">
        <v>2435</v>
      </c>
      <c r="K501" s="15">
        <v>1</v>
      </c>
      <c r="L501" s="14"/>
      <c r="M501" s="14"/>
      <c r="N501" s="14"/>
      <c r="O501" s="14"/>
      <c r="P501" s="14"/>
      <c r="Q501" s="37" t="s">
        <v>3130</v>
      </c>
      <c r="R501" s="14"/>
      <c r="S501" s="14"/>
      <c r="T501" s="14"/>
      <c r="U501" s="14"/>
      <c r="V501" s="14"/>
      <c r="W501" s="14"/>
      <c r="X501" s="14"/>
      <c r="Y501" s="14"/>
      <c r="Z501" s="14"/>
      <c r="AA501" s="14"/>
      <c r="AB501" s="14"/>
      <c r="AC501" s="14"/>
    </row>
    <row r="502" spans="1:29" ht="16.5" thickBot="1" x14ac:dyDescent="0.3">
      <c r="A502" s="15">
        <v>1516</v>
      </c>
      <c r="B502" s="14" t="s">
        <v>2436</v>
      </c>
      <c r="C502" s="15">
        <v>2</v>
      </c>
      <c r="D502" s="15">
        <v>23</v>
      </c>
      <c r="E502" s="15">
        <v>3</v>
      </c>
      <c r="F502" s="14" t="s">
        <v>2437</v>
      </c>
      <c r="G502" s="15">
        <v>3</v>
      </c>
      <c r="H502" s="14"/>
      <c r="I502" s="14"/>
      <c r="J502" s="14"/>
      <c r="K502" s="15">
        <v>3</v>
      </c>
      <c r="L502" s="14"/>
      <c r="M502" s="14"/>
      <c r="N502" s="14"/>
      <c r="O502" s="14"/>
      <c r="P502" s="14"/>
      <c r="Q502" s="37" t="s">
        <v>3131</v>
      </c>
      <c r="R502" s="14"/>
      <c r="S502" s="14"/>
      <c r="T502" s="14"/>
      <c r="U502" s="14"/>
      <c r="V502" s="14"/>
      <c r="W502" s="14"/>
      <c r="X502" s="14"/>
      <c r="Y502" s="14"/>
      <c r="Z502" s="14"/>
      <c r="AA502" s="14"/>
      <c r="AB502" s="14"/>
      <c r="AC502" s="14"/>
    </row>
    <row r="503" spans="1:29" ht="16.5" thickBot="1" x14ac:dyDescent="0.3">
      <c r="A503" s="15">
        <v>1517</v>
      </c>
      <c r="B503" s="14" t="s">
        <v>2438</v>
      </c>
      <c r="C503" s="15">
        <v>2</v>
      </c>
      <c r="D503" s="15">
        <v>23</v>
      </c>
      <c r="E503" s="15">
        <v>3</v>
      </c>
      <c r="F503" s="14" t="s">
        <v>2439</v>
      </c>
      <c r="G503" s="15">
        <v>1</v>
      </c>
      <c r="H503" s="14"/>
      <c r="I503" s="14"/>
      <c r="J503" s="14"/>
      <c r="K503" s="15">
        <v>1</v>
      </c>
      <c r="L503" s="14"/>
      <c r="M503" s="14"/>
      <c r="N503" s="14"/>
      <c r="O503" s="14"/>
      <c r="P503" s="14"/>
      <c r="Q503" s="37" t="s">
        <v>3131</v>
      </c>
      <c r="R503" s="14"/>
      <c r="S503" s="14"/>
      <c r="T503" s="14"/>
      <c r="U503" s="14"/>
      <c r="V503" s="14"/>
      <c r="W503" s="14"/>
      <c r="X503" s="14"/>
      <c r="Y503" s="14"/>
      <c r="Z503" s="14"/>
      <c r="AA503" s="14"/>
      <c r="AB503" s="14"/>
      <c r="AC503" s="14"/>
    </row>
    <row r="504" spans="1:29" ht="16.5" thickBot="1" x14ac:dyDescent="0.3">
      <c r="A504" s="15">
        <v>1518</v>
      </c>
      <c r="B504" s="14" t="s">
        <v>2440</v>
      </c>
      <c r="C504" s="15">
        <v>1</v>
      </c>
      <c r="D504" s="15">
        <v>23</v>
      </c>
      <c r="E504" s="15">
        <v>3</v>
      </c>
      <c r="F504" s="14" t="s">
        <v>2441</v>
      </c>
      <c r="G504" s="14" t="s">
        <v>2442</v>
      </c>
      <c r="H504" s="14"/>
      <c r="I504" s="14" t="s">
        <v>2443</v>
      </c>
      <c r="J504" s="14"/>
      <c r="K504" s="15">
        <v>2</v>
      </c>
      <c r="L504" s="14"/>
      <c r="M504" s="14"/>
      <c r="N504" s="14"/>
      <c r="O504" s="14"/>
      <c r="P504" s="14"/>
      <c r="Q504" s="37" t="s">
        <v>3131</v>
      </c>
      <c r="R504" s="14"/>
      <c r="S504" s="14"/>
      <c r="T504" s="14"/>
      <c r="U504" s="14"/>
      <c r="V504" s="14"/>
      <c r="W504" s="14"/>
      <c r="X504" s="14"/>
      <c r="Y504" s="14"/>
      <c r="Z504" s="14"/>
      <c r="AA504" s="14"/>
      <c r="AB504" s="14"/>
      <c r="AC504" s="14"/>
    </row>
    <row r="505" spans="1:29" ht="27" thickBot="1" x14ac:dyDescent="0.3">
      <c r="A505" s="15">
        <v>1519</v>
      </c>
      <c r="B505" s="14" t="s">
        <v>2444</v>
      </c>
      <c r="C505" s="15">
        <v>2</v>
      </c>
      <c r="D505" s="15">
        <v>23</v>
      </c>
      <c r="E505" s="15">
        <v>3</v>
      </c>
      <c r="F505" s="14" t="s">
        <v>2445</v>
      </c>
      <c r="G505" s="15">
        <v>5</v>
      </c>
      <c r="H505" s="14"/>
      <c r="I505" s="14"/>
      <c r="J505" s="14"/>
      <c r="K505" s="15">
        <v>5</v>
      </c>
      <c r="L505" s="14"/>
      <c r="M505" s="14"/>
      <c r="N505" s="14"/>
      <c r="O505" s="14"/>
      <c r="P505" s="14"/>
      <c r="Q505" s="37" t="s">
        <v>3131</v>
      </c>
      <c r="R505" s="14"/>
      <c r="S505" s="14"/>
      <c r="T505" s="14"/>
      <c r="U505" s="14"/>
      <c r="V505" s="14"/>
      <c r="W505" s="14"/>
      <c r="X505" s="14"/>
      <c r="Y505" s="14"/>
      <c r="Z505" s="14"/>
      <c r="AA505" s="14"/>
      <c r="AB505" s="14"/>
      <c r="AC505" s="14"/>
    </row>
    <row r="506" spans="1:29" ht="15.75" thickBot="1" x14ac:dyDescent="0.3">
      <c r="A506" s="15">
        <v>1520</v>
      </c>
      <c r="B506" s="14" t="s">
        <v>2446</v>
      </c>
      <c r="C506" s="15">
        <v>1</v>
      </c>
      <c r="D506" s="15">
        <v>3</v>
      </c>
      <c r="E506" s="15">
        <v>2</v>
      </c>
      <c r="F506" s="14" t="s">
        <v>2447</v>
      </c>
      <c r="G506" s="15">
        <v>21</v>
      </c>
      <c r="H506" s="14"/>
      <c r="I506" s="15">
        <v>12</v>
      </c>
      <c r="J506" s="14"/>
      <c r="K506" s="15">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5">
        <v>1521</v>
      </c>
      <c r="B507" s="14" t="s">
        <v>2446</v>
      </c>
      <c r="C507" s="15">
        <v>1</v>
      </c>
      <c r="D507" s="15">
        <v>3</v>
      </c>
      <c r="E507" s="15">
        <v>2</v>
      </c>
      <c r="F507" s="14" t="s">
        <v>2448</v>
      </c>
      <c r="G507" s="14" t="s">
        <v>2449</v>
      </c>
      <c r="H507" s="14"/>
      <c r="I507" s="14" t="s">
        <v>2450</v>
      </c>
      <c r="J507" s="14"/>
      <c r="K507" s="15">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5">
        <v>1522</v>
      </c>
      <c r="B508" s="14" t="s">
        <v>2446</v>
      </c>
      <c r="C508" s="15">
        <v>1</v>
      </c>
      <c r="D508" s="15">
        <v>3</v>
      </c>
      <c r="E508" s="15">
        <v>2</v>
      </c>
      <c r="F508" s="14" t="s">
        <v>2451</v>
      </c>
      <c r="G508" s="14" t="s">
        <v>2452</v>
      </c>
      <c r="H508" s="14"/>
      <c r="I508" s="14" t="s">
        <v>2453</v>
      </c>
      <c r="J508" s="14"/>
      <c r="K508" s="15">
        <v>0</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5">
        <v>1523</v>
      </c>
      <c r="B509" s="14" t="s">
        <v>2446</v>
      </c>
      <c r="C509" s="15">
        <v>1</v>
      </c>
      <c r="D509" s="15">
        <v>3</v>
      </c>
      <c r="E509" s="15">
        <v>2</v>
      </c>
      <c r="F509" s="14" t="s">
        <v>2454</v>
      </c>
      <c r="G509" s="15">
        <v>29</v>
      </c>
      <c r="H509" s="14"/>
      <c r="I509" s="15">
        <v>30</v>
      </c>
      <c r="J509" s="14"/>
      <c r="K509" s="15">
        <v>2</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5">
        <v>1524</v>
      </c>
      <c r="B510" s="14" t="s">
        <v>2446</v>
      </c>
      <c r="C510" s="15">
        <v>1</v>
      </c>
      <c r="D510" s="15">
        <v>3</v>
      </c>
      <c r="E510" s="15">
        <v>2</v>
      </c>
      <c r="F510" s="14" t="s">
        <v>2455</v>
      </c>
      <c r="G510" s="14" t="s">
        <v>2456</v>
      </c>
      <c r="H510" s="14"/>
      <c r="I510" s="14" t="s">
        <v>2457</v>
      </c>
      <c r="J510" s="14"/>
      <c r="K510" s="15">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5">
        <v>1525</v>
      </c>
      <c r="B511" s="14" t="s">
        <v>2446</v>
      </c>
      <c r="C511" s="15">
        <v>1</v>
      </c>
      <c r="D511" s="15">
        <v>3</v>
      </c>
      <c r="E511" s="15">
        <v>2</v>
      </c>
      <c r="F511" s="14" t="s">
        <v>2458</v>
      </c>
      <c r="G511" s="14" t="s">
        <v>2457</v>
      </c>
      <c r="H511" s="14"/>
      <c r="I511" s="14" t="s">
        <v>2459</v>
      </c>
      <c r="J511" s="14"/>
      <c r="K511" s="15">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5">
        <v>1526</v>
      </c>
      <c r="B512" s="14" t="s">
        <v>2446</v>
      </c>
      <c r="C512" s="15">
        <v>1</v>
      </c>
      <c r="D512" s="15">
        <v>3</v>
      </c>
      <c r="E512" s="15">
        <v>2</v>
      </c>
      <c r="F512" s="14" t="s">
        <v>2460</v>
      </c>
      <c r="G512" s="15">
        <v>37</v>
      </c>
      <c r="H512" s="14"/>
      <c r="I512" s="15">
        <v>29</v>
      </c>
      <c r="J512" s="14"/>
      <c r="K512" s="15">
        <v>0</v>
      </c>
      <c r="L512" s="14"/>
      <c r="M512" s="14"/>
      <c r="N512" s="14"/>
      <c r="O512" s="14"/>
      <c r="P512" s="14"/>
      <c r="Q512" s="14"/>
      <c r="R512" s="14"/>
      <c r="S512" s="14"/>
      <c r="T512" s="14"/>
      <c r="U512" s="14"/>
      <c r="V512" s="14"/>
      <c r="W512" s="14"/>
      <c r="X512" s="14"/>
      <c r="Y512" s="14"/>
      <c r="Z512" s="14"/>
      <c r="AA512" s="14"/>
      <c r="AB512" s="14"/>
      <c r="AC512" s="14"/>
    </row>
    <row r="513" spans="1:29" ht="15.75" thickBot="1" x14ac:dyDescent="0.3">
      <c r="A513" s="15">
        <v>1527</v>
      </c>
      <c r="B513" s="14" t="s">
        <v>2446</v>
      </c>
      <c r="C513" s="15">
        <v>1</v>
      </c>
      <c r="D513" s="15">
        <v>3</v>
      </c>
      <c r="E513" s="15">
        <v>2</v>
      </c>
      <c r="F513" s="14" t="s">
        <v>2461</v>
      </c>
      <c r="G513" s="14" t="s">
        <v>2462</v>
      </c>
      <c r="H513" s="14"/>
      <c r="I513" s="14" t="s">
        <v>2463</v>
      </c>
      <c r="J513" s="14"/>
      <c r="K513" s="15">
        <v>2</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15">
        <v>1528</v>
      </c>
      <c r="B514" s="14" t="s">
        <v>2464</v>
      </c>
      <c r="C514" s="15">
        <v>2</v>
      </c>
      <c r="D514" s="15">
        <v>2</v>
      </c>
      <c r="E514" s="15">
        <v>2</v>
      </c>
      <c r="F514" s="14" t="s">
        <v>2930</v>
      </c>
      <c r="G514" s="15">
        <v>2</v>
      </c>
      <c r="H514" s="15">
        <v>2</v>
      </c>
      <c r="I514" s="15">
        <v>22</v>
      </c>
      <c r="J514" s="14"/>
      <c r="K514" s="15">
        <v>2</v>
      </c>
      <c r="L514" s="14"/>
      <c r="M514" s="14"/>
      <c r="N514" s="14"/>
      <c r="O514" s="14"/>
      <c r="P514" s="14"/>
      <c r="Q514" s="37" t="s">
        <v>3132</v>
      </c>
      <c r="R514" s="14"/>
      <c r="S514" s="14"/>
      <c r="T514" s="14"/>
      <c r="U514" s="14"/>
      <c r="V514" s="14"/>
      <c r="W514" s="14"/>
      <c r="X514" s="14"/>
      <c r="Y514" s="14"/>
      <c r="Z514" s="14"/>
      <c r="AA514" s="14"/>
      <c r="AB514" s="14"/>
      <c r="AC514" s="14"/>
    </row>
    <row r="515" spans="1:29" ht="16.5" thickBot="1" x14ac:dyDescent="0.3">
      <c r="A515" s="15">
        <v>1529</v>
      </c>
      <c r="B515" s="14" t="s">
        <v>2465</v>
      </c>
      <c r="C515" s="15">
        <v>2</v>
      </c>
      <c r="D515" s="15">
        <v>2</v>
      </c>
      <c r="E515" s="15">
        <v>2</v>
      </c>
      <c r="F515" s="14" t="s">
        <v>2930</v>
      </c>
      <c r="G515" s="15">
        <v>2</v>
      </c>
      <c r="H515" s="15">
        <v>9</v>
      </c>
      <c r="I515" s="15">
        <v>29</v>
      </c>
      <c r="J515" s="14"/>
      <c r="K515" s="15">
        <v>2</v>
      </c>
      <c r="L515" s="14"/>
      <c r="M515" s="14"/>
      <c r="N515" s="14"/>
      <c r="O515" s="14"/>
      <c r="P515" s="14"/>
      <c r="Q515" s="37" t="s">
        <v>3133</v>
      </c>
      <c r="R515" s="14"/>
      <c r="S515" s="14"/>
      <c r="T515" s="14"/>
      <c r="U515" s="14"/>
      <c r="V515" s="14"/>
      <c r="W515" s="14"/>
      <c r="X515" s="14"/>
      <c r="Y515" s="14"/>
      <c r="Z515" s="14"/>
      <c r="AA515" s="14"/>
      <c r="AB515" s="14"/>
      <c r="AC515" s="14"/>
    </row>
    <row r="516" spans="1:29" ht="16.5" thickBot="1" x14ac:dyDescent="0.3">
      <c r="A516" s="15">
        <v>1530</v>
      </c>
      <c r="B516" s="14" t="s">
        <v>2466</v>
      </c>
      <c r="C516" s="15">
        <v>2</v>
      </c>
      <c r="D516" s="15">
        <v>2</v>
      </c>
      <c r="E516" s="15">
        <v>2</v>
      </c>
      <c r="F516" s="14" t="s">
        <v>2930</v>
      </c>
      <c r="G516" s="15">
        <v>3</v>
      </c>
      <c r="H516" s="15">
        <v>4</v>
      </c>
      <c r="I516" s="15">
        <v>34</v>
      </c>
      <c r="J516" s="14"/>
      <c r="K516" s="15">
        <v>3</v>
      </c>
      <c r="L516" s="14"/>
      <c r="M516" s="14"/>
      <c r="N516" s="14"/>
      <c r="O516" s="14"/>
      <c r="P516" s="14"/>
      <c r="Q516" s="37" t="s">
        <v>3134</v>
      </c>
      <c r="R516" s="14"/>
      <c r="S516" s="14"/>
      <c r="T516" s="14"/>
      <c r="U516" s="14"/>
      <c r="V516" s="14"/>
      <c r="W516" s="14"/>
      <c r="X516" s="14"/>
      <c r="Y516" s="14"/>
      <c r="Z516" s="14"/>
      <c r="AA516" s="14"/>
      <c r="AB516" s="14"/>
      <c r="AC516" s="14"/>
    </row>
    <row r="517" spans="1:29" ht="16.5" thickBot="1" x14ac:dyDescent="0.3">
      <c r="A517" s="15">
        <v>1531</v>
      </c>
      <c r="B517" s="14" t="s">
        <v>2466</v>
      </c>
      <c r="C517" s="15">
        <v>2</v>
      </c>
      <c r="D517" s="15">
        <v>2</v>
      </c>
      <c r="E517" s="15">
        <v>2</v>
      </c>
      <c r="F517" s="14" t="s">
        <v>2930</v>
      </c>
      <c r="G517" s="15">
        <v>3</v>
      </c>
      <c r="H517" s="15">
        <v>9</v>
      </c>
      <c r="I517" s="15">
        <v>39</v>
      </c>
      <c r="J517" s="14"/>
      <c r="K517" s="15">
        <v>3</v>
      </c>
      <c r="L517" s="14"/>
      <c r="M517" s="14"/>
      <c r="N517" s="14"/>
      <c r="O517" s="14"/>
      <c r="P517" s="14"/>
      <c r="Q517" s="37" t="s">
        <v>3135</v>
      </c>
      <c r="R517" s="14"/>
      <c r="S517" s="14"/>
      <c r="T517" s="14"/>
      <c r="U517" s="14"/>
      <c r="V517" s="14"/>
      <c r="W517" s="14"/>
      <c r="X517" s="14"/>
      <c r="Y517" s="14"/>
      <c r="Z517" s="14"/>
      <c r="AA517" s="14"/>
      <c r="AB517" s="14"/>
      <c r="AC517" s="14"/>
    </row>
    <row r="518" spans="1:29" ht="15.75" thickBot="1" x14ac:dyDescent="0.3">
      <c r="A518" s="15">
        <v>1532</v>
      </c>
      <c r="B518" s="14" t="s">
        <v>2467</v>
      </c>
      <c r="C518" s="15">
        <v>2</v>
      </c>
      <c r="D518" s="15">
        <v>2</v>
      </c>
      <c r="E518" s="15">
        <v>2</v>
      </c>
      <c r="F518" s="14" t="s">
        <v>2468</v>
      </c>
      <c r="G518" s="15">
        <v>26</v>
      </c>
      <c r="H518" s="14"/>
      <c r="I518" s="14"/>
      <c r="J518" s="14"/>
      <c r="K518" s="15">
        <v>26</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5">
        <v>1533</v>
      </c>
      <c r="B519" s="14" t="s">
        <v>2469</v>
      </c>
      <c r="C519" s="15">
        <v>2</v>
      </c>
      <c r="D519" s="15">
        <v>2</v>
      </c>
      <c r="E519" s="15">
        <v>2</v>
      </c>
      <c r="F519" s="14" t="s">
        <v>2470</v>
      </c>
      <c r="G519" s="15">
        <v>31</v>
      </c>
      <c r="H519" s="14"/>
      <c r="I519" s="14"/>
      <c r="J519" s="14"/>
      <c r="K519" s="15">
        <v>31</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5">
        <v>1534</v>
      </c>
      <c r="B520" s="14" t="s">
        <v>2471</v>
      </c>
      <c r="C520" s="15">
        <v>2</v>
      </c>
      <c r="D520" s="15">
        <v>2</v>
      </c>
      <c r="E520" s="15">
        <v>2</v>
      </c>
      <c r="F520" s="14" t="s">
        <v>2472</v>
      </c>
      <c r="G520" s="15">
        <v>20</v>
      </c>
      <c r="H520" s="14"/>
      <c r="I520" s="14"/>
      <c r="J520" s="14"/>
      <c r="K520" s="15">
        <v>20</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5">
        <v>1535</v>
      </c>
      <c r="B521" s="14" t="s">
        <v>2473</v>
      </c>
      <c r="C521" s="15">
        <v>2</v>
      </c>
      <c r="D521" s="15">
        <v>2</v>
      </c>
      <c r="E521" s="15">
        <v>2</v>
      </c>
      <c r="F521" s="14" t="s">
        <v>2474</v>
      </c>
      <c r="G521" s="15">
        <v>2</v>
      </c>
      <c r="H521" s="14"/>
      <c r="I521" s="14"/>
      <c r="J521" s="14"/>
      <c r="K521" s="15">
        <v>2</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5">
        <v>1536</v>
      </c>
      <c r="B522" s="14" t="s">
        <v>2475</v>
      </c>
      <c r="C522" s="15">
        <v>2</v>
      </c>
      <c r="D522" s="15">
        <v>2</v>
      </c>
      <c r="E522" s="15">
        <v>2</v>
      </c>
      <c r="F522" s="40" t="s">
        <v>2476</v>
      </c>
      <c r="G522" s="15">
        <v>39</v>
      </c>
      <c r="H522" s="14"/>
      <c r="I522" s="14"/>
      <c r="J522" s="14"/>
      <c r="K522" s="15">
        <v>39</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5">
        <v>1537</v>
      </c>
      <c r="B523" s="14" t="s">
        <v>2477</v>
      </c>
      <c r="C523" s="15">
        <v>2</v>
      </c>
      <c r="D523" s="15">
        <v>2</v>
      </c>
      <c r="E523" s="15">
        <v>2</v>
      </c>
      <c r="F523" s="40" t="s">
        <v>2478</v>
      </c>
      <c r="G523" s="15">
        <v>21</v>
      </c>
      <c r="H523" s="14"/>
      <c r="I523" s="14"/>
      <c r="J523" s="14"/>
      <c r="K523" s="15">
        <v>21</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5">
        <v>1538</v>
      </c>
      <c r="B524" s="14" t="s">
        <v>2479</v>
      </c>
      <c r="C524" s="15">
        <v>2</v>
      </c>
      <c r="D524" s="15">
        <v>2</v>
      </c>
      <c r="E524" s="15">
        <v>2</v>
      </c>
      <c r="F524" s="40" t="s">
        <v>2480</v>
      </c>
      <c r="G524" s="15">
        <v>40</v>
      </c>
      <c r="H524" s="14"/>
      <c r="I524" s="14"/>
      <c r="J524" s="14"/>
      <c r="K524" s="15">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5">
        <v>1539</v>
      </c>
      <c r="B525" s="14" t="s">
        <v>2481</v>
      </c>
      <c r="C525" s="15">
        <v>2</v>
      </c>
      <c r="D525" s="15">
        <v>2</v>
      </c>
      <c r="E525" s="15">
        <v>2</v>
      </c>
      <c r="F525" s="40" t="s">
        <v>2482</v>
      </c>
      <c r="G525" s="15">
        <v>40</v>
      </c>
      <c r="H525" s="14"/>
      <c r="I525" s="14"/>
      <c r="J525" s="14"/>
      <c r="K525" s="15">
        <v>40</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5">
        <v>1540</v>
      </c>
      <c r="B526" s="14" t="s">
        <v>2483</v>
      </c>
      <c r="C526" s="15">
        <v>2</v>
      </c>
      <c r="D526" s="15">
        <v>2</v>
      </c>
      <c r="E526" s="15">
        <v>2</v>
      </c>
      <c r="F526" s="40" t="s">
        <v>2484</v>
      </c>
      <c r="G526" s="15">
        <v>2</v>
      </c>
      <c r="H526" s="15">
        <v>6</v>
      </c>
      <c r="I526" s="14"/>
      <c r="J526" s="14"/>
      <c r="K526" s="15">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5">
        <v>1541</v>
      </c>
      <c r="B527" s="14" t="s">
        <v>2485</v>
      </c>
      <c r="C527" s="15">
        <v>2</v>
      </c>
      <c r="D527" s="15">
        <v>2</v>
      </c>
      <c r="E527" s="15">
        <v>2</v>
      </c>
      <c r="F527" s="40" t="s">
        <v>2486</v>
      </c>
      <c r="G527" s="15">
        <v>2</v>
      </c>
      <c r="H527" s="15">
        <v>2</v>
      </c>
      <c r="I527" s="14"/>
      <c r="J527" s="14"/>
      <c r="K527" s="15">
        <v>2</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5">
        <v>1542</v>
      </c>
      <c r="B528" s="14" t="s">
        <v>2487</v>
      </c>
      <c r="C528" s="15">
        <v>2</v>
      </c>
      <c r="D528" s="15">
        <v>2</v>
      </c>
      <c r="E528" s="15">
        <v>2</v>
      </c>
      <c r="F528" s="40" t="s">
        <v>2488</v>
      </c>
      <c r="G528" s="15">
        <v>3</v>
      </c>
      <c r="H528" s="15">
        <v>7</v>
      </c>
      <c r="I528" s="14"/>
      <c r="J528" s="14"/>
      <c r="K528" s="15">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5">
        <v>1543</v>
      </c>
      <c r="B529" s="14" t="s">
        <v>2489</v>
      </c>
      <c r="C529" s="15">
        <v>2</v>
      </c>
      <c r="D529" s="15">
        <v>2</v>
      </c>
      <c r="E529" s="15">
        <v>2</v>
      </c>
      <c r="F529" s="40" t="s">
        <v>2490</v>
      </c>
      <c r="G529" s="15">
        <v>3</v>
      </c>
      <c r="H529" s="15">
        <v>0</v>
      </c>
      <c r="I529" s="14"/>
      <c r="J529" s="14"/>
      <c r="K529" s="15">
        <v>3</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5">
        <v>1544</v>
      </c>
      <c r="B530" s="14" t="s">
        <v>2491</v>
      </c>
      <c r="C530" s="15">
        <v>2</v>
      </c>
      <c r="D530" s="15">
        <v>2</v>
      </c>
      <c r="E530" s="15">
        <v>2</v>
      </c>
      <c r="F530" s="40" t="s">
        <v>2492</v>
      </c>
      <c r="G530" s="15">
        <v>30</v>
      </c>
      <c r="H530" s="14"/>
      <c r="I530" s="14"/>
      <c r="J530" s="14"/>
      <c r="K530" s="15">
        <v>30</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5">
        <v>1545</v>
      </c>
      <c r="B531" s="14" t="s">
        <v>2493</v>
      </c>
      <c r="C531" s="15">
        <v>2</v>
      </c>
      <c r="D531" s="15">
        <v>2</v>
      </c>
      <c r="E531" s="15">
        <v>2</v>
      </c>
      <c r="F531" s="40" t="s">
        <v>2494</v>
      </c>
      <c r="G531" s="15">
        <v>33</v>
      </c>
      <c r="H531" s="14"/>
      <c r="I531" s="14"/>
      <c r="J531" s="14"/>
      <c r="K531" s="15">
        <v>33</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5">
        <v>1546</v>
      </c>
      <c r="B532" s="14" t="s">
        <v>2495</v>
      </c>
      <c r="C532" s="15">
        <v>2</v>
      </c>
      <c r="D532" s="15">
        <v>2</v>
      </c>
      <c r="E532" s="15">
        <v>2</v>
      </c>
      <c r="F532" s="40" t="s">
        <v>2496</v>
      </c>
      <c r="G532" s="15">
        <v>40</v>
      </c>
      <c r="H532" s="14"/>
      <c r="I532" s="14"/>
      <c r="J532" s="14"/>
      <c r="K532" s="15">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5">
        <v>1547</v>
      </c>
      <c r="B533" s="14" t="s">
        <v>2497</v>
      </c>
      <c r="C533" s="15">
        <v>2</v>
      </c>
      <c r="D533" s="15">
        <v>2</v>
      </c>
      <c r="E533" s="15">
        <v>2</v>
      </c>
      <c r="F533" s="40" t="s">
        <v>2498</v>
      </c>
      <c r="G533" s="15">
        <v>40</v>
      </c>
      <c r="H533" s="14"/>
      <c r="I533" s="14"/>
      <c r="J533" s="14"/>
      <c r="K533" s="15">
        <v>40</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5">
        <v>1548</v>
      </c>
      <c r="B534" s="14" t="s">
        <v>2499</v>
      </c>
      <c r="C534" s="15">
        <v>1</v>
      </c>
      <c r="D534" s="15">
        <v>2</v>
      </c>
      <c r="E534" s="15">
        <v>2</v>
      </c>
      <c r="F534" s="14" t="s">
        <v>2500</v>
      </c>
      <c r="G534" s="15">
        <v>27</v>
      </c>
      <c r="H534" s="15">
        <v>29</v>
      </c>
      <c r="I534" s="14"/>
      <c r="J534" s="14"/>
      <c r="K534" s="15">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5">
        <v>1549</v>
      </c>
      <c r="B535" s="14" t="s">
        <v>2501</v>
      </c>
      <c r="C535" s="15">
        <v>1</v>
      </c>
      <c r="D535" s="15">
        <v>2</v>
      </c>
      <c r="E535" s="15">
        <v>2</v>
      </c>
      <c r="F535" s="14" t="s">
        <v>2502</v>
      </c>
      <c r="G535" s="15">
        <v>35</v>
      </c>
      <c r="H535" s="15">
        <v>40</v>
      </c>
      <c r="I535" s="14"/>
      <c r="J535" s="14"/>
      <c r="K535" s="15">
        <v>1</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5">
        <v>1550</v>
      </c>
      <c r="B536" s="14" t="s">
        <v>2503</v>
      </c>
      <c r="C536" s="15">
        <v>1</v>
      </c>
      <c r="D536" s="15">
        <v>2</v>
      </c>
      <c r="E536" s="15">
        <v>2</v>
      </c>
      <c r="F536" s="14" t="s">
        <v>2504</v>
      </c>
      <c r="G536" s="15">
        <v>32</v>
      </c>
      <c r="H536" s="15">
        <v>23</v>
      </c>
      <c r="I536" s="14"/>
      <c r="J536" s="14"/>
      <c r="K536" s="15">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5">
        <v>1551</v>
      </c>
      <c r="B537" s="14" t="s">
        <v>2505</v>
      </c>
      <c r="C537" s="15">
        <v>1</v>
      </c>
      <c r="D537" s="15">
        <v>2</v>
      </c>
      <c r="E537" s="15">
        <v>2</v>
      </c>
      <c r="F537" s="14" t="s">
        <v>2506</v>
      </c>
      <c r="G537" s="15">
        <v>21</v>
      </c>
      <c r="H537" s="15">
        <v>9</v>
      </c>
      <c r="I537" s="14"/>
      <c r="J537" s="14"/>
      <c r="K537" s="15">
        <v>0</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5">
        <v>1552</v>
      </c>
      <c r="B538" s="14" t="s">
        <v>2507</v>
      </c>
      <c r="C538" s="15">
        <v>1</v>
      </c>
      <c r="D538" s="15">
        <v>2</v>
      </c>
      <c r="E538" s="15">
        <v>2</v>
      </c>
      <c r="F538" s="14" t="s">
        <v>2508</v>
      </c>
      <c r="G538" s="15">
        <v>37</v>
      </c>
      <c r="H538" s="15">
        <v>28</v>
      </c>
      <c r="I538" s="14"/>
      <c r="J538" s="14"/>
      <c r="K538" s="15">
        <v>1</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5">
        <v>1553</v>
      </c>
      <c r="B539" s="14" t="s">
        <v>2509</v>
      </c>
      <c r="C539" s="15">
        <v>1</v>
      </c>
      <c r="D539" s="15">
        <v>2</v>
      </c>
      <c r="E539" s="15">
        <v>2</v>
      </c>
      <c r="F539" s="14" t="s">
        <v>2510</v>
      </c>
      <c r="G539" s="15">
        <v>36</v>
      </c>
      <c r="H539" s="15">
        <v>39</v>
      </c>
      <c r="I539" s="14"/>
      <c r="J539" s="14"/>
      <c r="K539" s="15">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5">
        <v>1554</v>
      </c>
      <c r="B540" s="14" t="s">
        <v>2511</v>
      </c>
      <c r="C540" s="15">
        <v>1</v>
      </c>
      <c r="D540" s="15">
        <v>2</v>
      </c>
      <c r="E540" s="15">
        <v>2</v>
      </c>
      <c r="F540" s="14" t="s">
        <v>2512</v>
      </c>
      <c r="G540" s="15">
        <v>8</v>
      </c>
      <c r="H540" s="15">
        <v>30</v>
      </c>
      <c r="I540" s="14"/>
      <c r="J540" s="14"/>
      <c r="K540" s="15">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5">
        <v>1555</v>
      </c>
      <c r="B541" s="14" t="s">
        <v>2513</v>
      </c>
      <c r="C541" s="15">
        <v>1</v>
      </c>
      <c r="D541" s="15">
        <v>2</v>
      </c>
      <c r="E541" s="15">
        <v>2</v>
      </c>
      <c r="F541" s="14" t="s">
        <v>2514</v>
      </c>
      <c r="G541" s="15">
        <v>12</v>
      </c>
      <c r="H541" s="15">
        <v>21</v>
      </c>
      <c r="I541" s="14"/>
      <c r="J541" s="14"/>
      <c r="K541" s="15">
        <v>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5">
        <v>1556</v>
      </c>
      <c r="B542" s="14" t="s">
        <v>2515</v>
      </c>
      <c r="C542" s="15">
        <v>2</v>
      </c>
      <c r="D542" s="15">
        <v>5</v>
      </c>
      <c r="E542" s="15">
        <v>2</v>
      </c>
      <c r="F542" s="14" t="s">
        <v>2516</v>
      </c>
      <c r="G542" s="15">
        <v>30</v>
      </c>
      <c r="H542" s="14"/>
      <c r="I542" s="14"/>
      <c r="J542" s="14"/>
      <c r="K542" s="15">
        <v>30</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5">
        <v>1557</v>
      </c>
      <c r="B543" s="14" t="s">
        <v>2517</v>
      </c>
      <c r="C543" s="15">
        <v>2</v>
      </c>
      <c r="D543" s="15">
        <v>5</v>
      </c>
      <c r="E543" s="15">
        <v>2</v>
      </c>
      <c r="F543" s="14" t="s">
        <v>2518</v>
      </c>
      <c r="G543" s="15">
        <v>1</v>
      </c>
      <c r="H543" s="14"/>
      <c r="I543" s="14"/>
      <c r="J543" s="14"/>
      <c r="K543" s="15">
        <v>1</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5">
        <v>1558</v>
      </c>
      <c r="B544" s="14" t="s">
        <v>2519</v>
      </c>
      <c r="C544" s="15">
        <v>2</v>
      </c>
      <c r="D544" s="15">
        <v>5</v>
      </c>
      <c r="E544" s="15">
        <v>2</v>
      </c>
      <c r="F544" s="14" t="s">
        <v>2520</v>
      </c>
      <c r="G544" s="15">
        <v>40</v>
      </c>
      <c r="H544" s="14"/>
      <c r="I544" s="14"/>
      <c r="J544" s="14"/>
      <c r="K544" s="15">
        <v>40</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5">
        <v>1559</v>
      </c>
      <c r="B545" s="14" t="s">
        <v>2521</v>
      </c>
      <c r="C545" s="15">
        <v>2</v>
      </c>
      <c r="D545" s="15">
        <v>5</v>
      </c>
      <c r="E545" s="15">
        <v>2</v>
      </c>
      <c r="F545" s="14" t="s">
        <v>2522</v>
      </c>
      <c r="G545" s="15">
        <v>24</v>
      </c>
      <c r="H545" s="14"/>
      <c r="I545" s="14"/>
      <c r="J545" s="14"/>
      <c r="K545" s="15">
        <v>24</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5">
        <v>1560</v>
      </c>
      <c r="B546" s="14" t="s">
        <v>2523</v>
      </c>
      <c r="C546" s="15">
        <v>2</v>
      </c>
      <c r="D546" s="15">
        <v>5</v>
      </c>
      <c r="E546" s="15">
        <v>2</v>
      </c>
      <c r="F546" s="14" t="s">
        <v>2524</v>
      </c>
      <c r="G546" s="15">
        <v>30</v>
      </c>
      <c r="H546" s="14"/>
      <c r="I546" s="14"/>
      <c r="J546" s="14"/>
      <c r="K546" s="15">
        <v>30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5">
        <v>1561</v>
      </c>
      <c r="B547" s="14" t="s">
        <v>2525</v>
      </c>
      <c r="C547" s="15">
        <v>2</v>
      </c>
      <c r="D547" s="15">
        <v>5</v>
      </c>
      <c r="E547" s="15">
        <v>2</v>
      </c>
      <c r="F547" s="14" t="s">
        <v>2526</v>
      </c>
      <c r="G547" s="15">
        <v>40</v>
      </c>
      <c r="H547" s="14"/>
      <c r="I547" s="14"/>
      <c r="J547" s="14"/>
      <c r="K547" s="15">
        <v>40</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5">
        <v>1562</v>
      </c>
      <c r="B548" s="14" t="s">
        <v>2527</v>
      </c>
      <c r="C548" s="15">
        <v>2</v>
      </c>
      <c r="D548" s="15">
        <v>5</v>
      </c>
      <c r="E548" s="15">
        <v>2</v>
      </c>
      <c r="F548" s="14" t="s">
        <v>2528</v>
      </c>
      <c r="G548" s="15">
        <v>29</v>
      </c>
      <c r="H548" s="14"/>
      <c r="I548" s="14"/>
      <c r="J548" s="14"/>
      <c r="K548" s="15">
        <v>29</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5">
        <v>1563</v>
      </c>
      <c r="B549" s="14" t="s">
        <v>2529</v>
      </c>
      <c r="C549" s="15">
        <v>2</v>
      </c>
      <c r="D549" s="15">
        <v>5</v>
      </c>
      <c r="E549" s="15">
        <v>2</v>
      </c>
      <c r="F549" s="14" t="s">
        <v>2530</v>
      </c>
      <c r="G549" s="15">
        <v>36</v>
      </c>
      <c r="H549" s="14"/>
      <c r="I549" s="14"/>
      <c r="J549" s="14"/>
      <c r="K549" s="15">
        <v>36</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5">
        <v>1564</v>
      </c>
      <c r="B550" s="14" t="s">
        <v>2531</v>
      </c>
      <c r="C550" s="15">
        <v>2</v>
      </c>
      <c r="D550" s="15">
        <v>5</v>
      </c>
      <c r="E550" s="15">
        <v>2</v>
      </c>
      <c r="F550" s="14" t="s">
        <v>2532</v>
      </c>
      <c r="G550" s="15">
        <v>31</v>
      </c>
      <c r="H550" s="14"/>
      <c r="I550" s="14"/>
      <c r="J550" s="14"/>
      <c r="K550" s="15">
        <v>31</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5">
        <v>1565</v>
      </c>
      <c r="B551" s="14" t="s">
        <v>2533</v>
      </c>
      <c r="C551" s="15">
        <v>2</v>
      </c>
      <c r="D551" s="15">
        <v>5</v>
      </c>
      <c r="E551" s="15">
        <v>2</v>
      </c>
      <c r="F551" s="14" t="s">
        <v>2534</v>
      </c>
      <c r="G551" s="15">
        <v>3</v>
      </c>
      <c r="H551" s="14"/>
      <c r="I551" s="14"/>
      <c r="J551" s="14"/>
      <c r="K551" s="15">
        <v>3</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5">
        <v>1566</v>
      </c>
      <c r="B552" s="14" t="s">
        <v>2535</v>
      </c>
      <c r="C552" s="15">
        <v>1</v>
      </c>
      <c r="D552" s="15">
        <v>5</v>
      </c>
      <c r="E552" s="15">
        <v>2</v>
      </c>
      <c r="F552" s="14" t="s">
        <v>2536</v>
      </c>
      <c r="G552" s="15">
        <v>27</v>
      </c>
      <c r="H552" s="15">
        <v>28</v>
      </c>
      <c r="I552" s="15">
        <v>24</v>
      </c>
      <c r="J552" s="14"/>
      <c r="K552" s="15">
        <v>1</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5">
        <v>1567</v>
      </c>
      <c r="B553" s="14" t="s">
        <v>2537</v>
      </c>
      <c r="C553" s="15">
        <v>1</v>
      </c>
      <c r="D553" s="15">
        <v>5</v>
      </c>
      <c r="E553" s="15">
        <v>2</v>
      </c>
      <c r="F553" s="14" t="s">
        <v>2538</v>
      </c>
      <c r="G553" s="15">
        <v>36</v>
      </c>
      <c r="H553" s="15">
        <v>35</v>
      </c>
      <c r="I553" s="15">
        <v>33</v>
      </c>
      <c r="J553" s="14"/>
      <c r="K553" s="15">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5">
        <v>1568</v>
      </c>
      <c r="B554" s="14" t="s">
        <v>2539</v>
      </c>
      <c r="C554" s="15">
        <v>1</v>
      </c>
      <c r="D554" s="15">
        <v>5</v>
      </c>
      <c r="E554" s="15">
        <v>2</v>
      </c>
      <c r="F554" s="14" t="s">
        <v>2540</v>
      </c>
      <c r="G554" s="15">
        <v>25</v>
      </c>
      <c r="H554" s="15">
        <v>31</v>
      </c>
      <c r="I554" s="15">
        <v>19</v>
      </c>
      <c r="J554" s="14"/>
      <c r="K554" s="15">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5">
        <v>1569</v>
      </c>
      <c r="B555" s="14" t="s">
        <v>2541</v>
      </c>
      <c r="C555" s="15">
        <v>1</v>
      </c>
      <c r="D555" s="15">
        <v>5</v>
      </c>
      <c r="E555" s="15">
        <v>2</v>
      </c>
      <c r="F555" s="14" t="s">
        <v>2542</v>
      </c>
      <c r="G555" s="15">
        <v>40</v>
      </c>
      <c r="H555" s="15">
        <v>8</v>
      </c>
      <c r="I555" s="15">
        <v>17</v>
      </c>
      <c r="J555" s="14"/>
      <c r="K555" s="15">
        <v>0</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5">
        <v>1570</v>
      </c>
      <c r="B556" s="14" t="s">
        <v>2543</v>
      </c>
      <c r="C556" s="15">
        <v>1</v>
      </c>
      <c r="D556" s="15">
        <v>5</v>
      </c>
      <c r="E556" s="15">
        <v>2</v>
      </c>
      <c r="F556" s="14" t="s">
        <v>2544</v>
      </c>
      <c r="G556" s="15">
        <v>35</v>
      </c>
      <c r="H556" s="15">
        <v>37</v>
      </c>
      <c r="I556" s="15">
        <v>32</v>
      </c>
      <c r="J556" s="14"/>
      <c r="K556" s="15">
        <v>2</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5">
        <v>1571</v>
      </c>
      <c r="B557" s="14" t="s">
        <v>2545</v>
      </c>
      <c r="C557" s="15">
        <v>1</v>
      </c>
      <c r="D557" s="15">
        <v>5</v>
      </c>
      <c r="E557" s="15">
        <v>2</v>
      </c>
      <c r="F557" s="14" t="s">
        <v>2546</v>
      </c>
      <c r="G557" s="15">
        <v>29</v>
      </c>
      <c r="H557" s="15">
        <v>20</v>
      </c>
      <c r="I557" s="15">
        <v>24</v>
      </c>
      <c r="J557" s="14"/>
      <c r="K557" s="15">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5">
        <v>1572</v>
      </c>
      <c r="B558" s="14" t="s">
        <v>2547</v>
      </c>
      <c r="C558" s="15">
        <v>1</v>
      </c>
      <c r="D558" s="15">
        <v>5</v>
      </c>
      <c r="E558" s="15">
        <v>2</v>
      </c>
      <c r="F558" s="14" t="s">
        <v>2548</v>
      </c>
      <c r="G558" s="15">
        <v>20</v>
      </c>
      <c r="H558" s="15">
        <v>9</v>
      </c>
      <c r="I558" s="15">
        <v>32</v>
      </c>
      <c r="J558" s="14"/>
      <c r="K558" s="15">
        <v>1</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5">
        <v>1573</v>
      </c>
      <c r="B559" s="14" t="s">
        <v>2549</v>
      </c>
      <c r="C559" s="15">
        <v>1</v>
      </c>
      <c r="D559" s="15">
        <v>5</v>
      </c>
      <c r="E559" s="15">
        <v>2</v>
      </c>
      <c r="F559" s="14" t="s">
        <v>2550</v>
      </c>
      <c r="G559" s="15">
        <v>18</v>
      </c>
      <c r="H559" s="15">
        <v>31</v>
      </c>
      <c r="I559" s="15">
        <v>25</v>
      </c>
      <c r="J559" s="14"/>
      <c r="K559" s="15">
        <v>0</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5">
        <v>1574</v>
      </c>
      <c r="B560" s="14" t="s">
        <v>2551</v>
      </c>
      <c r="C560" s="15">
        <v>2</v>
      </c>
      <c r="D560" s="15">
        <v>5</v>
      </c>
      <c r="E560" s="15">
        <v>2</v>
      </c>
      <c r="F560" s="14" t="s">
        <v>2552</v>
      </c>
      <c r="G560" s="15">
        <v>29</v>
      </c>
      <c r="H560" s="15">
        <v>35</v>
      </c>
      <c r="I560" s="14"/>
      <c r="J560" s="14"/>
      <c r="K560" s="15">
        <v>29</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5">
        <v>1575</v>
      </c>
      <c r="B561" s="14" t="s">
        <v>2553</v>
      </c>
      <c r="C561" s="15">
        <v>2</v>
      </c>
      <c r="D561" s="15">
        <v>5</v>
      </c>
      <c r="E561" s="15">
        <v>2</v>
      </c>
      <c r="F561" s="14" t="s">
        <v>2554</v>
      </c>
      <c r="G561" s="15">
        <v>30</v>
      </c>
      <c r="H561" s="15">
        <v>40</v>
      </c>
      <c r="I561" s="14"/>
      <c r="J561" s="14"/>
      <c r="K561" s="15">
        <v>30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5">
        <v>1576</v>
      </c>
      <c r="B562" s="14" t="s">
        <v>2555</v>
      </c>
      <c r="C562" s="15">
        <v>2</v>
      </c>
      <c r="D562" s="15">
        <v>5</v>
      </c>
      <c r="E562" s="15">
        <v>2</v>
      </c>
      <c r="F562" s="14" t="s">
        <v>2556</v>
      </c>
      <c r="G562" s="15">
        <v>20</v>
      </c>
      <c r="H562" s="15">
        <v>18</v>
      </c>
      <c r="I562" s="14"/>
      <c r="J562" s="14"/>
      <c r="K562" s="15">
        <v>20</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5">
        <v>1577</v>
      </c>
      <c r="B563" s="14" t="s">
        <v>2557</v>
      </c>
      <c r="C563" s="15">
        <v>2</v>
      </c>
      <c r="D563" s="15">
        <v>5</v>
      </c>
      <c r="E563" s="15">
        <v>2</v>
      </c>
      <c r="F563" s="14" t="s">
        <v>2558</v>
      </c>
      <c r="G563" s="15">
        <v>27</v>
      </c>
      <c r="H563" s="15">
        <v>23</v>
      </c>
      <c r="I563" s="14"/>
      <c r="J563" s="14"/>
      <c r="K563" s="15">
        <v>27</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5">
        <v>1578</v>
      </c>
      <c r="B564" s="14" t="s">
        <v>2559</v>
      </c>
      <c r="C564" s="15">
        <v>2</v>
      </c>
      <c r="D564" s="15">
        <v>5</v>
      </c>
      <c r="E564" s="15">
        <v>2</v>
      </c>
      <c r="F564" s="14" t="s">
        <v>2560</v>
      </c>
      <c r="G564" s="15">
        <v>21</v>
      </c>
      <c r="H564" s="15">
        <v>24</v>
      </c>
      <c r="I564" s="14"/>
      <c r="J564" s="14"/>
      <c r="K564" s="15">
        <v>21</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5">
        <v>1579</v>
      </c>
      <c r="B565" s="14" t="s">
        <v>2561</v>
      </c>
      <c r="C565" s="15">
        <v>2</v>
      </c>
      <c r="D565" s="15">
        <v>5</v>
      </c>
      <c r="E565" s="15">
        <v>2</v>
      </c>
      <c r="F565" s="14" t="s">
        <v>2562</v>
      </c>
      <c r="G565" s="15">
        <v>23</v>
      </c>
      <c r="H565" s="15">
        <v>32</v>
      </c>
      <c r="I565" s="14"/>
      <c r="J565" s="14"/>
      <c r="K565" s="15">
        <v>23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5">
        <v>1580</v>
      </c>
      <c r="B566" s="14" t="s">
        <v>2563</v>
      </c>
      <c r="C566" s="15">
        <v>2</v>
      </c>
      <c r="D566" s="15">
        <v>5</v>
      </c>
      <c r="E566" s="15">
        <v>2</v>
      </c>
      <c r="F566" s="14" t="s">
        <v>2564</v>
      </c>
      <c r="G566" s="15">
        <v>33</v>
      </c>
      <c r="H566" s="15">
        <v>18</v>
      </c>
      <c r="I566" s="14"/>
      <c r="J566" s="14"/>
      <c r="K566" s="15">
        <v>33</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5">
        <v>1581</v>
      </c>
      <c r="B567" s="14" t="s">
        <v>2565</v>
      </c>
      <c r="C567" s="15">
        <v>2</v>
      </c>
      <c r="D567" s="15">
        <v>5</v>
      </c>
      <c r="E567" s="15">
        <v>2</v>
      </c>
      <c r="F567" s="14" t="s">
        <v>2566</v>
      </c>
      <c r="G567" s="15">
        <v>28</v>
      </c>
      <c r="H567" s="15">
        <v>25</v>
      </c>
      <c r="I567" s="14"/>
      <c r="J567" s="14"/>
      <c r="K567" s="15">
        <v>28</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5">
        <v>1582</v>
      </c>
      <c r="B568" s="14" t="s">
        <v>2567</v>
      </c>
      <c r="C568" s="15">
        <v>2</v>
      </c>
      <c r="D568" s="15">
        <v>5</v>
      </c>
      <c r="E568" s="15">
        <v>2</v>
      </c>
      <c r="F568" s="14" t="s">
        <v>2568</v>
      </c>
      <c r="G568" s="15">
        <v>15</v>
      </c>
      <c r="H568" s="15">
        <v>35</v>
      </c>
      <c r="I568" s="14"/>
      <c r="J568" s="14"/>
      <c r="K568" s="15">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5">
        <v>1583</v>
      </c>
      <c r="B569" s="14" t="s">
        <v>2569</v>
      </c>
      <c r="C569" s="15">
        <v>2</v>
      </c>
      <c r="D569" s="15">
        <v>5</v>
      </c>
      <c r="E569" s="15">
        <v>2</v>
      </c>
      <c r="F569" s="14" t="s">
        <v>2570</v>
      </c>
      <c r="G569" s="15">
        <v>15</v>
      </c>
      <c r="H569" s="15">
        <v>35</v>
      </c>
      <c r="I569" s="14"/>
      <c r="J569" s="14"/>
      <c r="K569" s="15">
        <v>15</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5">
        <v>1584</v>
      </c>
      <c r="B570" s="14" t="s">
        <v>2571</v>
      </c>
      <c r="C570" s="15">
        <v>2</v>
      </c>
      <c r="D570" s="15">
        <v>5</v>
      </c>
      <c r="E570" s="15">
        <v>2</v>
      </c>
      <c r="F570" s="14" t="s">
        <v>2572</v>
      </c>
      <c r="G570" s="15">
        <v>10</v>
      </c>
      <c r="H570" s="15">
        <v>5</v>
      </c>
      <c r="I570" s="14"/>
      <c r="J570" s="14"/>
      <c r="K570" s="15">
        <v>10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5">
        <v>1585</v>
      </c>
      <c r="B571" s="14" t="s">
        <v>2573</v>
      </c>
      <c r="C571" s="15">
        <v>2</v>
      </c>
      <c r="D571" s="15">
        <v>5</v>
      </c>
      <c r="E571" s="15">
        <v>2</v>
      </c>
      <c r="F571" s="14" t="s">
        <v>2574</v>
      </c>
      <c r="G571" s="15">
        <v>30</v>
      </c>
      <c r="H571" s="14"/>
      <c r="I571" s="14"/>
      <c r="J571" s="14"/>
      <c r="K571" s="15">
        <v>30</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5">
        <v>1586</v>
      </c>
      <c r="B572" s="14" t="s">
        <v>2575</v>
      </c>
      <c r="C572" s="15">
        <v>1</v>
      </c>
      <c r="D572" s="15">
        <v>2</v>
      </c>
      <c r="E572" s="15">
        <v>2</v>
      </c>
      <c r="F572" s="14" t="s">
        <v>2576</v>
      </c>
      <c r="G572" s="14" t="s">
        <v>2577</v>
      </c>
      <c r="H572" s="14" t="s">
        <v>2578</v>
      </c>
      <c r="I572" s="14" t="s">
        <v>2579</v>
      </c>
      <c r="J572" s="14" t="s">
        <v>2580</v>
      </c>
      <c r="K572" s="15">
        <v>3</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5">
        <v>1587</v>
      </c>
      <c r="B573" s="14" t="s">
        <v>2581</v>
      </c>
      <c r="C573" s="15">
        <v>1</v>
      </c>
      <c r="D573" s="15">
        <v>2</v>
      </c>
      <c r="E573" s="15">
        <v>2</v>
      </c>
      <c r="F573" s="14" t="s">
        <v>2582</v>
      </c>
      <c r="G573" s="14" t="s">
        <v>1975</v>
      </c>
      <c r="H573" s="14" t="s">
        <v>2583</v>
      </c>
      <c r="I573" s="14" t="s">
        <v>2584</v>
      </c>
      <c r="J573" s="14" t="s">
        <v>1972</v>
      </c>
      <c r="K573" s="15">
        <v>2</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5">
        <v>1588</v>
      </c>
      <c r="B574" s="14" t="s">
        <v>2585</v>
      </c>
      <c r="C574" s="15">
        <v>1</v>
      </c>
      <c r="D574" s="15">
        <v>2</v>
      </c>
      <c r="E574" s="15">
        <v>2</v>
      </c>
      <c r="F574" s="14" t="s">
        <v>2586</v>
      </c>
      <c r="G574" s="14" t="s">
        <v>2587</v>
      </c>
      <c r="H574" s="14" t="s">
        <v>2588</v>
      </c>
      <c r="I574" s="14" t="s">
        <v>1972</v>
      </c>
      <c r="J574" s="14" t="s">
        <v>2589</v>
      </c>
      <c r="K574" s="15">
        <v>1</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5">
        <v>1589</v>
      </c>
      <c r="B575" s="14" t="s">
        <v>2590</v>
      </c>
      <c r="C575" s="15">
        <v>1</v>
      </c>
      <c r="D575" s="15">
        <v>2</v>
      </c>
      <c r="E575" s="15">
        <v>2</v>
      </c>
      <c r="F575" s="14" t="s">
        <v>2586</v>
      </c>
      <c r="G575" s="14" t="s">
        <v>2591</v>
      </c>
      <c r="H575" s="14" t="s">
        <v>2592</v>
      </c>
      <c r="I575" s="15">
        <v>2</v>
      </c>
      <c r="J575" s="14" t="s">
        <v>2593</v>
      </c>
      <c r="K575" s="15">
        <v>0</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5">
        <v>1590</v>
      </c>
      <c r="B576" s="14" t="s">
        <v>2594</v>
      </c>
      <c r="C576" s="15">
        <v>1</v>
      </c>
      <c r="D576" s="15">
        <v>2</v>
      </c>
      <c r="E576" s="15">
        <v>2</v>
      </c>
      <c r="F576" s="14" t="s">
        <v>2595</v>
      </c>
      <c r="G576" s="14" t="s">
        <v>2578</v>
      </c>
      <c r="H576" s="14" t="s">
        <v>2596</v>
      </c>
      <c r="I576" s="14" t="s">
        <v>2580</v>
      </c>
      <c r="J576" s="14" t="s">
        <v>2577</v>
      </c>
      <c r="K576" s="15">
        <v>2</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5">
        <v>1591</v>
      </c>
      <c r="B577" s="14" t="s">
        <v>2597</v>
      </c>
      <c r="C577" s="15">
        <v>1</v>
      </c>
      <c r="D577" s="15">
        <v>2</v>
      </c>
      <c r="E577" s="15">
        <v>2</v>
      </c>
      <c r="F577" s="14" t="s">
        <v>2595</v>
      </c>
      <c r="G577" s="14" t="s">
        <v>2598</v>
      </c>
      <c r="H577" s="14" t="s">
        <v>2599</v>
      </c>
      <c r="I577" s="14" t="s">
        <v>2600</v>
      </c>
      <c r="J577" s="14" t="s">
        <v>2601</v>
      </c>
      <c r="K577" s="15">
        <v>0</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5">
        <v>1592</v>
      </c>
      <c r="B578" s="14" t="s">
        <v>2602</v>
      </c>
      <c r="C578" s="15">
        <v>2</v>
      </c>
      <c r="D578" s="15">
        <v>2</v>
      </c>
      <c r="E578" s="15">
        <v>2</v>
      </c>
      <c r="F578" s="14" t="s">
        <v>2603</v>
      </c>
      <c r="G578" s="15">
        <v>32</v>
      </c>
      <c r="H578" s="15">
        <v>35</v>
      </c>
      <c r="I578" s="15">
        <v>38</v>
      </c>
      <c r="J578" s="14"/>
      <c r="K578" s="15">
        <v>32</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5">
        <v>1593</v>
      </c>
      <c r="B579" s="14" t="s">
        <v>2604</v>
      </c>
      <c r="C579" s="15">
        <v>2</v>
      </c>
      <c r="D579" s="15">
        <v>2</v>
      </c>
      <c r="E579" s="15">
        <v>2</v>
      </c>
      <c r="F579" s="14" t="s">
        <v>2605</v>
      </c>
      <c r="G579" s="15">
        <v>7</v>
      </c>
      <c r="H579" s="15">
        <v>26</v>
      </c>
      <c r="I579" s="15">
        <v>31</v>
      </c>
      <c r="J579" s="14"/>
      <c r="K579" s="15">
        <v>7</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5">
        <v>1594</v>
      </c>
      <c r="B580" s="14" t="s">
        <v>2606</v>
      </c>
      <c r="C580" s="15">
        <v>2</v>
      </c>
      <c r="D580" s="15">
        <v>2</v>
      </c>
      <c r="E580" s="15">
        <v>2</v>
      </c>
      <c r="F580" s="14" t="s">
        <v>2607</v>
      </c>
      <c r="G580" s="15">
        <v>39</v>
      </c>
      <c r="H580" s="15">
        <v>34</v>
      </c>
      <c r="I580" s="15">
        <v>32</v>
      </c>
      <c r="J580" s="14"/>
      <c r="K580" s="15">
        <v>39</v>
      </c>
      <c r="L580" s="14"/>
      <c r="M580" s="14"/>
      <c r="N580" s="14"/>
      <c r="O580" s="14"/>
      <c r="P580" s="14"/>
      <c r="Q580" s="14"/>
      <c r="R580" s="14"/>
      <c r="S580" s="14"/>
      <c r="T580" s="14"/>
      <c r="U580" s="14"/>
      <c r="V580" s="14"/>
      <c r="W580" s="14"/>
      <c r="X580" s="14"/>
      <c r="Y580" s="14"/>
      <c r="Z580" s="14"/>
      <c r="AA580" s="14"/>
      <c r="AB580" s="14"/>
      <c r="AC580" s="14"/>
    </row>
    <row r="581" spans="1:29" ht="15.75" thickBot="1" x14ac:dyDescent="0.3">
      <c r="A581" s="15">
        <v>1595</v>
      </c>
      <c r="B581" s="14" t="s">
        <v>2608</v>
      </c>
      <c r="C581" s="15">
        <v>2</v>
      </c>
      <c r="D581" s="15">
        <v>2</v>
      </c>
      <c r="E581" s="15">
        <v>2</v>
      </c>
      <c r="F581" s="14" t="s">
        <v>2609</v>
      </c>
      <c r="G581" s="15">
        <v>40</v>
      </c>
      <c r="H581" s="15">
        <v>14</v>
      </c>
      <c r="I581" s="15">
        <v>4</v>
      </c>
      <c r="J581" s="14"/>
      <c r="K581" s="15">
        <v>40</v>
      </c>
      <c r="L581" s="14"/>
      <c r="M581" s="14"/>
      <c r="N581" s="14"/>
      <c r="O581" s="14"/>
      <c r="P581" s="14"/>
      <c r="Q581" s="14"/>
      <c r="R581" s="14"/>
      <c r="S581" s="14"/>
      <c r="T581" s="14"/>
      <c r="U581" s="14"/>
      <c r="V581" s="14"/>
      <c r="W581" s="14"/>
      <c r="X581" s="14"/>
      <c r="Y581" s="14"/>
      <c r="Z581" s="14"/>
      <c r="AA581" s="14"/>
      <c r="AB581" s="14"/>
      <c r="AC581" s="14"/>
    </row>
    <row r="582" spans="1:29" ht="16.5" thickBot="1" x14ac:dyDescent="0.3">
      <c r="A582" s="15">
        <v>1596</v>
      </c>
      <c r="B582" s="14" t="s">
        <v>2610</v>
      </c>
      <c r="C582" s="15">
        <v>2</v>
      </c>
      <c r="D582" s="15">
        <v>2</v>
      </c>
      <c r="E582" s="15">
        <v>2</v>
      </c>
      <c r="F582" s="14" t="s">
        <v>2611</v>
      </c>
      <c r="G582" s="15">
        <v>27</v>
      </c>
      <c r="H582" s="14"/>
      <c r="I582" s="14"/>
      <c r="J582" s="14"/>
      <c r="K582" s="15">
        <v>27</v>
      </c>
      <c r="L582" s="14"/>
      <c r="M582" s="14"/>
      <c r="N582" s="14"/>
      <c r="O582" s="14"/>
      <c r="P582" s="14"/>
      <c r="Q582" s="37" t="s">
        <v>3136</v>
      </c>
      <c r="R582" s="14"/>
      <c r="S582" s="14"/>
      <c r="T582" s="14"/>
      <c r="U582" s="14"/>
      <c r="V582" s="14"/>
      <c r="W582" s="14"/>
      <c r="X582" s="14"/>
      <c r="Y582" s="14"/>
      <c r="Z582" s="14"/>
      <c r="AA582" s="14"/>
      <c r="AB582" s="14"/>
      <c r="AC582" s="14"/>
    </row>
    <row r="583" spans="1:29" ht="16.5" thickBot="1" x14ac:dyDescent="0.3">
      <c r="A583" s="15">
        <v>1597</v>
      </c>
      <c r="B583" s="14" t="s">
        <v>2612</v>
      </c>
      <c r="C583" s="15">
        <v>2</v>
      </c>
      <c r="D583" s="15">
        <v>2</v>
      </c>
      <c r="E583" s="15">
        <v>2</v>
      </c>
      <c r="F583" s="14" t="s">
        <v>2613</v>
      </c>
      <c r="G583" s="15">
        <v>5</v>
      </c>
      <c r="H583" s="14"/>
      <c r="I583" s="14"/>
      <c r="J583" s="14"/>
      <c r="K583" s="15">
        <v>5</v>
      </c>
      <c r="L583" s="14"/>
      <c r="M583" s="14"/>
      <c r="N583" s="14"/>
      <c r="O583" s="14"/>
      <c r="P583" s="14"/>
      <c r="Q583" s="37" t="s">
        <v>3136</v>
      </c>
      <c r="R583" s="14"/>
      <c r="S583" s="14"/>
      <c r="T583" s="14"/>
      <c r="U583" s="14"/>
      <c r="V583" s="14"/>
      <c r="W583" s="14"/>
      <c r="X583" s="14"/>
      <c r="Y583" s="14"/>
      <c r="Z583" s="14"/>
      <c r="AA583" s="14"/>
      <c r="AB583" s="14"/>
      <c r="AC583" s="14"/>
    </row>
    <row r="584" spans="1:29" ht="16.5" thickBot="1" x14ac:dyDescent="0.3">
      <c r="A584" s="15">
        <v>1598</v>
      </c>
      <c r="B584" s="14" t="s">
        <v>2614</v>
      </c>
      <c r="C584" s="15">
        <v>2</v>
      </c>
      <c r="D584" s="15">
        <v>2</v>
      </c>
      <c r="E584" s="15">
        <v>2</v>
      </c>
      <c r="F584" s="14" t="s">
        <v>2615</v>
      </c>
      <c r="G584" s="15">
        <v>39</v>
      </c>
      <c r="H584" s="14"/>
      <c r="I584" s="14"/>
      <c r="J584" s="14"/>
      <c r="K584" s="15">
        <v>39</v>
      </c>
      <c r="L584" s="14"/>
      <c r="M584" s="14"/>
      <c r="N584" s="14"/>
      <c r="O584" s="14"/>
      <c r="P584" s="14"/>
      <c r="Q584" s="37" t="s">
        <v>3136</v>
      </c>
      <c r="R584" s="14"/>
      <c r="S584" s="14"/>
      <c r="T584" s="14"/>
      <c r="U584" s="14"/>
      <c r="V584" s="14"/>
      <c r="W584" s="14"/>
      <c r="X584" s="14"/>
      <c r="Y584" s="14"/>
      <c r="Z584" s="14"/>
      <c r="AA584" s="14"/>
      <c r="AB584" s="14"/>
      <c r="AC584" s="14"/>
    </row>
    <row r="585" spans="1:29" ht="16.5" thickBot="1" x14ac:dyDescent="0.3">
      <c r="A585" s="15">
        <v>1599</v>
      </c>
      <c r="B585" s="14" t="s">
        <v>2616</v>
      </c>
      <c r="C585" s="15">
        <v>2</v>
      </c>
      <c r="D585" s="15">
        <v>2</v>
      </c>
      <c r="E585" s="15">
        <v>2</v>
      </c>
      <c r="F585" s="14" t="s">
        <v>2617</v>
      </c>
      <c r="G585" s="15">
        <v>40</v>
      </c>
      <c r="H585" s="14"/>
      <c r="I585" s="14"/>
      <c r="J585" s="14"/>
      <c r="K585" s="15">
        <v>40</v>
      </c>
      <c r="L585" s="14"/>
      <c r="M585" s="14"/>
      <c r="N585" s="14"/>
      <c r="O585" s="14"/>
      <c r="P585" s="14"/>
      <c r="Q585" s="37" t="s">
        <v>3136</v>
      </c>
      <c r="R585" s="14"/>
      <c r="S585" s="14"/>
      <c r="T585" s="14"/>
      <c r="U585" s="14"/>
      <c r="V585" s="14"/>
      <c r="W585" s="14"/>
      <c r="X585" s="14"/>
      <c r="Y585" s="14"/>
      <c r="Z585" s="14"/>
      <c r="AA585" s="14"/>
      <c r="AB585" s="14"/>
      <c r="AC585" s="14"/>
    </row>
    <row r="586" spans="1:29" ht="15.75" thickBot="1" x14ac:dyDescent="0.3">
      <c r="A586" s="15">
        <v>1600</v>
      </c>
      <c r="B586" s="14" t="s">
        <v>2618</v>
      </c>
      <c r="C586" s="15">
        <v>2</v>
      </c>
      <c r="D586" s="15">
        <v>2</v>
      </c>
      <c r="E586" s="15">
        <v>2</v>
      </c>
      <c r="F586" s="14" t="s">
        <v>2619</v>
      </c>
      <c r="G586" s="15">
        <v>38</v>
      </c>
      <c r="H586" s="14"/>
      <c r="I586" s="14"/>
      <c r="J586" s="14"/>
      <c r="K586" s="15">
        <v>38</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5">
        <v>1601</v>
      </c>
      <c r="B587" s="14" t="s">
        <v>2620</v>
      </c>
      <c r="C587" s="15">
        <v>2</v>
      </c>
      <c r="D587" s="15">
        <v>2</v>
      </c>
      <c r="E587" s="15">
        <v>2</v>
      </c>
      <c r="F587" s="14" t="s">
        <v>2621</v>
      </c>
      <c r="G587" s="15">
        <v>76</v>
      </c>
      <c r="H587" s="14"/>
      <c r="I587" s="14"/>
      <c r="J587" s="14"/>
      <c r="K587" s="15">
        <v>76</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5">
        <v>1602</v>
      </c>
      <c r="B588" s="14" t="s">
        <v>2622</v>
      </c>
      <c r="C588" s="15">
        <v>2</v>
      </c>
      <c r="D588" s="15">
        <v>2</v>
      </c>
      <c r="E588" s="15">
        <v>2</v>
      </c>
      <c r="F588" s="14" t="s">
        <v>2623</v>
      </c>
      <c r="G588" s="15">
        <v>38</v>
      </c>
      <c r="H588" s="15">
        <v>39</v>
      </c>
      <c r="I588" s="14"/>
      <c r="J588" s="14"/>
      <c r="K588" s="15">
        <v>38</v>
      </c>
      <c r="L588" s="14"/>
      <c r="M588" s="14"/>
      <c r="N588" s="14"/>
      <c r="O588" s="14"/>
      <c r="P588" s="14"/>
      <c r="Q588" s="14"/>
      <c r="R588" s="14"/>
      <c r="S588" s="14"/>
      <c r="T588" s="14"/>
      <c r="U588" s="14"/>
      <c r="V588" s="14"/>
      <c r="W588" s="14"/>
      <c r="X588" s="14"/>
      <c r="Y588" s="14"/>
      <c r="Z588" s="14"/>
      <c r="AA588" s="14"/>
      <c r="AB588" s="14"/>
      <c r="AC588" s="14"/>
    </row>
    <row r="589" spans="1:29" ht="15.75" thickBot="1" x14ac:dyDescent="0.3">
      <c r="A589" s="15">
        <v>1603</v>
      </c>
      <c r="B589" s="14" t="s">
        <v>2624</v>
      </c>
      <c r="C589" s="15">
        <v>2</v>
      </c>
      <c r="D589" s="15">
        <v>2</v>
      </c>
      <c r="E589" s="15">
        <v>2</v>
      </c>
      <c r="F589" s="14" t="s">
        <v>2625</v>
      </c>
      <c r="G589" s="15">
        <v>27</v>
      </c>
      <c r="H589" s="15">
        <v>29</v>
      </c>
      <c r="I589" s="14"/>
      <c r="J589" s="14"/>
      <c r="K589" s="15">
        <v>27</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5">
        <v>1604</v>
      </c>
      <c r="B590" s="37" t="s">
        <v>2626</v>
      </c>
      <c r="C590" s="38">
        <v>2</v>
      </c>
      <c r="D590" s="38">
        <v>2</v>
      </c>
      <c r="E590" s="38">
        <v>3</v>
      </c>
      <c r="F590" s="37" t="s">
        <v>2627</v>
      </c>
      <c r="G590" s="38">
        <v>7</v>
      </c>
      <c r="H590" s="38">
        <v>3</v>
      </c>
      <c r="I590" s="14"/>
      <c r="J590" s="14"/>
      <c r="K590" s="38" t="s">
        <v>2628</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5">
        <v>1605</v>
      </c>
      <c r="B591" s="37" t="s">
        <v>2629</v>
      </c>
      <c r="C591" s="38">
        <v>2</v>
      </c>
      <c r="D591" s="38">
        <v>2</v>
      </c>
      <c r="E591" s="38">
        <v>3</v>
      </c>
      <c r="F591" s="37" t="s">
        <v>2630</v>
      </c>
      <c r="G591" s="38">
        <v>3</v>
      </c>
      <c r="H591" s="38">
        <v>7</v>
      </c>
      <c r="I591" s="14"/>
      <c r="J591" s="14"/>
      <c r="K591" s="38" t="s">
        <v>2631</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5">
        <v>1606</v>
      </c>
      <c r="B592" s="37" t="s">
        <v>2632</v>
      </c>
      <c r="C592" s="38">
        <v>2</v>
      </c>
      <c r="D592" s="38">
        <v>2</v>
      </c>
      <c r="E592" s="38">
        <v>3</v>
      </c>
      <c r="F592" s="37" t="s">
        <v>2633</v>
      </c>
      <c r="G592" s="38">
        <v>9</v>
      </c>
      <c r="H592" s="38">
        <v>0</v>
      </c>
      <c r="I592" s="14"/>
      <c r="J592" s="14"/>
      <c r="K592" s="37" t="s">
        <v>2634</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5">
        <v>1607</v>
      </c>
      <c r="B593" s="37" t="s">
        <v>2635</v>
      </c>
      <c r="C593" s="38">
        <v>2</v>
      </c>
      <c r="D593" s="38">
        <v>2</v>
      </c>
      <c r="E593" s="38">
        <v>3</v>
      </c>
      <c r="F593" s="37" t="s">
        <v>2636</v>
      </c>
      <c r="G593" s="38">
        <v>8</v>
      </c>
      <c r="H593" s="38">
        <v>6</v>
      </c>
      <c r="I593" s="14"/>
      <c r="J593" s="14"/>
      <c r="K593" s="38" t="s">
        <v>1641</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5">
        <v>1608</v>
      </c>
      <c r="B594" s="37" t="s">
        <v>2637</v>
      </c>
      <c r="C594" s="38">
        <v>2</v>
      </c>
      <c r="D594" s="38">
        <v>2</v>
      </c>
      <c r="E594" s="38">
        <v>3</v>
      </c>
      <c r="F594" s="37" t="s">
        <v>2638</v>
      </c>
      <c r="G594" s="38">
        <v>9</v>
      </c>
      <c r="H594" s="38">
        <v>59</v>
      </c>
      <c r="I594" s="14"/>
      <c r="J594" s="14"/>
      <c r="K594" s="37" t="s">
        <v>2639</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5">
        <v>1609</v>
      </c>
      <c r="B595" s="37" t="s">
        <v>2640</v>
      </c>
      <c r="C595" s="38">
        <v>2</v>
      </c>
      <c r="D595" s="38">
        <v>2</v>
      </c>
      <c r="E595" s="38">
        <v>3</v>
      </c>
      <c r="F595" s="37" t="s">
        <v>2641</v>
      </c>
      <c r="G595" s="38">
        <v>7</v>
      </c>
      <c r="H595" s="38">
        <v>17</v>
      </c>
      <c r="I595" s="14"/>
      <c r="J595" s="14"/>
      <c r="K595" s="38" t="s">
        <v>1855</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5">
        <v>1610</v>
      </c>
      <c r="B596" s="37" t="s">
        <v>2642</v>
      </c>
      <c r="C596" s="38">
        <v>2</v>
      </c>
      <c r="D596" s="38">
        <v>2</v>
      </c>
      <c r="E596" s="38">
        <v>3</v>
      </c>
      <c r="F596" s="37" t="s">
        <v>2643</v>
      </c>
      <c r="G596" s="38">
        <v>6</v>
      </c>
      <c r="H596" s="38">
        <v>16</v>
      </c>
      <c r="I596" s="14"/>
      <c r="J596" s="14"/>
      <c r="K596" s="38" t="s">
        <v>2644</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5">
        <v>1611</v>
      </c>
      <c r="B597" s="37" t="s">
        <v>2645</v>
      </c>
      <c r="C597" s="38">
        <v>2</v>
      </c>
      <c r="D597" s="38">
        <v>2</v>
      </c>
      <c r="E597" s="38">
        <v>3</v>
      </c>
      <c r="F597" s="37" t="s">
        <v>2646</v>
      </c>
      <c r="G597" s="38">
        <v>10</v>
      </c>
      <c r="H597" s="14"/>
      <c r="I597" s="14"/>
      <c r="J597" s="14"/>
      <c r="K597" s="38">
        <v>10</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5">
        <v>1612</v>
      </c>
      <c r="B598" s="37" t="s">
        <v>2647</v>
      </c>
      <c r="C598" s="38">
        <v>1</v>
      </c>
      <c r="D598" s="38">
        <v>13</v>
      </c>
      <c r="E598" s="38">
        <v>3</v>
      </c>
      <c r="F598" s="37" t="s">
        <v>2648</v>
      </c>
      <c r="G598" s="37" t="s">
        <v>542</v>
      </c>
      <c r="H598" s="37" t="s">
        <v>48</v>
      </c>
      <c r="I598" s="14"/>
      <c r="J598" s="14"/>
      <c r="K598" s="38">
        <v>1</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5">
        <v>1613</v>
      </c>
      <c r="B599" s="37" t="s">
        <v>2649</v>
      </c>
      <c r="C599" s="38">
        <v>1</v>
      </c>
      <c r="D599" s="38">
        <v>13</v>
      </c>
      <c r="E599" s="38">
        <v>3</v>
      </c>
      <c r="F599" s="37" t="s">
        <v>2650</v>
      </c>
      <c r="G599" s="37" t="s">
        <v>542</v>
      </c>
      <c r="H599" s="37" t="s">
        <v>48</v>
      </c>
      <c r="I599" s="14"/>
      <c r="J599" s="14"/>
      <c r="K599" s="38">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5">
        <v>1614</v>
      </c>
      <c r="B600" s="37" t="s">
        <v>2651</v>
      </c>
      <c r="C600" s="38">
        <v>1</v>
      </c>
      <c r="D600" s="38">
        <v>13</v>
      </c>
      <c r="E600" s="38">
        <v>3</v>
      </c>
      <c r="F600" s="37" t="s">
        <v>2652</v>
      </c>
      <c r="G600" s="37" t="s">
        <v>542</v>
      </c>
      <c r="H600" s="37" t="s">
        <v>48</v>
      </c>
      <c r="I600" s="14"/>
      <c r="J600" s="14"/>
      <c r="K600" s="38">
        <v>0</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5">
        <v>1615</v>
      </c>
      <c r="B601" s="37" t="s">
        <v>2653</v>
      </c>
      <c r="C601" s="38">
        <v>1</v>
      </c>
      <c r="D601" s="38">
        <v>13</v>
      </c>
      <c r="E601" s="38">
        <v>3</v>
      </c>
      <c r="F601" s="37" t="s">
        <v>2654</v>
      </c>
      <c r="G601" s="37" t="s">
        <v>542</v>
      </c>
      <c r="H601" s="37" t="s">
        <v>48</v>
      </c>
      <c r="I601" s="14"/>
      <c r="J601" s="14"/>
      <c r="K601" s="38">
        <v>1</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5">
        <v>1616</v>
      </c>
      <c r="B602" s="37" t="s">
        <v>2655</v>
      </c>
      <c r="C602" s="38">
        <v>1</v>
      </c>
      <c r="D602" s="38">
        <v>13</v>
      </c>
      <c r="E602" s="38">
        <v>3</v>
      </c>
      <c r="F602" s="37" t="s">
        <v>2656</v>
      </c>
      <c r="G602" s="37" t="s">
        <v>2657</v>
      </c>
      <c r="H602" s="37" t="s">
        <v>2658</v>
      </c>
      <c r="I602" s="37" t="s">
        <v>2659</v>
      </c>
      <c r="J602" s="37" t="s">
        <v>2660</v>
      </c>
      <c r="K602" s="38">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5">
        <v>1617</v>
      </c>
      <c r="B603" s="37" t="s">
        <v>2661</v>
      </c>
      <c r="C603" s="38">
        <v>1</v>
      </c>
      <c r="D603" s="38">
        <v>13</v>
      </c>
      <c r="E603" s="38">
        <v>3</v>
      </c>
      <c r="F603" s="37" t="s">
        <v>2662</v>
      </c>
      <c r="G603" s="37" t="s">
        <v>2663</v>
      </c>
      <c r="H603" s="37" t="s">
        <v>2664</v>
      </c>
      <c r="I603" s="37" t="s">
        <v>2665</v>
      </c>
      <c r="J603" s="37" t="s">
        <v>2666</v>
      </c>
      <c r="K603" s="38">
        <v>0</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5">
        <v>1618</v>
      </c>
      <c r="B604" s="37" t="s">
        <v>2667</v>
      </c>
      <c r="C604" s="38">
        <v>1</v>
      </c>
      <c r="D604" s="38">
        <v>13</v>
      </c>
      <c r="E604" s="38">
        <v>3</v>
      </c>
      <c r="F604" s="37" t="s">
        <v>2668</v>
      </c>
      <c r="G604" s="37" t="s">
        <v>2660</v>
      </c>
      <c r="H604" s="37" t="s">
        <v>2669</v>
      </c>
      <c r="I604" s="37" t="s">
        <v>2670</v>
      </c>
      <c r="J604" s="37" t="s">
        <v>2671</v>
      </c>
      <c r="K604" s="38">
        <v>2</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5">
        <v>1619</v>
      </c>
      <c r="B605" s="37" t="s">
        <v>2672</v>
      </c>
      <c r="C605" s="38">
        <v>1</v>
      </c>
      <c r="D605" s="38">
        <v>13</v>
      </c>
      <c r="E605" s="38">
        <v>3</v>
      </c>
      <c r="F605" s="37" t="s">
        <v>2673</v>
      </c>
      <c r="G605" s="38" t="s">
        <v>2674</v>
      </c>
      <c r="H605" s="37" t="s">
        <v>2675</v>
      </c>
      <c r="I605" s="37" t="s">
        <v>2676</v>
      </c>
      <c r="J605" s="37" t="s">
        <v>2677</v>
      </c>
      <c r="K605" s="38">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5">
        <v>1620</v>
      </c>
      <c r="B606" s="37" t="s">
        <v>2678</v>
      </c>
      <c r="C606" s="38">
        <v>1</v>
      </c>
      <c r="D606" s="38">
        <v>13</v>
      </c>
      <c r="E606" s="38">
        <v>3</v>
      </c>
      <c r="F606" s="37" t="s">
        <v>2679</v>
      </c>
      <c r="G606" s="37" t="s">
        <v>2680</v>
      </c>
      <c r="H606" s="37" t="s">
        <v>2681</v>
      </c>
      <c r="I606" s="37" t="s">
        <v>2682</v>
      </c>
      <c r="J606" s="37" t="s">
        <v>2683</v>
      </c>
      <c r="K606" s="38">
        <v>3</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5">
        <v>1621</v>
      </c>
      <c r="B607" s="37" t="s">
        <v>2684</v>
      </c>
      <c r="C607" s="38">
        <v>1</v>
      </c>
      <c r="D607" s="38">
        <v>13</v>
      </c>
      <c r="E607" s="38">
        <v>3</v>
      </c>
      <c r="F607" s="37" t="s">
        <v>2685</v>
      </c>
      <c r="G607" s="37" t="s">
        <v>2686</v>
      </c>
      <c r="H607" s="37" t="s">
        <v>2687</v>
      </c>
      <c r="I607" s="37" t="s">
        <v>2688</v>
      </c>
      <c r="J607" s="37" t="s">
        <v>2689</v>
      </c>
      <c r="K607" s="38">
        <v>1</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5">
        <v>1622</v>
      </c>
      <c r="B608" s="37" t="s">
        <v>2690</v>
      </c>
      <c r="C608" s="38">
        <v>1</v>
      </c>
      <c r="D608" s="38">
        <v>13</v>
      </c>
      <c r="E608" s="38">
        <v>3</v>
      </c>
      <c r="F608" s="37" t="s">
        <v>2685</v>
      </c>
      <c r="G608" s="37" t="s">
        <v>2691</v>
      </c>
      <c r="H608" s="37" t="s">
        <v>2692</v>
      </c>
      <c r="I608" s="37" t="s">
        <v>2693</v>
      </c>
      <c r="J608" s="37" t="s">
        <v>2694</v>
      </c>
      <c r="K608" s="38">
        <v>0</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5">
        <v>1623</v>
      </c>
      <c r="B609" s="37" t="s">
        <v>2695</v>
      </c>
      <c r="C609" s="38">
        <v>1</v>
      </c>
      <c r="D609" s="38">
        <v>13</v>
      </c>
      <c r="E609" s="38">
        <v>3</v>
      </c>
      <c r="F609" s="37" t="s">
        <v>2696</v>
      </c>
      <c r="G609" s="37" t="s">
        <v>2697</v>
      </c>
      <c r="H609" s="37" t="s">
        <v>2698</v>
      </c>
      <c r="I609" s="37" t="s">
        <v>2699</v>
      </c>
      <c r="J609" s="37" t="s">
        <v>2700</v>
      </c>
      <c r="K609" s="38">
        <v>3</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5">
        <v>1624</v>
      </c>
      <c r="B610" s="37" t="s">
        <v>2701</v>
      </c>
      <c r="C610" s="38">
        <v>1</v>
      </c>
      <c r="D610" s="38">
        <v>13</v>
      </c>
      <c r="E610" s="38">
        <v>3</v>
      </c>
      <c r="F610" s="37" t="s">
        <v>2702</v>
      </c>
      <c r="G610" s="37" t="s">
        <v>2703</v>
      </c>
      <c r="H610" s="37" t="s">
        <v>2704</v>
      </c>
      <c r="I610" s="37" t="s">
        <v>2705</v>
      </c>
      <c r="J610" s="37" t="s">
        <v>2706</v>
      </c>
      <c r="K610" s="38">
        <v>1</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5">
        <v>1625</v>
      </c>
      <c r="B611" s="37" t="s">
        <v>2707</v>
      </c>
      <c r="C611" s="38">
        <v>1</v>
      </c>
      <c r="D611" s="38">
        <v>13</v>
      </c>
      <c r="E611" s="38">
        <v>3</v>
      </c>
      <c r="F611" s="37" t="s">
        <v>2708</v>
      </c>
      <c r="G611" s="37" t="s">
        <v>2709</v>
      </c>
      <c r="H611" s="37" t="s">
        <v>2710</v>
      </c>
      <c r="I611" s="37" t="s">
        <v>2711</v>
      </c>
      <c r="J611" s="37" t="s">
        <v>2712</v>
      </c>
      <c r="K611" s="38">
        <v>2</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15">
        <v>1626</v>
      </c>
      <c r="B612" s="37" t="s">
        <v>2713</v>
      </c>
      <c r="C612" s="38">
        <v>2</v>
      </c>
      <c r="D612" s="38">
        <v>15</v>
      </c>
      <c r="E612" s="38">
        <v>3</v>
      </c>
      <c r="F612" s="37" t="s">
        <v>2714</v>
      </c>
      <c r="G612" s="38">
        <v>19</v>
      </c>
      <c r="H612" s="14"/>
      <c r="I612" s="14"/>
      <c r="J612" s="14"/>
      <c r="K612" s="38">
        <v>19</v>
      </c>
      <c r="L612" s="14"/>
      <c r="M612" s="14"/>
      <c r="N612" s="14"/>
      <c r="O612" s="14"/>
      <c r="P612" s="14"/>
      <c r="Q612" s="37" t="s">
        <v>3137</v>
      </c>
      <c r="R612" s="14"/>
      <c r="S612" s="14"/>
      <c r="T612" s="14"/>
      <c r="U612" s="14"/>
      <c r="V612" s="14"/>
      <c r="W612" s="14"/>
      <c r="X612" s="14"/>
      <c r="Y612" s="14"/>
      <c r="Z612" s="14"/>
      <c r="AA612" s="14"/>
      <c r="AB612" s="14"/>
      <c r="AC612" s="14"/>
    </row>
    <row r="613" spans="1:29" ht="16.5" thickBot="1" x14ac:dyDescent="0.3">
      <c r="A613" s="15">
        <v>1627</v>
      </c>
      <c r="B613" s="37" t="s">
        <v>2715</v>
      </c>
      <c r="C613" s="38">
        <v>2</v>
      </c>
      <c r="D613" s="38">
        <v>15</v>
      </c>
      <c r="E613" s="38">
        <v>3</v>
      </c>
      <c r="F613" s="37" t="s">
        <v>2716</v>
      </c>
      <c r="G613" s="38">
        <v>16</v>
      </c>
      <c r="H613" s="14"/>
      <c r="I613" s="14"/>
      <c r="J613" s="14"/>
      <c r="K613" s="38">
        <v>16</v>
      </c>
      <c r="L613" s="14"/>
      <c r="M613" s="14"/>
      <c r="N613" s="14"/>
      <c r="O613" s="14"/>
      <c r="P613" s="14"/>
      <c r="Q613" s="37" t="s">
        <v>3138</v>
      </c>
      <c r="R613" s="14"/>
      <c r="S613" s="14"/>
      <c r="T613" s="14"/>
      <c r="U613" s="14"/>
      <c r="V613" s="14"/>
      <c r="W613" s="14"/>
      <c r="X613" s="14"/>
      <c r="Y613" s="14"/>
      <c r="Z613" s="14"/>
      <c r="AA613" s="14"/>
      <c r="AB613" s="14"/>
      <c r="AC613" s="14"/>
    </row>
    <row r="614" spans="1:29" ht="16.5" thickBot="1" x14ac:dyDescent="0.3">
      <c r="A614" s="15">
        <v>1628</v>
      </c>
      <c r="B614" s="37" t="s">
        <v>2717</v>
      </c>
      <c r="C614" s="38">
        <v>2</v>
      </c>
      <c r="D614" s="38">
        <v>15</v>
      </c>
      <c r="E614" s="38">
        <v>3</v>
      </c>
      <c r="F614" s="37" t="s">
        <v>2718</v>
      </c>
      <c r="G614" s="38">
        <v>17</v>
      </c>
      <c r="H614" s="14"/>
      <c r="I614" s="14"/>
      <c r="J614" s="14"/>
      <c r="K614" s="38">
        <v>17</v>
      </c>
      <c r="L614" s="14"/>
      <c r="M614" s="14"/>
      <c r="N614" s="14"/>
      <c r="O614" s="14"/>
      <c r="P614" s="14"/>
      <c r="Q614" s="37" t="s">
        <v>3139</v>
      </c>
      <c r="R614" s="14"/>
      <c r="S614" s="14"/>
      <c r="T614" s="14"/>
      <c r="U614" s="14"/>
      <c r="V614" s="14"/>
      <c r="W614" s="14"/>
      <c r="X614" s="14"/>
      <c r="Y614" s="14"/>
      <c r="Z614" s="14"/>
      <c r="AA614" s="14"/>
      <c r="AB614" s="14"/>
      <c r="AC614" s="14"/>
    </row>
    <row r="615" spans="1:29" ht="16.5" thickBot="1" x14ac:dyDescent="0.3">
      <c r="A615" s="15">
        <v>1629</v>
      </c>
      <c r="B615" s="37" t="s">
        <v>2719</v>
      </c>
      <c r="C615" s="38">
        <v>2</v>
      </c>
      <c r="D615" s="38">
        <v>15</v>
      </c>
      <c r="E615" s="38">
        <v>3</v>
      </c>
      <c r="F615" s="37" t="s">
        <v>2720</v>
      </c>
      <c r="G615" s="38">
        <v>4</v>
      </c>
      <c r="H615" s="14"/>
      <c r="I615" s="14"/>
      <c r="J615" s="14"/>
      <c r="K615" s="38">
        <v>4</v>
      </c>
      <c r="L615" s="14"/>
      <c r="M615" s="14"/>
      <c r="N615" s="14"/>
      <c r="O615" s="14"/>
      <c r="P615" s="14"/>
      <c r="Q615" s="37" t="s">
        <v>3140</v>
      </c>
      <c r="R615" s="14"/>
      <c r="S615" s="14"/>
      <c r="T615" s="14"/>
      <c r="U615" s="14"/>
      <c r="V615" s="14"/>
      <c r="W615" s="14"/>
      <c r="X615" s="14"/>
      <c r="Y615" s="14"/>
      <c r="Z615" s="14"/>
      <c r="AA615" s="14"/>
      <c r="AB615" s="14"/>
      <c r="AC615" s="14"/>
    </row>
    <row r="616" spans="1:29" ht="16.5" thickBot="1" x14ac:dyDescent="0.3">
      <c r="A616" s="15">
        <v>1630</v>
      </c>
      <c r="B616" s="37" t="s">
        <v>2721</v>
      </c>
      <c r="C616" s="38">
        <v>2</v>
      </c>
      <c r="D616" s="38">
        <v>15</v>
      </c>
      <c r="E616" s="38">
        <v>3</v>
      </c>
      <c r="F616" s="37" t="s">
        <v>2722</v>
      </c>
      <c r="G616" s="38">
        <v>8</v>
      </c>
      <c r="H616" s="14"/>
      <c r="I616" s="14"/>
      <c r="J616" s="14"/>
      <c r="K616" s="38">
        <v>8</v>
      </c>
      <c r="L616" s="14"/>
      <c r="M616" s="14"/>
      <c r="N616" s="14"/>
      <c r="O616" s="14"/>
      <c r="P616" s="14"/>
      <c r="Q616" s="37" t="s">
        <v>3141</v>
      </c>
      <c r="R616" s="14"/>
      <c r="S616" s="14"/>
      <c r="T616" s="14"/>
      <c r="U616" s="14"/>
      <c r="V616" s="14"/>
      <c r="W616" s="14"/>
      <c r="X616" s="14"/>
      <c r="Y616" s="14"/>
      <c r="Z616" s="14"/>
      <c r="AA616" s="14"/>
      <c r="AB616" s="14"/>
      <c r="AC616" s="14"/>
    </row>
    <row r="617" spans="1:29" ht="16.5" thickBot="1" x14ac:dyDescent="0.3">
      <c r="A617" s="15">
        <v>1631</v>
      </c>
      <c r="B617" s="37" t="s">
        <v>2723</v>
      </c>
      <c r="C617" s="38">
        <v>2</v>
      </c>
      <c r="D617" s="38">
        <v>15</v>
      </c>
      <c r="E617" s="38">
        <v>3</v>
      </c>
      <c r="F617" s="37" t="s">
        <v>2724</v>
      </c>
      <c r="G617" s="38">
        <v>15</v>
      </c>
      <c r="H617" s="14"/>
      <c r="I617" s="14"/>
      <c r="J617" s="14"/>
      <c r="K617" s="38">
        <v>15</v>
      </c>
      <c r="L617" s="14"/>
      <c r="M617" s="14"/>
      <c r="N617" s="14"/>
      <c r="O617" s="14"/>
      <c r="P617" s="14"/>
      <c r="Q617" s="37" t="s">
        <v>3142</v>
      </c>
      <c r="R617" s="14"/>
      <c r="S617" s="14"/>
      <c r="T617" s="14"/>
      <c r="U617" s="14"/>
      <c r="V617" s="14"/>
      <c r="W617" s="14"/>
      <c r="X617" s="14"/>
      <c r="Y617" s="14"/>
      <c r="Z617" s="14"/>
      <c r="AA617" s="14"/>
      <c r="AB617" s="14"/>
      <c r="AC617" s="14"/>
    </row>
    <row r="618" spans="1:29" ht="16.5" thickBot="1" x14ac:dyDescent="0.3">
      <c r="A618" s="15">
        <v>1632</v>
      </c>
      <c r="B618" s="37" t="s">
        <v>2725</v>
      </c>
      <c r="C618" s="38">
        <v>2</v>
      </c>
      <c r="D618" s="38">
        <v>15</v>
      </c>
      <c r="E618" s="38">
        <v>3</v>
      </c>
      <c r="F618" s="37" t="s">
        <v>2726</v>
      </c>
      <c r="G618" s="38">
        <v>5</v>
      </c>
      <c r="H618" s="14"/>
      <c r="I618" s="14"/>
      <c r="J618" s="14"/>
      <c r="K618" s="38">
        <v>5</v>
      </c>
      <c r="L618" s="14"/>
      <c r="M618" s="14"/>
      <c r="N618" s="14"/>
      <c r="O618" s="14"/>
      <c r="P618" s="14"/>
      <c r="Q618" s="37" t="s">
        <v>3143</v>
      </c>
      <c r="R618" s="14"/>
      <c r="S618" s="14"/>
      <c r="T618" s="14"/>
      <c r="U618" s="14"/>
      <c r="V618" s="14"/>
      <c r="W618" s="14"/>
      <c r="X618" s="14"/>
      <c r="Y618" s="14"/>
      <c r="Z618" s="14"/>
      <c r="AA618" s="14"/>
      <c r="AB618" s="14"/>
      <c r="AC618" s="14"/>
    </row>
    <row r="619" spans="1:29" ht="16.5" thickBot="1" x14ac:dyDescent="0.3">
      <c r="A619" s="15">
        <v>1633</v>
      </c>
      <c r="B619" s="37" t="s">
        <v>2727</v>
      </c>
      <c r="C619" s="38">
        <v>2</v>
      </c>
      <c r="D619" s="38">
        <v>15</v>
      </c>
      <c r="E619" s="38">
        <v>3</v>
      </c>
      <c r="F619" s="37" t="s">
        <v>2728</v>
      </c>
      <c r="G619" s="38">
        <v>11</v>
      </c>
      <c r="H619" s="14"/>
      <c r="I619" s="14"/>
      <c r="J619" s="14"/>
      <c r="K619" s="38">
        <v>11</v>
      </c>
      <c r="L619" s="14"/>
      <c r="M619" s="14"/>
      <c r="N619" s="14"/>
      <c r="O619" s="14"/>
      <c r="P619" s="14"/>
      <c r="Q619" s="37" t="s">
        <v>3144</v>
      </c>
      <c r="R619" s="14"/>
      <c r="S619" s="14"/>
      <c r="T619" s="14"/>
      <c r="U619" s="14"/>
      <c r="V619" s="14"/>
      <c r="W619" s="14"/>
      <c r="X619" s="14"/>
      <c r="Y619" s="14"/>
      <c r="Z619" s="14"/>
      <c r="AA619" s="14"/>
      <c r="AB619" s="14"/>
      <c r="AC619" s="14"/>
    </row>
    <row r="620" spans="1:29" ht="16.5" thickBot="1" x14ac:dyDescent="0.3">
      <c r="A620" s="15">
        <v>1634</v>
      </c>
      <c r="B620" s="37" t="s">
        <v>2729</v>
      </c>
      <c r="C620" s="38">
        <v>2</v>
      </c>
      <c r="D620" s="38">
        <v>15</v>
      </c>
      <c r="E620" s="38">
        <v>3</v>
      </c>
      <c r="F620" s="37" t="s">
        <v>2730</v>
      </c>
      <c r="G620" s="38">
        <v>10</v>
      </c>
      <c r="H620" s="14"/>
      <c r="I620" s="14"/>
      <c r="J620" s="14"/>
      <c r="K620" s="38">
        <v>10</v>
      </c>
      <c r="L620" s="14"/>
      <c r="M620" s="14"/>
      <c r="N620" s="14"/>
      <c r="O620" s="14"/>
      <c r="P620" s="14"/>
      <c r="Q620" s="37" t="s">
        <v>3145</v>
      </c>
      <c r="R620" s="14"/>
      <c r="S620" s="14"/>
      <c r="T620" s="14"/>
      <c r="U620" s="14"/>
      <c r="V620" s="14"/>
      <c r="W620" s="14"/>
      <c r="X620" s="14"/>
      <c r="Y620" s="14"/>
      <c r="Z620" s="14"/>
      <c r="AA620" s="14"/>
      <c r="AB620" s="14"/>
      <c r="AC620" s="14"/>
    </row>
    <row r="621" spans="1:29" ht="16.5" thickBot="1" x14ac:dyDescent="0.3">
      <c r="A621" s="15">
        <v>1635</v>
      </c>
      <c r="B621" s="37" t="s">
        <v>2731</v>
      </c>
      <c r="C621" s="38">
        <v>2</v>
      </c>
      <c r="D621" s="38">
        <v>15</v>
      </c>
      <c r="E621" s="38">
        <v>3</v>
      </c>
      <c r="F621" s="37" t="s">
        <v>2732</v>
      </c>
      <c r="G621" s="38">
        <v>16</v>
      </c>
      <c r="H621" s="14"/>
      <c r="I621" s="14"/>
      <c r="J621" s="14"/>
      <c r="K621" s="38">
        <v>16</v>
      </c>
      <c r="L621" s="14"/>
      <c r="M621" s="14"/>
      <c r="N621" s="14"/>
      <c r="O621" s="14"/>
      <c r="P621" s="14"/>
      <c r="Q621" s="37" t="s">
        <v>3146</v>
      </c>
      <c r="R621" s="14"/>
      <c r="S621" s="14"/>
      <c r="T621" s="14"/>
      <c r="U621" s="14"/>
      <c r="V621" s="14"/>
      <c r="W621" s="14"/>
      <c r="X621" s="14"/>
      <c r="Y621" s="14"/>
      <c r="Z621" s="14"/>
      <c r="AA621" s="14"/>
      <c r="AB621" s="14"/>
      <c r="AC621" s="14"/>
    </row>
    <row r="622" spans="1:29" ht="16.5" thickBot="1" x14ac:dyDescent="0.3">
      <c r="A622" s="15">
        <v>1636</v>
      </c>
      <c r="B622" s="37" t="s">
        <v>2733</v>
      </c>
      <c r="C622" s="38">
        <v>2</v>
      </c>
      <c r="D622" s="38">
        <v>13</v>
      </c>
      <c r="E622" s="38">
        <v>3</v>
      </c>
      <c r="F622" s="37" t="s">
        <v>2734</v>
      </c>
      <c r="G622" s="38">
        <v>5</v>
      </c>
      <c r="H622" s="38">
        <v>30</v>
      </c>
      <c r="I622" s="14"/>
      <c r="J622" s="14"/>
      <c r="K622" s="38" t="s">
        <v>2735</v>
      </c>
      <c r="L622" s="14"/>
      <c r="M622" s="14"/>
      <c r="N622" s="14"/>
      <c r="O622" s="14"/>
      <c r="P622" s="14"/>
      <c r="Q622" s="37" t="s">
        <v>3147</v>
      </c>
      <c r="R622" s="14"/>
      <c r="S622" s="14"/>
      <c r="T622" s="14"/>
      <c r="U622" s="14"/>
      <c r="V622" s="14"/>
      <c r="W622" s="14"/>
      <c r="X622" s="14"/>
      <c r="Y622" s="14"/>
      <c r="Z622" s="14"/>
      <c r="AA622" s="14"/>
      <c r="AB622" s="14"/>
      <c r="AC622" s="14"/>
    </row>
    <row r="623" spans="1:29" ht="16.5" thickBot="1" x14ac:dyDescent="0.3">
      <c r="A623" s="15">
        <v>1637</v>
      </c>
      <c r="B623" s="37" t="s">
        <v>2736</v>
      </c>
      <c r="C623" s="38">
        <v>2</v>
      </c>
      <c r="D623" s="38">
        <v>13</v>
      </c>
      <c r="E623" s="38">
        <v>3</v>
      </c>
      <c r="F623" s="37" t="s">
        <v>2734</v>
      </c>
      <c r="G623" s="38">
        <v>99</v>
      </c>
      <c r="H623" s="38">
        <v>22</v>
      </c>
      <c r="I623" s="14"/>
      <c r="J623" s="14"/>
      <c r="K623" s="37" t="s">
        <v>2737</v>
      </c>
      <c r="L623" s="14"/>
      <c r="M623" s="14"/>
      <c r="N623" s="14"/>
      <c r="O623" s="14"/>
      <c r="P623" s="14"/>
      <c r="Q623" s="37" t="s">
        <v>3148</v>
      </c>
      <c r="R623" s="14"/>
      <c r="S623" s="14"/>
      <c r="T623" s="14"/>
      <c r="U623" s="14"/>
      <c r="V623" s="14"/>
      <c r="W623" s="14"/>
      <c r="X623" s="14"/>
      <c r="Y623" s="14"/>
      <c r="Z623" s="14"/>
      <c r="AA623" s="14"/>
      <c r="AB623" s="14"/>
      <c r="AC623" s="14"/>
    </row>
    <row r="624" spans="1:29" ht="16.5" thickBot="1" x14ac:dyDescent="0.3">
      <c r="A624" s="15">
        <v>1638</v>
      </c>
      <c r="B624" s="37" t="s">
        <v>2738</v>
      </c>
      <c r="C624" s="38">
        <v>2</v>
      </c>
      <c r="D624" s="38">
        <v>14</v>
      </c>
      <c r="E624" s="38">
        <v>3</v>
      </c>
      <c r="F624" s="37" t="s">
        <v>2739</v>
      </c>
      <c r="G624" s="38">
        <v>6</v>
      </c>
      <c r="H624" s="14"/>
      <c r="I624" s="14"/>
      <c r="J624" s="14"/>
      <c r="K624" s="38">
        <v>6</v>
      </c>
      <c r="L624" s="14"/>
      <c r="M624" s="14"/>
      <c r="N624" s="14"/>
      <c r="O624" s="14"/>
      <c r="P624" s="14"/>
      <c r="Q624" s="37" t="s">
        <v>3149</v>
      </c>
      <c r="R624" s="14"/>
      <c r="S624" s="14"/>
      <c r="T624" s="14"/>
      <c r="U624" s="14"/>
      <c r="V624" s="14"/>
      <c r="W624" s="14"/>
      <c r="X624" s="14"/>
      <c r="Y624" s="14"/>
      <c r="Z624" s="14"/>
      <c r="AA624" s="14"/>
      <c r="AB624" s="14"/>
      <c r="AC624" s="14"/>
    </row>
    <row r="625" spans="1:29" ht="16.5" thickBot="1" x14ac:dyDescent="0.3">
      <c r="A625" s="15">
        <v>1639</v>
      </c>
      <c r="B625" s="37" t="s">
        <v>2740</v>
      </c>
      <c r="C625" s="38">
        <v>2</v>
      </c>
      <c r="D625" s="38">
        <v>14</v>
      </c>
      <c r="E625" s="38">
        <v>3</v>
      </c>
      <c r="F625" s="37" t="s">
        <v>2739</v>
      </c>
      <c r="G625" s="38">
        <v>4</v>
      </c>
      <c r="H625" s="14"/>
      <c r="I625" s="14"/>
      <c r="J625" s="14"/>
      <c r="K625" s="38">
        <v>4</v>
      </c>
      <c r="L625" s="14"/>
      <c r="M625" s="14"/>
      <c r="N625" s="14"/>
      <c r="O625" s="14"/>
      <c r="P625" s="14"/>
      <c r="Q625" s="37" t="s">
        <v>3150</v>
      </c>
      <c r="R625" s="14"/>
      <c r="S625" s="14"/>
      <c r="T625" s="14"/>
      <c r="U625" s="14"/>
      <c r="V625" s="14"/>
      <c r="W625" s="14"/>
      <c r="X625" s="14"/>
      <c r="Y625" s="14"/>
      <c r="Z625" s="14"/>
      <c r="AA625" s="14"/>
      <c r="AB625" s="14"/>
      <c r="AC625" s="14"/>
    </row>
    <row r="626" spans="1:29" ht="16.5" thickBot="1" x14ac:dyDescent="0.3">
      <c r="A626" s="15">
        <v>1640</v>
      </c>
      <c r="B626" s="37" t="s">
        <v>2741</v>
      </c>
      <c r="C626" s="38">
        <v>2</v>
      </c>
      <c r="D626" s="38">
        <v>14</v>
      </c>
      <c r="E626" s="38">
        <v>3</v>
      </c>
      <c r="F626" s="37" t="s">
        <v>2739</v>
      </c>
      <c r="G626" s="38">
        <v>7</v>
      </c>
      <c r="H626" s="14"/>
      <c r="I626" s="14"/>
      <c r="J626" s="14"/>
      <c r="K626" s="38">
        <v>7</v>
      </c>
      <c r="L626" s="14"/>
      <c r="M626" s="14"/>
      <c r="N626" s="14"/>
      <c r="O626" s="14"/>
      <c r="P626" s="14"/>
      <c r="Q626" s="37" t="s">
        <v>3151</v>
      </c>
      <c r="R626" s="14"/>
      <c r="S626" s="14"/>
      <c r="T626" s="14"/>
      <c r="U626" s="14"/>
      <c r="V626" s="14"/>
      <c r="W626" s="14"/>
      <c r="X626" s="14"/>
      <c r="Y626" s="14"/>
      <c r="Z626" s="14"/>
      <c r="AA626" s="14"/>
      <c r="AB626" s="14"/>
      <c r="AC626" s="14"/>
    </row>
    <row r="627" spans="1:29" ht="16.5" thickBot="1" x14ac:dyDescent="0.3">
      <c r="A627" s="15">
        <v>1641</v>
      </c>
      <c r="B627" s="37" t="s">
        <v>2742</v>
      </c>
      <c r="C627" s="38">
        <v>2</v>
      </c>
      <c r="D627" s="38">
        <v>14</v>
      </c>
      <c r="E627" s="38">
        <v>3</v>
      </c>
      <c r="F627" s="37" t="s">
        <v>2739</v>
      </c>
      <c r="G627" s="38">
        <v>3</v>
      </c>
      <c r="H627" s="14"/>
      <c r="I627" s="14"/>
      <c r="J627" s="14"/>
      <c r="K627" s="38">
        <v>3</v>
      </c>
      <c r="L627" s="14"/>
      <c r="M627" s="14"/>
      <c r="N627" s="14"/>
      <c r="O627" s="14"/>
      <c r="P627" s="14"/>
      <c r="Q627" s="37" t="s">
        <v>3152</v>
      </c>
      <c r="R627" s="14"/>
      <c r="S627" s="14"/>
      <c r="T627" s="14"/>
      <c r="U627" s="14"/>
      <c r="V627" s="14"/>
      <c r="W627" s="14"/>
      <c r="X627" s="14"/>
      <c r="Y627" s="14"/>
      <c r="Z627" s="14"/>
      <c r="AA627" s="14"/>
      <c r="AB627" s="14"/>
      <c r="AC627" s="14"/>
    </row>
    <row r="628" spans="1:29" ht="16.5" thickBot="1" x14ac:dyDescent="0.3">
      <c r="A628" s="15">
        <v>1642</v>
      </c>
      <c r="B628" s="37" t="s">
        <v>2743</v>
      </c>
      <c r="C628" s="38">
        <v>2</v>
      </c>
      <c r="D628" s="38">
        <v>14</v>
      </c>
      <c r="E628" s="38">
        <v>3</v>
      </c>
      <c r="F628" s="37" t="s">
        <v>2739</v>
      </c>
      <c r="G628" s="38">
        <v>8</v>
      </c>
      <c r="H628" s="14"/>
      <c r="I628" s="14"/>
      <c r="J628" s="14"/>
      <c r="K628" s="38">
        <v>8</v>
      </c>
      <c r="L628" s="14"/>
      <c r="M628" s="14"/>
      <c r="N628" s="14"/>
      <c r="O628" s="14"/>
      <c r="P628" s="14"/>
      <c r="Q628" s="37" t="s">
        <v>3153</v>
      </c>
      <c r="R628" s="14"/>
      <c r="S628" s="14"/>
      <c r="T628" s="14"/>
      <c r="U628" s="14"/>
      <c r="V628" s="14"/>
      <c r="W628" s="14"/>
      <c r="X628" s="14"/>
      <c r="Y628" s="14"/>
      <c r="Z628" s="14"/>
      <c r="AA628" s="14"/>
      <c r="AB628" s="14"/>
      <c r="AC628" s="14"/>
    </row>
    <row r="629" spans="1:29" ht="16.5" thickBot="1" x14ac:dyDescent="0.3">
      <c r="A629" s="15">
        <v>1643</v>
      </c>
      <c r="B629" s="37" t="s">
        <v>2744</v>
      </c>
      <c r="C629" s="38">
        <v>2</v>
      </c>
      <c r="D629" s="38">
        <v>14</v>
      </c>
      <c r="E629" s="38">
        <v>3</v>
      </c>
      <c r="F629" s="37" t="s">
        <v>2739</v>
      </c>
      <c r="G629" s="38">
        <v>6</v>
      </c>
      <c r="H629" s="14"/>
      <c r="I629" s="14"/>
      <c r="J629" s="14"/>
      <c r="K629" s="38">
        <v>6</v>
      </c>
      <c r="L629" s="14"/>
      <c r="M629" s="14"/>
      <c r="N629" s="14"/>
      <c r="O629" s="14"/>
      <c r="P629" s="14"/>
      <c r="Q629" s="37" t="s">
        <v>3154</v>
      </c>
      <c r="R629" s="14"/>
      <c r="S629" s="14"/>
      <c r="T629" s="14"/>
      <c r="U629" s="14"/>
      <c r="V629" s="14"/>
      <c r="W629" s="14"/>
      <c r="X629" s="14"/>
      <c r="Y629" s="14"/>
      <c r="Z629" s="14"/>
      <c r="AA629" s="14"/>
      <c r="AB629" s="14"/>
      <c r="AC629" s="14"/>
    </row>
    <row r="630" spans="1:29" ht="16.5" thickBot="1" x14ac:dyDescent="0.3">
      <c r="A630" s="15">
        <v>1644</v>
      </c>
      <c r="B630" s="37" t="s">
        <v>2745</v>
      </c>
      <c r="C630" s="38">
        <v>2</v>
      </c>
      <c r="D630" s="38">
        <v>14</v>
      </c>
      <c r="E630" s="38">
        <v>3</v>
      </c>
      <c r="F630" s="37" t="s">
        <v>2746</v>
      </c>
      <c r="G630" s="38">
        <v>10</v>
      </c>
      <c r="H630" s="38">
        <v>6</v>
      </c>
      <c r="I630" s="38">
        <v>9</v>
      </c>
      <c r="J630" s="14"/>
      <c r="K630" s="38" t="s">
        <v>2747</v>
      </c>
      <c r="L630" s="14"/>
      <c r="M630" s="14"/>
      <c r="N630" s="14"/>
      <c r="O630" s="14"/>
      <c r="P630" s="14"/>
      <c r="Q630" s="37" t="s">
        <v>3155</v>
      </c>
      <c r="R630" s="14"/>
      <c r="S630" s="14"/>
      <c r="T630" s="14"/>
      <c r="U630" s="14"/>
      <c r="V630" s="14"/>
      <c r="W630" s="14"/>
      <c r="X630" s="14"/>
      <c r="Y630" s="14"/>
      <c r="Z630" s="14"/>
      <c r="AA630" s="14"/>
      <c r="AB630" s="14"/>
      <c r="AC630" s="14"/>
    </row>
    <row r="631" spans="1:29" ht="16.5" thickBot="1" x14ac:dyDescent="0.3">
      <c r="A631" s="15">
        <v>1645</v>
      </c>
      <c r="B631" s="37" t="s">
        <v>2748</v>
      </c>
      <c r="C631" s="38">
        <v>2</v>
      </c>
      <c r="D631" s="38">
        <v>14</v>
      </c>
      <c r="E631" s="38">
        <v>3</v>
      </c>
      <c r="F631" s="37" t="s">
        <v>3345</v>
      </c>
      <c r="G631" s="38">
        <v>7</v>
      </c>
      <c r="H631" s="38">
        <v>8</v>
      </c>
      <c r="I631" s="14"/>
      <c r="J631" s="14"/>
      <c r="K631" s="38" t="s">
        <v>1281</v>
      </c>
      <c r="L631" s="14"/>
      <c r="M631" s="14"/>
      <c r="N631" s="14"/>
      <c r="O631" s="14"/>
      <c r="P631" s="14"/>
      <c r="Q631" s="37" t="s">
        <v>3156</v>
      </c>
      <c r="R631" s="14"/>
      <c r="S631" s="14"/>
      <c r="T631" s="14"/>
      <c r="U631" s="14"/>
      <c r="V631" s="14"/>
      <c r="W631" s="14"/>
      <c r="X631" s="14"/>
      <c r="Y631" s="14"/>
      <c r="Z631" s="14"/>
      <c r="AA631" s="14"/>
      <c r="AB631" s="14"/>
      <c r="AC631" s="14"/>
    </row>
    <row r="632" spans="1:29" ht="16.5" thickBot="1" x14ac:dyDescent="0.3">
      <c r="A632" s="15">
        <v>1646</v>
      </c>
      <c r="B632" s="37" t="s">
        <v>2749</v>
      </c>
      <c r="C632" s="38">
        <v>2</v>
      </c>
      <c r="D632" s="38">
        <v>22</v>
      </c>
      <c r="E632" s="38">
        <v>1</v>
      </c>
      <c r="F632" s="37" t="s">
        <v>2750</v>
      </c>
      <c r="G632" s="38">
        <v>20</v>
      </c>
      <c r="H632" s="14"/>
      <c r="I632" s="14"/>
      <c r="J632" s="14"/>
      <c r="K632" s="38">
        <v>20</v>
      </c>
      <c r="L632" s="14"/>
      <c r="M632" s="14"/>
      <c r="N632" s="14"/>
      <c r="O632" s="14"/>
      <c r="P632" s="14"/>
      <c r="Q632" s="37" t="s">
        <v>3157</v>
      </c>
      <c r="R632" s="14"/>
      <c r="S632" s="14"/>
      <c r="T632" s="14"/>
      <c r="U632" s="14"/>
      <c r="V632" s="14"/>
      <c r="W632" s="14"/>
      <c r="X632" s="14"/>
      <c r="Y632" s="14"/>
      <c r="Z632" s="14"/>
      <c r="AA632" s="14"/>
      <c r="AB632" s="14"/>
      <c r="AC632" s="14"/>
    </row>
    <row r="633" spans="1:29" ht="16.5" thickBot="1" x14ac:dyDescent="0.3">
      <c r="A633" s="15">
        <v>1647</v>
      </c>
      <c r="B633" s="37" t="s">
        <v>2751</v>
      </c>
      <c r="C633" s="38">
        <v>2</v>
      </c>
      <c r="D633" s="38">
        <v>22</v>
      </c>
      <c r="E633" s="38">
        <v>1</v>
      </c>
      <c r="F633" s="37" t="s">
        <v>2750</v>
      </c>
      <c r="G633" s="38">
        <v>80</v>
      </c>
      <c r="H633" s="14"/>
      <c r="I633" s="14"/>
      <c r="J633" s="14"/>
      <c r="K633" s="38">
        <v>80</v>
      </c>
      <c r="L633" s="14"/>
      <c r="M633" s="14"/>
      <c r="N633" s="14"/>
      <c r="O633" s="14"/>
      <c r="P633" s="14"/>
      <c r="Q633" s="37" t="s">
        <v>3158</v>
      </c>
      <c r="R633" s="14"/>
      <c r="S633" s="14"/>
      <c r="T633" s="14"/>
      <c r="U633" s="14"/>
      <c r="V633" s="14"/>
      <c r="W633" s="14"/>
      <c r="X633" s="14"/>
      <c r="Y633" s="14"/>
      <c r="Z633" s="14"/>
      <c r="AA633" s="14"/>
      <c r="AB633" s="14"/>
      <c r="AC633" s="14"/>
    </row>
    <row r="634" spans="1:29" ht="16.5" thickBot="1" x14ac:dyDescent="0.3">
      <c r="A634" s="15">
        <v>1648</v>
      </c>
      <c r="B634" s="37" t="s">
        <v>2752</v>
      </c>
      <c r="C634" s="38">
        <v>2</v>
      </c>
      <c r="D634" s="38">
        <v>22</v>
      </c>
      <c r="E634" s="38">
        <v>1</v>
      </c>
      <c r="F634" s="37" t="s">
        <v>2750</v>
      </c>
      <c r="G634" s="38">
        <v>15</v>
      </c>
      <c r="H634" s="14"/>
      <c r="I634" s="14"/>
      <c r="J634" s="14"/>
      <c r="K634" s="38">
        <v>15</v>
      </c>
      <c r="L634" s="14"/>
      <c r="M634" s="14"/>
      <c r="N634" s="14"/>
      <c r="O634" s="14"/>
      <c r="P634" s="14"/>
      <c r="Q634" s="37" t="s">
        <v>3159</v>
      </c>
      <c r="R634" s="14"/>
      <c r="S634" s="14"/>
      <c r="T634" s="14"/>
      <c r="U634" s="14"/>
      <c r="V634" s="14"/>
      <c r="W634" s="14"/>
      <c r="X634" s="14"/>
      <c r="Y634" s="14"/>
      <c r="Z634" s="14"/>
      <c r="AA634" s="14"/>
      <c r="AB634" s="14"/>
      <c r="AC634" s="14"/>
    </row>
    <row r="635" spans="1:29" ht="16.5" thickBot="1" x14ac:dyDescent="0.3">
      <c r="A635" s="15">
        <v>1649</v>
      </c>
      <c r="B635" s="37" t="s">
        <v>2753</v>
      </c>
      <c r="C635" s="38">
        <v>2</v>
      </c>
      <c r="D635" s="38">
        <v>22</v>
      </c>
      <c r="E635" s="38">
        <v>1</v>
      </c>
      <c r="F635" s="37" t="s">
        <v>2750</v>
      </c>
      <c r="G635" s="38">
        <v>30</v>
      </c>
      <c r="H635" s="14"/>
      <c r="I635" s="14"/>
      <c r="J635" s="14"/>
      <c r="K635" s="38">
        <v>30</v>
      </c>
      <c r="L635" s="14"/>
      <c r="M635" s="14"/>
      <c r="N635" s="14"/>
      <c r="O635" s="14"/>
      <c r="P635" s="14"/>
      <c r="Q635" s="37" t="s">
        <v>3160</v>
      </c>
      <c r="R635" s="14"/>
      <c r="S635" s="14"/>
      <c r="T635" s="14"/>
      <c r="U635" s="14"/>
      <c r="V635" s="14"/>
      <c r="W635" s="14"/>
      <c r="X635" s="14"/>
      <c r="Y635" s="14"/>
      <c r="Z635" s="14"/>
      <c r="AA635" s="14"/>
      <c r="AB635" s="14"/>
      <c r="AC635" s="14"/>
    </row>
    <row r="636" spans="1:29" ht="16.5" thickBot="1" x14ac:dyDescent="0.3">
      <c r="A636" s="15">
        <v>1650</v>
      </c>
      <c r="B636" s="37" t="s">
        <v>2754</v>
      </c>
      <c r="C636" s="38">
        <v>2</v>
      </c>
      <c r="D636" s="38">
        <v>22</v>
      </c>
      <c r="E636" s="38">
        <v>1</v>
      </c>
      <c r="F636" s="37" t="s">
        <v>2750</v>
      </c>
      <c r="G636" s="38">
        <v>65</v>
      </c>
      <c r="H636" s="14"/>
      <c r="I636" s="14"/>
      <c r="J636" s="14"/>
      <c r="K636" s="38">
        <v>65</v>
      </c>
      <c r="L636" s="14"/>
      <c r="M636" s="14"/>
      <c r="N636" s="14"/>
      <c r="O636" s="14"/>
      <c r="P636" s="14"/>
      <c r="Q636" s="37" t="s">
        <v>3161</v>
      </c>
      <c r="R636" s="14"/>
      <c r="S636" s="14"/>
      <c r="T636" s="14"/>
      <c r="U636" s="14"/>
      <c r="V636" s="14"/>
      <c r="W636" s="14"/>
      <c r="X636" s="14"/>
      <c r="Y636" s="14"/>
      <c r="Z636" s="14"/>
      <c r="AA636" s="14"/>
      <c r="AB636" s="14"/>
      <c r="AC636" s="14"/>
    </row>
    <row r="637" spans="1:29" ht="16.5" thickBot="1" x14ac:dyDescent="0.3">
      <c r="A637" s="15">
        <v>1651</v>
      </c>
      <c r="B637" s="37" t="s">
        <v>2755</v>
      </c>
      <c r="C637" s="38">
        <v>2</v>
      </c>
      <c r="D637" s="38">
        <v>22</v>
      </c>
      <c r="E637" s="38">
        <v>1</v>
      </c>
      <c r="F637" s="37" t="s">
        <v>2750</v>
      </c>
      <c r="G637" s="38">
        <v>100</v>
      </c>
      <c r="H637" s="38">
        <v>1</v>
      </c>
      <c r="I637" s="14"/>
      <c r="J637" s="14"/>
      <c r="K637" s="37" t="s">
        <v>2756</v>
      </c>
      <c r="L637" s="14"/>
      <c r="M637" s="14"/>
      <c r="N637" s="14"/>
      <c r="O637" s="14"/>
      <c r="P637" s="14"/>
      <c r="Q637" s="37" t="s">
        <v>3162</v>
      </c>
      <c r="R637" s="14"/>
      <c r="S637" s="14"/>
      <c r="T637" s="14"/>
      <c r="U637" s="14"/>
      <c r="V637" s="14"/>
      <c r="W637" s="14"/>
      <c r="X637" s="14"/>
      <c r="Y637" s="14"/>
      <c r="Z637" s="14"/>
      <c r="AA637" s="14"/>
      <c r="AB637" s="14"/>
      <c r="AC637" s="14"/>
    </row>
    <row r="638" spans="1:29" ht="16.5" thickBot="1" x14ac:dyDescent="0.3">
      <c r="A638" s="15">
        <v>1652</v>
      </c>
      <c r="B638" s="37" t="s">
        <v>2757</v>
      </c>
      <c r="C638" s="38">
        <v>2</v>
      </c>
      <c r="D638" s="38">
        <v>22</v>
      </c>
      <c r="E638" s="38">
        <v>1</v>
      </c>
      <c r="F638" s="37" t="s">
        <v>1073</v>
      </c>
      <c r="G638" s="38">
        <v>5</v>
      </c>
      <c r="H638" s="14"/>
      <c r="I638" s="14"/>
      <c r="J638" s="14"/>
      <c r="K638" s="38">
        <v>5</v>
      </c>
      <c r="L638" s="14"/>
      <c r="M638" s="14"/>
      <c r="N638" s="14"/>
      <c r="O638" s="14"/>
      <c r="P638" s="14"/>
      <c r="Q638" s="37" t="s">
        <v>3163</v>
      </c>
      <c r="R638" s="14"/>
      <c r="S638" s="14"/>
      <c r="T638" s="14"/>
      <c r="U638" s="14"/>
      <c r="V638" s="14"/>
      <c r="W638" s="14"/>
      <c r="X638" s="14"/>
      <c r="Y638" s="14"/>
      <c r="Z638" s="14"/>
      <c r="AA638" s="14"/>
      <c r="AB638" s="14"/>
      <c r="AC638" s="14"/>
    </row>
    <row r="639" spans="1:29" ht="16.5" thickBot="1" x14ac:dyDescent="0.3">
      <c r="A639" s="15">
        <v>1653</v>
      </c>
      <c r="B639" s="37" t="s">
        <v>2758</v>
      </c>
      <c r="C639" s="38">
        <v>2</v>
      </c>
      <c r="D639" s="38">
        <v>22</v>
      </c>
      <c r="E639" s="38">
        <v>1</v>
      </c>
      <c r="F639" s="37" t="s">
        <v>1073</v>
      </c>
      <c r="G639" s="38">
        <v>10</v>
      </c>
      <c r="H639" s="14"/>
      <c r="I639" s="14"/>
      <c r="J639" s="14"/>
      <c r="K639" s="38">
        <v>10</v>
      </c>
      <c r="L639" s="14"/>
      <c r="M639" s="14"/>
      <c r="N639" s="14"/>
      <c r="O639" s="14"/>
      <c r="P639" s="14"/>
      <c r="Q639" s="37" t="s">
        <v>3164</v>
      </c>
      <c r="R639" s="14"/>
      <c r="S639" s="14"/>
      <c r="T639" s="14"/>
      <c r="U639" s="14"/>
      <c r="V639" s="14"/>
      <c r="W639" s="14"/>
      <c r="X639" s="14"/>
      <c r="Y639" s="14"/>
      <c r="Z639" s="14"/>
      <c r="AA639" s="14"/>
      <c r="AB639" s="14"/>
      <c r="AC639" s="14"/>
    </row>
    <row r="640" spans="1:29" ht="16.5" thickBot="1" x14ac:dyDescent="0.3">
      <c r="A640" s="15">
        <v>1654</v>
      </c>
      <c r="B640" s="37" t="s">
        <v>2759</v>
      </c>
      <c r="C640" s="38">
        <v>2</v>
      </c>
      <c r="D640" s="38">
        <v>22</v>
      </c>
      <c r="E640" s="38">
        <v>1</v>
      </c>
      <c r="F640" s="37" t="s">
        <v>1073</v>
      </c>
      <c r="G640" s="38">
        <v>16</v>
      </c>
      <c r="H640" s="14"/>
      <c r="I640" s="14"/>
      <c r="J640" s="14"/>
      <c r="K640" s="38">
        <v>16</v>
      </c>
      <c r="L640" s="14"/>
      <c r="M640" s="14"/>
      <c r="N640" s="14"/>
      <c r="O640" s="14"/>
      <c r="P640" s="14"/>
      <c r="Q640" s="37" t="s">
        <v>3165</v>
      </c>
      <c r="R640" s="14"/>
      <c r="S640" s="14"/>
      <c r="T640" s="14"/>
      <c r="U640" s="14"/>
      <c r="V640" s="14"/>
      <c r="W640" s="14"/>
      <c r="X640" s="14"/>
      <c r="Y640" s="14"/>
      <c r="Z640" s="14"/>
      <c r="AA640" s="14"/>
      <c r="AB640" s="14"/>
      <c r="AC640" s="14"/>
    </row>
    <row r="641" spans="1:29" ht="16.5" thickBot="1" x14ac:dyDescent="0.3">
      <c r="A641" s="15">
        <v>1655</v>
      </c>
      <c r="B641" s="37" t="s">
        <v>2760</v>
      </c>
      <c r="C641" s="38">
        <v>2</v>
      </c>
      <c r="D641" s="38">
        <v>22</v>
      </c>
      <c r="E641" s="38">
        <v>1</v>
      </c>
      <c r="F641" s="37" t="s">
        <v>1073</v>
      </c>
      <c r="G641" s="38">
        <v>15</v>
      </c>
      <c r="H641" s="14"/>
      <c r="I641" s="14"/>
      <c r="J641" s="14"/>
      <c r="K641" s="38">
        <v>15</v>
      </c>
      <c r="L641" s="14"/>
      <c r="M641" s="14"/>
      <c r="N641" s="14"/>
      <c r="O641" s="14"/>
      <c r="P641" s="14"/>
      <c r="Q641" s="37" t="s">
        <v>3166</v>
      </c>
      <c r="R641" s="14"/>
      <c r="S641" s="14"/>
      <c r="T641" s="14"/>
      <c r="U641" s="14"/>
      <c r="V641" s="14"/>
      <c r="W641" s="14"/>
      <c r="X641" s="14"/>
      <c r="Y641" s="14"/>
      <c r="Z641" s="14"/>
      <c r="AA641" s="14"/>
      <c r="AB641" s="14"/>
      <c r="AC641" s="14"/>
    </row>
    <row r="642" spans="1:29" ht="16.5" thickBot="1" x14ac:dyDescent="0.3">
      <c r="A642" s="15">
        <v>1656</v>
      </c>
      <c r="B642" s="37" t="s">
        <v>2761</v>
      </c>
      <c r="C642" s="38">
        <v>2</v>
      </c>
      <c r="D642" s="38">
        <v>22</v>
      </c>
      <c r="E642" s="38">
        <v>1</v>
      </c>
      <c r="F642" s="37" t="s">
        <v>1073</v>
      </c>
      <c r="G642" s="38">
        <v>25</v>
      </c>
      <c r="H642" s="14"/>
      <c r="I642" s="14"/>
      <c r="J642" s="14"/>
      <c r="K642" s="38">
        <v>25</v>
      </c>
      <c r="L642" s="14"/>
      <c r="M642" s="14"/>
      <c r="N642" s="14"/>
      <c r="O642" s="14"/>
      <c r="P642" s="14"/>
      <c r="Q642" s="37" t="s">
        <v>3167</v>
      </c>
      <c r="R642" s="14"/>
      <c r="S642" s="14"/>
      <c r="T642" s="14"/>
      <c r="U642" s="14"/>
      <c r="V642" s="14"/>
      <c r="W642" s="14"/>
      <c r="X642" s="14"/>
      <c r="Y642" s="14"/>
      <c r="Z642" s="14"/>
      <c r="AA642" s="14"/>
      <c r="AB642" s="14"/>
      <c r="AC642" s="14"/>
    </row>
    <row r="643" spans="1:29" ht="16.5" thickBot="1" x14ac:dyDescent="0.3">
      <c r="A643" s="15">
        <v>1657</v>
      </c>
      <c r="B643" s="37" t="s">
        <v>2762</v>
      </c>
      <c r="C643" s="38">
        <v>2</v>
      </c>
      <c r="D643" s="38">
        <v>22</v>
      </c>
      <c r="E643" s="38">
        <v>1</v>
      </c>
      <c r="F643" s="37" t="s">
        <v>1073</v>
      </c>
      <c r="G643" s="38">
        <v>36</v>
      </c>
      <c r="H643" s="14"/>
      <c r="I643" s="14"/>
      <c r="J643" s="14"/>
      <c r="K643" s="38">
        <v>36</v>
      </c>
      <c r="L643" s="14"/>
      <c r="M643" s="14"/>
      <c r="N643" s="14"/>
      <c r="O643" s="14"/>
      <c r="P643" s="14"/>
      <c r="Q643" s="37" t="s">
        <v>3168</v>
      </c>
      <c r="R643" s="14"/>
      <c r="S643" s="14"/>
      <c r="T643" s="14"/>
      <c r="U643" s="14"/>
      <c r="V643" s="14"/>
      <c r="W643" s="14"/>
      <c r="X643" s="14"/>
      <c r="Y643" s="14"/>
      <c r="Z643" s="14"/>
      <c r="AA643" s="14"/>
      <c r="AB643" s="14"/>
      <c r="AC643" s="14"/>
    </row>
    <row r="644" spans="1:29" ht="16.5" thickBot="1" x14ac:dyDescent="0.3">
      <c r="A644" s="15">
        <v>1658</v>
      </c>
      <c r="B644" s="37" t="s">
        <v>2763</v>
      </c>
      <c r="C644" s="38">
        <v>2</v>
      </c>
      <c r="D644" s="38">
        <v>22</v>
      </c>
      <c r="E644" s="38">
        <v>1</v>
      </c>
      <c r="F644" s="37" t="s">
        <v>2764</v>
      </c>
      <c r="G644" s="38">
        <v>2</v>
      </c>
      <c r="H644" s="14"/>
      <c r="I644" s="14"/>
      <c r="J644" s="14"/>
      <c r="K644" s="38">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5">
        <v>1659</v>
      </c>
      <c r="B645" s="37" t="s">
        <v>2765</v>
      </c>
      <c r="C645" s="38">
        <v>2</v>
      </c>
      <c r="D645" s="38">
        <v>22</v>
      </c>
      <c r="E645" s="38">
        <v>1</v>
      </c>
      <c r="F645" s="37" t="s">
        <v>2766</v>
      </c>
      <c r="G645" s="38">
        <v>2</v>
      </c>
      <c r="H645" s="14"/>
      <c r="I645" s="14"/>
      <c r="J645" s="14"/>
      <c r="K645" s="38">
        <v>2</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5">
        <v>1660</v>
      </c>
      <c r="B646" s="37" t="s">
        <v>2767</v>
      </c>
      <c r="C646" s="38">
        <v>2</v>
      </c>
      <c r="D646" s="38">
        <v>22</v>
      </c>
      <c r="E646" s="38">
        <v>1</v>
      </c>
      <c r="F646" s="37" t="s">
        <v>2768</v>
      </c>
      <c r="G646" s="38">
        <v>10</v>
      </c>
      <c r="H646" s="14"/>
      <c r="I646" s="14"/>
      <c r="J646" s="14"/>
      <c r="K646" s="38">
        <v>10</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5">
        <v>1661</v>
      </c>
      <c r="B647" s="37" t="s">
        <v>2769</v>
      </c>
      <c r="C647" s="38">
        <v>2</v>
      </c>
      <c r="D647" s="38">
        <v>22</v>
      </c>
      <c r="E647" s="38">
        <v>1</v>
      </c>
      <c r="F647" s="37" t="s">
        <v>2770</v>
      </c>
      <c r="G647" s="38">
        <v>5</v>
      </c>
      <c r="H647" s="14"/>
      <c r="I647" s="14"/>
      <c r="J647" s="14"/>
      <c r="K647" s="38">
        <v>5</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5">
        <v>1662</v>
      </c>
      <c r="B648" s="37" t="s">
        <v>2771</v>
      </c>
      <c r="C648" s="38">
        <v>2</v>
      </c>
      <c r="D648" s="38">
        <v>22</v>
      </c>
      <c r="E648" s="38">
        <v>1</v>
      </c>
      <c r="F648" s="37" t="s">
        <v>2772</v>
      </c>
      <c r="G648" s="38">
        <v>20</v>
      </c>
      <c r="H648" s="14"/>
      <c r="I648" s="14"/>
      <c r="J648" s="14"/>
      <c r="K648" s="38">
        <v>20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5">
        <v>1663</v>
      </c>
      <c r="B649" s="37" t="s">
        <v>2773</v>
      </c>
      <c r="C649" s="38">
        <v>2</v>
      </c>
      <c r="D649" s="38">
        <v>22</v>
      </c>
      <c r="E649" s="38">
        <v>1</v>
      </c>
      <c r="F649" s="37" t="s">
        <v>2774</v>
      </c>
      <c r="G649" s="38">
        <v>10</v>
      </c>
      <c r="H649" s="14"/>
      <c r="I649" s="14"/>
      <c r="J649" s="14"/>
      <c r="K649" s="38">
        <v>10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5">
        <v>1664</v>
      </c>
      <c r="B650" s="37" t="s">
        <v>2775</v>
      </c>
      <c r="C650" s="38">
        <v>2</v>
      </c>
      <c r="D650" s="38">
        <v>22</v>
      </c>
      <c r="E650" s="38">
        <v>1</v>
      </c>
      <c r="F650" s="37" t="s">
        <v>2776</v>
      </c>
      <c r="G650" s="38">
        <v>5</v>
      </c>
      <c r="H650" s="14"/>
      <c r="I650" s="14"/>
      <c r="J650" s="14"/>
      <c r="K650" s="38">
        <v>5</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5">
        <v>1665</v>
      </c>
      <c r="B651" s="37" t="s">
        <v>2777</v>
      </c>
      <c r="C651" s="38">
        <v>2</v>
      </c>
      <c r="D651" s="38">
        <v>22</v>
      </c>
      <c r="E651" s="38">
        <v>1</v>
      </c>
      <c r="F651" s="37" t="s">
        <v>2778</v>
      </c>
      <c r="G651" s="38">
        <v>2</v>
      </c>
      <c r="H651" s="14"/>
      <c r="I651" s="14"/>
      <c r="J651" s="14"/>
      <c r="K651" s="38">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5">
        <v>1666</v>
      </c>
      <c r="B652" s="37" t="s">
        <v>2779</v>
      </c>
      <c r="C652" s="38">
        <v>2</v>
      </c>
      <c r="D652" s="38">
        <v>22</v>
      </c>
      <c r="E652" s="38">
        <v>1</v>
      </c>
      <c r="F652" s="37" t="s">
        <v>2780</v>
      </c>
      <c r="G652" s="38">
        <v>2</v>
      </c>
      <c r="H652" s="14"/>
      <c r="I652" s="14"/>
      <c r="J652" s="14"/>
      <c r="K652" s="38">
        <v>2</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5">
        <v>1667</v>
      </c>
      <c r="B653" s="37" t="s">
        <v>2781</v>
      </c>
      <c r="C653" s="38">
        <v>2</v>
      </c>
      <c r="D653" s="38">
        <v>22</v>
      </c>
      <c r="E653" s="38">
        <v>1</v>
      </c>
      <c r="F653" s="37" t="s">
        <v>2782</v>
      </c>
      <c r="G653" s="38">
        <v>5</v>
      </c>
      <c r="H653" s="14"/>
      <c r="I653" s="14"/>
      <c r="J653" s="14"/>
      <c r="K653" s="38">
        <v>5</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5">
        <v>1668</v>
      </c>
      <c r="B654" s="37" t="s">
        <v>2783</v>
      </c>
      <c r="C654" s="38">
        <v>2</v>
      </c>
      <c r="D654" s="38">
        <v>22</v>
      </c>
      <c r="E654" s="38">
        <v>1</v>
      </c>
      <c r="F654" s="37" t="s">
        <v>2784</v>
      </c>
      <c r="G654" s="38">
        <v>10</v>
      </c>
      <c r="H654" s="14"/>
      <c r="I654" s="14"/>
      <c r="J654" s="14"/>
      <c r="K654" s="38">
        <v>10</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5">
        <v>1669</v>
      </c>
      <c r="B655" s="37" t="s">
        <v>2785</v>
      </c>
      <c r="C655" s="38">
        <v>2</v>
      </c>
      <c r="D655" s="38">
        <v>22</v>
      </c>
      <c r="E655" s="38">
        <v>1</v>
      </c>
      <c r="F655" s="37" t="s">
        <v>2786</v>
      </c>
      <c r="G655" s="38">
        <v>2</v>
      </c>
      <c r="H655" s="14"/>
      <c r="I655" s="14"/>
      <c r="J655" s="14"/>
      <c r="K655" s="38">
        <v>2</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5">
        <v>1670</v>
      </c>
      <c r="B656" s="37" t="s">
        <v>2787</v>
      </c>
      <c r="C656" s="38">
        <v>2</v>
      </c>
      <c r="D656" s="38">
        <v>22</v>
      </c>
      <c r="E656" s="38">
        <v>1</v>
      </c>
      <c r="F656" s="37" t="s">
        <v>2788</v>
      </c>
      <c r="G656" s="38">
        <v>50</v>
      </c>
      <c r="H656" s="14"/>
      <c r="I656" s="14"/>
      <c r="J656" s="14"/>
      <c r="K656" s="38">
        <v>50</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5">
        <v>1671</v>
      </c>
      <c r="B657" s="37" t="s">
        <v>2789</v>
      </c>
      <c r="C657" s="38">
        <v>2</v>
      </c>
      <c r="D657" s="38">
        <v>22</v>
      </c>
      <c r="E657" s="38">
        <v>1</v>
      </c>
      <c r="F657" s="37" t="s">
        <v>2790</v>
      </c>
      <c r="G657" s="38">
        <v>25</v>
      </c>
      <c r="H657" s="14"/>
      <c r="I657" s="14"/>
      <c r="J657" s="14"/>
      <c r="K657" s="38">
        <v>25</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5">
        <v>1672</v>
      </c>
      <c r="B658" s="37" t="s">
        <v>2791</v>
      </c>
      <c r="C658" s="38">
        <v>2</v>
      </c>
      <c r="D658" s="38">
        <v>22</v>
      </c>
      <c r="E658" s="38">
        <v>1</v>
      </c>
      <c r="F658" s="37" t="s">
        <v>2792</v>
      </c>
      <c r="G658" s="38">
        <v>10</v>
      </c>
      <c r="H658" s="14"/>
      <c r="I658" s="14"/>
      <c r="J658" s="14"/>
      <c r="K658" s="38">
        <v>10</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5">
        <v>1673</v>
      </c>
      <c r="B659" s="37" t="s">
        <v>2793</v>
      </c>
      <c r="C659" s="38">
        <v>2</v>
      </c>
      <c r="D659" s="38">
        <v>22</v>
      </c>
      <c r="E659" s="38">
        <v>1</v>
      </c>
      <c r="F659" s="37" t="s">
        <v>2794</v>
      </c>
      <c r="G659" s="38">
        <v>5</v>
      </c>
      <c r="H659" s="14"/>
      <c r="I659" s="14"/>
      <c r="J659" s="14"/>
      <c r="K659" s="38">
        <v>5</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5">
        <v>1674</v>
      </c>
      <c r="B660" s="37" t="s">
        <v>2795</v>
      </c>
      <c r="C660" s="38">
        <v>2</v>
      </c>
      <c r="D660" s="38">
        <v>22</v>
      </c>
      <c r="E660" s="38">
        <v>1</v>
      </c>
      <c r="F660" s="37" t="s">
        <v>2796</v>
      </c>
      <c r="G660" s="38">
        <v>100</v>
      </c>
      <c r="H660" s="14"/>
      <c r="I660" s="14"/>
      <c r="J660" s="14"/>
      <c r="K660" s="38">
        <v>100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5">
        <v>1675</v>
      </c>
      <c r="B661" s="37" t="s">
        <v>2797</v>
      </c>
      <c r="C661" s="38">
        <v>2</v>
      </c>
      <c r="D661" s="38">
        <v>22</v>
      </c>
      <c r="E661" s="38">
        <v>1</v>
      </c>
      <c r="F661" s="37" t="s">
        <v>2798</v>
      </c>
      <c r="G661" s="38">
        <v>50</v>
      </c>
      <c r="H661" s="14"/>
      <c r="I661" s="14"/>
      <c r="J661" s="14"/>
      <c r="K661" s="38">
        <v>50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5">
        <v>1676</v>
      </c>
      <c r="B662" s="37" t="s">
        <v>2799</v>
      </c>
      <c r="C662" s="38">
        <v>2</v>
      </c>
      <c r="D662" s="38">
        <v>22</v>
      </c>
      <c r="E662" s="38">
        <v>1</v>
      </c>
      <c r="F662" s="37" t="s">
        <v>2800</v>
      </c>
      <c r="G662" s="38">
        <v>20</v>
      </c>
      <c r="H662" s="14"/>
      <c r="I662" s="14"/>
      <c r="J662" s="14"/>
      <c r="K662" s="38">
        <v>20</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5">
        <v>1677</v>
      </c>
      <c r="B663" s="37" t="s">
        <v>2801</v>
      </c>
      <c r="C663" s="38">
        <v>2</v>
      </c>
      <c r="D663" s="38">
        <v>22</v>
      </c>
      <c r="E663" s="38">
        <v>1</v>
      </c>
      <c r="F663" s="37" t="s">
        <v>2802</v>
      </c>
      <c r="G663" s="38">
        <v>2</v>
      </c>
      <c r="H663" s="14"/>
      <c r="I663" s="14"/>
      <c r="J663" s="14"/>
      <c r="K663" s="38">
        <v>2</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15">
        <v>1678</v>
      </c>
      <c r="B664" s="37" t="s">
        <v>2803</v>
      </c>
      <c r="C664" s="38">
        <v>1</v>
      </c>
      <c r="D664" s="38">
        <v>22</v>
      </c>
      <c r="E664" s="38">
        <v>1</v>
      </c>
      <c r="F664" s="37" t="s">
        <v>2804</v>
      </c>
      <c r="G664" s="14"/>
      <c r="H664" s="14"/>
      <c r="I664" s="14"/>
      <c r="J664" s="14"/>
      <c r="K664" s="38">
        <v>1</v>
      </c>
      <c r="L664" s="37" t="s">
        <v>3289</v>
      </c>
      <c r="M664" s="37" t="s">
        <v>3290</v>
      </c>
      <c r="N664" s="14"/>
      <c r="O664" s="14"/>
      <c r="P664" s="14"/>
      <c r="Q664" s="14"/>
      <c r="R664" s="14"/>
      <c r="S664" s="14"/>
      <c r="T664" s="14"/>
      <c r="U664" s="14"/>
      <c r="V664" s="14"/>
      <c r="W664" s="14"/>
      <c r="X664" s="14"/>
      <c r="Y664" s="14"/>
      <c r="Z664" s="14"/>
      <c r="AA664" s="14"/>
      <c r="AB664" s="14"/>
      <c r="AC664" s="14"/>
    </row>
    <row r="665" spans="1:29" ht="16.5" thickBot="1" x14ac:dyDescent="0.3">
      <c r="A665" s="15">
        <v>1679</v>
      </c>
      <c r="B665" s="37" t="s">
        <v>2805</v>
      </c>
      <c r="C665" s="38">
        <v>1</v>
      </c>
      <c r="D665" s="38">
        <v>22</v>
      </c>
      <c r="E665" s="38">
        <v>1</v>
      </c>
      <c r="F665" s="37" t="s">
        <v>2804</v>
      </c>
      <c r="G665" s="14"/>
      <c r="H665" s="14"/>
      <c r="I665" s="14"/>
      <c r="J665" s="14"/>
      <c r="K665" s="38">
        <v>0</v>
      </c>
      <c r="L665" s="37" t="s">
        <v>3291</v>
      </c>
      <c r="M665" s="37" t="s">
        <v>3292</v>
      </c>
      <c r="N665" s="14"/>
      <c r="O665" s="14"/>
      <c r="P665" s="14"/>
      <c r="Q665" s="14"/>
      <c r="R665" s="14"/>
      <c r="S665" s="14"/>
      <c r="T665" s="14"/>
      <c r="U665" s="14"/>
      <c r="V665" s="14"/>
      <c r="W665" s="14"/>
      <c r="X665" s="14"/>
      <c r="Y665" s="14"/>
      <c r="Z665" s="14"/>
      <c r="AA665" s="14"/>
      <c r="AB665" s="14"/>
      <c r="AC665" s="14"/>
    </row>
    <row r="666" spans="1:29" ht="16.5" thickBot="1" x14ac:dyDescent="0.3">
      <c r="A666" s="15">
        <v>1680</v>
      </c>
      <c r="B666" s="37" t="s">
        <v>2806</v>
      </c>
      <c r="C666" s="38">
        <v>1</v>
      </c>
      <c r="D666" s="38">
        <v>22</v>
      </c>
      <c r="E666" s="38">
        <v>1</v>
      </c>
      <c r="F666" s="37" t="s">
        <v>2804</v>
      </c>
      <c r="G666" s="14"/>
      <c r="H666" s="14"/>
      <c r="I666" s="14"/>
      <c r="J666" s="14"/>
      <c r="K666" s="38">
        <v>0</v>
      </c>
      <c r="L666" s="37" t="s">
        <v>3293</v>
      </c>
      <c r="M666" s="37" t="s">
        <v>3294</v>
      </c>
      <c r="N666" s="14"/>
      <c r="O666" s="14"/>
      <c r="P666" s="14"/>
      <c r="Q666" s="14"/>
      <c r="R666" s="14"/>
      <c r="S666" s="14"/>
      <c r="T666" s="14"/>
      <c r="U666" s="14"/>
      <c r="V666" s="14"/>
      <c r="W666" s="14"/>
      <c r="X666" s="14"/>
      <c r="Y666" s="14"/>
      <c r="Z666" s="14"/>
      <c r="AA666" s="14"/>
      <c r="AB666" s="14"/>
      <c r="AC666" s="14"/>
    </row>
    <row r="667" spans="1:29" ht="16.5" thickBot="1" x14ac:dyDescent="0.3">
      <c r="A667" s="15">
        <v>1681</v>
      </c>
      <c r="B667" s="37" t="s">
        <v>2807</v>
      </c>
      <c r="C667" s="38">
        <v>1</v>
      </c>
      <c r="D667" s="38">
        <v>22</v>
      </c>
      <c r="E667" s="38">
        <v>1</v>
      </c>
      <c r="F667" s="37" t="s">
        <v>2804</v>
      </c>
      <c r="G667" s="14"/>
      <c r="H667" s="14"/>
      <c r="I667" s="14"/>
      <c r="J667" s="14"/>
      <c r="K667" s="38">
        <v>0</v>
      </c>
      <c r="L667" s="37" t="s">
        <v>3295</v>
      </c>
      <c r="M667" s="37" t="s">
        <v>3296</v>
      </c>
      <c r="N667" s="14"/>
      <c r="O667" s="14"/>
      <c r="P667" s="14"/>
      <c r="Q667" s="14"/>
      <c r="R667" s="14"/>
      <c r="S667" s="14"/>
      <c r="T667" s="14"/>
      <c r="U667" s="14"/>
      <c r="V667" s="14"/>
      <c r="W667" s="14"/>
      <c r="X667" s="14"/>
      <c r="Y667" s="14"/>
      <c r="Z667" s="14"/>
      <c r="AA667" s="14"/>
      <c r="AB667" s="14"/>
      <c r="AC667" s="14"/>
    </row>
    <row r="668" spans="1:29" ht="16.5" thickBot="1" x14ac:dyDescent="0.3">
      <c r="A668" s="15">
        <v>1682</v>
      </c>
      <c r="B668" s="37" t="s">
        <v>2808</v>
      </c>
      <c r="C668" s="38">
        <v>1</v>
      </c>
      <c r="D668" s="38">
        <v>22</v>
      </c>
      <c r="E668" s="38">
        <v>1</v>
      </c>
      <c r="F668" s="37" t="s">
        <v>2809</v>
      </c>
      <c r="G668" s="14"/>
      <c r="H668" s="14"/>
      <c r="I668" s="14"/>
      <c r="J668" s="14"/>
      <c r="K668" s="38">
        <v>0</v>
      </c>
      <c r="L668" s="37" t="s">
        <v>3297</v>
      </c>
      <c r="M668" s="37" t="s">
        <v>3298</v>
      </c>
      <c r="N668" s="14"/>
      <c r="O668" s="14"/>
      <c r="P668" s="14"/>
      <c r="Q668" s="14"/>
      <c r="R668" s="14"/>
      <c r="S668" s="14"/>
      <c r="T668" s="14"/>
      <c r="U668" s="14"/>
      <c r="V668" s="14"/>
      <c r="W668" s="14"/>
      <c r="X668" s="14"/>
      <c r="Y668" s="14"/>
      <c r="Z668" s="14"/>
      <c r="AA668" s="14"/>
      <c r="AB668" s="14"/>
      <c r="AC668" s="14"/>
    </row>
    <row r="669" spans="1:29" ht="16.5" thickBot="1" x14ac:dyDescent="0.3">
      <c r="A669" s="15">
        <v>1683</v>
      </c>
      <c r="B669" s="37" t="s">
        <v>2810</v>
      </c>
      <c r="C669" s="38">
        <v>1</v>
      </c>
      <c r="D669" s="38">
        <v>22</v>
      </c>
      <c r="E669" s="38">
        <v>1</v>
      </c>
      <c r="F669" s="37" t="s">
        <v>2809</v>
      </c>
      <c r="G669" s="14"/>
      <c r="H669" s="14"/>
      <c r="I669" s="14"/>
      <c r="J669" s="14"/>
      <c r="K669" s="38">
        <v>0</v>
      </c>
      <c r="L669" s="37" t="s">
        <v>3299</v>
      </c>
      <c r="M669" s="37" t="s">
        <v>3300</v>
      </c>
      <c r="N669" s="14"/>
      <c r="O669" s="14"/>
      <c r="P669" s="14"/>
      <c r="Q669" s="14"/>
      <c r="R669" s="14"/>
      <c r="S669" s="14"/>
      <c r="T669" s="14"/>
      <c r="U669" s="14"/>
      <c r="V669" s="14"/>
      <c r="W669" s="14"/>
      <c r="X669" s="14"/>
      <c r="Y669" s="14"/>
      <c r="Z669" s="14"/>
      <c r="AA669" s="14"/>
      <c r="AB669" s="14"/>
      <c r="AC669" s="14"/>
    </row>
    <row r="670" spans="1:29" ht="16.5" thickBot="1" x14ac:dyDescent="0.3">
      <c r="A670" s="15">
        <v>1684</v>
      </c>
      <c r="B670" s="37" t="s">
        <v>2811</v>
      </c>
      <c r="C670" s="38">
        <v>1</v>
      </c>
      <c r="D670" s="38">
        <v>22</v>
      </c>
      <c r="E670" s="38">
        <v>1</v>
      </c>
      <c r="F670" s="37" t="s">
        <v>2809</v>
      </c>
      <c r="G670" s="14"/>
      <c r="H670" s="14"/>
      <c r="I670" s="14"/>
      <c r="J670" s="14"/>
      <c r="K670" s="38">
        <v>0</v>
      </c>
      <c r="L670" s="37" t="s">
        <v>3301</v>
      </c>
      <c r="M670" s="37" t="s">
        <v>3302</v>
      </c>
      <c r="N670" s="14"/>
      <c r="O670" s="14"/>
      <c r="P670" s="14"/>
      <c r="Q670" s="14"/>
      <c r="R670" s="14"/>
      <c r="S670" s="14"/>
      <c r="T670" s="14"/>
      <c r="U670" s="14"/>
      <c r="V670" s="14"/>
      <c r="W670" s="14"/>
      <c r="X670" s="14"/>
      <c r="Y670" s="14"/>
      <c r="Z670" s="14"/>
      <c r="AA670" s="14"/>
      <c r="AB670" s="14"/>
      <c r="AC670" s="14"/>
    </row>
    <row r="671" spans="1:29" ht="16.5" thickBot="1" x14ac:dyDescent="0.3">
      <c r="A671" s="15">
        <v>1685</v>
      </c>
      <c r="B671" s="37" t="s">
        <v>2812</v>
      </c>
      <c r="C671" s="38">
        <v>1</v>
      </c>
      <c r="D671" s="38">
        <v>22</v>
      </c>
      <c r="E671" s="38">
        <v>1</v>
      </c>
      <c r="F671" s="37" t="s">
        <v>2809</v>
      </c>
      <c r="G671" s="14"/>
      <c r="H671" s="14"/>
      <c r="I671" s="14"/>
      <c r="J671" s="14"/>
      <c r="K671" s="38">
        <v>0</v>
      </c>
      <c r="L671" s="37" t="s">
        <v>3303</v>
      </c>
      <c r="M671" s="37" t="s">
        <v>3304</v>
      </c>
      <c r="N671" s="14"/>
      <c r="O671" s="14"/>
      <c r="P671" s="14"/>
      <c r="Q671" s="14"/>
      <c r="R671" s="14"/>
      <c r="S671" s="14"/>
      <c r="T671" s="14"/>
      <c r="U671" s="14"/>
      <c r="V671" s="14"/>
      <c r="W671" s="14"/>
      <c r="X671" s="14"/>
      <c r="Y671" s="14"/>
      <c r="Z671" s="14"/>
      <c r="AA671" s="14"/>
      <c r="AB671" s="14"/>
      <c r="AC671" s="14"/>
    </row>
    <row r="672" spans="1:29" ht="16.5" thickBot="1" x14ac:dyDescent="0.3">
      <c r="A672" s="15">
        <v>1686</v>
      </c>
      <c r="B672" s="37" t="s">
        <v>2813</v>
      </c>
      <c r="C672" s="38">
        <v>1</v>
      </c>
      <c r="D672" s="38">
        <v>22</v>
      </c>
      <c r="E672" s="38">
        <v>1</v>
      </c>
      <c r="F672" s="37" t="s">
        <v>2814</v>
      </c>
      <c r="G672" s="14"/>
      <c r="H672" s="14"/>
      <c r="I672" s="14"/>
      <c r="J672" s="14"/>
      <c r="K672" s="38">
        <v>0</v>
      </c>
      <c r="L672" s="37" t="s">
        <v>3305</v>
      </c>
      <c r="M672" s="37" t="s">
        <v>3306</v>
      </c>
      <c r="N672" s="37" t="s">
        <v>3307</v>
      </c>
      <c r="O672" s="14"/>
      <c r="P672" s="14"/>
      <c r="Q672" s="14"/>
      <c r="R672" s="14"/>
      <c r="S672" s="14"/>
      <c r="T672" s="14"/>
      <c r="U672" s="14"/>
      <c r="V672" s="14"/>
      <c r="W672" s="14"/>
      <c r="X672" s="14"/>
      <c r="Y672" s="14"/>
      <c r="Z672" s="14"/>
      <c r="AA672" s="14"/>
      <c r="AB672" s="14"/>
      <c r="AC672" s="14"/>
    </row>
    <row r="673" spans="1:29" ht="16.5" thickBot="1" x14ac:dyDescent="0.3">
      <c r="A673" s="15">
        <v>1687</v>
      </c>
      <c r="B673" s="37" t="s">
        <v>2815</v>
      </c>
      <c r="C673" s="38">
        <v>1</v>
      </c>
      <c r="D673" s="38">
        <v>22</v>
      </c>
      <c r="E673" s="38">
        <v>1</v>
      </c>
      <c r="F673" s="37" t="s">
        <v>2814</v>
      </c>
      <c r="G673" s="14"/>
      <c r="H673" s="14"/>
      <c r="I673" s="14"/>
      <c r="J673" s="14"/>
      <c r="K673" s="38">
        <v>2</v>
      </c>
      <c r="L673" s="37" t="s">
        <v>3308</v>
      </c>
      <c r="M673" s="37" t="s">
        <v>3309</v>
      </c>
      <c r="N673" s="37" t="s">
        <v>3310</v>
      </c>
      <c r="O673" s="14"/>
      <c r="P673" s="14"/>
      <c r="Q673" s="14"/>
      <c r="R673" s="14"/>
      <c r="S673" s="14"/>
      <c r="T673" s="14"/>
      <c r="U673" s="14"/>
      <c r="V673" s="14"/>
      <c r="W673" s="14"/>
      <c r="X673" s="14"/>
      <c r="Y673" s="14"/>
      <c r="Z673" s="14"/>
      <c r="AA673" s="14"/>
      <c r="AB673" s="14"/>
      <c r="AC673" s="14"/>
    </row>
    <row r="674" spans="1:29" ht="16.5" thickBot="1" x14ac:dyDescent="0.3">
      <c r="A674" s="15">
        <v>1688</v>
      </c>
      <c r="B674" s="37" t="s">
        <v>2816</v>
      </c>
      <c r="C674" s="38">
        <v>1</v>
      </c>
      <c r="D674" s="38">
        <v>22</v>
      </c>
      <c r="E674" s="38">
        <v>1</v>
      </c>
      <c r="F674" s="37" t="s">
        <v>2814</v>
      </c>
      <c r="G674" s="14"/>
      <c r="H674" s="14"/>
      <c r="I674" s="14"/>
      <c r="J674" s="14"/>
      <c r="K674" s="38">
        <v>1</v>
      </c>
      <c r="L674" s="37" t="s">
        <v>3311</v>
      </c>
      <c r="M674" s="37" t="s">
        <v>3312</v>
      </c>
      <c r="N674" s="37" t="s">
        <v>3313</v>
      </c>
      <c r="O674" s="14"/>
      <c r="P674" s="14"/>
      <c r="Q674" s="14"/>
      <c r="R674" s="14"/>
      <c r="S674" s="14"/>
      <c r="T674" s="14"/>
      <c r="U674" s="14"/>
      <c r="V674" s="14"/>
      <c r="W674" s="14"/>
      <c r="X674" s="14"/>
      <c r="Y674" s="14"/>
      <c r="Z674" s="14"/>
      <c r="AA674" s="14"/>
      <c r="AB674" s="14"/>
      <c r="AC674" s="14"/>
    </row>
    <row r="675" spans="1:29" ht="16.5" thickBot="1" x14ac:dyDescent="0.3">
      <c r="A675" s="15">
        <v>1689</v>
      </c>
      <c r="B675" s="37" t="s">
        <v>2817</v>
      </c>
      <c r="C675" s="38">
        <v>1</v>
      </c>
      <c r="D675" s="38">
        <v>22</v>
      </c>
      <c r="E675" s="38">
        <v>1</v>
      </c>
      <c r="F675" s="37" t="s">
        <v>2814</v>
      </c>
      <c r="G675" s="14"/>
      <c r="H675" s="14"/>
      <c r="I675" s="14"/>
      <c r="J675" s="14"/>
      <c r="K675" s="38">
        <v>2</v>
      </c>
      <c r="L675" s="37" t="s">
        <v>3314</v>
      </c>
      <c r="M675" s="37" t="s">
        <v>3315</v>
      </c>
      <c r="N675" s="37" t="s">
        <v>3316</v>
      </c>
      <c r="O675" s="14"/>
      <c r="P675" s="14"/>
      <c r="Q675" s="14"/>
      <c r="R675" s="14"/>
      <c r="S675" s="14"/>
      <c r="T675" s="14"/>
      <c r="U675" s="14"/>
      <c r="V675" s="14"/>
      <c r="W675" s="14"/>
      <c r="X675" s="14"/>
      <c r="Y675" s="14"/>
      <c r="Z675" s="14"/>
      <c r="AA675" s="14"/>
      <c r="AB675" s="14"/>
      <c r="AC675" s="14"/>
    </row>
    <row r="676" spans="1:29" ht="16.5" thickBot="1" x14ac:dyDescent="0.3">
      <c r="A676" s="15">
        <v>1690</v>
      </c>
      <c r="B676" s="37" t="s">
        <v>2818</v>
      </c>
      <c r="C676" s="38">
        <v>1</v>
      </c>
      <c r="D676" s="38">
        <v>22</v>
      </c>
      <c r="E676" s="38">
        <v>1</v>
      </c>
      <c r="F676" s="37" t="s">
        <v>2819</v>
      </c>
      <c r="G676" s="14"/>
      <c r="H676" s="14"/>
      <c r="I676" s="14"/>
      <c r="J676" s="14"/>
      <c r="K676" s="38">
        <v>2</v>
      </c>
      <c r="L676" s="37" t="s">
        <v>3317</v>
      </c>
      <c r="M676" s="37" t="s">
        <v>3318</v>
      </c>
      <c r="N676" s="37" t="s">
        <v>3319</v>
      </c>
      <c r="O676" s="14"/>
      <c r="P676" s="14"/>
      <c r="Q676" s="14"/>
      <c r="R676" s="14"/>
      <c r="S676" s="14"/>
      <c r="T676" s="14"/>
      <c r="U676" s="14"/>
      <c r="V676" s="14"/>
      <c r="W676" s="14"/>
      <c r="X676" s="14"/>
      <c r="Y676" s="14"/>
      <c r="Z676" s="14"/>
      <c r="AA676" s="14"/>
      <c r="AB676" s="14"/>
      <c r="AC676" s="14"/>
    </row>
    <row r="677" spans="1:29" ht="16.5" thickBot="1" x14ac:dyDescent="0.3">
      <c r="A677" s="15">
        <v>1691</v>
      </c>
      <c r="B677" s="37" t="s">
        <v>2820</v>
      </c>
      <c r="C677" s="38">
        <v>1</v>
      </c>
      <c r="D677" s="38">
        <v>22</v>
      </c>
      <c r="E677" s="38">
        <v>1</v>
      </c>
      <c r="F677" s="37" t="s">
        <v>2819</v>
      </c>
      <c r="G677" s="14"/>
      <c r="H677" s="14"/>
      <c r="I677" s="14"/>
      <c r="J677" s="14"/>
      <c r="K677" s="38">
        <v>0</v>
      </c>
      <c r="L677" s="37" t="s">
        <v>3320</v>
      </c>
      <c r="M677" s="37" t="s">
        <v>3321</v>
      </c>
      <c r="N677" s="37" t="s">
        <v>3322</v>
      </c>
      <c r="O677" s="14"/>
      <c r="P677" s="14"/>
      <c r="Q677" s="14"/>
      <c r="R677" s="14"/>
      <c r="S677" s="14"/>
      <c r="T677" s="14"/>
      <c r="U677" s="14"/>
      <c r="V677" s="14"/>
      <c r="W677" s="14"/>
      <c r="X677" s="14"/>
      <c r="Y677" s="14"/>
      <c r="Z677" s="14"/>
      <c r="AA677" s="14"/>
      <c r="AB677" s="14"/>
      <c r="AC677" s="14"/>
    </row>
    <row r="678" spans="1:29" ht="16.5" thickBot="1" x14ac:dyDescent="0.3">
      <c r="A678" s="15">
        <v>1692</v>
      </c>
      <c r="B678" s="37" t="s">
        <v>2821</v>
      </c>
      <c r="C678" s="38">
        <v>1</v>
      </c>
      <c r="D678" s="38">
        <v>22</v>
      </c>
      <c r="E678" s="38">
        <v>1</v>
      </c>
      <c r="F678" s="37" t="s">
        <v>2819</v>
      </c>
      <c r="G678" s="14"/>
      <c r="H678" s="14"/>
      <c r="I678" s="14"/>
      <c r="J678" s="14"/>
      <c r="K678" s="38">
        <v>0</v>
      </c>
      <c r="L678" s="37" t="s">
        <v>3323</v>
      </c>
      <c r="M678" s="37" t="s">
        <v>3324</v>
      </c>
      <c r="N678" s="37" t="s">
        <v>3325</v>
      </c>
      <c r="O678" s="14"/>
      <c r="P678" s="14"/>
      <c r="Q678" s="14"/>
      <c r="R678" s="14"/>
      <c r="S678" s="14"/>
      <c r="T678" s="14"/>
      <c r="U678" s="14"/>
      <c r="V678" s="14"/>
      <c r="W678" s="14"/>
      <c r="X678" s="14"/>
      <c r="Y678" s="14"/>
      <c r="Z678" s="14"/>
      <c r="AA678" s="14"/>
      <c r="AB678" s="14"/>
      <c r="AC678" s="14"/>
    </row>
    <row r="679" spans="1:29" ht="16.5" thickBot="1" x14ac:dyDescent="0.3">
      <c r="A679" s="15">
        <v>1693</v>
      </c>
      <c r="B679" s="37" t="s">
        <v>2822</v>
      </c>
      <c r="C679" s="38">
        <v>1</v>
      </c>
      <c r="D679" s="38">
        <v>22</v>
      </c>
      <c r="E679" s="38">
        <v>1</v>
      </c>
      <c r="F679" s="37" t="s">
        <v>2819</v>
      </c>
      <c r="G679" s="14"/>
      <c r="H679" s="14"/>
      <c r="I679" s="14"/>
      <c r="J679" s="14"/>
      <c r="K679" s="38">
        <v>2</v>
      </c>
      <c r="L679" s="37" t="s">
        <v>3326</v>
      </c>
      <c r="M679" s="37" t="s">
        <v>3327</v>
      </c>
      <c r="N679" s="37" t="s">
        <v>3328</v>
      </c>
      <c r="O679" s="14"/>
      <c r="P679" s="14"/>
      <c r="Q679" s="14"/>
      <c r="R679" s="14"/>
      <c r="S679" s="14"/>
      <c r="T679" s="14"/>
      <c r="U679" s="14"/>
      <c r="V679" s="14"/>
      <c r="W679" s="14"/>
      <c r="X679" s="14"/>
      <c r="Y679" s="14"/>
      <c r="Z679" s="14"/>
      <c r="AA679" s="14"/>
      <c r="AB679" s="14"/>
      <c r="AC679" s="14"/>
    </row>
    <row r="680" spans="1:29" ht="16.5" thickBot="1" x14ac:dyDescent="0.3">
      <c r="A680" s="15">
        <v>1694</v>
      </c>
      <c r="B680" s="37" t="s">
        <v>2823</v>
      </c>
      <c r="C680" s="38">
        <v>2</v>
      </c>
      <c r="D680" s="38">
        <v>22</v>
      </c>
      <c r="E680" s="38">
        <v>1</v>
      </c>
      <c r="F680" s="37" t="s">
        <v>2824</v>
      </c>
      <c r="G680" s="38">
        <v>5</v>
      </c>
      <c r="H680" s="14"/>
      <c r="I680" s="14"/>
      <c r="J680" s="14"/>
      <c r="K680" s="38">
        <v>5</v>
      </c>
      <c r="L680" s="14"/>
      <c r="M680" s="14"/>
      <c r="N680" s="14"/>
      <c r="O680" s="14"/>
      <c r="P680" s="14"/>
      <c r="Q680" s="37" t="s">
        <v>3169</v>
      </c>
      <c r="R680" s="14"/>
      <c r="S680" s="14"/>
      <c r="T680" s="14"/>
      <c r="U680" s="14"/>
      <c r="V680" s="14"/>
      <c r="W680" s="14"/>
      <c r="X680" s="14"/>
      <c r="Y680" s="14"/>
      <c r="Z680" s="14"/>
      <c r="AA680" s="14"/>
      <c r="AB680" s="14"/>
      <c r="AC680" s="14"/>
    </row>
    <row r="681" spans="1:29" ht="16.5" thickBot="1" x14ac:dyDescent="0.3">
      <c r="A681" s="15">
        <v>1695</v>
      </c>
      <c r="B681" s="37" t="s">
        <v>2825</v>
      </c>
      <c r="C681" s="38">
        <v>2</v>
      </c>
      <c r="D681" s="38">
        <v>22</v>
      </c>
      <c r="E681" s="38">
        <v>1</v>
      </c>
      <c r="F681" s="37" t="s">
        <v>2826</v>
      </c>
      <c r="G681" s="38">
        <v>3</v>
      </c>
      <c r="H681" s="14"/>
      <c r="I681" s="14"/>
      <c r="J681" s="14"/>
      <c r="K681" s="38">
        <v>3</v>
      </c>
      <c r="L681" s="14"/>
      <c r="M681" s="14"/>
      <c r="N681" s="14"/>
      <c r="O681" s="14"/>
      <c r="P681" s="14"/>
      <c r="Q681" s="37" t="s">
        <v>3169</v>
      </c>
      <c r="R681" s="14"/>
      <c r="S681" s="14"/>
      <c r="T681" s="14"/>
      <c r="U681" s="14"/>
      <c r="V681" s="14"/>
      <c r="W681" s="14"/>
      <c r="X681" s="14"/>
      <c r="Y681" s="14"/>
      <c r="Z681" s="14"/>
      <c r="AA681" s="14"/>
      <c r="AB681" s="14"/>
      <c r="AC681" s="14"/>
    </row>
    <row r="682" spans="1:29" ht="16.5" thickBot="1" x14ac:dyDescent="0.3">
      <c r="A682" s="15">
        <v>1696</v>
      </c>
      <c r="B682" s="37" t="s">
        <v>2827</v>
      </c>
      <c r="C682" s="38">
        <v>2</v>
      </c>
      <c r="D682" s="38">
        <v>22</v>
      </c>
      <c r="E682" s="38">
        <v>1</v>
      </c>
      <c r="F682" s="37" t="s">
        <v>2828</v>
      </c>
      <c r="G682" s="38">
        <v>3</v>
      </c>
      <c r="H682" s="14"/>
      <c r="I682" s="14"/>
      <c r="J682" s="14"/>
      <c r="K682" s="38">
        <v>3</v>
      </c>
      <c r="L682" s="14"/>
      <c r="M682" s="14"/>
      <c r="N682" s="14"/>
      <c r="O682" s="14"/>
      <c r="P682" s="14"/>
      <c r="Q682" s="37" t="s">
        <v>3169</v>
      </c>
      <c r="R682" s="14"/>
      <c r="S682" s="14"/>
      <c r="T682" s="14"/>
      <c r="U682" s="14"/>
      <c r="V682" s="14"/>
      <c r="W682" s="14"/>
      <c r="X682" s="14"/>
      <c r="Y682" s="14"/>
      <c r="Z682" s="14"/>
      <c r="AA682" s="14"/>
      <c r="AB682" s="14"/>
      <c r="AC682" s="14"/>
    </row>
    <row r="683" spans="1:29" ht="16.5" thickBot="1" x14ac:dyDescent="0.3">
      <c r="A683" s="15">
        <v>1697</v>
      </c>
      <c r="B683" s="37" t="s">
        <v>2829</v>
      </c>
      <c r="C683" s="38">
        <v>2</v>
      </c>
      <c r="D683" s="38">
        <v>22</v>
      </c>
      <c r="E683" s="38">
        <v>1</v>
      </c>
      <c r="F683" s="37" t="s">
        <v>2830</v>
      </c>
      <c r="G683" s="38">
        <v>2</v>
      </c>
      <c r="H683" s="14"/>
      <c r="I683" s="14"/>
      <c r="J683" s="14"/>
      <c r="K683" s="38">
        <v>2</v>
      </c>
      <c r="L683" s="14"/>
      <c r="M683" s="14"/>
      <c r="N683" s="14"/>
      <c r="O683" s="14"/>
      <c r="P683" s="14"/>
      <c r="Q683" s="37" t="s">
        <v>3169</v>
      </c>
      <c r="R683" s="14"/>
      <c r="S683" s="14"/>
      <c r="T683" s="14"/>
      <c r="U683" s="14"/>
      <c r="V683" s="14"/>
      <c r="W683" s="14"/>
      <c r="X683" s="14"/>
      <c r="Y683" s="14"/>
      <c r="Z683" s="14"/>
      <c r="AA683" s="14"/>
      <c r="AB683" s="14"/>
      <c r="AC683" s="14"/>
    </row>
    <row r="684" spans="1:29" ht="16.5" thickBot="1" x14ac:dyDescent="0.3">
      <c r="A684" s="15">
        <v>1698</v>
      </c>
      <c r="B684" s="37" t="s">
        <v>2831</v>
      </c>
      <c r="C684" s="38">
        <v>1</v>
      </c>
      <c r="D684" s="38">
        <v>22</v>
      </c>
      <c r="E684" s="38">
        <v>2</v>
      </c>
      <c r="F684" s="61" t="s">
        <v>2832</v>
      </c>
      <c r="G684" s="62"/>
      <c r="H684" s="37" t="s">
        <v>2833</v>
      </c>
      <c r="I684" s="37" t="s">
        <v>2834</v>
      </c>
      <c r="J684" s="38" t="s">
        <v>2835</v>
      </c>
      <c r="K684" s="38">
        <v>1</v>
      </c>
      <c r="L684" s="14"/>
      <c r="M684" s="14"/>
      <c r="N684" s="14"/>
      <c r="O684" s="14"/>
      <c r="P684" s="14"/>
      <c r="Q684" s="37" t="s">
        <v>3170</v>
      </c>
      <c r="R684" s="14"/>
      <c r="S684" s="14"/>
      <c r="T684" s="14"/>
      <c r="U684" s="14"/>
      <c r="V684" s="14"/>
      <c r="W684" s="14"/>
      <c r="X684" s="14"/>
      <c r="Y684" s="14"/>
      <c r="Z684" s="14"/>
      <c r="AA684" s="14"/>
      <c r="AB684" s="14"/>
      <c r="AC684" s="14"/>
    </row>
    <row r="685" spans="1:29" ht="16.5" thickBot="1" x14ac:dyDescent="0.3">
      <c r="A685" s="15">
        <v>1699</v>
      </c>
      <c r="B685" s="37" t="s">
        <v>2836</v>
      </c>
      <c r="C685" s="38">
        <v>2</v>
      </c>
      <c r="D685" s="38">
        <v>22</v>
      </c>
      <c r="E685" s="38">
        <v>2</v>
      </c>
      <c r="F685" s="37" t="s">
        <v>2837</v>
      </c>
      <c r="G685" s="38">
        <v>55</v>
      </c>
      <c r="H685" s="14"/>
      <c r="I685" s="14"/>
      <c r="J685" s="14"/>
      <c r="K685" s="38">
        <v>55</v>
      </c>
      <c r="L685" s="14"/>
      <c r="M685" s="14"/>
      <c r="N685" s="14"/>
      <c r="O685" s="14"/>
      <c r="P685" s="14"/>
      <c r="Q685" s="37" t="s">
        <v>3171</v>
      </c>
      <c r="R685" s="14"/>
      <c r="S685" s="14"/>
      <c r="T685" s="14"/>
      <c r="U685" s="14"/>
      <c r="V685" s="14"/>
      <c r="W685" s="14"/>
      <c r="X685" s="14"/>
      <c r="Y685" s="14"/>
      <c r="Z685" s="14"/>
      <c r="AA685" s="14"/>
      <c r="AB685" s="14"/>
      <c r="AC685" s="14"/>
    </row>
    <row r="686" spans="1:29" ht="16.5" thickBot="1" x14ac:dyDescent="0.3">
      <c r="A686" s="15">
        <v>1700</v>
      </c>
      <c r="B686" s="37" t="s">
        <v>2838</v>
      </c>
      <c r="C686" s="38">
        <v>2</v>
      </c>
      <c r="D686" s="38">
        <v>22</v>
      </c>
      <c r="E686" s="38">
        <v>2</v>
      </c>
      <c r="F686" s="37" t="s">
        <v>2839</v>
      </c>
      <c r="G686" s="38">
        <v>80</v>
      </c>
      <c r="H686" s="14"/>
      <c r="I686" s="14"/>
      <c r="J686" s="14"/>
      <c r="K686" s="38">
        <v>80</v>
      </c>
      <c r="L686" s="14"/>
      <c r="M686" s="14"/>
      <c r="N686" s="14"/>
      <c r="O686" s="14"/>
      <c r="P686" s="14"/>
      <c r="Q686" s="37" t="s">
        <v>3172</v>
      </c>
      <c r="R686" s="14"/>
      <c r="S686" s="14"/>
      <c r="T686" s="14"/>
      <c r="U686" s="14"/>
      <c r="V686" s="14"/>
      <c r="W686" s="14"/>
      <c r="X686" s="14"/>
      <c r="Y686" s="14"/>
      <c r="Z686" s="14"/>
      <c r="AA686" s="14"/>
      <c r="AB686" s="14"/>
      <c r="AC686" s="14"/>
    </row>
    <row r="687" spans="1:29" ht="16.5" thickBot="1" x14ac:dyDescent="0.3">
      <c r="A687" s="15">
        <v>1701</v>
      </c>
      <c r="B687" s="37" t="s">
        <v>2840</v>
      </c>
      <c r="C687" s="38">
        <v>2</v>
      </c>
      <c r="D687" s="38">
        <v>22</v>
      </c>
      <c r="E687" s="38">
        <v>2</v>
      </c>
      <c r="F687" s="37" t="s">
        <v>2841</v>
      </c>
      <c r="G687" s="38">
        <v>9</v>
      </c>
      <c r="H687" s="14"/>
      <c r="I687" s="14"/>
      <c r="J687" s="14"/>
      <c r="K687" s="38">
        <v>9</v>
      </c>
      <c r="L687" s="14"/>
      <c r="M687" s="14"/>
      <c r="N687" s="14"/>
      <c r="O687" s="14"/>
      <c r="P687" s="14"/>
      <c r="Q687" s="37" t="s">
        <v>3173</v>
      </c>
      <c r="R687" s="14"/>
      <c r="S687" s="14"/>
      <c r="T687" s="14"/>
      <c r="U687" s="14"/>
      <c r="V687" s="14"/>
      <c r="W687" s="14"/>
      <c r="X687" s="14"/>
      <c r="Y687" s="14"/>
      <c r="Z687" s="14"/>
      <c r="AA687" s="14"/>
      <c r="AB687" s="14"/>
      <c r="AC687" s="14"/>
    </row>
    <row r="688" spans="1:29" ht="16.5" thickBot="1" x14ac:dyDescent="0.3">
      <c r="A688" s="15">
        <v>1702</v>
      </c>
      <c r="B688" s="37" t="s">
        <v>2842</v>
      </c>
      <c r="C688" s="38">
        <v>2</v>
      </c>
      <c r="D688" s="38">
        <v>22</v>
      </c>
      <c r="E688" s="38">
        <v>2</v>
      </c>
      <c r="F688" s="37" t="s">
        <v>2843</v>
      </c>
      <c r="G688" s="38">
        <v>22</v>
      </c>
      <c r="H688" s="14"/>
      <c r="I688" s="14"/>
      <c r="J688" s="14"/>
      <c r="K688" s="38">
        <v>22</v>
      </c>
      <c r="L688" s="14"/>
      <c r="M688" s="14"/>
      <c r="N688" s="14"/>
      <c r="O688" s="14"/>
      <c r="P688" s="14"/>
      <c r="Q688" s="37" t="s">
        <v>3174</v>
      </c>
      <c r="R688" s="14"/>
      <c r="S688" s="14"/>
      <c r="T688" s="14"/>
      <c r="U688" s="14"/>
      <c r="V688" s="14"/>
      <c r="W688" s="14"/>
      <c r="X688" s="14"/>
      <c r="Y688" s="14"/>
      <c r="Z688" s="14"/>
      <c r="AA688" s="14"/>
      <c r="AB688" s="14"/>
      <c r="AC688" s="14"/>
    </row>
    <row r="689" spans="1:29" ht="16.5" thickBot="1" x14ac:dyDescent="0.3">
      <c r="A689" s="15">
        <v>1703</v>
      </c>
      <c r="B689" s="37" t="s">
        <v>2844</v>
      </c>
      <c r="C689" s="38">
        <v>2</v>
      </c>
      <c r="D689" s="38">
        <v>22</v>
      </c>
      <c r="E689" s="38">
        <v>2</v>
      </c>
      <c r="F689" s="37" t="s">
        <v>2845</v>
      </c>
      <c r="G689" s="38">
        <v>63</v>
      </c>
      <c r="H689" s="14"/>
      <c r="I689" s="14"/>
      <c r="J689" s="14"/>
      <c r="K689" s="38">
        <v>63</v>
      </c>
      <c r="L689" s="14"/>
      <c r="M689" s="14"/>
      <c r="N689" s="14"/>
      <c r="O689" s="14"/>
      <c r="P689" s="14"/>
      <c r="Q689" s="37" t="s">
        <v>3175</v>
      </c>
      <c r="R689" s="14"/>
      <c r="S689" s="14"/>
      <c r="T689" s="14"/>
      <c r="U689" s="14"/>
      <c r="V689" s="14"/>
      <c r="W689" s="14"/>
      <c r="X689" s="14"/>
      <c r="Y689" s="14"/>
      <c r="Z689" s="14"/>
      <c r="AA689" s="14"/>
      <c r="AB689" s="14"/>
      <c r="AC689" s="14"/>
    </row>
    <row r="690" spans="1:29" ht="16.5" thickBot="1" x14ac:dyDescent="0.3">
      <c r="A690" s="15">
        <v>1704</v>
      </c>
      <c r="B690" s="37" t="s">
        <v>2846</v>
      </c>
      <c r="C690" s="38">
        <v>2</v>
      </c>
      <c r="D690" s="38">
        <v>22</v>
      </c>
      <c r="E690" s="38">
        <v>2</v>
      </c>
      <c r="F690" s="37" t="s">
        <v>2847</v>
      </c>
      <c r="G690" s="38">
        <v>18</v>
      </c>
      <c r="H690" s="14"/>
      <c r="I690" s="14"/>
      <c r="J690" s="14"/>
      <c r="K690" s="38">
        <v>18</v>
      </c>
      <c r="L690" s="14"/>
      <c r="M690" s="14"/>
      <c r="N690" s="14"/>
      <c r="O690" s="14"/>
      <c r="P690" s="14"/>
      <c r="Q690" s="37" t="s">
        <v>3176</v>
      </c>
      <c r="R690" s="14"/>
      <c r="S690" s="14"/>
      <c r="T690" s="14"/>
      <c r="U690" s="14"/>
      <c r="V690" s="14"/>
      <c r="W690" s="14"/>
      <c r="X690" s="14"/>
      <c r="Y690" s="14"/>
      <c r="Z690" s="14"/>
      <c r="AA690" s="14"/>
      <c r="AB690" s="14"/>
      <c r="AC690" s="14"/>
    </row>
    <row r="691" spans="1:29" ht="16.5" thickBot="1" x14ac:dyDescent="0.3">
      <c r="A691" s="15">
        <v>1705</v>
      </c>
      <c r="B691" s="37" t="s">
        <v>2848</v>
      </c>
      <c r="C691" s="15">
        <v>2</v>
      </c>
      <c r="D691" s="15">
        <v>23</v>
      </c>
      <c r="E691" s="15">
        <v>1</v>
      </c>
      <c r="F691" s="14" t="s">
        <v>2849</v>
      </c>
      <c r="G691" s="15">
        <v>80</v>
      </c>
      <c r="H691" s="14"/>
      <c r="I691" s="14"/>
      <c r="J691" s="14"/>
      <c r="K691" s="15">
        <v>80</v>
      </c>
      <c r="L691" s="14"/>
      <c r="M691" s="14"/>
      <c r="N691" s="14"/>
      <c r="O691" s="14"/>
      <c r="P691" s="14"/>
      <c r="Q691" s="37" t="s">
        <v>3177</v>
      </c>
      <c r="R691" s="14"/>
      <c r="S691" s="14"/>
      <c r="T691" s="14"/>
      <c r="U691" s="14"/>
      <c r="V691" s="14"/>
      <c r="W691" s="14"/>
      <c r="X691" s="14"/>
      <c r="Y691" s="14"/>
      <c r="Z691" s="14"/>
      <c r="AA691" s="14"/>
      <c r="AB691" s="14"/>
      <c r="AC691" s="14"/>
    </row>
    <row r="692" spans="1:29" ht="16.5" thickBot="1" x14ac:dyDescent="0.3">
      <c r="A692" s="15">
        <v>1706</v>
      </c>
      <c r="B692" s="37" t="s">
        <v>2850</v>
      </c>
      <c r="C692" s="15">
        <v>2</v>
      </c>
      <c r="D692" s="15">
        <v>23</v>
      </c>
      <c r="E692" s="15">
        <v>1</v>
      </c>
      <c r="F692" s="14" t="s">
        <v>2851</v>
      </c>
      <c r="G692" s="15">
        <v>10</v>
      </c>
      <c r="H692" s="14"/>
      <c r="I692" s="14"/>
      <c r="J692" s="14"/>
      <c r="K692" s="15">
        <v>10</v>
      </c>
      <c r="L692" s="14"/>
      <c r="M692" s="14"/>
      <c r="N692" s="14"/>
      <c r="O692" s="14"/>
      <c r="P692" s="14"/>
      <c r="Q692" s="37" t="s">
        <v>3177</v>
      </c>
      <c r="R692" s="14"/>
      <c r="S692" s="14"/>
      <c r="T692" s="14"/>
      <c r="U692" s="14"/>
      <c r="V692" s="14"/>
      <c r="W692" s="14"/>
      <c r="X692" s="14"/>
      <c r="Y692" s="14"/>
      <c r="Z692" s="14"/>
      <c r="AA692" s="14"/>
      <c r="AB692" s="14"/>
      <c r="AC692" s="14"/>
    </row>
    <row r="693" spans="1:29" ht="16.5" thickBot="1" x14ac:dyDescent="0.3">
      <c r="A693" s="15">
        <v>1707</v>
      </c>
      <c r="B693" s="37" t="s">
        <v>2852</v>
      </c>
      <c r="C693" s="15">
        <v>2</v>
      </c>
      <c r="D693" s="15">
        <v>23</v>
      </c>
      <c r="E693" s="15">
        <v>1</v>
      </c>
      <c r="F693" s="14" t="s">
        <v>2853</v>
      </c>
      <c r="G693" s="15">
        <v>95</v>
      </c>
      <c r="H693" s="14"/>
      <c r="I693" s="14"/>
      <c r="J693" s="14"/>
      <c r="K693" s="15">
        <v>95</v>
      </c>
      <c r="L693" s="14"/>
      <c r="M693" s="14"/>
      <c r="N693" s="14"/>
      <c r="O693" s="14"/>
      <c r="P693" s="14"/>
      <c r="Q693" s="37" t="s">
        <v>3177</v>
      </c>
      <c r="R693" s="14"/>
      <c r="S693" s="14"/>
      <c r="T693" s="14"/>
      <c r="U693" s="14"/>
      <c r="V693" s="14"/>
      <c r="W693" s="14"/>
      <c r="X693" s="14"/>
      <c r="Y693" s="14"/>
      <c r="Z693" s="14"/>
      <c r="AA693" s="14"/>
      <c r="AB693" s="14"/>
      <c r="AC693" s="14"/>
    </row>
    <row r="694" spans="1:29" ht="16.5" thickBot="1" x14ac:dyDescent="0.3">
      <c r="A694" s="15">
        <v>1708</v>
      </c>
      <c r="B694" s="37" t="s">
        <v>2854</v>
      </c>
      <c r="C694" s="15">
        <v>2</v>
      </c>
      <c r="D694" s="15">
        <v>23</v>
      </c>
      <c r="E694" s="15">
        <v>1</v>
      </c>
      <c r="F694" s="14" t="s">
        <v>2855</v>
      </c>
      <c r="G694" s="15">
        <v>5</v>
      </c>
      <c r="H694" s="14"/>
      <c r="I694" s="14"/>
      <c r="J694" s="14"/>
      <c r="K694" s="15">
        <v>5</v>
      </c>
      <c r="L694" s="14"/>
      <c r="M694" s="14"/>
      <c r="N694" s="14"/>
      <c r="O694" s="14"/>
      <c r="P694" s="14"/>
      <c r="Q694" s="37" t="s">
        <v>3177</v>
      </c>
      <c r="R694" s="14"/>
      <c r="S694" s="14"/>
      <c r="T694" s="14"/>
      <c r="U694" s="14"/>
      <c r="V694" s="14"/>
      <c r="W694" s="14"/>
      <c r="X694" s="14"/>
      <c r="Y694" s="14"/>
      <c r="Z694" s="14"/>
      <c r="AA694" s="14"/>
      <c r="AB694" s="14"/>
      <c r="AC694" s="14"/>
    </row>
    <row r="695" spans="1:29" ht="16.5" thickBot="1" x14ac:dyDescent="0.3">
      <c r="A695" s="15">
        <v>1709</v>
      </c>
      <c r="B695" s="37" t="s">
        <v>2856</v>
      </c>
      <c r="C695" s="15">
        <v>2</v>
      </c>
      <c r="D695" s="15">
        <v>23</v>
      </c>
      <c r="E695" s="15">
        <v>1</v>
      </c>
      <c r="F695" s="14" t="s">
        <v>2857</v>
      </c>
      <c r="G695" s="15">
        <v>70</v>
      </c>
      <c r="H695" s="14"/>
      <c r="I695" s="14"/>
      <c r="J695" s="14"/>
      <c r="K695" s="15">
        <v>70</v>
      </c>
      <c r="L695" s="14"/>
      <c r="M695" s="14"/>
      <c r="N695" s="14"/>
      <c r="O695" s="14"/>
      <c r="P695" s="14"/>
      <c r="Q695" s="37" t="s">
        <v>3177</v>
      </c>
      <c r="R695" s="14"/>
      <c r="S695" s="14"/>
      <c r="T695" s="14"/>
      <c r="U695" s="14"/>
      <c r="V695" s="14"/>
      <c r="W695" s="14"/>
      <c r="X695" s="14"/>
      <c r="Y695" s="14"/>
      <c r="Z695" s="14"/>
      <c r="AA695" s="14"/>
      <c r="AB695" s="14"/>
      <c r="AC695" s="14"/>
    </row>
    <row r="696" spans="1:29" ht="16.5" thickBot="1" x14ac:dyDescent="0.3">
      <c r="A696" s="15">
        <v>1710</v>
      </c>
      <c r="B696" s="37" t="s">
        <v>2858</v>
      </c>
      <c r="C696" s="15">
        <v>2</v>
      </c>
      <c r="D696" s="15">
        <v>23</v>
      </c>
      <c r="E696" s="15">
        <v>1</v>
      </c>
      <c r="F696" s="14" t="s">
        <v>2859</v>
      </c>
      <c r="G696" s="15">
        <v>30</v>
      </c>
      <c r="H696" s="14"/>
      <c r="I696" s="14"/>
      <c r="J696" s="14"/>
      <c r="K696" s="15">
        <v>30</v>
      </c>
      <c r="L696" s="14"/>
      <c r="M696" s="14"/>
      <c r="N696" s="14"/>
      <c r="O696" s="14"/>
      <c r="P696" s="14"/>
      <c r="Q696" s="37" t="s">
        <v>3177</v>
      </c>
      <c r="R696" s="14"/>
      <c r="S696" s="14"/>
      <c r="T696" s="14"/>
      <c r="U696" s="14"/>
      <c r="V696" s="14"/>
      <c r="W696" s="14"/>
      <c r="X696" s="14"/>
      <c r="Y696" s="14"/>
      <c r="Z696" s="14"/>
      <c r="AA696" s="14"/>
      <c r="AB696" s="14"/>
      <c r="AC696" s="14"/>
    </row>
    <row r="697" spans="1:29" ht="16.5" thickBot="1" x14ac:dyDescent="0.3">
      <c r="A697" s="15">
        <v>1711</v>
      </c>
      <c r="B697" s="37" t="s">
        <v>2860</v>
      </c>
      <c r="C697" s="15">
        <v>1</v>
      </c>
      <c r="D697" s="15">
        <v>23</v>
      </c>
      <c r="E697" s="15">
        <v>1</v>
      </c>
      <c r="F697" s="14" t="s">
        <v>2861</v>
      </c>
      <c r="G697" s="14" t="s">
        <v>2862</v>
      </c>
      <c r="H697" s="14" t="s">
        <v>2863</v>
      </c>
      <c r="I697" s="14" t="s">
        <v>2864</v>
      </c>
      <c r="J697" s="14"/>
      <c r="K697" s="15">
        <v>0</v>
      </c>
      <c r="L697" s="14"/>
      <c r="M697" s="14"/>
      <c r="N697" s="14"/>
      <c r="O697" s="14"/>
      <c r="P697" s="14"/>
      <c r="Q697" s="37" t="s">
        <v>3177</v>
      </c>
      <c r="R697" s="14"/>
      <c r="S697" s="14"/>
      <c r="T697" s="14"/>
      <c r="U697" s="14"/>
      <c r="V697" s="14"/>
      <c r="W697" s="14"/>
      <c r="X697" s="14"/>
      <c r="Y697" s="14"/>
      <c r="Z697" s="14"/>
      <c r="AA697" s="14"/>
      <c r="AB697" s="14"/>
      <c r="AC697" s="14"/>
    </row>
    <row r="698" spans="1:29" ht="16.5" thickBot="1" x14ac:dyDescent="0.3">
      <c r="A698" s="15">
        <v>1712</v>
      </c>
      <c r="B698" s="37" t="s">
        <v>2865</v>
      </c>
      <c r="C698" s="15">
        <v>1</v>
      </c>
      <c r="D698" s="15">
        <v>23</v>
      </c>
      <c r="E698" s="15">
        <v>1</v>
      </c>
      <c r="F698" s="14" t="s">
        <v>2866</v>
      </c>
      <c r="G698" s="14" t="s">
        <v>2867</v>
      </c>
      <c r="H698" s="14"/>
      <c r="I698" s="14" t="s">
        <v>2868</v>
      </c>
      <c r="J698" s="14"/>
      <c r="K698" s="15">
        <v>0</v>
      </c>
      <c r="L698" s="14"/>
      <c r="M698" s="14"/>
      <c r="N698" s="14"/>
      <c r="O698" s="14"/>
      <c r="P698" s="14"/>
      <c r="Q698" s="37" t="s">
        <v>3177</v>
      </c>
      <c r="R698" s="14"/>
      <c r="S698" s="14"/>
      <c r="T698" s="14"/>
      <c r="U698" s="14"/>
      <c r="V698" s="14"/>
      <c r="W698" s="14"/>
      <c r="X698" s="14"/>
      <c r="Y698" s="14"/>
      <c r="Z698" s="14"/>
      <c r="AA698" s="14"/>
      <c r="AB698" s="14"/>
      <c r="AC698" s="14"/>
    </row>
    <row r="699" spans="1:29" ht="16.5" thickBot="1" x14ac:dyDescent="0.3">
      <c r="A699" s="15">
        <v>1713</v>
      </c>
      <c r="B699" s="37" t="s">
        <v>2869</v>
      </c>
      <c r="C699" s="15">
        <v>2</v>
      </c>
      <c r="D699" s="15">
        <v>23</v>
      </c>
      <c r="E699" s="15">
        <v>1</v>
      </c>
      <c r="F699" s="14" t="s">
        <v>2870</v>
      </c>
      <c r="G699" s="15">
        <v>8</v>
      </c>
      <c r="H699" s="14"/>
      <c r="I699" s="14"/>
      <c r="J699" s="14"/>
      <c r="K699" s="15">
        <v>8</v>
      </c>
      <c r="L699" s="14"/>
      <c r="M699" s="14"/>
      <c r="N699" s="14"/>
      <c r="O699" s="14"/>
      <c r="P699" s="14"/>
      <c r="Q699" s="37" t="s">
        <v>3178</v>
      </c>
      <c r="R699" s="14"/>
      <c r="S699" s="14"/>
      <c r="T699" s="14"/>
      <c r="U699" s="14"/>
      <c r="V699" s="14"/>
      <c r="W699" s="14"/>
      <c r="X699" s="14"/>
      <c r="Y699" s="14"/>
      <c r="Z699" s="14"/>
      <c r="AA699" s="14"/>
      <c r="AB699" s="14"/>
      <c r="AC699" s="14"/>
    </row>
    <row r="700" spans="1:29" ht="16.5" thickBot="1" x14ac:dyDescent="0.3">
      <c r="A700" s="15">
        <v>1714</v>
      </c>
      <c r="B700" s="37" t="s">
        <v>2871</v>
      </c>
      <c r="C700" s="15">
        <v>2</v>
      </c>
      <c r="D700" s="15">
        <v>23</v>
      </c>
      <c r="E700" s="15">
        <v>1</v>
      </c>
      <c r="F700" s="14" t="s">
        <v>2872</v>
      </c>
      <c r="G700" s="15">
        <v>2</v>
      </c>
      <c r="H700" s="14"/>
      <c r="I700" s="14"/>
      <c r="J700" s="14"/>
      <c r="K700" s="15">
        <v>2</v>
      </c>
      <c r="L700" s="14"/>
      <c r="M700" s="14"/>
      <c r="N700" s="14"/>
      <c r="O700" s="14"/>
      <c r="P700" s="14"/>
      <c r="Q700" s="37" t="s">
        <v>3178</v>
      </c>
      <c r="R700" s="14"/>
      <c r="S700" s="14"/>
      <c r="T700" s="14"/>
      <c r="U700" s="14"/>
      <c r="V700" s="14"/>
      <c r="W700" s="14"/>
      <c r="X700" s="14"/>
      <c r="Y700" s="14"/>
      <c r="Z700" s="14"/>
      <c r="AA700" s="14"/>
      <c r="AB700" s="14"/>
      <c r="AC700" s="14"/>
    </row>
    <row r="701" spans="1:29" ht="16.5" thickBot="1" x14ac:dyDescent="0.3">
      <c r="A701" s="15">
        <v>1715</v>
      </c>
      <c r="B701" s="37" t="s">
        <v>2873</v>
      </c>
      <c r="C701" s="15">
        <v>2</v>
      </c>
      <c r="D701" s="15">
        <v>23</v>
      </c>
      <c r="E701" s="15">
        <v>1</v>
      </c>
      <c r="F701" s="14" t="s">
        <v>2874</v>
      </c>
      <c r="G701" s="15">
        <v>11</v>
      </c>
      <c r="H701" s="14"/>
      <c r="I701" s="14"/>
      <c r="J701" s="14"/>
      <c r="K701" s="15">
        <v>11</v>
      </c>
      <c r="L701" s="14"/>
      <c r="M701" s="14"/>
      <c r="N701" s="14"/>
      <c r="O701" s="14"/>
      <c r="P701" s="14"/>
      <c r="Q701" s="37" t="s">
        <v>3178</v>
      </c>
      <c r="R701" s="14"/>
      <c r="S701" s="14"/>
      <c r="T701" s="14"/>
      <c r="U701" s="14"/>
      <c r="V701" s="14"/>
      <c r="W701" s="14"/>
      <c r="X701" s="14"/>
      <c r="Y701" s="14"/>
      <c r="Z701" s="14"/>
      <c r="AA701" s="14"/>
      <c r="AB701" s="14"/>
      <c r="AC701" s="14"/>
    </row>
    <row r="702" spans="1:29" ht="16.5" thickBot="1" x14ac:dyDescent="0.3">
      <c r="A702" s="15">
        <v>1716</v>
      </c>
      <c r="B702" s="37" t="s">
        <v>2875</v>
      </c>
      <c r="C702" s="15">
        <v>2</v>
      </c>
      <c r="D702" s="15">
        <v>23</v>
      </c>
      <c r="E702" s="15">
        <v>1</v>
      </c>
      <c r="F702" s="14" t="s">
        <v>2876</v>
      </c>
      <c r="G702" s="15">
        <v>9</v>
      </c>
      <c r="H702" s="14"/>
      <c r="I702" s="14"/>
      <c r="J702" s="14"/>
      <c r="K702" s="15">
        <v>9</v>
      </c>
      <c r="L702" s="14"/>
      <c r="M702" s="14"/>
      <c r="N702" s="14"/>
      <c r="O702" s="14"/>
      <c r="P702" s="14"/>
      <c r="Q702" s="37" t="s">
        <v>3178</v>
      </c>
      <c r="R702" s="14"/>
      <c r="S702" s="14"/>
      <c r="T702" s="14"/>
      <c r="U702" s="14"/>
      <c r="V702" s="14"/>
      <c r="W702" s="14"/>
      <c r="X702" s="14"/>
      <c r="Y702" s="14"/>
      <c r="Z702" s="14"/>
      <c r="AA702" s="14"/>
      <c r="AB702" s="14"/>
      <c r="AC702" s="14"/>
    </row>
    <row r="703" spans="1:29" ht="16.5" thickBot="1" x14ac:dyDescent="0.3">
      <c r="A703" s="15">
        <v>1717</v>
      </c>
      <c r="B703" s="37" t="s">
        <v>2877</v>
      </c>
      <c r="C703" s="15">
        <v>2</v>
      </c>
      <c r="D703" s="15">
        <v>23</v>
      </c>
      <c r="E703" s="15">
        <v>1</v>
      </c>
      <c r="F703" s="14" t="s">
        <v>2878</v>
      </c>
      <c r="G703" s="15">
        <v>7</v>
      </c>
      <c r="H703" s="14"/>
      <c r="I703" s="14"/>
      <c r="J703" s="14"/>
      <c r="K703" s="15">
        <v>7</v>
      </c>
      <c r="L703" s="14"/>
      <c r="M703" s="14"/>
      <c r="N703" s="14"/>
      <c r="O703" s="14"/>
      <c r="P703" s="14"/>
      <c r="Q703" s="37" t="s">
        <v>3178</v>
      </c>
      <c r="R703" s="14"/>
      <c r="S703" s="14"/>
      <c r="T703" s="14"/>
      <c r="U703" s="14"/>
      <c r="V703" s="14"/>
      <c r="W703" s="14"/>
      <c r="X703" s="14"/>
      <c r="Y703" s="14"/>
      <c r="Z703" s="14"/>
      <c r="AA703" s="14"/>
      <c r="AB703" s="14"/>
      <c r="AC703" s="14"/>
    </row>
    <row r="704" spans="1:29" ht="16.5" thickBot="1" x14ac:dyDescent="0.3">
      <c r="A704" s="15">
        <v>1718</v>
      </c>
      <c r="B704" s="37" t="s">
        <v>2879</v>
      </c>
      <c r="C704" s="15">
        <v>2</v>
      </c>
      <c r="D704" s="15">
        <v>23</v>
      </c>
      <c r="E704" s="15">
        <v>1</v>
      </c>
      <c r="F704" s="14" t="s">
        <v>2880</v>
      </c>
      <c r="G704" s="15">
        <v>73</v>
      </c>
      <c r="H704" s="14"/>
      <c r="I704" s="14"/>
      <c r="J704" s="14"/>
      <c r="K704" s="15">
        <v>43</v>
      </c>
      <c r="L704" s="14"/>
      <c r="M704" s="14"/>
      <c r="N704" s="14"/>
      <c r="O704" s="14"/>
      <c r="P704" s="14"/>
      <c r="Q704" s="37" t="s">
        <v>3178</v>
      </c>
      <c r="R704" s="14"/>
      <c r="S704" s="14"/>
      <c r="T704" s="14"/>
      <c r="U704" s="14"/>
      <c r="V704" s="14"/>
      <c r="W704" s="14"/>
      <c r="X704" s="14"/>
      <c r="Y704" s="14"/>
      <c r="Z704" s="14"/>
      <c r="AA704" s="14"/>
      <c r="AB704" s="14"/>
      <c r="AC704" s="14"/>
    </row>
    <row r="705" spans="1:29" ht="16.5" thickBot="1" x14ac:dyDescent="0.3">
      <c r="A705" s="15">
        <v>1719</v>
      </c>
      <c r="B705" s="37" t="s">
        <v>2881</v>
      </c>
      <c r="C705" s="15">
        <v>1</v>
      </c>
      <c r="D705" s="15">
        <v>23</v>
      </c>
      <c r="E705" s="15">
        <v>1</v>
      </c>
      <c r="F705" s="14" t="s">
        <v>2882</v>
      </c>
      <c r="G705" s="15">
        <v>7</v>
      </c>
      <c r="H705" s="14"/>
      <c r="I705" s="14"/>
      <c r="J705" s="14"/>
      <c r="K705" s="15">
        <v>78</v>
      </c>
      <c r="L705" s="14"/>
      <c r="M705" s="14"/>
      <c r="N705" s="14"/>
      <c r="O705" s="14"/>
      <c r="P705" s="14"/>
      <c r="Q705" s="37" t="s">
        <v>3178</v>
      </c>
      <c r="R705" s="14"/>
      <c r="S705" s="14"/>
      <c r="T705" s="14"/>
      <c r="U705" s="14"/>
      <c r="V705" s="14"/>
      <c r="W705" s="14"/>
      <c r="X705" s="14"/>
      <c r="Y705" s="14"/>
      <c r="Z705" s="14"/>
      <c r="AA705" s="14"/>
      <c r="AB705" s="14"/>
      <c r="AC705" s="14"/>
    </row>
    <row r="706" spans="1:29" ht="27" thickBot="1" x14ac:dyDescent="0.3">
      <c r="A706" s="15">
        <v>1720</v>
      </c>
      <c r="B706" s="37" t="s">
        <v>2883</v>
      </c>
      <c r="C706" s="15">
        <v>1</v>
      </c>
      <c r="D706" s="15">
        <v>23</v>
      </c>
      <c r="E706" s="15">
        <v>1</v>
      </c>
      <c r="F706" s="14" t="s">
        <v>2884</v>
      </c>
      <c r="G706" s="14" t="s">
        <v>2885</v>
      </c>
      <c r="H706" s="14" t="s">
        <v>2886</v>
      </c>
      <c r="I706" s="14" t="s">
        <v>2887</v>
      </c>
      <c r="J706" s="14" t="s">
        <v>2888</v>
      </c>
      <c r="K706" s="15">
        <v>3</v>
      </c>
      <c r="L706" s="14"/>
      <c r="M706" s="14"/>
      <c r="N706" s="14"/>
      <c r="O706" s="14"/>
      <c r="P706" s="14"/>
      <c r="Q706" s="37" t="s">
        <v>3178</v>
      </c>
      <c r="R706" s="14"/>
      <c r="S706" s="14"/>
      <c r="T706" s="14"/>
      <c r="U706" s="14"/>
      <c r="V706" s="14"/>
      <c r="W706" s="14"/>
      <c r="X706" s="14"/>
      <c r="Y706" s="14"/>
      <c r="Z706" s="14"/>
      <c r="AA706" s="14"/>
      <c r="AB706" s="14"/>
      <c r="AC706" s="14"/>
    </row>
    <row r="707" spans="1:29" ht="16.5" thickBot="1" x14ac:dyDescent="0.3">
      <c r="A707" s="15">
        <v>1721</v>
      </c>
      <c r="B707" s="37" t="s">
        <v>2889</v>
      </c>
      <c r="C707" s="15">
        <v>2</v>
      </c>
      <c r="D707" s="15">
        <v>22</v>
      </c>
      <c r="E707" s="15">
        <v>3</v>
      </c>
      <c r="F707" s="14" t="s">
        <v>2890</v>
      </c>
      <c r="G707" s="15">
        <v>55</v>
      </c>
      <c r="H707" s="15">
        <v>20</v>
      </c>
      <c r="I707" s="15">
        <v>4</v>
      </c>
      <c r="J707" s="15">
        <v>1</v>
      </c>
      <c r="K707" s="15">
        <v>55</v>
      </c>
      <c r="L707" s="14"/>
      <c r="M707" s="14"/>
      <c r="N707" s="14"/>
      <c r="O707" s="14"/>
      <c r="P707" s="14"/>
      <c r="Q707" s="37" t="s">
        <v>3179</v>
      </c>
      <c r="R707" s="14"/>
      <c r="S707" s="14"/>
      <c r="T707" s="14"/>
      <c r="U707" s="14"/>
      <c r="V707" s="14"/>
      <c r="W707" s="14"/>
      <c r="X707" s="14"/>
      <c r="Y707" s="14"/>
      <c r="Z707" s="14"/>
      <c r="AA707" s="14"/>
      <c r="AB707" s="14"/>
      <c r="AC707" s="14"/>
    </row>
    <row r="708" spans="1:29" ht="16.5" thickBot="1" x14ac:dyDescent="0.3">
      <c r="A708" s="15">
        <v>1722</v>
      </c>
      <c r="B708" s="37" t="s">
        <v>2891</v>
      </c>
      <c r="C708" s="15">
        <v>2</v>
      </c>
      <c r="D708" s="15">
        <v>22</v>
      </c>
      <c r="E708" s="15">
        <v>2</v>
      </c>
      <c r="F708" s="14" t="s">
        <v>2890</v>
      </c>
      <c r="G708" s="15">
        <v>16</v>
      </c>
      <c r="H708" s="14"/>
      <c r="I708" s="14"/>
      <c r="J708" s="14"/>
      <c r="K708" s="15">
        <v>16</v>
      </c>
      <c r="L708" s="14"/>
      <c r="M708" s="14"/>
      <c r="N708" s="14"/>
      <c r="O708" s="14"/>
      <c r="P708" s="14"/>
      <c r="Q708" s="37" t="s">
        <v>3179</v>
      </c>
      <c r="R708" s="14"/>
      <c r="S708" s="14"/>
      <c r="T708" s="14"/>
      <c r="U708" s="14"/>
      <c r="V708" s="14"/>
      <c r="W708" s="14"/>
      <c r="X708" s="14"/>
      <c r="Y708" s="14"/>
      <c r="Z708" s="14"/>
      <c r="AA708" s="14"/>
      <c r="AB708" s="14"/>
      <c r="AC708" s="14"/>
    </row>
    <row r="709" spans="1:29" ht="16.5" thickBot="1" x14ac:dyDescent="0.3">
      <c r="A709" s="15">
        <v>1723</v>
      </c>
      <c r="B709" s="37" t="s">
        <v>2892</v>
      </c>
      <c r="C709" s="15">
        <v>2</v>
      </c>
      <c r="D709" s="15">
        <v>22</v>
      </c>
      <c r="E709" s="15">
        <v>2</v>
      </c>
      <c r="F709" s="14" t="s">
        <v>3346</v>
      </c>
      <c r="G709" s="15">
        <v>25</v>
      </c>
      <c r="H709" s="15">
        <v>9</v>
      </c>
      <c r="I709" s="14"/>
      <c r="J709" s="14"/>
      <c r="K709" s="15">
        <v>25</v>
      </c>
      <c r="L709" s="14"/>
      <c r="M709" s="14"/>
      <c r="N709" s="14"/>
      <c r="O709" s="14"/>
      <c r="P709" s="14"/>
      <c r="Q709" s="37" t="s">
        <v>3180</v>
      </c>
      <c r="R709" s="14"/>
      <c r="S709" s="14"/>
      <c r="T709" s="14"/>
      <c r="U709" s="14"/>
      <c r="V709" s="14"/>
      <c r="W709" s="14"/>
      <c r="X709" s="14"/>
      <c r="Y709" s="14"/>
      <c r="Z709" s="14"/>
      <c r="AA709" s="14"/>
      <c r="AB709" s="14"/>
      <c r="AC709" s="14"/>
    </row>
    <row r="710" spans="1:29" ht="16.5" thickBot="1" x14ac:dyDescent="0.3">
      <c r="A710" s="15">
        <v>1724</v>
      </c>
      <c r="B710" s="37" t="s">
        <v>2893</v>
      </c>
      <c r="C710" s="15">
        <v>2</v>
      </c>
      <c r="D710" s="15">
        <v>22</v>
      </c>
      <c r="E710" s="15">
        <v>2</v>
      </c>
      <c r="F710" s="14" t="s">
        <v>3347</v>
      </c>
      <c r="G710" s="15">
        <v>58</v>
      </c>
      <c r="H710" s="15">
        <v>12</v>
      </c>
      <c r="I710" s="14"/>
      <c r="J710" s="14"/>
      <c r="K710" s="15">
        <v>58</v>
      </c>
      <c r="L710" s="14"/>
      <c r="M710" s="14"/>
      <c r="N710" s="14"/>
      <c r="O710" s="14"/>
      <c r="P710" s="14"/>
      <c r="Q710" s="37" t="s">
        <v>3181</v>
      </c>
      <c r="R710" s="14"/>
      <c r="S710" s="14"/>
      <c r="T710" s="14"/>
      <c r="U710" s="14"/>
      <c r="V710" s="14"/>
      <c r="W710" s="14"/>
      <c r="X710" s="14"/>
      <c r="Y710" s="14"/>
      <c r="Z710" s="14"/>
      <c r="AA710" s="14"/>
      <c r="AB710" s="14"/>
      <c r="AC710" s="14"/>
    </row>
    <row r="711" spans="1:29" ht="16.5" thickBot="1" x14ac:dyDescent="0.3">
      <c r="A711" s="15">
        <v>1725</v>
      </c>
      <c r="B711" s="37" t="s">
        <v>2894</v>
      </c>
      <c r="C711" s="15">
        <v>2</v>
      </c>
      <c r="D711" s="15">
        <v>22</v>
      </c>
      <c r="E711" s="15">
        <v>2</v>
      </c>
      <c r="F711" s="14" t="s">
        <v>2895</v>
      </c>
      <c r="G711" s="15">
        <v>82</v>
      </c>
      <c r="H711" s="14"/>
      <c r="I711" s="14"/>
      <c r="J711" s="14"/>
      <c r="K711" s="15">
        <v>82</v>
      </c>
      <c r="L711" s="14"/>
      <c r="M711" s="14"/>
      <c r="N711" s="14"/>
      <c r="O711" s="14"/>
      <c r="P711" s="14"/>
      <c r="Q711" s="37" t="s">
        <v>3182</v>
      </c>
      <c r="R711" s="14"/>
      <c r="S711" s="14"/>
      <c r="T711" s="14"/>
      <c r="U711" s="14"/>
      <c r="V711" s="14"/>
      <c r="W711" s="14"/>
      <c r="X711" s="14"/>
      <c r="Y711" s="14"/>
      <c r="Z711" s="14"/>
      <c r="AA711" s="14"/>
      <c r="AB711" s="14"/>
      <c r="AC711" s="14"/>
    </row>
    <row r="712" spans="1:29" ht="16.5" thickBot="1" x14ac:dyDescent="0.3">
      <c r="A712" s="15">
        <v>1726</v>
      </c>
      <c r="B712" s="37" t="s">
        <v>2896</v>
      </c>
      <c r="C712" s="15">
        <v>2</v>
      </c>
      <c r="D712" s="15">
        <v>22</v>
      </c>
      <c r="E712" s="15">
        <v>2</v>
      </c>
      <c r="F712" s="14" t="s">
        <v>2897</v>
      </c>
      <c r="G712" s="15">
        <v>8</v>
      </c>
      <c r="H712" s="14"/>
      <c r="I712" s="14"/>
      <c r="J712" s="14"/>
      <c r="K712" s="15">
        <v>8</v>
      </c>
      <c r="L712" s="14"/>
      <c r="M712" s="14"/>
      <c r="N712" s="14"/>
      <c r="O712" s="14"/>
      <c r="P712" s="14"/>
      <c r="Q712" s="37" t="s">
        <v>3182</v>
      </c>
      <c r="R712" s="14"/>
      <c r="S712" s="14"/>
      <c r="T712" s="14"/>
      <c r="U712" s="14"/>
      <c r="V712" s="14"/>
      <c r="W712" s="14"/>
      <c r="X712" s="14"/>
      <c r="Y712" s="14"/>
      <c r="Z712" s="14"/>
      <c r="AA712" s="14"/>
      <c r="AB712" s="14"/>
      <c r="AC712" s="14"/>
    </row>
    <row r="713" spans="1:29" ht="16.5" thickBot="1" x14ac:dyDescent="0.3">
      <c r="A713" s="15">
        <v>1727</v>
      </c>
      <c r="B713" s="37" t="s">
        <v>2898</v>
      </c>
      <c r="C713" s="15">
        <v>2</v>
      </c>
      <c r="D713" s="15">
        <v>22</v>
      </c>
      <c r="E713" s="15">
        <v>2</v>
      </c>
      <c r="F713" s="14" t="s">
        <v>2899</v>
      </c>
      <c r="G713" s="15">
        <v>70</v>
      </c>
      <c r="H713" s="14"/>
      <c r="I713" s="14"/>
      <c r="J713" s="14"/>
      <c r="K713" s="15">
        <v>70</v>
      </c>
      <c r="L713" s="14"/>
      <c r="M713" s="14"/>
      <c r="N713" s="14"/>
      <c r="O713" s="14"/>
      <c r="P713" s="14"/>
      <c r="Q713" s="37" t="s">
        <v>3183</v>
      </c>
      <c r="R713" s="14"/>
      <c r="S713" s="14"/>
      <c r="T713" s="14"/>
      <c r="U713" s="14"/>
      <c r="V713" s="14"/>
      <c r="W713" s="14"/>
      <c r="X713" s="14"/>
      <c r="Y713" s="14"/>
      <c r="Z713" s="14"/>
      <c r="AA713" s="14"/>
      <c r="AB713" s="14"/>
      <c r="AC713" s="14"/>
    </row>
    <row r="714" spans="1:29" ht="16.5" thickBot="1" x14ac:dyDescent="0.3">
      <c r="A714" s="15">
        <v>1728</v>
      </c>
      <c r="B714" s="37" t="s">
        <v>2900</v>
      </c>
      <c r="C714" s="15">
        <v>2</v>
      </c>
      <c r="D714" s="15">
        <v>22</v>
      </c>
      <c r="E714" s="15">
        <v>2</v>
      </c>
      <c r="F714" s="14" t="s">
        <v>2901</v>
      </c>
      <c r="G714" s="15">
        <v>56</v>
      </c>
      <c r="H714" s="14"/>
      <c r="I714" s="14"/>
      <c r="J714" s="14"/>
      <c r="K714" s="15">
        <v>56</v>
      </c>
      <c r="L714" s="14"/>
      <c r="M714" s="14"/>
      <c r="N714" s="14"/>
      <c r="O714" s="14"/>
      <c r="P714" s="14"/>
      <c r="Q714" s="37" t="s">
        <v>3183</v>
      </c>
      <c r="R714" s="14"/>
      <c r="S714" s="14"/>
      <c r="T714" s="14"/>
      <c r="U714" s="14"/>
      <c r="V714" s="14"/>
      <c r="W714" s="14"/>
      <c r="X714" s="14"/>
      <c r="Y714" s="14"/>
      <c r="Z714" s="14"/>
      <c r="AA714" s="14"/>
      <c r="AB714" s="14"/>
      <c r="AC714" s="14"/>
    </row>
    <row r="715" spans="1:29" ht="16.5" thickBot="1" x14ac:dyDescent="0.3">
      <c r="A715" s="15">
        <v>1729</v>
      </c>
      <c r="B715" s="37" t="s">
        <v>2902</v>
      </c>
      <c r="C715" s="15">
        <v>2</v>
      </c>
      <c r="D715" s="15">
        <v>22</v>
      </c>
      <c r="E715" s="15">
        <v>2</v>
      </c>
      <c r="F715" s="14" t="s">
        <v>2903</v>
      </c>
      <c r="G715" s="15">
        <v>94</v>
      </c>
      <c r="H715" s="14"/>
      <c r="I715" s="14"/>
      <c r="J715" s="14"/>
      <c r="K715" s="15">
        <v>94</v>
      </c>
      <c r="L715" s="14"/>
      <c r="M715" s="14"/>
      <c r="N715" s="14"/>
      <c r="O715" s="14"/>
      <c r="P715" s="14"/>
      <c r="Q715" s="37" t="s">
        <v>3184</v>
      </c>
      <c r="R715" s="14"/>
      <c r="S715" s="14"/>
      <c r="T715" s="14"/>
      <c r="U715" s="14"/>
      <c r="V715" s="14"/>
      <c r="W715" s="14"/>
      <c r="X715" s="14"/>
      <c r="Y715" s="14"/>
      <c r="Z715" s="14"/>
      <c r="AA715" s="14"/>
      <c r="AB715" s="14"/>
      <c r="AC715" s="14"/>
    </row>
    <row r="716" spans="1:29" ht="16.5" thickBot="1" x14ac:dyDescent="0.3">
      <c r="A716" s="15">
        <v>1730</v>
      </c>
      <c r="B716" s="37" t="s">
        <v>2904</v>
      </c>
      <c r="C716" s="15">
        <v>2</v>
      </c>
      <c r="D716" s="15">
        <v>22</v>
      </c>
      <c r="E716" s="15">
        <v>2</v>
      </c>
      <c r="F716" s="14" t="s">
        <v>2905</v>
      </c>
      <c r="G716" s="15">
        <v>86</v>
      </c>
      <c r="H716" s="14"/>
      <c r="I716" s="14"/>
      <c r="J716" s="14"/>
      <c r="K716" s="15">
        <v>86</v>
      </c>
      <c r="L716" s="14"/>
      <c r="M716" s="14"/>
      <c r="N716" s="14"/>
      <c r="O716" s="14"/>
      <c r="P716" s="14"/>
      <c r="Q716" s="37" t="s">
        <v>3184</v>
      </c>
      <c r="R716" s="14"/>
      <c r="S716" s="14"/>
      <c r="T716" s="14"/>
      <c r="U716" s="14"/>
      <c r="V716" s="14"/>
      <c r="W716" s="14"/>
      <c r="X716" s="14"/>
      <c r="Y716" s="14"/>
      <c r="Z716" s="14"/>
      <c r="AA716" s="14"/>
      <c r="AB716" s="14"/>
      <c r="AC716" s="14"/>
    </row>
    <row r="717" spans="1:29" ht="16.5" thickBot="1" x14ac:dyDescent="0.3">
      <c r="A717" s="15">
        <v>1731</v>
      </c>
      <c r="B717" s="37" t="s">
        <v>2906</v>
      </c>
      <c r="C717" s="15">
        <v>2</v>
      </c>
      <c r="D717" s="15">
        <v>23</v>
      </c>
      <c r="E717" s="15">
        <v>3</v>
      </c>
      <c r="F717" s="14" t="s">
        <v>2907</v>
      </c>
      <c r="G717" s="15">
        <v>70</v>
      </c>
      <c r="H717" s="14"/>
      <c r="I717" s="14"/>
      <c r="J717" s="14"/>
      <c r="K717" s="15">
        <v>70</v>
      </c>
      <c r="L717" s="14"/>
      <c r="M717" s="14"/>
      <c r="N717" s="14"/>
      <c r="O717" s="14"/>
      <c r="P717" s="14"/>
      <c r="Q717" s="37" t="s">
        <v>3185</v>
      </c>
      <c r="R717" s="14"/>
      <c r="S717" s="14"/>
      <c r="T717" s="14"/>
      <c r="U717" s="14"/>
      <c r="V717" s="14"/>
      <c r="W717" s="14"/>
      <c r="X717" s="14"/>
      <c r="Y717" s="14"/>
      <c r="Z717" s="14"/>
      <c r="AA717" s="14"/>
      <c r="AB717" s="14"/>
      <c r="AC717" s="14"/>
    </row>
    <row r="718" spans="1:29" ht="16.5" thickBot="1" x14ac:dyDescent="0.3">
      <c r="A718" s="15">
        <v>1732</v>
      </c>
      <c r="B718" s="37" t="s">
        <v>2908</v>
      </c>
      <c r="C718" s="15">
        <v>2</v>
      </c>
      <c r="D718" s="15">
        <v>23</v>
      </c>
      <c r="E718" s="15">
        <v>3</v>
      </c>
      <c r="F718" s="14" t="s">
        <v>2909</v>
      </c>
      <c r="G718" s="15">
        <v>30</v>
      </c>
      <c r="H718" s="14"/>
      <c r="I718" s="14"/>
      <c r="J718" s="14"/>
      <c r="K718" s="15">
        <v>30</v>
      </c>
      <c r="L718" s="14"/>
      <c r="M718" s="14"/>
      <c r="N718" s="14"/>
      <c r="O718" s="14"/>
      <c r="P718" s="14"/>
      <c r="Q718" s="37" t="s">
        <v>3185</v>
      </c>
      <c r="R718" s="14"/>
      <c r="S718" s="14"/>
      <c r="T718" s="14"/>
      <c r="U718" s="14"/>
      <c r="V718" s="14"/>
      <c r="W718" s="14"/>
      <c r="X718" s="14"/>
      <c r="Y718" s="14"/>
      <c r="Z718" s="14"/>
      <c r="AA718" s="14"/>
      <c r="AB718" s="14"/>
      <c r="AC718" s="14"/>
    </row>
    <row r="719" spans="1:29" ht="16.5" thickBot="1" x14ac:dyDescent="0.3">
      <c r="A719" s="15">
        <v>1733</v>
      </c>
      <c r="B719" s="37" t="s">
        <v>2910</v>
      </c>
      <c r="C719" s="15">
        <v>2</v>
      </c>
      <c r="D719" s="15">
        <v>23</v>
      </c>
      <c r="E719" s="15">
        <v>3</v>
      </c>
      <c r="F719" s="14" t="s">
        <v>2911</v>
      </c>
      <c r="G719" s="15">
        <v>90</v>
      </c>
      <c r="H719" s="14"/>
      <c r="I719" s="14"/>
      <c r="J719" s="14"/>
      <c r="K719" s="15">
        <v>90</v>
      </c>
      <c r="L719" s="14"/>
      <c r="M719" s="14"/>
      <c r="N719" s="14"/>
      <c r="O719" s="14"/>
      <c r="P719" s="14"/>
      <c r="Q719" s="37" t="s">
        <v>3185</v>
      </c>
      <c r="R719" s="14"/>
      <c r="S719" s="14"/>
      <c r="T719" s="14"/>
      <c r="U719" s="14"/>
      <c r="V719" s="14"/>
      <c r="W719" s="14"/>
      <c r="X719" s="14"/>
      <c r="Y719" s="14"/>
      <c r="Z719" s="14"/>
      <c r="AA719" s="14"/>
      <c r="AB719" s="14"/>
      <c r="AC719" s="14"/>
    </row>
    <row r="720" spans="1:29" ht="16.5" thickBot="1" x14ac:dyDescent="0.3">
      <c r="A720" s="15">
        <v>1734</v>
      </c>
      <c r="B720" s="37" t="s">
        <v>2912</v>
      </c>
      <c r="C720" s="15">
        <v>2</v>
      </c>
      <c r="D720" s="15">
        <v>23</v>
      </c>
      <c r="E720" s="15">
        <v>3</v>
      </c>
      <c r="F720" s="14" t="s">
        <v>2913</v>
      </c>
      <c r="G720" s="15">
        <v>65</v>
      </c>
      <c r="H720" s="14"/>
      <c r="I720" s="14"/>
      <c r="J720" s="14"/>
      <c r="K720" s="15">
        <v>65</v>
      </c>
      <c r="L720" s="14"/>
      <c r="M720" s="14"/>
      <c r="N720" s="14"/>
      <c r="O720" s="14"/>
      <c r="P720" s="14"/>
      <c r="Q720" s="37" t="s">
        <v>3185</v>
      </c>
      <c r="R720" s="14"/>
      <c r="S720" s="14"/>
      <c r="T720" s="14"/>
      <c r="U720" s="14"/>
      <c r="V720" s="14"/>
      <c r="W720" s="14"/>
      <c r="X720" s="14"/>
      <c r="Y720" s="14"/>
      <c r="Z720" s="14"/>
      <c r="AA720" s="14"/>
      <c r="AB720" s="14"/>
      <c r="AC720" s="14"/>
    </row>
    <row r="721" spans="1:29" ht="16.5" thickBot="1" x14ac:dyDescent="0.3">
      <c r="A721" s="15">
        <v>1735</v>
      </c>
      <c r="B721" s="37" t="s">
        <v>2914</v>
      </c>
      <c r="C721" s="15">
        <v>2</v>
      </c>
      <c r="D721" s="15">
        <v>23</v>
      </c>
      <c r="E721" s="15">
        <v>3</v>
      </c>
      <c r="F721" s="14" t="s">
        <v>2915</v>
      </c>
      <c r="G721" s="15">
        <v>75</v>
      </c>
      <c r="H721" s="14"/>
      <c r="I721" s="14"/>
      <c r="J721" s="14"/>
      <c r="K721" s="15">
        <v>75</v>
      </c>
      <c r="L721" s="14"/>
      <c r="M721" s="14"/>
      <c r="N721" s="14"/>
      <c r="O721" s="14"/>
      <c r="P721" s="14"/>
      <c r="Q721" s="37" t="s">
        <v>3185</v>
      </c>
      <c r="R721" s="14"/>
      <c r="S721" s="14"/>
      <c r="T721" s="14"/>
      <c r="U721" s="14"/>
      <c r="V721" s="14"/>
      <c r="W721" s="14"/>
      <c r="X721" s="14"/>
      <c r="Y721" s="14"/>
      <c r="Z721" s="14"/>
      <c r="AA721" s="14"/>
      <c r="AB721" s="14"/>
      <c r="AC721" s="14"/>
    </row>
    <row r="722" spans="1:29" ht="16.5" thickBot="1" x14ac:dyDescent="0.3">
      <c r="A722" s="15">
        <v>1736</v>
      </c>
      <c r="B722" s="37" t="s">
        <v>2916</v>
      </c>
      <c r="C722" s="15">
        <v>2</v>
      </c>
      <c r="D722" s="15">
        <v>23</v>
      </c>
      <c r="E722" s="15">
        <v>3</v>
      </c>
      <c r="F722" s="14" t="s">
        <v>2917</v>
      </c>
      <c r="G722" s="15">
        <v>10</v>
      </c>
      <c r="H722" s="14"/>
      <c r="I722" s="14"/>
      <c r="J722" s="14"/>
      <c r="K722" s="15">
        <v>10</v>
      </c>
      <c r="L722" s="14"/>
      <c r="M722" s="14"/>
      <c r="N722" s="14"/>
      <c r="O722" s="14"/>
      <c r="P722" s="14"/>
      <c r="Q722" s="37" t="s">
        <v>3185</v>
      </c>
      <c r="R722" s="14"/>
      <c r="S722" s="14"/>
      <c r="T722" s="14"/>
      <c r="U722" s="14"/>
      <c r="V722" s="14"/>
      <c r="W722" s="14"/>
      <c r="X722" s="14"/>
      <c r="Y722" s="14"/>
      <c r="Z722" s="14"/>
      <c r="AA722" s="14"/>
      <c r="AB722" s="14"/>
      <c r="AC722" s="14"/>
    </row>
    <row r="723" spans="1:29" ht="16.5" thickBot="1" x14ac:dyDescent="0.3">
      <c r="A723" s="15">
        <v>1737</v>
      </c>
      <c r="B723" s="37" t="s">
        <v>2918</v>
      </c>
      <c r="C723" s="15">
        <v>2</v>
      </c>
      <c r="D723" s="15">
        <v>23</v>
      </c>
      <c r="E723" s="15">
        <v>3</v>
      </c>
      <c r="F723" s="14" t="s">
        <v>2919</v>
      </c>
      <c r="G723" s="15">
        <v>27</v>
      </c>
      <c r="H723" s="14"/>
      <c r="I723" s="14"/>
      <c r="J723" s="14"/>
      <c r="K723" s="15">
        <v>27</v>
      </c>
      <c r="L723" s="14"/>
      <c r="M723" s="14"/>
      <c r="N723" s="14"/>
      <c r="O723" s="14"/>
      <c r="P723" s="14"/>
      <c r="Q723" s="37" t="s">
        <v>3186</v>
      </c>
      <c r="R723" s="14"/>
      <c r="S723" s="14"/>
      <c r="T723" s="14"/>
      <c r="U723" s="14"/>
      <c r="V723" s="14"/>
      <c r="W723" s="14"/>
      <c r="X723" s="14"/>
      <c r="Y723" s="14"/>
      <c r="Z723" s="14"/>
      <c r="AA723" s="14"/>
      <c r="AB723" s="14"/>
      <c r="AC723" s="14"/>
    </row>
    <row r="724" spans="1:29" ht="16.5" thickBot="1" x14ac:dyDescent="0.3">
      <c r="A724" s="15">
        <v>1738</v>
      </c>
      <c r="B724" s="37" t="s">
        <v>2920</v>
      </c>
      <c r="C724" s="15">
        <v>2</v>
      </c>
      <c r="D724" s="15">
        <v>23</v>
      </c>
      <c r="E724" s="15">
        <v>3</v>
      </c>
      <c r="F724" s="40" t="s">
        <v>2921</v>
      </c>
      <c r="G724" s="15">
        <v>56</v>
      </c>
      <c r="H724" s="14"/>
      <c r="I724" s="14"/>
      <c r="J724" s="14"/>
      <c r="K724" s="15">
        <v>56</v>
      </c>
      <c r="L724" s="14"/>
      <c r="M724" s="14"/>
      <c r="N724" s="14"/>
      <c r="O724" s="14"/>
      <c r="P724" s="14"/>
      <c r="Q724" s="37" t="s">
        <v>3186</v>
      </c>
      <c r="R724" s="14"/>
      <c r="S724" s="14"/>
      <c r="T724" s="14"/>
      <c r="U724" s="14"/>
      <c r="V724" s="14"/>
      <c r="W724" s="14"/>
      <c r="X724" s="14"/>
      <c r="Y724" s="14"/>
      <c r="Z724" s="14"/>
      <c r="AA724" s="14"/>
      <c r="AB724" s="14"/>
      <c r="AC724" s="14"/>
    </row>
    <row r="725" spans="1:29" ht="16.5" thickBot="1" x14ac:dyDescent="0.3">
      <c r="A725" s="15">
        <v>1739</v>
      </c>
      <c r="B725" s="37" t="s">
        <v>2922</v>
      </c>
      <c r="C725" s="15">
        <v>2</v>
      </c>
      <c r="D725" s="15">
        <v>23</v>
      </c>
      <c r="E725" s="15">
        <v>3</v>
      </c>
      <c r="F725" s="14" t="s">
        <v>2923</v>
      </c>
      <c r="G725" s="15">
        <v>61</v>
      </c>
      <c r="H725" s="14"/>
      <c r="I725" s="14"/>
      <c r="J725" s="14"/>
      <c r="K725" s="15">
        <v>61</v>
      </c>
      <c r="L725" s="14"/>
      <c r="M725" s="14"/>
      <c r="N725" s="14"/>
      <c r="O725" s="14"/>
      <c r="P725" s="14"/>
      <c r="Q725" s="37" t="s">
        <v>3186</v>
      </c>
      <c r="R725" s="14"/>
      <c r="S725" s="14"/>
      <c r="T725" s="14"/>
      <c r="U725" s="14"/>
      <c r="V725" s="14"/>
      <c r="W725" s="14"/>
      <c r="X725" s="14"/>
      <c r="Y725" s="14"/>
      <c r="Z725" s="14"/>
      <c r="AA725" s="14"/>
      <c r="AB725" s="14"/>
      <c r="AC725" s="14"/>
    </row>
    <row r="726" spans="1:29" ht="16.5" thickBot="1" x14ac:dyDescent="0.3">
      <c r="A726" s="15">
        <v>1740</v>
      </c>
      <c r="B726" s="37" t="s">
        <v>2924</v>
      </c>
      <c r="C726" s="15">
        <v>2</v>
      </c>
      <c r="D726" s="15">
        <v>23</v>
      </c>
      <c r="E726" s="15">
        <v>3</v>
      </c>
      <c r="F726" s="14" t="s">
        <v>2925</v>
      </c>
      <c r="G726" s="15">
        <v>42</v>
      </c>
      <c r="H726" s="14"/>
      <c r="I726" s="14"/>
      <c r="J726" s="14"/>
      <c r="K726" s="15">
        <v>42</v>
      </c>
      <c r="L726" s="14"/>
      <c r="M726" s="14"/>
      <c r="N726" s="14"/>
      <c r="O726" s="14"/>
      <c r="P726" s="14"/>
      <c r="Q726" s="37" t="s">
        <v>3186</v>
      </c>
      <c r="R726" s="14"/>
      <c r="S726" s="14"/>
      <c r="T726" s="14"/>
      <c r="U726" s="14"/>
      <c r="V726" s="14"/>
      <c r="W726" s="14"/>
      <c r="X726" s="14"/>
      <c r="Y726" s="14"/>
      <c r="Z726" s="14"/>
      <c r="AA726" s="14"/>
      <c r="AB726" s="14"/>
      <c r="AC726" s="14"/>
    </row>
    <row r="727" spans="1:29" ht="16.5" thickBot="1" x14ac:dyDescent="0.3">
      <c r="A727" s="15">
        <v>1741</v>
      </c>
      <c r="B727" s="37" t="s">
        <v>2926</v>
      </c>
      <c r="C727" s="15">
        <v>2</v>
      </c>
      <c r="D727" s="15">
        <v>23</v>
      </c>
      <c r="E727" s="15">
        <v>3</v>
      </c>
      <c r="F727" s="14" t="s">
        <v>2927</v>
      </c>
      <c r="G727" s="15">
        <v>54</v>
      </c>
      <c r="H727" s="14"/>
      <c r="I727" s="14"/>
      <c r="J727" s="14"/>
      <c r="K727" s="15">
        <v>54</v>
      </c>
      <c r="L727" s="14"/>
      <c r="M727" s="14"/>
      <c r="N727" s="14"/>
      <c r="O727" s="14"/>
      <c r="P727" s="14"/>
      <c r="Q727" s="37" t="s">
        <v>3186</v>
      </c>
      <c r="R727" s="14"/>
      <c r="S727" s="14"/>
      <c r="T727" s="14"/>
      <c r="U727" s="14"/>
      <c r="V727" s="14"/>
      <c r="W727" s="14"/>
      <c r="X727" s="14"/>
      <c r="Y727" s="14"/>
      <c r="Z727" s="14"/>
      <c r="AA727" s="14"/>
      <c r="AB727" s="14"/>
      <c r="AC727" s="14"/>
    </row>
    <row r="728" spans="1:29" ht="16.5" thickBot="1" x14ac:dyDescent="0.3">
      <c r="A728" s="15">
        <v>1742</v>
      </c>
      <c r="B728" s="37" t="s">
        <v>2928</v>
      </c>
      <c r="C728" s="15">
        <v>2</v>
      </c>
      <c r="D728" s="15">
        <v>23</v>
      </c>
      <c r="E728" s="15">
        <v>3</v>
      </c>
      <c r="F728" s="14" t="s">
        <v>2929</v>
      </c>
      <c r="G728" s="15">
        <v>11</v>
      </c>
      <c r="H728" s="14"/>
      <c r="I728" s="14"/>
      <c r="J728" s="14"/>
      <c r="K728" s="15">
        <v>11</v>
      </c>
      <c r="L728" s="14"/>
      <c r="M728" s="14"/>
      <c r="N728" s="14"/>
      <c r="O728" s="14"/>
      <c r="P728" s="14"/>
      <c r="Q728" s="37" t="s">
        <v>3186</v>
      </c>
      <c r="R728" s="14"/>
      <c r="S728" s="14"/>
      <c r="T728" s="14"/>
      <c r="U728" s="14"/>
      <c r="V728" s="14"/>
      <c r="W728" s="14"/>
      <c r="X728" s="14"/>
      <c r="Y728" s="14"/>
      <c r="Z728" s="14"/>
      <c r="AA728" s="14"/>
      <c r="AB728" s="14"/>
      <c r="AC728" s="14"/>
    </row>
    <row r="729" spans="1:29" ht="16.5" thickBot="1" x14ac:dyDescent="0.3">
      <c r="A729" s="15">
        <v>1743</v>
      </c>
      <c r="B729" s="37" t="s">
        <v>2924</v>
      </c>
      <c r="C729" s="15">
        <v>2</v>
      </c>
      <c r="D729" s="15">
        <v>23</v>
      </c>
      <c r="E729" s="15">
        <v>3</v>
      </c>
      <c r="F729" s="14" t="s">
        <v>2925</v>
      </c>
      <c r="G729" s="15">
        <v>42</v>
      </c>
      <c r="H729" s="14"/>
      <c r="I729" s="14"/>
      <c r="J729" s="14"/>
      <c r="K729" s="15">
        <v>42</v>
      </c>
      <c r="L729" s="14"/>
      <c r="M729" s="14"/>
      <c r="N729" s="14"/>
      <c r="O729" s="14"/>
      <c r="P729" s="14"/>
      <c r="Q729" s="37" t="s">
        <v>3186</v>
      </c>
      <c r="R729" s="14"/>
      <c r="S729" s="14"/>
      <c r="T729" s="14"/>
      <c r="U729" s="14"/>
      <c r="V729" s="14"/>
      <c r="W729" s="14"/>
      <c r="X729" s="14"/>
      <c r="Y729" s="14"/>
      <c r="Z729" s="14"/>
      <c r="AA729" s="14"/>
      <c r="AB729" s="14"/>
      <c r="AC729" s="14"/>
    </row>
    <row r="730" spans="1:29" ht="16.5" thickBot="1" x14ac:dyDescent="0.3">
      <c r="A730" s="15">
        <v>1744</v>
      </c>
      <c r="B730" s="37" t="s">
        <v>2926</v>
      </c>
      <c r="C730" s="15">
        <v>2</v>
      </c>
      <c r="D730" s="15">
        <v>23</v>
      </c>
      <c r="E730" s="15">
        <v>3</v>
      </c>
      <c r="F730" s="14" t="s">
        <v>2927</v>
      </c>
      <c r="G730" s="15">
        <v>54</v>
      </c>
      <c r="H730" s="14"/>
      <c r="I730" s="14"/>
      <c r="J730" s="14"/>
      <c r="K730" s="15">
        <v>54</v>
      </c>
      <c r="L730" s="14"/>
      <c r="M730" s="14"/>
      <c r="N730" s="14"/>
      <c r="O730" s="14"/>
      <c r="P730" s="14"/>
      <c r="Q730" s="37" t="s">
        <v>3186</v>
      </c>
      <c r="R730" s="14"/>
      <c r="S730" s="14"/>
      <c r="T730" s="14"/>
      <c r="U730" s="14"/>
      <c r="V730" s="14"/>
      <c r="W730" s="14"/>
      <c r="X730" s="14"/>
      <c r="Y730" s="14"/>
      <c r="Z730" s="14"/>
      <c r="AA730" s="14"/>
      <c r="AB730" s="14"/>
      <c r="AC730" s="14"/>
    </row>
    <row r="731" spans="1:29" ht="16.5" thickBot="1" x14ac:dyDescent="0.3">
      <c r="A731" s="15">
        <v>1745</v>
      </c>
      <c r="B731" s="37" t="s">
        <v>2928</v>
      </c>
      <c r="C731" s="15">
        <v>2</v>
      </c>
      <c r="D731" s="15">
        <v>23</v>
      </c>
      <c r="E731" s="15">
        <v>3</v>
      </c>
      <c r="F731" s="14" t="s">
        <v>2929</v>
      </c>
      <c r="G731" s="15">
        <v>11</v>
      </c>
      <c r="H731" s="14"/>
      <c r="I731" s="14"/>
      <c r="J731" s="14"/>
      <c r="K731" s="15">
        <v>11</v>
      </c>
      <c r="L731" s="14"/>
      <c r="M731" s="14"/>
      <c r="N731" s="14"/>
      <c r="O731" s="14"/>
      <c r="P731" s="14"/>
      <c r="Q731" s="37" t="s">
        <v>3186</v>
      </c>
      <c r="R731" s="14"/>
      <c r="S731" s="14"/>
      <c r="T731" s="14"/>
      <c r="U731" s="14"/>
      <c r="V731" s="14"/>
      <c r="W731" s="14"/>
      <c r="X731" s="14"/>
      <c r="Y731" s="14"/>
      <c r="Z731" s="14"/>
      <c r="AA731" s="14"/>
      <c r="AB731" s="14"/>
      <c r="AC731" s="14"/>
    </row>
    <row r="732" spans="1:29" ht="15.75" thickBot="1" x14ac:dyDescent="0.3">
      <c r="A732">
        <f>A731+1</f>
        <v>1746</v>
      </c>
      <c r="B732" s="14" t="s">
        <v>3350</v>
      </c>
      <c r="C732" s="15">
        <v>1</v>
      </c>
      <c r="D732" s="15">
        <v>237</v>
      </c>
      <c r="E732" s="15">
        <v>1</v>
      </c>
      <c r="F732" s="14" t="s">
        <v>3351</v>
      </c>
      <c r="G732" s="14" t="s">
        <v>3352</v>
      </c>
      <c r="H732" s="14" t="s">
        <v>3353</v>
      </c>
      <c r="I732" s="14"/>
      <c r="J732" s="14"/>
      <c r="K732" s="15">
        <v>0</v>
      </c>
      <c r="L732" s="14"/>
      <c r="M732" s="14"/>
      <c r="N732" s="14"/>
      <c r="O732" s="14"/>
      <c r="P732" s="14"/>
      <c r="Q732" s="14"/>
      <c r="R732" s="14"/>
      <c r="S732" s="14"/>
      <c r="T732" s="14"/>
      <c r="U732" s="14"/>
      <c r="V732" s="14"/>
      <c r="W732" s="14"/>
      <c r="X732" s="14"/>
      <c r="Y732" s="14"/>
      <c r="Z732" s="14"/>
      <c r="AA732" s="14"/>
      <c r="AB732" s="14"/>
      <c r="AC732" s="14"/>
    </row>
  </sheetData>
  <mergeCells count="28">
    <mergeCell ref="H191:I191"/>
    <mergeCell ref="F196:J196"/>
    <mergeCell ref="F197:J197"/>
    <mergeCell ref="F199:H199"/>
    <mergeCell ref="G233:H233"/>
    <mergeCell ref="I233:J233"/>
    <mergeCell ref="H168:I168"/>
    <mergeCell ref="F178:J178"/>
    <mergeCell ref="F179:J179"/>
    <mergeCell ref="F180:J180"/>
    <mergeCell ref="F186:H186"/>
    <mergeCell ref="G236:H236"/>
    <mergeCell ref="I236:J236"/>
    <mergeCell ref="F684:G684"/>
    <mergeCell ref="F194:J194"/>
    <mergeCell ref="F195:J195"/>
    <mergeCell ref="G83:H83"/>
    <mergeCell ref="I83:J83"/>
    <mergeCell ref="F167:H167"/>
    <mergeCell ref="F162:H162"/>
    <mergeCell ref="F163:H163"/>
    <mergeCell ref="F164:H164"/>
    <mergeCell ref="F165:H165"/>
    <mergeCell ref="F166:H166"/>
    <mergeCell ref="F158:H158"/>
    <mergeCell ref="F159:H159"/>
    <mergeCell ref="F160:H160"/>
    <mergeCell ref="F161:H161"/>
  </mergeCell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election activeCell="A27" sqref="A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3">
        <f>E29</f>
        <v>2</v>
      </c>
    </row>
    <row r="31" spans="1:5" x14ac:dyDescent="0.25">
      <c r="A31">
        <v>3</v>
      </c>
      <c r="B31">
        <f t="shared" si="0"/>
        <v>30</v>
      </c>
      <c r="C31">
        <f t="shared" si="1"/>
        <v>11</v>
      </c>
      <c r="D31">
        <v>13</v>
      </c>
      <c r="E31" s="23">
        <f t="shared" ref="E31:E47" si="2">E30</f>
        <v>2</v>
      </c>
    </row>
    <row r="32" spans="1:5" x14ac:dyDescent="0.25">
      <c r="A32">
        <v>3</v>
      </c>
      <c r="B32">
        <f t="shared" si="0"/>
        <v>31</v>
      </c>
      <c r="C32">
        <f t="shared" si="1"/>
        <v>12</v>
      </c>
      <c r="D32">
        <v>13</v>
      </c>
      <c r="E32" s="23">
        <f t="shared" si="2"/>
        <v>2</v>
      </c>
    </row>
    <row r="33" spans="1:5" x14ac:dyDescent="0.25">
      <c r="A33">
        <v>4</v>
      </c>
      <c r="B33">
        <f t="shared" si="0"/>
        <v>32</v>
      </c>
      <c r="C33">
        <v>1</v>
      </c>
      <c r="D33">
        <f>10</f>
        <v>10</v>
      </c>
      <c r="E33" s="23">
        <f t="shared" si="2"/>
        <v>2</v>
      </c>
    </row>
    <row r="34" spans="1:5" x14ac:dyDescent="0.25">
      <c r="A34">
        <v>4</v>
      </c>
      <c r="B34">
        <f t="shared" si="0"/>
        <v>33</v>
      </c>
      <c r="C34">
        <f t="shared" si="1"/>
        <v>2</v>
      </c>
      <c r="D34">
        <v>10</v>
      </c>
      <c r="E34" s="23">
        <f t="shared" si="2"/>
        <v>2</v>
      </c>
    </row>
    <row r="35" spans="1:5" x14ac:dyDescent="0.25">
      <c r="A35">
        <v>4</v>
      </c>
      <c r="B35">
        <f t="shared" si="0"/>
        <v>34</v>
      </c>
      <c r="C35">
        <f t="shared" si="1"/>
        <v>3</v>
      </c>
      <c r="D35" s="23">
        <f>10</f>
        <v>10</v>
      </c>
      <c r="E35" s="23">
        <f t="shared" si="2"/>
        <v>2</v>
      </c>
    </row>
    <row r="36" spans="1:5" x14ac:dyDescent="0.25">
      <c r="A36">
        <v>4</v>
      </c>
      <c r="B36">
        <f t="shared" si="0"/>
        <v>35</v>
      </c>
      <c r="C36">
        <f t="shared" si="1"/>
        <v>4</v>
      </c>
      <c r="D36" s="23">
        <f>10</f>
        <v>10</v>
      </c>
      <c r="E36" s="23">
        <f t="shared" si="2"/>
        <v>2</v>
      </c>
    </row>
    <row r="37" spans="1:5" x14ac:dyDescent="0.25">
      <c r="A37">
        <v>4</v>
      </c>
      <c r="B37">
        <f t="shared" si="0"/>
        <v>36</v>
      </c>
      <c r="C37">
        <f t="shared" si="1"/>
        <v>5</v>
      </c>
      <c r="D37" s="23">
        <f>10</f>
        <v>10</v>
      </c>
      <c r="E37" s="23">
        <f t="shared" si="2"/>
        <v>2</v>
      </c>
    </row>
    <row r="38" spans="1:5" x14ac:dyDescent="0.25">
      <c r="A38">
        <v>4</v>
      </c>
      <c r="B38">
        <f t="shared" si="0"/>
        <v>37</v>
      </c>
      <c r="C38">
        <f t="shared" si="1"/>
        <v>6</v>
      </c>
      <c r="D38" s="23">
        <f>10</f>
        <v>10</v>
      </c>
      <c r="E38" s="23">
        <f t="shared" si="2"/>
        <v>2</v>
      </c>
    </row>
    <row r="39" spans="1:5" x14ac:dyDescent="0.25">
      <c r="A39">
        <v>4</v>
      </c>
      <c r="B39">
        <f t="shared" si="0"/>
        <v>38</v>
      </c>
      <c r="C39">
        <f t="shared" si="1"/>
        <v>7</v>
      </c>
      <c r="D39" s="23">
        <f>10</f>
        <v>10</v>
      </c>
      <c r="E39" s="23">
        <f t="shared" si="2"/>
        <v>2</v>
      </c>
    </row>
    <row r="40" spans="1:5" x14ac:dyDescent="0.25">
      <c r="A40">
        <v>4</v>
      </c>
      <c r="B40">
        <f t="shared" si="0"/>
        <v>39</v>
      </c>
      <c r="C40">
        <f t="shared" si="1"/>
        <v>8</v>
      </c>
      <c r="D40" s="23">
        <f>10</f>
        <v>10</v>
      </c>
      <c r="E40" s="23">
        <f t="shared" si="2"/>
        <v>2</v>
      </c>
    </row>
    <row r="41" spans="1:5" x14ac:dyDescent="0.25">
      <c r="A41">
        <v>4</v>
      </c>
      <c r="B41">
        <f t="shared" si="0"/>
        <v>40</v>
      </c>
      <c r="C41">
        <f t="shared" si="1"/>
        <v>9</v>
      </c>
      <c r="D41" s="23">
        <f>10</f>
        <v>10</v>
      </c>
      <c r="E41" s="23">
        <f t="shared" si="2"/>
        <v>2</v>
      </c>
    </row>
    <row r="42" spans="1:5" x14ac:dyDescent="0.25">
      <c r="A42">
        <v>4</v>
      </c>
      <c r="B42">
        <f t="shared" si="0"/>
        <v>41</v>
      </c>
      <c r="C42">
        <f t="shared" si="1"/>
        <v>10</v>
      </c>
      <c r="D42" s="23">
        <f>10</f>
        <v>10</v>
      </c>
      <c r="E42" s="23">
        <f t="shared" si="2"/>
        <v>2</v>
      </c>
    </row>
    <row r="43" spans="1:5" x14ac:dyDescent="0.25">
      <c r="A43">
        <v>4</v>
      </c>
      <c r="B43">
        <f t="shared" si="0"/>
        <v>42</v>
      </c>
      <c r="C43">
        <f t="shared" si="1"/>
        <v>11</v>
      </c>
      <c r="D43" s="23">
        <f>10</f>
        <v>10</v>
      </c>
      <c r="E43" s="23">
        <f t="shared" si="2"/>
        <v>2</v>
      </c>
    </row>
    <row r="44" spans="1:5" x14ac:dyDescent="0.25">
      <c r="A44">
        <v>4</v>
      </c>
      <c r="B44">
        <f t="shared" si="0"/>
        <v>43</v>
      </c>
      <c r="C44">
        <f t="shared" si="1"/>
        <v>12</v>
      </c>
      <c r="D44" s="23">
        <f>10</f>
        <v>10</v>
      </c>
      <c r="E44" s="23">
        <f t="shared" si="2"/>
        <v>2</v>
      </c>
    </row>
    <row r="45" spans="1:5" x14ac:dyDescent="0.25">
      <c r="A45">
        <v>4</v>
      </c>
      <c r="B45">
        <f t="shared" si="0"/>
        <v>44</v>
      </c>
      <c r="C45">
        <f t="shared" si="1"/>
        <v>13</v>
      </c>
      <c r="D45" s="23">
        <f>10</f>
        <v>10</v>
      </c>
      <c r="E45" s="23">
        <f t="shared" si="2"/>
        <v>2</v>
      </c>
    </row>
    <row r="46" spans="1:5" x14ac:dyDescent="0.25">
      <c r="A46">
        <v>4</v>
      </c>
      <c r="B46">
        <f t="shared" si="0"/>
        <v>45</v>
      </c>
      <c r="C46">
        <f t="shared" si="1"/>
        <v>14</v>
      </c>
      <c r="D46" s="23">
        <f>10</f>
        <v>10</v>
      </c>
      <c r="E46" s="23">
        <f t="shared" si="2"/>
        <v>2</v>
      </c>
    </row>
    <row r="47" spans="1:5" x14ac:dyDescent="0.25">
      <c r="A47">
        <v>4</v>
      </c>
      <c r="B47">
        <f t="shared" si="0"/>
        <v>46</v>
      </c>
      <c r="C47">
        <f t="shared" si="1"/>
        <v>15</v>
      </c>
      <c r="D47" s="23">
        <f>10</f>
        <v>10</v>
      </c>
      <c r="E47" s="23">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6" workbookViewId="0">
      <selection activeCell="A65" sqref="A65"/>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8">
        <f>B2+1</f>
        <v>2</v>
      </c>
      <c r="C3" s="5">
        <v>2</v>
      </c>
    </row>
    <row r="4" spans="1:5" ht="15.75" thickBot="1" x14ac:dyDescent="0.3">
      <c r="A4" s="5">
        <v>1</v>
      </c>
      <c r="B4" s="28">
        <f t="shared" ref="B4:C65" si="0">B3+1</f>
        <v>3</v>
      </c>
      <c r="C4" s="5">
        <v>3</v>
      </c>
    </row>
    <row r="5" spans="1:5" ht="15.75" thickBot="1" x14ac:dyDescent="0.3">
      <c r="A5" s="5">
        <v>1</v>
      </c>
      <c r="B5" s="28">
        <f t="shared" si="0"/>
        <v>4</v>
      </c>
      <c r="C5" s="5">
        <v>4</v>
      </c>
    </row>
    <row r="6" spans="1:5" ht="15.75" thickBot="1" x14ac:dyDescent="0.3">
      <c r="A6" s="5">
        <v>1</v>
      </c>
      <c r="B6" s="28">
        <f t="shared" si="0"/>
        <v>5</v>
      </c>
      <c r="C6" s="5">
        <v>5</v>
      </c>
    </row>
    <row r="7" spans="1:5" ht="15.75" thickBot="1" x14ac:dyDescent="0.3">
      <c r="A7" s="5">
        <v>1</v>
      </c>
      <c r="B7" s="28">
        <f t="shared" si="0"/>
        <v>6</v>
      </c>
      <c r="C7" s="5">
        <v>6</v>
      </c>
    </row>
    <row r="8" spans="1:5" ht="15.75" thickBot="1" x14ac:dyDescent="0.3">
      <c r="A8" s="5">
        <v>1</v>
      </c>
      <c r="B8" s="28">
        <f t="shared" si="0"/>
        <v>7</v>
      </c>
      <c r="C8" s="5">
        <v>7</v>
      </c>
    </row>
    <row r="9" spans="1:5" ht="15.75" thickBot="1" x14ac:dyDescent="0.3">
      <c r="A9" s="5">
        <v>1</v>
      </c>
      <c r="B9" s="28">
        <f t="shared" si="0"/>
        <v>8</v>
      </c>
      <c r="C9" s="5">
        <v>8</v>
      </c>
    </row>
    <row r="10" spans="1:5" ht="15.75" thickBot="1" x14ac:dyDescent="0.3">
      <c r="A10" s="5">
        <v>2</v>
      </c>
      <c r="B10" s="28">
        <f>B9+1</f>
        <v>9</v>
      </c>
      <c r="C10" s="5">
        <v>1</v>
      </c>
    </row>
    <row r="11" spans="1:5" ht="15.75" thickBot="1" x14ac:dyDescent="0.3">
      <c r="A11" s="5">
        <v>2</v>
      </c>
      <c r="B11" s="28">
        <f t="shared" si="0"/>
        <v>10</v>
      </c>
      <c r="C11" s="5">
        <v>2</v>
      </c>
    </row>
    <row r="12" spans="1:5" ht="15.75" thickBot="1" x14ac:dyDescent="0.3">
      <c r="A12" s="5">
        <v>2</v>
      </c>
      <c r="B12" s="28">
        <f t="shared" si="0"/>
        <v>11</v>
      </c>
      <c r="C12" s="5">
        <v>3</v>
      </c>
    </row>
    <row r="13" spans="1:5" ht="15.75" thickBot="1" x14ac:dyDescent="0.3">
      <c r="A13" s="5">
        <v>2</v>
      </c>
      <c r="B13" s="28">
        <f t="shared" si="0"/>
        <v>12</v>
      </c>
      <c r="C13" s="5">
        <v>4</v>
      </c>
    </row>
    <row r="14" spans="1:5" ht="15.75" thickBot="1" x14ac:dyDescent="0.3">
      <c r="A14" s="5">
        <v>2</v>
      </c>
      <c r="B14" s="28">
        <f t="shared" si="0"/>
        <v>13</v>
      </c>
      <c r="C14" s="5">
        <v>5</v>
      </c>
    </row>
    <row r="15" spans="1:5" ht="15.75" thickBot="1" x14ac:dyDescent="0.3">
      <c r="A15" s="5">
        <v>2</v>
      </c>
      <c r="B15" s="28">
        <f t="shared" si="0"/>
        <v>14</v>
      </c>
      <c r="C15" s="5">
        <v>6</v>
      </c>
    </row>
    <row r="16" spans="1:5" ht="15.75" thickBot="1" x14ac:dyDescent="0.3">
      <c r="A16" s="5">
        <v>2</v>
      </c>
      <c r="B16" s="28">
        <f t="shared" si="0"/>
        <v>15</v>
      </c>
      <c r="C16" s="5">
        <v>7</v>
      </c>
    </row>
    <row r="17" spans="1:3" ht="15.75" thickBot="1" x14ac:dyDescent="0.3">
      <c r="A17" s="5">
        <v>3</v>
      </c>
      <c r="B17" s="28">
        <f t="shared" si="0"/>
        <v>16</v>
      </c>
      <c r="C17" s="5">
        <v>1</v>
      </c>
    </row>
    <row r="18" spans="1:3" ht="15.75" thickBot="1" x14ac:dyDescent="0.3">
      <c r="A18" s="5">
        <v>3</v>
      </c>
      <c r="B18" s="28">
        <f t="shared" si="0"/>
        <v>17</v>
      </c>
      <c r="C18" s="5">
        <v>2</v>
      </c>
    </row>
    <row r="19" spans="1:3" ht="15.75" thickBot="1" x14ac:dyDescent="0.3">
      <c r="A19" s="5">
        <v>3</v>
      </c>
      <c r="B19" s="28">
        <f t="shared" si="0"/>
        <v>18</v>
      </c>
      <c r="C19" s="5">
        <v>3</v>
      </c>
    </row>
    <row r="20" spans="1:3" ht="15.75" thickBot="1" x14ac:dyDescent="0.3">
      <c r="A20" s="5">
        <v>3</v>
      </c>
      <c r="B20" s="28">
        <f t="shared" si="0"/>
        <v>19</v>
      </c>
      <c r="C20" s="5">
        <v>4</v>
      </c>
    </row>
    <row r="21" spans="1:3" ht="15.75" thickBot="1" x14ac:dyDescent="0.3">
      <c r="A21" s="5">
        <v>3</v>
      </c>
      <c r="B21" s="28">
        <f t="shared" si="0"/>
        <v>20</v>
      </c>
      <c r="C21" s="5">
        <v>5</v>
      </c>
    </row>
    <row r="22" spans="1:3" ht="15.75" thickBot="1" x14ac:dyDescent="0.3">
      <c r="A22" s="5">
        <v>4</v>
      </c>
      <c r="B22" s="28">
        <f t="shared" si="0"/>
        <v>21</v>
      </c>
      <c r="C22" s="5">
        <v>1</v>
      </c>
    </row>
    <row r="23" spans="1:3" ht="15.75" thickBot="1" x14ac:dyDescent="0.3">
      <c r="A23" s="5">
        <v>4</v>
      </c>
      <c r="B23" s="28">
        <f t="shared" si="0"/>
        <v>22</v>
      </c>
      <c r="C23" s="5">
        <v>2</v>
      </c>
    </row>
    <row r="24" spans="1:3" ht="15.75" thickBot="1" x14ac:dyDescent="0.3">
      <c r="A24" s="5">
        <v>5</v>
      </c>
      <c r="B24" s="28">
        <f t="shared" si="0"/>
        <v>23</v>
      </c>
      <c r="C24" s="5">
        <v>1</v>
      </c>
    </row>
    <row r="25" spans="1:3" ht="15.75" thickBot="1" x14ac:dyDescent="0.3">
      <c r="A25" s="5">
        <v>6</v>
      </c>
      <c r="B25" s="28">
        <f t="shared" si="0"/>
        <v>24</v>
      </c>
      <c r="C25" s="5">
        <v>1</v>
      </c>
    </row>
    <row r="26" spans="1:3" ht="15.75" thickBot="1" x14ac:dyDescent="0.3">
      <c r="A26" s="5">
        <v>7</v>
      </c>
      <c r="B26" s="28">
        <f t="shared" si="0"/>
        <v>25</v>
      </c>
      <c r="C26" s="5">
        <v>1</v>
      </c>
    </row>
    <row r="27" spans="1:3" ht="15.75" thickBot="1" x14ac:dyDescent="0.3">
      <c r="A27" s="5">
        <v>7</v>
      </c>
      <c r="B27" s="28">
        <f t="shared" si="0"/>
        <v>26</v>
      </c>
      <c r="C27" s="5">
        <v>2</v>
      </c>
    </row>
    <row r="28" spans="1:3" ht="15.75" thickBot="1" x14ac:dyDescent="0.3">
      <c r="A28" s="5">
        <v>8</v>
      </c>
      <c r="B28" s="28">
        <f t="shared" si="0"/>
        <v>27</v>
      </c>
      <c r="C28" s="5">
        <v>1</v>
      </c>
    </row>
    <row r="29" spans="1:3" ht="15.75" thickBot="1" x14ac:dyDescent="0.3">
      <c r="A29" s="5">
        <v>9</v>
      </c>
      <c r="B29" s="28">
        <f t="shared" si="0"/>
        <v>28</v>
      </c>
      <c r="C29" s="5">
        <v>1</v>
      </c>
    </row>
    <row r="30" spans="1:3" ht="15.75" thickBot="1" x14ac:dyDescent="0.3">
      <c r="A30" s="5">
        <v>9</v>
      </c>
      <c r="B30" s="28">
        <f t="shared" si="0"/>
        <v>29</v>
      </c>
      <c r="C30" s="5">
        <f>C29+1</f>
        <v>2</v>
      </c>
    </row>
    <row r="31" spans="1:3" ht="15.75" thickBot="1" x14ac:dyDescent="0.3">
      <c r="A31" s="5">
        <v>9</v>
      </c>
      <c r="B31" s="28">
        <f t="shared" si="0"/>
        <v>30</v>
      </c>
      <c r="C31" s="5">
        <f t="shared" si="0"/>
        <v>3</v>
      </c>
    </row>
    <row r="32" spans="1:3" ht="15.75" thickBot="1" x14ac:dyDescent="0.3">
      <c r="A32" s="5">
        <v>9</v>
      </c>
      <c r="B32" s="28">
        <f t="shared" si="0"/>
        <v>31</v>
      </c>
      <c r="C32" s="5">
        <f t="shared" si="0"/>
        <v>4</v>
      </c>
    </row>
    <row r="33" spans="1:3" ht="15.75" thickBot="1" x14ac:dyDescent="0.3">
      <c r="A33" s="5">
        <v>9</v>
      </c>
      <c r="B33" s="28">
        <f t="shared" si="0"/>
        <v>32</v>
      </c>
      <c r="C33" s="5">
        <f t="shared" si="0"/>
        <v>5</v>
      </c>
    </row>
    <row r="34" spans="1:3" ht="15.75" thickBot="1" x14ac:dyDescent="0.3">
      <c r="A34" s="5">
        <v>9</v>
      </c>
      <c r="B34" s="28">
        <f t="shared" si="0"/>
        <v>33</v>
      </c>
      <c r="C34" s="5">
        <f t="shared" si="0"/>
        <v>6</v>
      </c>
    </row>
    <row r="35" spans="1:3" ht="15.75" thickBot="1" x14ac:dyDescent="0.3">
      <c r="A35" s="5">
        <v>10</v>
      </c>
      <c r="B35" s="28">
        <f t="shared" si="0"/>
        <v>34</v>
      </c>
      <c r="C35" s="5">
        <v>1</v>
      </c>
    </row>
    <row r="36" spans="1:3" ht="15.75" thickBot="1" x14ac:dyDescent="0.3">
      <c r="A36" s="5">
        <v>10</v>
      </c>
      <c r="B36" s="28">
        <f t="shared" si="0"/>
        <v>35</v>
      </c>
      <c r="C36" s="5">
        <f>C35+1</f>
        <v>2</v>
      </c>
    </row>
    <row r="37" spans="1:3" ht="15.75" thickBot="1" x14ac:dyDescent="0.3">
      <c r="A37" s="5">
        <v>11</v>
      </c>
      <c r="B37" s="28">
        <f t="shared" si="0"/>
        <v>36</v>
      </c>
      <c r="C37" s="5">
        <v>1</v>
      </c>
    </row>
    <row r="38" spans="1:3" ht="15.75" thickBot="1" x14ac:dyDescent="0.3">
      <c r="A38" s="5">
        <v>11</v>
      </c>
      <c r="B38" s="28">
        <f>B37+1</f>
        <v>37</v>
      </c>
      <c r="C38" s="5">
        <f t="shared" ref="C38:C100" si="1">C37+1</f>
        <v>2</v>
      </c>
    </row>
    <row r="39" spans="1:3" ht="15.75" thickBot="1" x14ac:dyDescent="0.3">
      <c r="A39" s="5">
        <v>11</v>
      </c>
      <c r="B39" s="28">
        <f t="shared" si="0"/>
        <v>38</v>
      </c>
      <c r="C39" s="5">
        <f t="shared" si="1"/>
        <v>3</v>
      </c>
    </row>
    <row r="40" spans="1:3" ht="15.75" thickBot="1" x14ac:dyDescent="0.3">
      <c r="A40" s="5">
        <v>11</v>
      </c>
      <c r="B40" s="28">
        <f t="shared" si="0"/>
        <v>39</v>
      </c>
      <c r="C40" s="5">
        <f t="shared" si="1"/>
        <v>4</v>
      </c>
    </row>
    <row r="41" spans="1:3" ht="15.75" thickBot="1" x14ac:dyDescent="0.3">
      <c r="A41" s="5">
        <v>11</v>
      </c>
      <c r="B41" s="28">
        <f t="shared" si="0"/>
        <v>40</v>
      </c>
      <c r="C41" s="5">
        <f t="shared" si="1"/>
        <v>5</v>
      </c>
    </row>
    <row r="42" spans="1:3" ht="15.75" thickBot="1" x14ac:dyDescent="0.3">
      <c r="A42" s="5">
        <v>12</v>
      </c>
      <c r="B42" s="28">
        <f t="shared" si="0"/>
        <v>41</v>
      </c>
      <c r="C42" s="5">
        <v>1</v>
      </c>
    </row>
    <row r="43" spans="1:3" ht="15.75" thickBot="1" x14ac:dyDescent="0.3">
      <c r="A43" s="5">
        <v>12</v>
      </c>
      <c r="B43" s="28">
        <f t="shared" si="0"/>
        <v>42</v>
      </c>
      <c r="C43" s="5">
        <f t="shared" si="1"/>
        <v>2</v>
      </c>
    </row>
    <row r="44" spans="1:3" ht="15.75" thickBot="1" x14ac:dyDescent="0.3">
      <c r="A44" s="5">
        <v>12</v>
      </c>
      <c r="B44" s="28">
        <f t="shared" si="0"/>
        <v>43</v>
      </c>
      <c r="C44" s="5">
        <f t="shared" si="1"/>
        <v>3</v>
      </c>
    </row>
    <row r="45" spans="1:3" ht="15.75" thickBot="1" x14ac:dyDescent="0.3">
      <c r="A45" s="5">
        <v>13</v>
      </c>
      <c r="B45" s="28">
        <f t="shared" si="0"/>
        <v>44</v>
      </c>
      <c r="C45" s="5">
        <v>1</v>
      </c>
    </row>
    <row r="46" spans="1:3" ht="15.75" thickBot="1" x14ac:dyDescent="0.3">
      <c r="A46" s="5">
        <v>14</v>
      </c>
      <c r="B46" s="28">
        <f t="shared" si="0"/>
        <v>45</v>
      </c>
      <c r="C46" s="5">
        <v>1</v>
      </c>
    </row>
    <row r="47" spans="1:3" ht="15.75" thickBot="1" x14ac:dyDescent="0.3">
      <c r="A47" s="5">
        <v>14</v>
      </c>
      <c r="B47" s="28">
        <f t="shared" si="0"/>
        <v>46</v>
      </c>
      <c r="C47" s="5">
        <f t="shared" si="1"/>
        <v>2</v>
      </c>
    </row>
    <row r="48" spans="1:3" ht="15.75" thickBot="1" x14ac:dyDescent="0.3">
      <c r="A48" s="5">
        <v>14</v>
      </c>
      <c r="B48" s="28">
        <f t="shared" si="0"/>
        <v>47</v>
      </c>
      <c r="C48" s="5">
        <f t="shared" si="1"/>
        <v>3</v>
      </c>
    </row>
    <row r="49" spans="1:3" ht="15.75" thickBot="1" x14ac:dyDescent="0.3">
      <c r="A49" s="5">
        <v>14</v>
      </c>
      <c r="B49" s="28">
        <f t="shared" si="0"/>
        <v>48</v>
      </c>
      <c r="C49" s="5">
        <f t="shared" si="1"/>
        <v>4</v>
      </c>
    </row>
    <row r="50" spans="1:3" ht="15.75" thickBot="1" x14ac:dyDescent="0.3">
      <c r="A50" s="5">
        <v>14</v>
      </c>
      <c r="B50" s="28">
        <f t="shared" si="0"/>
        <v>49</v>
      </c>
      <c r="C50" s="5">
        <f t="shared" si="1"/>
        <v>5</v>
      </c>
    </row>
    <row r="51" spans="1:3" ht="15.75" thickBot="1" x14ac:dyDescent="0.3">
      <c r="A51" s="5">
        <v>15</v>
      </c>
      <c r="B51" s="28">
        <f t="shared" si="0"/>
        <v>50</v>
      </c>
      <c r="C51" s="5">
        <v>1</v>
      </c>
    </row>
    <row r="52" spans="1:3" ht="15.75" thickBot="1" x14ac:dyDescent="0.3">
      <c r="A52" s="5">
        <v>15</v>
      </c>
      <c r="B52" s="28">
        <f t="shared" si="0"/>
        <v>51</v>
      </c>
      <c r="C52" s="5">
        <f t="shared" si="1"/>
        <v>2</v>
      </c>
    </row>
    <row r="53" spans="1:3" ht="15.75" thickBot="1" x14ac:dyDescent="0.3">
      <c r="A53" s="5">
        <v>15</v>
      </c>
      <c r="B53" s="28">
        <f t="shared" si="0"/>
        <v>52</v>
      </c>
      <c r="C53" s="5">
        <f t="shared" si="1"/>
        <v>3</v>
      </c>
    </row>
    <row r="54" spans="1:3" ht="15.75" thickBot="1" x14ac:dyDescent="0.3">
      <c r="A54" s="5">
        <v>15</v>
      </c>
      <c r="B54" s="28">
        <f t="shared" si="0"/>
        <v>53</v>
      </c>
      <c r="C54" s="5">
        <f t="shared" si="1"/>
        <v>4</v>
      </c>
    </row>
    <row r="55" spans="1:3" ht="15.75" thickBot="1" x14ac:dyDescent="0.3">
      <c r="A55" s="5">
        <v>15</v>
      </c>
      <c r="B55" s="28">
        <f t="shared" si="0"/>
        <v>54</v>
      </c>
      <c r="C55" s="5">
        <f t="shared" si="1"/>
        <v>5</v>
      </c>
    </row>
    <row r="56" spans="1:3" ht="15.75" thickBot="1" x14ac:dyDescent="0.3">
      <c r="A56" s="5">
        <v>16</v>
      </c>
      <c r="B56" s="28">
        <f t="shared" si="0"/>
        <v>55</v>
      </c>
      <c r="C56" s="5">
        <v>1</v>
      </c>
    </row>
    <row r="57" spans="1:3" ht="15.75" thickBot="1" x14ac:dyDescent="0.3">
      <c r="A57" s="5">
        <v>16</v>
      </c>
      <c r="B57" s="28">
        <f t="shared" si="0"/>
        <v>56</v>
      </c>
      <c r="C57" s="5">
        <f t="shared" si="1"/>
        <v>2</v>
      </c>
    </row>
    <row r="58" spans="1:3" ht="15.75" thickBot="1" x14ac:dyDescent="0.3">
      <c r="A58" s="5">
        <v>16</v>
      </c>
      <c r="B58" s="28">
        <f t="shared" si="0"/>
        <v>57</v>
      </c>
      <c r="C58" s="5">
        <f t="shared" si="1"/>
        <v>3</v>
      </c>
    </row>
    <row r="59" spans="1:3" ht="15.75" thickBot="1" x14ac:dyDescent="0.3">
      <c r="A59" s="5">
        <v>16</v>
      </c>
      <c r="B59" s="28">
        <f t="shared" si="0"/>
        <v>58</v>
      </c>
      <c r="C59" s="5">
        <f t="shared" si="1"/>
        <v>4</v>
      </c>
    </row>
    <row r="60" spans="1:3" ht="15.75" thickBot="1" x14ac:dyDescent="0.3">
      <c r="A60" s="5">
        <v>17</v>
      </c>
      <c r="B60" s="28">
        <f t="shared" si="0"/>
        <v>59</v>
      </c>
      <c r="C60" s="5">
        <v>1</v>
      </c>
    </row>
    <row r="61" spans="1:3" ht="15.75" thickBot="1" x14ac:dyDescent="0.3">
      <c r="A61" s="5">
        <v>17</v>
      </c>
      <c r="B61" s="28">
        <f t="shared" si="0"/>
        <v>60</v>
      </c>
      <c r="C61" s="5">
        <f t="shared" si="1"/>
        <v>2</v>
      </c>
    </row>
    <row r="62" spans="1:3" ht="15.75" thickBot="1" x14ac:dyDescent="0.3">
      <c r="A62" s="5">
        <v>17</v>
      </c>
      <c r="B62" s="28">
        <f t="shared" si="0"/>
        <v>61</v>
      </c>
      <c r="C62" s="5">
        <f t="shared" si="1"/>
        <v>3</v>
      </c>
    </row>
    <row r="63" spans="1:3" ht="15.75" thickBot="1" x14ac:dyDescent="0.3">
      <c r="A63" s="5">
        <v>18</v>
      </c>
      <c r="B63" s="28">
        <f t="shared" si="0"/>
        <v>62</v>
      </c>
      <c r="C63" s="5">
        <v>1</v>
      </c>
    </row>
    <row r="64" spans="1:3" ht="15.75" thickBot="1" x14ac:dyDescent="0.3">
      <c r="A64" s="5">
        <v>19</v>
      </c>
      <c r="B64" s="28">
        <f t="shared" si="0"/>
        <v>63</v>
      </c>
      <c r="C64" s="5">
        <v>1</v>
      </c>
    </row>
    <row r="65" spans="1:3" ht="15.75" thickBot="1" x14ac:dyDescent="0.3">
      <c r="A65" s="5">
        <v>19</v>
      </c>
      <c r="B65" s="28">
        <f t="shared" si="0"/>
        <v>64</v>
      </c>
      <c r="C65" s="5">
        <f t="shared" si="1"/>
        <v>2</v>
      </c>
    </row>
    <row r="66" spans="1:3" ht="15.75" thickBot="1" x14ac:dyDescent="0.3">
      <c r="A66" s="5">
        <v>20</v>
      </c>
      <c r="B66" s="28">
        <f t="shared" ref="B66:C129" si="2">B65+1</f>
        <v>65</v>
      </c>
      <c r="C66" s="5">
        <v>1</v>
      </c>
    </row>
    <row r="67" spans="1:3" ht="15.75" thickBot="1" x14ac:dyDescent="0.3">
      <c r="A67" s="5">
        <f>A66</f>
        <v>20</v>
      </c>
      <c r="B67" s="28">
        <f t="shared" si="2"/>
        <v>66</v>
      </c>
      <c r="C67" s="5">
        <f t="shared" si="1"/>
        <v>2</v>
      </c>
    </row>
    <row r="68" spans="1:3" ht="15.75" thickBot="1" x14ac:dyDescent="0.3">
      <c r="A68" s="5">
        <f t="shared" ref="A68:A128" si="3">A67</f>
        <v>20</v>
      </c>
      <c r="B68" s="28">
        <f t="shared" si="2"/>
        <v>67</v>
      </c>
      <c r="C68" s="5">
        <f t="shared" si="1"/>
        <v>3</v>
      </c>
    </row>
    <row r="69" spans="1:3" ht="15.75" thickBot="1" x14ac:dyDescent="0.3">
      <c r="A69" s="5">
        <f t="shared" si="3"/>
        <v>20</v>
      </c>
      <c r="B69" s="28">
        <f t="shared" si="2"/>
        <v>68</v>
      </c>
      <c r="C69" s="5">
        <f t="shared" si="1"/>
        <v>4</v>
      </c>
    </row>
    <row r="70" spans="1:3" ht="15.75" thickBot="1" x14ac:dyDescent="0.3">
      <c r="A70" s="5">
        <f t="shared" si="3"/>
        <v>20</v>
      </c>
      <c r="B70" s="28">
        <f t="shared" si="2"/>
        <v>69</v>
      </c>
      <c r="C70" s="5">
        <f t="shared" si="1"/>
        <v>5</v>
      </c>
    </row>
    <row r="71" spans="1:3" ht="15.75" thickBot="1" x14ac:dyDescent="0.3">
      <c r="A71" s="5">
        <f>A70+1</f>
        <v>21</v>
      </c>
      <c r="B71" s="28">
        <f t="shared" si="2"/>
        <v>70</v>
      </c>
      <c r="C71" s="5">
        <v>1</v>
      </c>
    </row>
    <row r="72" spans="1:3" ht="15.75" thickBot="1" x14ac:dyDescent="0.3">
      <c r="A72" s="5">
        <f>A71</f>
        <v>21</v>
      </c>
      <c r="B72" s="28">
        <f t="shared" si="2"/>
        <v>71</v>
      </c>
      <c r="C72" s="5">
        <f t="shared" si="1"/>
        <v>2</v>
      </c>
    </row>
    <row r="73" spans="1:3" ht="15.75" thickBot="1" x14ac:dyDescent="0.3">
      <c r="A73" s="5">
        <f>A72+1</f>
        <v>22</v>
      </c>
      <c r="B73" s="28">
        <f t="shared" si="2"/>
        <v>72</v>
      </c>
      <c r="C73" s="5">
        <v>1</v>
      </c>
    </row>
    <row r="74" spans="1:3" ht="15.75" thickBot="1" x14ac:dyDescent="0.3">
      <c r="A74" s="5">
        <f>A73</f>
        <v>22</v>
      </c>
      <c r="B74" s="28">
        <f t="shared" si="2"/>
        <v>73</v>
      </c>
      <c r="C74" s="5">
        <f t="shared" si="1"/>
        <v>2</v>
      </c>
    </row>
    <row r="75" spans="1:3" ht="15.75" thickBot="1" x14ac:dyDescent="0.3">
      <c r="A75" s="5">
        <f t="shared" si="3"/>
        <v>22</v>
      </c>
      <c r="B75" s="28">
        <f t="shared" si="2"/>
        <v>74</v>
      </c>
      <c r="C75" s="5">
        <f t="shared" si="1"/>
        <v>3</v>
      </c>
    </row>
    <row r="76" spans="1:3" ht="15.75" thickBot="1" x14ac:dyDescent="0.3">
      <c r="A76" s="5">
        <f t="shared" si="3"/>
        <v>22</v>
      </c>
      <c r="B76" s="28">
        <f t="shared" si="2"/>
        <v>75</v>
      </c>
      <c r="C76" s="5">
        <f t="shared" si="1"/>
        <v>4</v>
      </c>
    </row>
    <row r="77" spans="1:3" ht="15.75" thickBot="1" x14ac:dyDescent="0.3">
      <c r="A77" s="5">
        <f t="shared" si="3"/>
        <v>22</v>
      </c>
      <c r="B77" s="28">
        <f t="shared" si="2"/>
        <v>76</v>
      </c>
      <c r="C77" s="5">
        <f t="shared" si="1"/>
        <v>5</v>
      </c>
    </row>
    <row r="78" spans="1:3" ht="15.75" thickBot="1" x14ac:dyDescent="0.3">
      <c r="A78" s="5">
        <f>A77+1</f>
        <v>23</v>
      </c>
      <c r="B78" s="28">
        <f t="shared" si="2"/>
        <v>77</v>
      </c>
      <c r="C78" s="5">
        <v>1</v>
      </c>
    </row>
    <row r="79" spans="1:3" ht="15.75" thickBot="1" x14ac:dyDescent="0.3">
      <c r="A79" s="5">
        <f>A78</f>
        <v>23</v>
      </c>
      <c r="B79" s="28">
        <f t="shared" si="2"/>
        <v>78</v>
      </c>
      <c r="C79" s="5">
        <f t="shared" si="1"/>
        <v>2</v>
      </c>
    </row>
    <row r="80" spans="1:3" ht="15.75" thickBot="1" x14ac:dyDescent="0.3">
      <c r="A80" s="5">
        <f t="shared" si="3"/>
        <v>23</v>
      </c>
      <c r="B80" s="28">
        <f t="shared" si="2"/>
        <v>79</v>
      </c>
      <c r="C80" s="5">
        <f t="shared" si="1"/>
        <v>3</v>
      </c>
    </row>
    <row r="81" spans="1:3" ht="15.75" thickBot="1" x14ac:dyDescent="0.3">
      <c r="A81" s="5">
        <f t="shared" si="3"/>
        <v>23</v>
      </c>
      <c r="B81" s="28">
        <f t="shared" si="2"/>
        <v>80</v>
      </c>
      <c r="C81" s="5">
        <f t="shared" si="1"/>
        <v>4</v>
      </c>
    </row>
    <row r="82" spans="1:3" ht="15.75" thickBot="1" x14ac:dyDescent="0.3">
      <c r="A82" s="5">
        <f>A81+1</f>
        <v>24</v>
      </c>
      <c r="B82" s="28">
        <f t="shared" si="2"/>
        <v>81</v>
      </c>
      <c r="C82" s="5">
        <v>1</v>
      </c>
    </row>
    <row r="83" spans="1:3" ht="15.75" thickBot="1" x14ac:dyDescent="0.3">
      <c r="A83" s="5">
        <f>A82+1</f>
        <v>25</v>
      </c>
      <c r="B83" s="28">
        <f t="shared" si="2"/>
        <v>82</v>
      </c>
      <c r="C83" s="5">
        <f t="shared" si="1"/>
        <v>2</v>
      </c>
    </row>
    <row r="84" spans="1:3" ht="15.75" thickBot="1" x14ac:dyDescent="0.3">
      <c r="A84" s="5">
        <f t="shared" si="3"/>
        <v>25</v>
      </c>
      <c r="B84" s="28">
        <f t="shared" si="2"/>
        <v>83</v>
      </c>
      <c r="C84" s="5">
        <f t="shared" si="1"/>
        <v>3</v>
      </c>
    </row>
    <row r="85" spans="1:3" ht="15.75" thickBot="1" x14ac:dyDescent="0.3">
      <c r="A85" s="5">
        <f>A84+1</f>
        <v>26</v>
      </c>
      <c r="B85" s="28">
        <f t="shared" si="2"/>
        <v>84</v>
      </c>
      <c r="C85" s="5">
        <v>1</v>
      </c>
    </row>
    <row r="86" spans="1:3" ht="15.75" thickBot="1" x14ac:dyDescent="0.3">
      <c r="A86" s="5">
        <f t="shared" si="3"/>
        <v>26</v>
      </c>
      <c r="B86" s="28">
        <f t="shared" si="2"/>
        <v>85</v>
      </c>
      <c r="C86" s="5">
        <f t="shared" si="1"/>
        <v>2</v>
      </c>
    </row>
    <row r="87" spans="1:3" ht="15.75" thickBot="1" x14ac:dyDescent="0.3">
      <c r="A87" s="5">
        <f t="shared" si="3"/>
        <v>26</v>
      </c>
      <c r="B87" s="28">
        <f t="shared" si="2"/>
        <v>86</v>
      </c>
      <c r="C87" s="5">
        <f t="shared" si="1"/>
        <v>3</v>
      </c>
    </row>
    <row r="88" spans="1:3" ht="15.75" thickBot="1" x14ac:dyDescent="0.3">
      <c r="A88" s="5">
        <f>A87</f>
        <v>26</v>
      </c>
      <c r="B88" s="28">
        <f t="shared" si="2"/>
        <v>87</v>
      </c>
      <c r="C88" s="5">
        <f t="shared" si="1"/>
        <v>4</v>
      </c>
    </row>
    <row r="89" spans="1:3" ht="15.75" thickBot="1" x14ac:dyDescent="0.3">
      <c r="A89" s="5">
        <f>A88+1</f>
        <v>27</v>
      </c>
      <c r="B89" s="28">
        <f t="shared" si="2"/>
        <v>88</v>
      </c>
      <c r="C89" s="5">
        <v>1</v>
      </c>
    </row>
    <row r="90" spans="1:3" ht="15.75" thickBot="1" x14ac:dyDescent="0.3">
      <c r="A90" s="5">
        <f t="shared" si="3"/>
        <v>27</v>
      </c>
      <c r="B90" s="28">
        <f t="shared" si="2"/>
        <v>89</v>
      </c>
      <c r="C90" s="5">
        <f t="shared" si="1"/>
        <v>2</v>
      </c>
    </row>
    <row r="91" spans="1:3" ht="15.75" thickBot="1" x14ac:dyDescent="0.3">
      <c r="A91" s="5">
        <f t="shared" si="3"/>
        <v>27</v>
      </c>
      <c r="B91" s="28">
        <f t="shared" si="2"/>
        <v>90</v>
      </c>
      <c r="C91" s="5">
        <f t="shared" si="1"/>
        <v>3</v>
      </c>
    </row>
    <row r="92" spans="1:3" ht="15.75" thickBot="1" x14ac:dyDescent="0.3">
      <c r="A92" s="5">
        <f t="shared" si="3"/>
        <v>27</v>
      </c>
      <c r="B92" s="28">
        <f t="shared" si="2"/>
        <v>91</v>
      </c>
      <c r="C92" s="5">
        <f t="shared" si="1"/>
        <v>4</v>
      </c>
    </row>
    <row r="93" spans="1:3" ht="15.75" thickBot="1" x14ac:dyDescent="0.3">
      <c r="A93" s="5">
        <f t="shared" si="3"/>
        <v>27</v>
      </c>
      <c r="B93" s="28">
        <f t="shared" si="2"/>
        <v>92</v>
      </c>
      <c r="C93" s="5">
        <f t="shared" si="1"/>
        <v>5</v>
      </c>
    </row>
    <row r="94" spans="1:3" ht="15.75" thickBot="1" x14ac:dyDescent="0.3">
      <c r="A94" s="5">
        <f t="shared" si="3"/>
        <v>27</v>
      </c>
      <c r="B94" s="28">
        <f t="shared" si="2"/>
        <v>93</v>
      </c>
      <c r="C94" s="5">
        <f t="shared" si="1"/>
        <v>6</v>
      </c>
    </row>
    <row r="95" spans="1:3" ht="15.75" thickBot="1" x14ac:dyDescent="0.3">
      <c r="A95" s="5">
        <f>A94+1</f>
        <v>28</v>
      </c>
      <c r="B95" s="28">
        <f t="shared" si="2"/>
        <v>94</v>
      </c>
      <c r="C95" s="5">
        <v>1</v>
      </c>
    </row>
    <row r="96" spans="1:3" ht="15.75" thickBot="1" x14ac:dyDescent="0.3">
      <c r="A96" s="5">
        <f t="shared" si="3"/>
        <v>28</v>
      </c>
      <c r="B96" s="28">
        <f t="shared" si="2"/>
        <v>95</v>
      </c>
      <c r="C96" s="5">
        <f t="shared" si="1"/>
        <v>2</v>
      </c>
    </row>
    <row r="97" spans="1:3" ht="15.75" thickBot="1" x14ac:dyDescent="0.3">
      <c r="A97" s="5">
        <f t="shared" si="3"/>
        <v>28</v>
      </c>
      <c r="B97" s="28">
        <f t="shared" si="2"/>
        <v>96</v>
      </c>
      <c r="C97" s="5">
        <f t="shared" si="1"/>
        <v>3</v>
      </c>
    </row>
    <row r="98" spans="1:3" ht="15.75" thickBot="1" x14ac:dyDescent="0.3">
      <c r="A98" s="5">
        <f t="shared" si="3"/>
        <v>28</v>
      </c>
      <c r="B98" s="28">
        <f t="shared" si="2"/>
        <v>97</v>
      </c>
      <c r="C98" s="5">
        <f t="shared" si="1"/>
        <v>4</v>
      </c>
    </row>
    <row r="99" spans="1:3" ht="15.75" thickBot="1" x14ac:dyDescent="0.3">
      <c r="A99" s="5">
        <f>A98+1</f>
        <v>29</v>
      </c>
      <c r="B99" s="28">
        <f t="shared" si="2"/>
        <v>98</v>
      </c>
      <c r="C99" s="5">
        <v>1</v>
      </c>
    </row>
    <row r="100" spans="1:3" ht="15.75" thickBot="1" x14ac:dyDescent="0.3">
      <c r="A100" s="5">
        <f t="shared" si="3"/>
        <v>29</v>
      </c>
      <c r="B100" s="28">
        <f t="shared" si="2"/>
        <v>99</v>
      </c>
      <c r="C100" s="5">
        <f t="shared" si="1"/>
        <v>2</v>
      </c>
    </row>
    <row r="101" spans="1:3" ht="15.75" thickBot="1" x14ac:dyDescent="0.3">
      <c r="A101" s="5">
        <f>A100+1</f>
        <v>30</v>
      </c>
      <c r="B101" s="28">
        <f t="shared" si="2"/>
        <v>100</v>
      </c>
      <c r="C101" s="5">
        <v>1</v>
      </c>
    </row>
    <row r="102" spans="1:3" ht="15.75" thickBot="1" x14ac:dyDescent="0.3">
      <c r="A102" s="5">
        <f t="shared" si="3"/>
        <v>30</v>
      </c>
      <c r="B102" s="28">
        <f t="shared" si="2"/>
        <v>101</v>
      </c>
      <c r="C102" s="5">
        <f t="shared" si="2"/>
        <v>2</v>
      </c>
    </row>
    <row r="103" spans="1:3" ht="15.75" thickBot="1" x14ac:dyDescent="0.3">
      <c r="A103" s="5">
        <f>A102+1</f>
        <v>31</v>
      </c>
      <c r="B103" s="28">
        <f t="shared" si="2"/>
        <v>102</v>
      </c>
      <c r="C103" s="5">
        <v>1</v>
      </c>
    </row>
    <row r="104" spans="1:3" ht="15.75" thickBot="1" x14ac:dyDescent="0.3">
      <c r="A104" s="5">
        <f t="shared" si="3"/>
        <v>31</v>
      </c>
      <c r="B104" s="28">
        <f t="shared" si="2"/>
        <v>103</v>
      </c>
      <c r="C104" s="5">
        <f t="shared" si="2"/>
        <v>2</v>
      </c>
    </row>
    <row r="105" spans="1:3" ht="15.75" thickBot="1" x14ac:dyDescent="0.3">
      <c r="A105" s="5">
        <f t="shared" si="3"/>
        <v>31</v>
      </c>
      <c r="B105" s="28">
        <f t="shared" si="2"/>
        <v>104</v>
      </c>
      <c r="C105" s="5">
        <f t="shared" si="2"/>
        <v>3</v>
      </c>
    </row>
    <row r="106" spans="1:3" ht="15.75" thickBot="1" x14ac:dyDescent="0.3">
      <c r="A106" s="5">
        <f>A105+1</f>
        <v>32</v>
      </c>
      <c r="B106" s="28">
        <f t="shared" si="2"/>
        <v>105</v>
      </c>
      <c r="C106" s="5">
        <v>1</v>
      </c>
    </row>
    <row r="107" spans="1:3" ht="15.75" thickBot="1" x14ac:dyDescent="0.3">
      <c r="A107" s="5">
        <f t="shared" si="3"/>
        <v>32</v>
      </c>
      <c r="B107" s="28">
        <f t="shared" si="2"/>
        <v>106</v>
      </c>
      <c r="C107" s="5">
        <f t="shared" si="2"/>
        <v>2</v>
      </c>
    </row>
    <row r="108" spans="1:3" ht="15.75" thickBot="1" x14ac:dyDescent="0.3">
      <c r="A108" s="5">
        <f t="shared" si="3"/>
        <v>32</v>
      </c>
      <c r="B108" s="28">
        <f t="shared" si="2"/>
        <v>107</v>
      </c>
      <c r="C108" s="5">
        <f t="shared" si="2"/>
        <v>3</v>
      </c>
    </row>
    <row r="109" spans="1:3" ht="15.75" thickBot="1" x14ac:dyDescent="0.3">
      <c r="A109" s="5">
        <f t="shared" si="3"/>
        <v>32</v>
      </c>
      <c r="B109" s="28">
        <f t="shared" si="2"/>
        <v>108</v>
      </c>
      <c r="C109" s="5">
        <f t="shared" si="2"/>
        <v>4</v>
      </c>
    </row>
    <row r="110" spans="1:3" ht="15.75" thickBot="1" x14ac:dyDescent="0.3">
      <c r="A110" s="5">
        <f t="shared" si="3"/>
        <v>32</v>
      </c>
      <c r="B110" s="28">
        <f t="shared" si="2"/>
        <v>109</v>
      </c>
      <c r="C110" s="5">
        <f t="shared" si="2"/>
        <v>5</v>
      </c>
    </row>
    <row r="111" spans="1:3" ht="15.75" thickBot="1" x14ac:dyDescent="0.3">
      <c r="A111" s="5">
        <f t="shared" si="3"/>
        <v>32</v>
      </c>
      <c r="B111" s="28">
        <f t="shared" si="2"/>
        <v>110</v>
      </c>
      <c r="C111" s="5">
        <f t="shared" si="2"/>
        <v>6</v>
      </c>
    </row>
    <row r="112" spans="1:3" ht="15.75" thickBot="1" x14ac:dyDescent="0.3">
      <c r="A112" s="5">
        <f>A111+1</f>
        <v>33</v>
      </c>
      <c r="B112" s="28">
        <f t="shared" si="2"/>
        <v>111</v>
      </c>
      <c r="C112" s="5">
        <v>1</v>
      </c>
    </row>
    <row r="113" spans="1:3" ht="15.75" thickBot="1" x14ac:dyDescent="0.3">
      <c r="A113" s="5">
        <f>A112</f>
        <v>33</v>
      </c>
      <c r="B113" s="28">
        <f t="shared" si="2"/>
        <v>112</v>
      </c>
      <c r="C113" s="5">
        <f t="shared" si="2"/>
        <v>2</v>
      </c>
    </row>
    <row r="114" spans="1:3" ht="15.75" thickBot="1" x14ac:dyDescent="0.3">
      <c r="A114" s="5">
        <f t="shared" si="3"/>
        <v>33</v>
      </c>
      <c r="B114" s="28">
        <f t="shared" si="2"/>
        <v>113</v>
      </c>
      <c r="C114" s="5">
        <f t="shared" si="2"/>
        <v>3</v>
      </c>
    </row>
    <row r="115" spans="1:3" ht="15.75" thickBot="1" x14ac:dyDescent="0.3">
      <c r="A115" s="5">
        <f t="shared" si="3"/>
        <v>33</v>
      </c>
      <c r="B115" s="28">
        <f t="shared" si="2"/>
        <v>114</v>
      </c>
      <c r="C115" s="5">
        <f t="shared" si="2"/>
        <v>4</v>
      </c>
    </row>
    <row r="116" spans="1:3" ht="15.75" thickBot="1" x14ac:dyDescent="0.3">
      <c r="A116" s="5">
        <f t="shared" si="3"/>
        <v>33</v>
      </c>
      <c r="B116" s="28">
        <f t="shared" si="2"/>
        <v>115</v>
      </c>
      <c r="C116" s="5">
        <f t="shared" si="2"/>
        <v>5</v>
      </c>
    </row>
    <row r="117" spans="1:3" ht="15.75" thickBot="1" x14ac:dyDescent="0.3">
      <c r="A117" s="5">
        <f>A116+1</f>
        <v>34</v>
      </c>
      <c r="B117" s="28">
        <f t="shared" si="2"/>
        <v>116</v>
      </c>
      <c r="C117" s="5">
        <v>1</v>
      </c>
    </row>
    <row r="118" spans="1:3" ht="15.75" thickBot="1" x14ac:dyDescent="0.3">
      <c r="A118" s="5">
        <f t="shared" si="3"/>
        <v>34</v>
      </c>
      <c r="B118" s="28">
        <f t="shared" si="2"/>
        <v>117</v>
      </c>
      <c r="C118" s="5">
        <f t="shared" si="2"/>
        <v>2</v>
      </c>
    </row>
    <row r="119" spans="1:3" ht="15.75" thickBot="1" x14ac:dyDescent="0.3">
      <c r="A119" s="5">
        <f>A118</f>
        <v>34</v>
      </c>
      <c r="B119" s="28">
        <f t="shared" si="2"/>
        <v>118</v>
      </c>
      <c r="C119" s="5">
        <f t="shared" si="2"/>
        <v>3</v>
      </c>
    </row>
    <row r="120" spans="1:3" ht="15.75" thickBot="1" x14ac:dyDescent="0.3">
      <c r="A120" s="5">
        <f>A119+1</f>
        <v>35</v>
      </c>
      <c r="B120" s="28">
        <f t="shared" si="2"/>
        <v>119</v>
      </c>
      <c r="C120" s="5">
        <v>1</v>
      </c>
    </row>
    <row r="121" spans="1:3" ht="15.75" thickBot="1" x14ac:dyDescent="0.3">
      <c r="A121" s="5">
        <f>A120+1</f>
        <v>36</v>
      </c>
      <c r="B121" s="28">
        <f t="shared" si="2"/>
        <v>120</v>
      </c>
      <c r="C121" s="5">
        <f t="shared" si="2"/>
        <v>2</v>
      </c>
    </row>
    <row r="122" spans="1:3" ht="15.75" thickBot="1" x14ac:dyDescent="0.3">
      <c r="A122" s="5">
        <f>A121+1</f>
        <v>37</v>
      </c>
      <c r="B122" s="28">
        <f t="shared" si="2"/>
        <v>121</v>
      </c>
      <c r="C122" s="5">
        <v>1</v>
      </c>
    </row>
    <row r="123" spans="1:3" ht="15.75" thickBot="1" x14ac:dyDescent="0.3">
      <c r="A123" s="5">
        <f t="shared" si="3"/>
        <v>37</v>
      </c>
      <c r="B123" s="28">
        <f t="shared" si="2"/>
        <v>122</v>
      </c>
      <c r="C123" s="5">
        <f t="shared" si="2"/>
        <v>2</v>
      </c>
    </row>
    <row r="124" spans="1:3" ht="15.75" thickBot="1" x14ac:dyDescent="0.3">
      <c r="A124" s="5">
        <f>A123+1</f>
        <v>38</v>
      </c>
      <c r="B124" s="28">
        <f t="shared" si="2"/>
        <v>123</v>
      </c>
      <c r="C124" s="5">
        <v>1</v>
      </c>
    </row>
    <row r="125" spans="1:3" ht="15.75" thickBot="1" x14ac:dyDescent="0.3">
      <c r="A125" s="5">
        <f t="shared" si="3"/>
        <v>38</v>
      </c>
      <c r="B125" s="28">
        <f t="shared" si="2"/>
        <v>124</v>
      </c>
      <c r="C125" s="5">
        <f t="shared" si="2"/>
        <v>2</v>
      </c>
    </row>
    <row r="126" spans="1:3" ht="15.75" thickBot="1" x14ac:dyDescent="0.3">
      <c r="A126" s="5">
        <f t="shared" si="3"/>
        <v>38</v>
      </c>
      <c r="B126" s="28">
        <f t="shared" si="2"/>
        <v>125</v>
      </c>
      <c r="C126" s="5">
        <f t="shared" si="2"/>
        <v>3</v>
      </c>
    </row>
    <row r="127" spans="1:3" ht="15.75" thickBot="1" x14ac:dyDescent="0.3">
      <c r="A127" s="5">
        <f t="shared" si="3"/>
        <v>38</v>
      </c>
      <c r="B127" s="28">
        <f t="shared" si="2"/>
        <v>126</v>
      </c>
      <c r="C127" s="5">
        <f t="shared" si="2"/>
        <v>4</v>
      </c>
    </row>
    <row r="128" spans="1:3" ht="15.75" thickBot="1" x14ac:dyDescent="0.3">
      <c r="A128" s="5">
        <f t="shared" si="3"/>
        <v>38</v>
      </c>
      <c r="B128" s="28">
        <f t="shared" si="2"/>
        <v>127</v>
      </c>
      <c r="C128" s="5">
        <f t="shared" si="2"/>
        <v>5</v>
      </c>
    </row>
    <row r="129" spans="1:3" ht="15.75" thickBot="1" x14ac:dyDescent="0.3">
      <c r="A129" s="5">
        <f>A128</f>
        <v>38</v>
      </c>
      <c r="B129" s="28">
        <f t="shared" si="2"/>
        <v>128</v>
      </c>
      <c r="C129" s="5">
        <f t="shared" si="2"/>
        <v>6</v>
      </c>
    </row>
    <row r="130" spans="1:3" ht="15.75" thickBot="1" x14ac:dyDescent="0.3">
      <c r="A130" s="5">
        <f>A129+1</f>
        <v>39</v>
      </c>
      <c r="B130" s="28">
        <f t="shared" ref="B130:C193" si="4">B129+1</f>
        <v>129</v>
      </c>
      <c r="C130" s="5">
        <v>1</v>
      </c>
    </row>
    <row r="131" spans="1:3" ht="15.75" thickBot="1" x14ac:dyDescent="0.3">
      <c r="A131" s="5">
        <f>A130+1</f>
        <v>40</v>
      </c>
      <c r="B131" s="28">
        <f t="shared" si="4"/>
        <v>130</v>
      </c>
      <c r="C131" s="5">
        <f t="shared" si="4"/>
        <v>2</v>
      </c>
    </row>
    <row r="132" spans="1:3" ht="15.75" thickBot="1" x14ac:dyDescent="0.3">
      <c r="A132" s="5">
        <f t="shared" ref="A132:A194" si="5">A131</f>
        <v>40</v>
      </c>
      <c r="B132" s="28">
        <f t="shared" si="4"/>
        <v>131</v>
      </c>
      <c r="C132" s="5">
        <f t="shared" si="4"/>
        <v>3</v>
      </c>
    </row>
    <row r="133" spans="1:3" ht="15.75" thickBot="1" x14ac:dyDescent="0.3">
      <c r="A133" s="5">
        <f t="shared" si="5"/>
        <v>40</v>
      </c>
      <c r="B133" s="28">
        <f t="shared" si="4"/>
        <v>132</v>
      </c>
      <c r="C133" s="5">
        <f t="shared" si="4"/>
        <v>4</v>
      </c>
    </row>
    <row r="134" spans="1:3" ht="15.75" thickBot="1" x14ac:dyDescent="0.3">
      <c r="A134" s="5">
        <f>A133+1</f>
        <v>41</v>
      </c>
      <c r="B134" s="28">
        <f t="shared" si="4"/>
        <v>133</v>
      </c>
      <c r="C134" s="5">
        <v>1</v>
      </c>
    </row>
    <row r="135" spans="1:3" ht="15.75" thickBot="1" x14ac:dyDescent="0.3">
      <c r="A135" s="5">
        <f t="shared" si="5"/>
        <v>41</v>
      </c>
      <c r="B135" s="28">
        <f t="shared" si="4"/>
        <v>134</v>
      </c>
      <c r="C135" s="5">
        <f t="shared" si="4"/>
        <v>2</v>
      </c>
    </row>
    <row r="136" spans="1:3" ht="15.75" thickBot="1" x14ac:dyDescent="0.3">
      <c r="A136" s="5">
        <f t="shared" si="5"/>
        <v>41</v>
      </c>
      <c r="B136" s="28">
        <f t="shared" si="4"/>
        <v>135</v>
      </c>
      <c r="C136" s="5">
        <f t="shared" si="4"/>
        <v>3</v>
      </c>
    </row>
    <row r="137" spans="1:3" ht="15.75" thickBot="1" x14ac:dyDescent="0.3">
      <c r="A137" s="5">
        <f>A136+1</f>
        <v>42</v>
      </c>
      <c r="B137" s="28">
        <f t="shared" si="4"/>
        <v>136</v>
      </c>
      <c r="C137" s="5">
        <v>1</v>
      </c>
    </row>
    <row r="138" spans="1:3" ht="15.75" thickBot="1" x14ac:dyDescent="0.3">
      <c r="A138" s="5">
        <f t="shared" si="5"/>
        <v>42</v>
      </c>
      <c r="B138" s="28">
        <f t="shared" si="4"/>
        <v>137</v>
      </c>
      <c r="C138" s="5">
        <f t="shared" si="4"/>
        <v>2</v>
      </c>
    </row>
    <row r="139" spans="1:3" ht="15.75" thickBot="1" x14ac:dyDescent="0.3">
      <c r="A139" s="5">
        <f t="shared" si="5"/>
        <v>42</v>
      </c>
      <c r="B139" s="28">
        <f t="shared" si="4"/>
        <v>138</v>
      </c>
      <c r="C139" s="5">
        <f t="shared" si="4"/>
        <v>3</v>
      </c>
    </row>
    <row r="140" spans="1:3" ht="15.75" thickBot="1" x14ac:dyDescent="0.3">
      <c r="A140" s="5">
        <f>A139+1</f>
        <v>43</v>
      </c>
      <c r="B140" s="28">
        <f t="shared" si="4"/>
        <v>139</v>
      </c>
      <c r="C140" s="5">
        <v>1</v>
      </c>
    </row>
    <row r="141" spans="1:3" ht="15.75" thickBot="1" x14ac:dyDescent="0.3">
      <c r="A141" s="5">
        <f t="shared" si="5"/>
        <v>43</v>
      </c>
      <c r="B141" s="28">
        <f t="shared" si="4"/>
        <v>140</v>
      </c>
      <c r="C141" s="5">
        <f t="shared" si="4"/>
        <v>2</v>
      </c>
    </row>
    <row r="142" spans="1:3" ht="15.75" thickBot="1" x14ac:dyDescent="0.3">
      <c r="A142" s="5">
        <f t="shared" si="5"/>
        <v>43</v>
      </c>
      <c r="B142" s="28">
        <f t="shared" si="4"/>
        <v>141</v>
      </c>
      <c r="C142" s="5">
        <f t="shared" si="4"/>
        <v>3</v>
      </c>
    </row>
    <row r="143" spans="1:3" ht="15.75" thickBot="1" x14ac:dyDescent="0.3">
      <c r="A143" s="5">
        <f t="shared" si="5"/>
        <v>43</v>
      </c>
      <c r="B143" s="28">
        <f t="shared" si="4"/>
        <v>142</v>
      </c>
      <c r="C143" s="5">
        <f t="shared" si="4"/>
        <v>4</v>
      </c>
    </row>
    <row r="144" spans="1:3" ht="15.75" thickBot="1" x14ac:dyDescent="0.3">
      <c r="A144" s="5">
        <v>44</v>
      </c>
      <c r="B144" s="28">
        <f t="shared" si="4"/>
        <v>143</v>
      </c>
      <c r="C144" s="5">
        <v>1</v>
      </c>
    </row>
    <row r="145" spans="1:3" ht="15.75" thickBot="1" x14ac:dyDescent="0.3">
      <c r="A145" s="5">
        <f>A144+1</f>
        <v>45</v>
      </c>
      <c r="B145" s="28">
        <f t="shared" si="4"/>
        <v>144</v>
      </c>
      <c r="C145" s="5">
        <v>1</v>
      </c>
    </row>
    <row r="146" spans="1:3" ht="15.75" thickBot="1" x14ac:dyDescent="0.3">
      <c r="A146" s="5">
        <v>45</v>
      </c>
      <c r="B146" s="28">
        <f t="shared" si="4"/>
        <v>145</v>
      </c>
      <c r="C146" s="5">
        <f>C145+1</f>
        <v>2</v>
      </c>
    </row>
    <row r="147" spans="1:3" ht="15.75" thickBot="1" x14ac:dyDescent="0.3">
      <c r="A147" s="5">
        <v>46</v>
      </c>
      <c r="B147" s="28">
        <f t="shared" si="4"/>
        <v>146</v>
      </c>
      <c r="C147" s="5">
        <v>1</v>
      </c>
    </row>
    <row r="148" spans="1:3" ht="15.75" thickBot="1" x14ac:dyDescent="0.3">
      <c r="A148" s="5">
        <v>46</v>
      </c>
      <c r="B148" s="28">
        <f t="shared" si="4"/>
        <v>147</v>
      </c>
      <c r="C148" s="5">
        <f>C147+1</f>
        <v>2</v>
      </c>
    </row>
    <row r="149" spans="1:3" ht="15.75" thickBot="1" x14ac:dyDescent="0.3">
      <c r="A149" s="5">
        <v>46</v>
      </c>
      <c r="B149" s="28">
        <f t="shared" si="4"/>
        <v>148</v>
      </c>
      <c r="C149" s="5">
        <f>C148+1</f>
        <v>3</v>
      </c>
    </row>
    <row r="150" spans="1:3" ht="15.75" thickBot="1" x14ac:dyDescent="0.3">
      <c r="A150" s="5">
        <v>47</v>
      </c>
      <c r="B150" s="28">
        <f t="shared" si="4"/>
        <v>149</v>
      </c>
      <c r="C150" s="5">
        <v>1</v>
      </c>
    </row>
    <row r="151" spans="1:3" ht="15.75" thickBot="1" x14ac:dyDescent="0.3">
      <c r="A151" s="5">
        <f t="shared" si="5"/>
        <v>47</v>
      </c>
      <c r="B151" s="28">
        <f t="shared" si="4"/>
        <v>150</v>
      </c>
      <c r="C151" s="5">
        <f>C150+1</f>
        <v>2</v>
      </c>
    </row>
    <row r="152" spans="1:3" ht="15.75" thickBot="1" x14ac:dyDescent="0.3">
      <c r="A152" s="5">
        <v>48</v>
      </c>
      <c r="B152" s="28">
        <f t="shared" si="4"/>
        <v>151</v>
      </c>
      <c r="C152" s="5">
        <v>1</v>
      </c>
    </row>
    <row r="153" spans="1:3" ht="15.75" thickBot="1" x14ac:dyDescent="0.3">
      <c r="A153" s="5">
        <f t="shared" si="5"/>
        <v>48</v>
      </c>
      <c r="B153" s="28">
        <f t="shared" si="4"/>
        <v>152</v>
      </c>
      <c r="C153" s="5">
        <f t="shared" si="4"/>
        <v>2</v>
      </c>
    </row>
    <row r="154" spans="1:3" ht="15.75" thickBot="1" x14ac:dyDescent="0.3">
      <c r="A154" s="5">
        <f t="shared" si="5"/>
        <v>48</v>
      </c>
      <c r="B154" s="28">
        <f t="shared" si="4"/>
        <v>153</v>
      </c>
      <c r="C154" s="5">
        <f t="shared" si="4"/>
        <v>3</v>
      </c>
    </row>
    <row r="155" spans="1:3" ht="15.75" thickBot="1" x14ac:dyDescent="0.3">
      <c r="A155" s="5">
        <f t="shared" si="5"/>
        <v>48</v>
      </c>
      <c r="B155" s="28">
        <f t="shared" si="4"/>
        <v>154</v>
      </c>
      <c r="C155" s="5">
        <f t="shared" si="4"/>
        <v>4</v>
      </c>
    </row>
    <row r="156" spans="1:3" ht="15.75" thickBot="1" x14ac:dyDescent="0.3">
      <c r="A156" s="5">
        <v>49</v>
      </c>
      <c r="B156" s="28">
        <f t="shared" si="4"/>
        <v>155</v>
      </c>
      <c r="C156" s="5">
        <v>1</v>
      </c>
    </row>
    <row r="157" spans="1:3" ht="15.75" thickBot="1" x14ac:dyDescent="0.3">
      <c r="A157" s="5">
        <f t="shared" si="5"/>
        <v>49</v>
      </c>
      <c r="B157" s="28">
        <f t="shared" si="4"/>
        <v>156</v>
      </c>
      <c r="C157" s="5">
        <f t="shared" si="4"/>
        <v>2</v>
      </c>
    </row>
    <row r="158" spans="1:3" ht="15.75" thickBot="1" x14ac:dyDescent="0.3">
      <c r="A158" s="5">
        <v>50</v>
      </c>
      <c r="B158" s="28">
        <f t="shared" si="4"/>
        <v>157</v>
      </c>
      <c r="C158" s="5">
        <v>1</v>
      </c>
    </row>
    <row r="159" spans="1:3" ht="15.75" thickBot="1" x14ac:dyDescent="0.3">
      <c r="A159" s="5">
        <f t="shared" si="5"/>
        <v>50</v>
      </c>
      <c r="B159" s="28">
        <f t="shared" si="4"/>
        <v>158</v>
      </c>
      <c r="C159" s="5">
        <f t="shared" si="4"/>
        <v>2</v>
      </c>
    </row>
    <row r="160" spans="1:3" ht="15.75" thickBot="1" x14ac:dyDescent="0.3">
      <c r="A160" s="5">
        <v>51</v>
      </c>
      <c r="B160" s="28">
        <f t="shared" si="4"/>
        <v>159</v>
      </c>
      <c r="C160" s="5">
        <v>1</v>
      </c>
    </row>
    <row r="161" spans="1:3" ht="15.75" thickBot="1" x14ac:dyDescent="0.3">
      <c r="A161" s="5">
        <f t="shared" si="5"/>
        <v>51</v>
      </c>
      <c r="B161" s="28">
        <f t="shared" si="4"/>
        <v>160</v>
      </c>
      <c r="C161" s="5">
        <f t="shared" si="4"/>
        <v>2</v>
      </c>
    </row>
    <row r="162" spans="1:3" ht="15.75" thickBot="1" x14ac:dyDescent="0.3">
      <c r="A162" s="5">
        <f t="shared" si="5"/>
        <v>51</v>
      </c>
      <c r="B162" s="28">
        <f t="shared" si="4"/>
        <v>161</v>
      </c>
      <c r="C162" s="5">
        <f t="shared" si="4"/>
        <v>3</v>
      </c>
    </row>
    <row r="163" spans="1:3" ht="15.75" thickBot="1" x14ac:dyDescent="0.3">
      <c r="A163" s="5">
        <f t="shared" si="5"/>
        <v>51</v>
      </c>
      <c r="B163" s="28">
        <f t="shared" si="4"/>
        <v>162</v>
      </c>
      <c r="C163" s="5">
        <f t="shared" si="4"/>
        <v>4</v>
      </c>
    </row>
    <row r="164" spans="1:3" ht="15.75" thickBot="1" x14ac:dyDescent="0.3">
      <c r="A164" s="5">
        <f t="shared" si="5"/>
        <v>51</v>
      </c>
      <c r="B164" s="28">
        <f t="shared" si="4"/>
        <v>163</v>
      </c>
      <c r="C164" s="5">
        <f t="shared" si="4"/>
        <v>5</v>
      </c>
    </row>
    <row r="165" spans="1:3" ht="15.75" thickBot="1" x14ac:dyDescent="0.3">
      <c r="A165" s="5">
        <f t="shared" si="5"/>
        <v>51</v>
      </c>
      <c r="B165" s="28">
        <f t="shared" si="4"/>
        <v>164</v>
      </c>
      <c r="C165" s="5">
        <f t="shared" si="4"/>
        <v>6</v>
      </c>
    </row>
    <row r="166" spans="1:3" ht="15.75" thickBot="1" x14ac:dyDescent="0.3">
      <c r="A166" s="5">
        <f t="shared" si="5"/>
        <v>51</v>
      </c>
      <c r="B166" s="28">
        <f t="shared" si="4"/>
        <v>165</v>
      </c>
      <c r="C166" s="5">
        <f t="shared" si="4"/>
        <v>7</v>
      </c>
    </row>
    <row r="167" spans="1:3" ht="15.75" thickBot="1" x14ac:dyDescent="0.3">
      <c r="A167" s="5">
        <v>52</v>
      </c>
      <c r="B167" s="28">
        <f t="shared" si="4"/>
        <v>166</v>
      </c>
      <c r="C167" s="5">
        <v>1</v>
      </c>
    </row>
    <row r="168" spans="1:3" ht="15.75" thickBot="1" x14ac:dyDescent="0.3">
      <c r="A168" s="5">
        <f t="shared" si="5"/>
        <v>52</v>
      </c>
      <c r="B168" s="28">
        <f t="shared" si="4"/>
        <v>167</v>
      </c>
      <c r="C168" s="5">
        <f t="shared" si="4"/>
        <v>2</v>
      </c>
    </row>
    <row r="169" spans="1:3" ht="15.75" thickBot="1" x14ac:dyDescent="0.3">
      <c r="A169" s="5">
        <f t="shared" si="5"/>
        <v>52</v>
      </c>
      <c r="B169" s="28">
        <f t="shared" si="4"/>
        <v>168</v>
      </c>
      <c r="C169" s="5">
        <f t="shared" si="4"/>
        <v>3</v>
      </c>
    </row>
    <row r="170" spans="1:3" ht="15.75" thickBot="1" x14ac:dyDescent="0.3">
      <c r="A170" s="5">
        <f t="shared" si="5"/>
        <v>52</v>
      </c>
      <c r="B170" s="28">
        <f t="shared" si="4"/>
        <v>169</v>
      </c>
      <c r="C170" s="5">
        <f t="shared" si="4"/>
        <v>4</v>
      </c>
    </row>
    <row r="171" spans="1:3" ht="15.75" thickBot="1" x14ac:dyDescent="0.3">
      <c r="A171" s="5">
        <f t="shared" si="5"/>
        <v>52</v>
      </c>
      <c r="B171" s="28">
        <f t="shared" si="4"/>
        <v>170</v>
      </c>
      <c r="C171" s="5">
        <f t="shared" si="4"/>
        <v>5</v>
      </c>
    </row>
    <row r="172" spans="1:3" ht="15.75" thickBot="1" x14ac:dyDescent="0.3">
      <c r="A172" s="5">
        <v>53</v>
      </c>
      <c r="B172" s="28">
        <f t="shared" si="4"/>
        <v>171</v>
      </c>
      <c r="C172" s="5">
        <v>1</v>
      </c>
    </row>
    <row r="173" spans="1:3" ht="15.75" thickBot="1" x14ac:dyDescent="0.3">
      <c r="A173" s="5">
        <f t="shared" si="5"/>
        <v>53</v>
      </c>
      <c r="B173" s="28">
        <f t="shared" si="4"/>
        <v>172</v>
      </c>
      <c r="C173" s="5">
        <f t="shared" si="4"/>
        <v>2</v>
      </c>
    </row>
    <row r="174" spans="1:3" ht="15.75" thickBot="1" x14ac:dyDescent="0.3">
      <c r="A174" s="5">
        <f t="shared" si="5"/>
        <v>53</v>
      </c>
      <c r="B174" s="28">
        <f t="shared" si="4"/>
        <v>173</v>
      </c>
      <c r="C174" s="5">
        <f t="shared" si="4"/>
        <v>3</v>
      </c>
    </row>
    <row r="175" spans="1:3" ht="15.75" thickBot="1" x14ac:dyDescent="0.3">
      <c r="A175" s="5">
        <f t="shared" si="5"/>
        <v>53</v>
      </c>
      <c r="B175" s="28">
        <f t="shared" si="4"/>
        <v>174</v>
      </c>
      <c r="C175" s="5">
        <f t="shared" si="4"/>
        <v>4</v>
      </c>
    </row>
    <row r="176" spans="1:3" ht="15.75" thickBot="1" x14ac:dyDescent="0.3">
      <c r="A176" s="5">
        <f t="shared" si="5"/>
        <v>53</v>
      </c>
      <c r="B176" s="28">
        <f t="shared" si="4"/>
        <v>175</v>
      </c>
      <c r="C176" s="5">
        <f t="shared" si="4"/>
        <v>5</v>
      </c>
    </row>
    <row r="177" spans="1:3" ht="15.75" thickBot="1" x14ac:dyDescent="0.3">
      <c r="A177" s="5">
        <f t="shared" si="5"/>
        <v>53</v>
      </c>
      <c r="B177" s="28">
        <f t="shared" si="4"/>
        <v>176</v>
      </c>
      <c r="C177" s="5">
        <f t="shared" si="4"/>
        <v>6</v>
      </c>
    </row>
    <row r="178" spans="1:3" ht="15.75" thickBot="1" x14ac:dyDescent="0.3">
      <c r="A178" s="5">
        <v>54</v>
      </c>
      <c r="B178" s="28">
        <f t="shared" si="4"/>
        <v>177</v>
      </c>
      <c r="C178" s="5">
        <v>1</v>
      </c>
    </row>
    <row r="179" spans="1:3" ht="15.75" thickBot="1" x14ac:dyDescent="0.3">
      <c r="A179" s="5">
        <f t="shared" si="5"/>
        <v>54</v>
      </c>
      <c r="B179" s="28">
        <f t="shared" si="4"/>
        <v>178</v>
      </c>
      <c r="C179" s="5">
        <f t="shared" si="4"/>
        <v>2</v>
      </c>
    </row>
    <row r="180" spans="1:3" ht="15.75" thickBot="1" x14ac:dyDescent="0.3">
      <c r="A180" s="5">
        <f t="shared" si="5"/>
        <v>54</v>
      </c>
      <c r="B180" s="28">
        <f t="shared" si="4"/>
        <v>179</v>
      </c>
      <c r="C180" s="5">
        <f t="shared" si="4"/>
        <v>3</v>
      </c>
    </row>
    <row r="181" spans="1:3" ht="15.75" thickBot="1" x14ac:dyDescent="0.3">
      <c r="A181" s="5">
        <f t="shared" si="5"/>
        <v>54</v>
      </c>
      <c r="B181" s="28">
        <f t="shared" si="4"/>
        <v>180</v>
      </c>
      <c r="C181" s="5">
        <f t="shared" si="4"/>
        <v>4</v>
      </c>
    </row>
    <row r="182" spans="1:3" ht="15.75" thickBot="1" x14ac:dyDescent="0.3">
      <c r="A182" s="5">
        <f t="shared" si="5"/>
        <v>54</v>
      </c>
      <c r="B182" s="28">
        <f t="shared" si="4"/>
        <v>181</v>
      </c>
      <c r="C182" s="5">
        <f t="shared" si="4"/>
        <v>5</v>
      </c>
    </row>
    <row r="183" spans="1:3" ht="15.75" thickBot="1" x14ac:dyDescent="0.3">
      <c r="A183" s="5">
        <f t="shared" si="5"/>
        <v>54</v>
      </c>
      <c r="B183" s="28">
        <f t="shared" si="4"/>
        <v>182</v>
      </c>
      <c r="C183" s="5">
        <f t="shared" si="4"/>
        <v>6</v>
      </c>
    </row>
    <row r="184" spans="1:3" ht="15.75" thickBot="1" x14ac:dyDescent="0.3">
      <c r="A184" s="5">
        <f t="shared" si="5"/>
        <v>54</v>
      </c>
      <c r="B184" s="28">
        <f t="shared" si="4"/>
        <v>183</v>
      </c>
      <c r="C184" s="5">
        <f t="shared" si="4"/>
        <v>7</v>
      </c>
    </row>
    <row r="185" spans="1:3" ht="15.75" thickBot="1" x14ac:dyDescent="0.3">
      <c r="A185" s="5">
        <v>55</v>
      </c>
      <c r="B185" s="28">
        <f t="shared" si="4"/>
        <v>184</v>
      </c>
      <c r="C185" s="5">
        <v>1</v>
      </c>
    </row>
    <row r="186" spans="1:3" ht="15.75" thickBot="1" x14ac:dyDescent="0.3">
      <c r="A186" s="5">
        <v>56</v>
      </c>
      <c r="B186" s="28">
        <f t="shared" si="4"/>
        <v>185</v>
      </c>
      <c r="C186" s="5">
        <v>1</v>
      </c>
    </row>
    <row r="187" spans="1:3" ht="15.75" thickBot="1" x14ac:dyDescent="0.3">
      <c r="A187" s="5">
        <f t="shared" si="5"/>
        <v>56</v>
      </c>
      <c r="B187" s="28">
        <f t="shared" si="4"/>
        <v>186</v>
      </c>
      <c r="C187" s="5">
        <f t="shared" si="4"/>
        <v>2</v>
      </c>
    </row>
    <row r="188" spans="1:3" ht="15.75" thickBot="1" x14ac:dyDescent="0.3">
      <c r="A188" s="5">
        <v>57</v>
      </c>
      <c r="B188" s="28">
        <f t="shared" si="4"/>
        <v>187</v>
      </c>
      <c r="C188" s="5">
        <v>1</v>
      </c>
    </row>
    <row r="189" spans="1:3" ht="15.75" thickBot="1" x14ac:dyDescent="0.3">
      <c r="A189" s="5">
        <f t="shared" si="5"/>
        <v>57</v>
      </c>
      <c r="B189" s="28">
        <f t="shared" si="4"/>
        <v>188</v>
      </c>
      <c r="C189" s="5">
        <f t="shared" si="4"/>
        <v>2</v>
      </c>
    </row>
    <row r="190" spans="1:3" ht="15.75" thickBot="1" x14ac:dyDescent="0.3">
      <c r="A190" s="5">
        <f t="shared" si="5"/>
        <v>57</v>
      </c>
      <c r="B190" s="28">
        <f t="shared" si="4"/>
        <v>189</v>
      </c>
      <c r="C190" s="5">
        <f t="shared" si="4"/>
        <v>3</v>
      </c>
    </row>
    <row r="191" spans="1:3" ht="15.75" thickBot="1" x14ac:dyDescent="0.3">
      <c r="A191" s="5">
        <f t="shared" si="5"/>
        <v>57</v>
      </c>
      <c r="B191" s="28">
        <f t="shared" si="4"/>
        <v>190</v>
      </c>
      <c r="C191" s="5">
        <f t="shared" si="4"/>
        <v>4</v>
      </c>
    </row>
    <row r="192" spans="1:3" ht="15.75" thickBot="1" x14ac:dyDescent="0.3">
      <c r="A192" s="5">
        <f t="shared" si="5"/>
        <v>57</v>
      </c>
      <c r="B192" s="28">
        <f t="shared" si="4"/>
        <v>191</v>
      </c>
      <c r="C192" s="5">
        <f t="shared" si="4"/>
        <v>5</v>
      </c>
    </row>
    <row r="193" spans="1:3" ht="15.75" thickBot="1" x14ac:dyDescent="0.3">
      <c r="A193" s="5">
        <f t="shared" si="5"/>
        <v>57</v>
      </c>
      <c r="B193" s="28">
        <f t="shared" si="4"/>
        <v>192</v>
      </c>
      <c r="C193" s="5">
        <f t="shared" si="4"/>
        <v>6</v>
      </c>
    </row>
    <row r="194" spans="1:3" ht="15.75" thickBot="1" x14ac:dyDescent="0.3">
      <c r="A194" s="5">
        <f t="shared" si="5"/>
        <v>57</v>
      </c>
      <c r="B194" s="28">
        <f t="shared" ref="B194:C242" si="6">B193+1</f>
        <v>193</v>
      </c>
      <c r="C194" s="5">
        <f t="shared" si="6"/>
        <v>7</v>
      </c>
    </row>
    <row r="195" spans="1:3" ht="15.75" thickBot="1" x14ac:dyDescent="0.3">
      <c r="A195" s="5">
        <v>58</v>
      </c>
      <c r="B195" s="28">
        <f t="shared" si="6"/>
        <v>194</v>
      </c>
      <c r="C195" s="5">
        <v>1</v>
      </c>
    </row>
    <row r="196" spans="1:3" ht="15.75" thickBot="1" x14ac:dyDescent="0.3">
      <c r="A196" s="5">
        <v>59</v>
      </c>
      <c r="B196" s="28">
        <f t="shared" si="6"/>
        <v>195</v>
      </c>
      <c r="C196" s="5">
        <v>1</v>
      </c>
    </row>
    <row r="197" spans="1:3" ht="15.75" thickBot="1" x14ac:dyDescent="0.3">
      <c r="A197" s="5">
        <f t="shared" ref="A197:A242" si="7">A196</f>
        <v>59</v>
      </c>
      <c r="B197" s="28">
        <f t="shared" si="6"/>
        <v>196</v>
      </c>
      <c r="C197" s="5">
        <f t="shared" si="6"/>
        <v>2</v>
      </c>
    </row>
    <row r="198" spans="1:3" ht="15.75" thickBot="1" x14ac:dyDescent="0.3">
      <c r="A198" s="5">
        <v>59</v>
      </c>
      <c r="B198" s="28">
        <f t="shared" si="6"/>
        <v>197</v>
      </c>
      <c r="C198" s="5">
        <f t="shared" si="6"/>
        <v>3</v>
      </c>
    </row>
    <row r="199" spans="1:3" ht="15.75" thickBot="1" x14ac:dyDescent="0.3">
      <c r="A199" s="5">
        <v>60</v>
      </c>
      <c r="B199" s="28">
        <f t="shared" si="6"/>
        <v>198</v>
      </c>
      <c r="C199" s="5">
        <v>1</v>
      </c>
    </row>
    <row r="200" spans="1:3" ht="15.75" thickBot="1" x14ac:dyDescent="0.3">
      <c r="A200" s="5">
        <f t="shared" si="7"/>
        <v>60</v>
      </c>
      <c r="B200" s="28">
        <f t="shared" si="6"/>
        <v>199</v>
      </c>
      <c r="C200" s="5">
        <f t="shared" si="6"/>
        <v>2</v>
      </c>
    </row>
    <row r="201" spans="1:3" ht="15.75" thickBot="1" x14ac:dyDescent="0.3">
      <c r="A201" s="5">
        <f t="shared" si="7"/>
        <v>60</v>
      </c>
      <c r="B201" s="28">
        <f t="shared" si="6"/>
        <v>200</v>
      </c>
      <c r="C201" s="5">
        <f t="shared" si="6"/>
        <v>3</v>
      </c>
    </row>
    <row r="202" spans="1:3" ht="15.75" thickBot="1" x14ac:dyDescent="0.3">
      <c r="A202" s="5">
        <f t="shared" si="7"/>
        <v>60</v>
      </c>
      <c r="B202" s="28">
        <f t="shared" si="6"/>
        <v>201</v>
      </c>
      <c r="C202" s="5">
        <f t="shared" si="6"/>
        <v>4</v>
      </c>
    </row>
    <row r="203" spans="1:3" ht="15.75" thickBot="1" x14ac:dyDescent="0.3">
      <c r="A203" s="5">
        <v>61</v>
      </c>
      <c r="B203" s="28">
        <f t="shared" si="6"/>
        <v>202</v>
      </c>
      <c r="C203" s="5">
        <v>1</v>
      </c>
    </row>
    <row r="204" spans="1:3" ht="15.75" thickBot="1" x14ac:dyDescent="0.3">
      <c r="A204" s="5">
        <f t="shared" si="7"/>
        <v>61</v>
      </c>
      <c r="B204" s="28">
        <f t="shared" si="6"/>
        <v>203</v>
      </c>
      <c r="C204" s="5">
        <f t="shared" si="6"/>
        <v>2</v>
      </c>
    </row>
    <row r="205" spans="1:3" ht="15.75" thickBot="1" x14ac:dyDescent="0.3">
      <c r="A205" s="5">
        <f t="shared" si="7"/>
        <v>61</v>
      </c>
      <c r="B205" s="28">
        <f t="shared" si="6"/>
        <v>204</v>
      </c>
      <c r="C205" s="5">
        <f t="shared" si="6"/>
        <v>3</v>
      </c>
    </row>
    <row r="206" spans="1:3" ht="15.75" thickBot="1" x14ac:dyDescent="0.3">
      <c r="A206" s="5">
        <f t="shared" si="7"/>
        <v>61</v>
      </c>
      <c r="B206" s="28">
        <f t="shared" si="6"/>
        <v>205</v>
      </c>
      <c r="C206" s="5">
        <f t="shared" si="6"/>
        <v>4</v>
      </c>
    </row>
    <row r="207" spans="1:3" ht="15.75" thickBot="1" x14ac:dyDescent="0.3">
      <c r="A207" s="5">
        <v>62</v>
      </c>
      <c r="B207" s="28">
        <f t="shared" si="6"/>
        <v>206</v>
      </c>
      <c r="C207" s="5">
        <v>1</v>
      </c>
    </row>
    <row r="208" spans="1:3" ht="15.75" thickBot="1" x14ac:dyDescent="0.3">
      <c r="A208" s="5">
        <v>63</v>
      </c>
      <c r="B208" s="28">
        <f t="shared" si="6"/>
        <v>207</v>
      </c>
      <c r="C208" s="5">
        <v>1</v>
      </c>
    </row>
    <row r="209" spans="1:3" ht="15.75" thickBot="1" x14ac:dyDescent="0.3">
      <c r="A209" s="5">
        <f t="shared" si="7"/>
        <v>63</v>
      </c>
      <c r="B209" s="28">
        <f t="shared" si="6"/>
        <v>208</v>
      </c>
      <c r="C209" s="5">
        <f t="shared" si="6"/>
        <v>2</v>
      </c>
    </row>
    <row r="210" spans="1:3" ht="15.75" thickBot="1" x14ac:dyDescent="0.3">
      <c r="A210" s="5">
        <f t="shared" si="7"/>
        <v>63</v>
      </c>
      <c r="B210" s="28">
        <f t="shared" si="6"/>
        <v>209</v>
      </c>
      <c r="C210" s="5">
        <f t="shared" si="6"/>
        <v>3</v>
      </c>
    </row>
    <row r="211" spans="1:3" ht="15.75" thickBot="1" x14ac:dyDescent="0.3">
      <c r="A211" s="5">
        <v>64</v>
      </c>
      <c r="B211" s="28">
        <f t="shared" si="6"/>
        <v>210</v>
      </c>
      <c r="C211" s="5">
        <v>1</v>
      </c>
    </row>
    <row r="212" spans="1:3" ht="15.75" thickBot="1" x14ac:dyDescent="0.3">
      <c r="A212" s="5">
        <f t="shared" si="7"/>
        <v>64</v>
      </c>
      <c r="B212" s="28">
        <f t="shared" si="6"/>
        <v>211</v>
      </c>
      <c r="C212" s="5">
        <f t="shared" si="6"/>
        <v>2</v>
      </c>
    </row>
    <row r="213" spans="1:3" ht="15.75" thickBot="1" x14ac:dyDescent="0.3">
      <c r="A213" s="5">
        <f t="shared" si="7"/>
        <v>64</v>
      </c>
      <c r="B213" s="28">
        <f t="shared" si="6"/>
        <v>212</v>
      </c>
      <c r="C213" s="5">
        <f t="shared" si="6"/>
        <v>3</v>
      </c>
    </row>
    <row r="214" spans="1:3" ht="15.75" thickBot="1" x14ac:dyDescent="0.3">
      <c r="A214" s="5">
        <f t="shared" si="7"/>
        <v>64</v>
      </c>
      <c r="B214" s="28">
        <f t="shared" si="6"/>
        <v>213</v>
      </c>
      <c r="C214" s="5">
        <f t="shared" si="6"/>
        <v>4</v>
      </c>
    </row>
    <row r="215" spans="1:3" ht="15.75" thickBot="1" x14ac:dyDescent="0.3">
      <c r="A215" s="5">
        <f t="shared" si="7"/>
        <v>64</v>
      </c>
      <c r="B215" s="28">
        <f t="shared" si="6"/>
        <v>214</v>
      </c>
      <c r="C215" s="5">
        <f t="shared" si="6"/>
        <v>5</v>
      </c>
    </row>
    <row r="216" spans="1:3" ht="15.75" thickBot="1" x14ac:dyDescent="0.3">
      <c r="A216" s="5">
        <v>65</v>
      </c>
      <c r="B216" s="28">
        <f t="shared" si="6"/>
        <v>215</v>
      </c>
      <c r="C216" s="5">
        <v>1</v>
      </c>
    </row>
    <row r="217" spans="1:3" ht="15.75" thickBot="1" x14ac:dyDescent="0.3">
      <c r="A217" s="5">
        <f t="shared" si="7"/>
        <v>65</v>
      </c>
      <c r="B217" s="28">
        <f t="shared" si="6"/>
        <v>216</v>
      </c>
      <c r="C217" s="5">
        <f t="shared" si="6"/>
        <v>2</v>
      </c>
    </row>
    <row r="218" spans="1:3" ht="15.75" thickBot="1" x14ac:dyDescent="0.3">
      <c r="A218" s="5">
        <f t="shared" si="7"/>
        <v>65</v>
      </c>
      <c r="B218" s="28">
        <f t="shared" si="6"/>
        <v>217</v>
      </c>
      <c r="C218" s="5">
        <f t="shared" si="6"/>
        <v>3</v>
      </c>
    </row>
    <row r="219" spans="1:3" ht="15.75" thickBot="1" x14ac:dyDescent="0.3">
      <c r="A219" s="5">
        <f t="shared" si="7"/>
        <v>65</v>
      </c>
      <c r="B219" s="28">
        <f t="shared" si="6"/>
        <v>218</v>
      </c>
      <c r="C219" s="5">
        <f t="shared" si="6"/>
        <v>4</v>
      </c>
    </row>
    <row r="220" spans="1:3" ht="15.75" thickBot="1" x14ac:dyDescent="0.3">
      <c r="A220" s="5">
        <f t="shared" si="7"/>
        <v>65</v>
      </c>
      <c r="B220" s="28">
        <f t="shared" si="6"/>
        <v>219</v>
      </c>
      <c r="C220" s="5">
        <f t="shared" si="6"/>
        <v>5</v>
      </c>
    </row>
    <row r="221" spans="1:3" ht="15.75" thickBot="1" x14ac:dyDescent="0.3">
      <c r="A221" s="5">
        <v>66</v>
      </c>
      <c r="B221" s="28">
        <f t="shared" si="6"/>
        <v>220</v>
      </c>
      <c r="C221" s="5">
        <v>1</v>
      </c>
    </row>
    <row r="222" spans="1:3" ht="15.75" thickBot="1" x14ac:dyDescent="0.3">
      <c r="A222" s="5">
        <f t="shared" si="7"/>
        <v>66</v>
      </c>
      <c r="B222" s="28">
        <f t="shared" si="6"/>
        <v>221</v>
      </c>
      <c r="C222" s="5">
        <f t="shared" si="6"/>
        <v>2</v>
      </c>
    </row>
    <row r="223" spans="1:3" ht="15.75" thickBot="1" x14ac:dyDescent="0.3">
      <c r="A223" s="5">
        <f t="shared" si="7"/>
        <v>66</v>
      </c>
      <c r="B223" s="28">
        <f t="shared" si="6"/>
        <v>222</v>
      </c>
      <c r="C223" s="5">
        <f t="shared" si="6"/>
        <v>3</v>
      </c>
    </row>
    <row r="224" spans="1:3" ht="15.75" thickBot="1" x14ac:dyDescent="0.3">
      <c r="A224" s="5">
        <v>67</v>
      </c>
      <c r="B224" s="28">
        <f t="shared" si="6"/>
        <v>223</v>
      </c>
      <c r="C224" s="5">
        <v>1</v>
      </c>
    </row>
    <row r="225" spans="1:3" ht="15.75" thickBot="1" x14ac:dyDescent="0.3">
      <c r="A225" s="5">
        <v>68</v>
      </c>
      <c r="B225" s="28">
        <f t="shared" si="6"/>
        <v>224</v>
      </c>
      <c r="C225" s="5">
        <v>1</v>
      </c>
    </row>
    <row r="226" spans="1:3" ht="15.75" thickBot="1" x14ac:dyDescent="0.3">
      <c r="A226" s="5">
        <f t="shared" si="7"/>
        <v>68</v>
      </c>
      <c r="B226" s="28">
        <f t="shared" si="6"/>
        <v>225</v>
      </c>
      <c r="C226" s="5">
        <f t="shared" si="6"/>
        <v>2</v>
      </c>
    </row>
    <row r="227" spans="1:3" ht="15.75" thickBot="1" x14ac:dyDescent="0.3">
      <c r="A227" s="5">
        <f t="shared" si="7"/>
        <v>68</v>
      </c>
      <c r="B227" s="28">
        <f t="shared" si="6"/>
        <v>226</v>
      </c>
      <c r="C227" s="5">
        <f t="shared" si="6"/>
        <v>3</v>
      </c>
    </row>
    <row r="228" spans="1:3" ht="15.75" thickBot="1" x14ac:dyDescent="0.3">
      <c r="A228" s="5">
        <f t="shared" si="7"/>
        <v>68</v>
      </c>
      <c r="B228" s="28">
        <f t="shared" si="6"/>
        <v>227</v>
      </c>
      <c r="C228" s="5">
        <f t="shared" si="6"/>
        <v>4</v>
      </c>
    </row>
    <row r="229" spans="1:3" ht="15.75" thickBot="1" x14ac:dyDescent="0.3">
      <c r="A229" s="5">
        <f t="shared" si="7"/>
        <v>68</v>
      </c>
      <c r="B229" s="28">
        <f t="shared" si="6"/>
        <v>228</v>
      </c>
      <c r="C229" s="5">
        <f t="shared" si="6"/>
        <v>5</v>
      </c>
    </row>
    <row r="230" spans="1:3" ht="15.75" thickBot="1" x14ac:dyDescent="0.3">
      <c r="A230" s="5">
        <f t="shared" si="7"/>
        <v>68</v>
      </c>
      <c r="B230" s="28">
        <f t="shared" si="6"/>
        <v>229</v>
      </c>
      <c r="C230" s="5">
        <f t="shared" si="6"/>
        <v>6</v>
      </c>
    </row>
    <row r="231" spans="1:3" ht="15.75" thickBot="1" x14ac:dyDescent="0.3">
      <c r="A231" s="5">
        <v>69</v>
      </c>
      <c r="B231" s="28">
        <f t="shared" si="6"/>
        <v>230</v>
      </c>
      <c r="C231" s="5">
        <v>1</v>
      </c>
    </row>
    <row r="232" spans="1:3" ht="15.75" thickBot="1" x14ac:dyDescent="0.3">
      <c r="A232" s="5">
        <v>70</v>
      </c>
      <c r="B232" s="28">
        <f t="shared" si="6"/>
        <v>231</v>
      </c>
      <c r="C232" s="5">
        <v>1</v>
      </c>
    </row>
    <row r="233" spans="1:3" ht="15.75" thickBot="1" x14ac:dyDescent="0.3">
      <c r="A233" s="5">
        <f t="shared" si="7"/>
        <v>70</v>
      </c>
      <c r="B233" s="28">
        <f t="shared" si="6"/>
        <v>232</v>
      </c>
      <c r="C233" s="5">
        <f t="shared" si="6"/>
        <v>2</v>
      </c>
    </row>
    <row r="234" spans="1:3" ht="15.75" thickBot="1" x14ac:dyDescent="0.3">
      <c r="A234" s="5">
        <f t="shared" si="7"/>
        <v>70</v>
      </c>
      <c r="B234" s="28">
        <f t="shared" si="6"/>
        <v>233</v>
      </c>
      <c r="C234" s="5">
        <f t="shared" si="6"/>
        <v>3</v>
      </c>
    </row>
    <row r="235" spans="1:3" ht="15.75" thickBot="1" x14ac:dyDescent="0.3">
      <c r="A235" s="5">
        <f t="shared" si="7"/>
        <v>70</v>
      </c>
      <c r="B235" s="28">
        <f t="shared" si="6"/>
        <v>234</v>
      </c>
      <c r="C235" s="5">
        <f t="shared" si="6"/>
        <v>4</v>
      </c>
    </row>
    <row r="236" spans="1:3" ht="15.75" thickBot="1" x14ac:dyDescent="0.3">
      <c r="A236" s="5">
        <v>71</v>
      </c>
      <c r="B236" s="28">
        <f t="shared" si="6"/>
        <v>235</v>
      </c>
      <c r="C236" s="5">
        <v>1</v>
      </c>
    </row>
    <row r="237" spans="1:3" ht="15.75" thickBot="1" x14ac:dyDescent="0.3">
      <c r="A237" s="5">
        <f t="shared" si="7"/>
        <v>71</v>
      </c>
      <c r="B237" s="28">
        <f t="shared" si="6"/>
        <v>236</v>
      </c>
      <c r="C237" s="5">
        <f t="shared" si="6"/>
        <v>2</v>
      </c>
    </row>
    <row r="238" spans="1:3" ht="15.75" thickBot="1" x14ac:dyDescent="0.3">
      <c r="A238" s="5">
        <v>72</v>
      </c>
      <c r="B238" s="28">
        <f t="shared" si="6"/>
        <v>237</v>
      </c>
      <c r="C238" s="5">
        <v>1</v>
      </c>
    </row>
    <row r="239" spans="1:3" ht="15.75" thickBot="1" x14ac:dyDescent="0.3">
      <c r="A239" s="5">
        <f t="shared" si="7"/>
        <v>72</v>
      </c>
      <c r="B239" s="28">
        <f t="shared" si="6"/>
        <v>238</v>
      </c>
      <c r="C239" s="5">
        <f t="shared" si="6"/>
        <v>2</v>
      </c>
    </row>
    <row r="240" spans="1:3" ht="15.75" thickBot="1" x14ac:dyDescent="0.3">
      <c r="A240" s="5">
        <f t="shared" si="7"/>
        <v>72</v>
      </c>
      <c r="B240" s="28">
        <f t="shared" si="6"/>
        <v>239</v>
      </c>
      <c r="C240" s="5">
        <f t="shared" si="6"/>
        <v>3</v>
      </c>
    </row>
    <row r="241" spans="1:3" ht="15.75" thickBot="1" x14ac:dyDescent="0.3">
      <c r="A241" s="5">
        <f t="shared" si="7"/>
        <v>72</v>
      </c>
      <c r="B241" s="28">
        <f t="shared" si="6"/>
        <v>240</v>
      </c>
      <c r="C241" s="5">
        <f t="shared" si="6"/>
        <v>4</v>
      </c>
    </row>
    <row r="242" spans="1:3" ht="15.75" thickBot="1" x14ac:dyDescent="0.3">
      <c r="A242" s="5">
        <f t="shared" si="7"/>
        <v>72</v>
      </c>
      <c r="B242" s="28">
        <f t="shared" si="6"/>
        <v>241</v>
      </c>
      <c r="C242" s="5">
        <f t="shared" si="6"/>
        <v>5</v>
      </c>
    </row>
  </sheetData>
  <pageMargins left="0.7" right="0.7" top="0.75" bottom="0.75" header="0.3" footer="0.3"/>
  <pageSetup orientation="portrait"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2"/>
  <sheetViews>
    <sheetView topLeftCell="A45" workbookViewId="0">
      <selection activeCell="B63" sqref="B63"/>
    </sheetView>
  </sheetViews>
  <sheetFormatPr defaultRowHeight="15" x14ac:dyDescent="0.25"/>
  <sheetData>
    <row r="1" spans="1:3" ht="16.5" thickBot="1" x14ac:dyDescent="0.3">
      <c r="A1" s="1" t="s">
        <v>10</v>
      </c>
      <c r="B1" s="1" t="s">
        <v>11</v>
      </c>
      <c r="C1" t="s">
        <v>698</v>
      </c>
    </row>
    <row r="2" spans="1:3" ht="16.5" thickBot="1" x14ac:dyDescent="0.3">
      <c r="A2" s="1" t="s">
        <v>172</v>
      </c>
      <c r="B2" t="s">
        <v>173</v>
      </c>
    </row>
    <row r="3" spans="1:3" ht="32.25" thickBot="1" x14ac:dyDescent="0.3">
      <c r="A3" s="6" t="s">
        <v>175</v>
      </c>
      <c r="B3" s="1" t="s">
        <v>174</v>
      </c>
    </row>
    <row r="4" spans="1:3" ht="16.5" thickBot="1" x14ac:dyDescent="0.3">
      <c r="A4" s="1" t="s">
        <v>176</v>
      </c>
      <c r="B4" s="1" t="s">
        <v>177</v>
      </c>
    </row>
    <row r="5" spans="1:3" ht="16.5" thickBot="1" x14ac:dyDescent="0.3">
      <c r="A5" s="1" t="s">
        <v>178</v>
      </c>
      <c r="B5" s="1" t="s">
        <v>179</v>
      </c>
    </row>
    <row r="6" spans="1:3" ht="16.5" thickBot="1" x14ac:dyDescent="0.3">
      <c r="A6" s="1" t="s">
        <v>180</v>
      </c>
      <c r="B6" s="1" t="s">
        <v>181</v>
      </c>
    </row>
    <row r="7" spans="1:3" ht="16.5" thickBot="1" x14ac:dyDescent="0.3">
      <c r="A7" s="6" t="s">
        <v>45</v>
      </c>
      <c r="B7" s="1" t="s">
        <v>182</v>
      </c>
    </row>
    <row r="8" spans="1:3" ht="16.5" thickBot="1" x14ac:dyDescent="0.3">
      <c r="A8" s="1" t="s">
        <v>183</v>
      </c>
      <c r="B8" s="1" t="s">
        <v>453</v>
      </c>
    </row>
    <row r="9" spans="1:3" ht="32.25" thickBot="1" x14ac:dyDescent="0.3">
      <c r="A9" s="6" t="s">
        <v>184</v>
      </c>
      <c r="B9" s="1" t="s">
        <v>185</v>
      </c>
    </row>
    <row r="10" spans="1:3" ht="16.5" thickBot="1" x14ac:dyDescent="0.3">
      <c r="A10" s="1" t="s">
        <v>34</v>
      </c>
      <c r="B10" s="1" t="s">
        <v>186</v>
      </c>
    </row>
    <row r="11" spans="1:3" ht="16.5" thickBot="1" x14ac:dyDescent="0.3">
      <c r="A11" s="1" t="s">
        <v>187</v>
      </c>
      <c r="B11" s="1" t="s">
        <v>188</v>
      </c>
    </row>
    <row r="12" spans="1:3" ht="16.5" thickBot="1" x14ac:dyDescent="0.3">
      <c r="A12" s="1" t="s">
        <v>34</v>
      </c>
      <c r="B12" s="1" t="s">
        <v>189</v>
      </c>
    </row>
    <row r="13" spans="1:3" ht="16.5" thickBot="1" x14ac:dyDescent="0.3">
      <c r="A13" s="1" t="s">
        <v>190</v>
      </c>
      <c r="B13" s="1" t="str">
        <f>A13</f>
        <v>Adding more than two 1-digit numbers</v>
      </c>
    </row>
    <row r="14" spans="1:3" ht="16.5" thickBot="1" x14ac:dyDescent="0.3">
      <c r="A14" s="1" t="s">
        <v>595</v>
      </c>
      <c r="B14" s="1" t="str">
        <f>A14</f>
        <v>Add and subtracting within 100</v>
      </c>
    </row>
    <row r="15" spans="1:3" ht="16.5" thickBot="1" x14ac:dyDescent="0.3">
      <c r="A15" s="1" t="s">
        <v>191</v>
      </c>
      <c r="B15" s="1" t="str">
        <f>A15</f>
        <v>Adding and subtracting using algorithms</v>
      </c>
    </row>
    <row r="16" spans="1:3" ht="16.5" thickBot="1" x14ac:dyDescent="0.3">
      <c r="A16" s="1" t="s">
        <v>192</v>
      </c>
      <c r="B16" s="1" t="str">
        <f>A16</f>
        <v>Solving 1-step word problems involving addition and subtraction within 20</v>
      </c>
    </row>
    <row r="17" spans="1:3" ht="16.5" thickBot="1" x14ac:dyDescent="0.3">
      <c r="A17" s="1" t="s">
        <v>193</v>
      </c>
      <c r="B17" s="1" t="str">
        <f>A17</f>
        <v>concepts of multiplication and division</v>
      </c>
    </row>
    <row r="18" spans="1:3" ht="16.5" thickBot="1" x14ac:dyDescent="0.3">
      <c r="A18" s="1" t="s">
        <v>194</v>
      </c>
      <c r="B18" s="1" t="str">
        <f t="shared" ref="B18:B76" si="0">A18</f>
        <v>use of x</v>
      </c>
    </row>
    <row r="19" spans="1:3" ht="16.5" thickBot="1" x14ac:dyDescent="0.3">
      <c r="A19" s="1" t="s">
        <v>195</v>
      </c>
      <c r="B19" s="1" t="str">
        <f t="shared" si="0"/>
        <v>multiplying within 40</v>
      </c>
    </row>
    <row r="20" spans="1:3" ht="16.5" thickBot="1" x14ac:dyDescent="0.3">
      <c r="A20" s="1" t="s">
        <v>196</v>
      </c>
      <c r="B20" s="1" t="str">
        <f t="shared" si="0"/>
        <v>dividing within 20</v>
      </c>
    </row>
    <row r="21" spans="1:3" ht="16.5" thickBot="1" x14ac:dyDescent="0.3">
      <c r="A21" s="1" t="s">
        <v>197</v>
      </c>
      <c r="B21" s="1" t="str">
        <f t="shared" si="0"/>
        <v>solving 1-step word problems involving multiplication and division with pictorial representation</v>
      </c>
    </row>
    <row r="22" spans="1:3" ht="16.5" thickBot="1" x14ac:dyDescent="0.3">
      <c r="A22" s="1" t="s">
        <v>198</v>
      </c>
      <c r="B22" s="1" t="str">
        <f t="shared" si="0"/>
        <v>counting amount of money</v>
      </c>
    </row>
    <row r="23" spans="1:3" ht="16.5" thickBot="1" x14ac:dyDescent="0.3">
      <c r="A23" s="1" t="s">
        <v>199</v>
      </c>
      <c r="B23" s="1" t="str">
        <f t="shared" si="0"/>
        <v>solving 1-step word problems involving addition and subtraction of money in dollars only</v>
      </c>
    </row>
    <row r="24" spans="1:3" ht="16.5" thickBot="1" x14ac:dyDescent="0.3">
      <c r="A24" s="1" t="s">
        <v>200</v>
      </c>
      <c r="B24" s="1" t="str">
        <f t="shared" si="0"/>
        <v>measuring and comparing the length of objects in non-standard units</v>
      </c>
    </row>
    <row r="25" spans="1:3" ht="16.5" thickBot="1" x14ac:dyDescent="0.3">
      <c r="A25" s="1" t="s">
        <v>201</v>
      </c>
      <c r="B25" s="1" t="str">
        <f t="shared" si="0"/>
        <v>telling time to the hour/half hour</v>
      </c>
      <c r="C25" t="s">
        <v>700</v>
      </c>
    </row>
    <row r="26" spans="1:3" ht="16.5" thickBot="1" x14ac:dyDescent="0.3">
      <c r="A26" s="1" t="s">
        <v>202</v>
      </c>
      <c r="B26" s="1" t="str">
        <f t="shared" si="0"/>
        <v>identifying, naming, describing and classifying 2D shapes</v>
      </c>
    </row>
    <row r="27" spans="1:3" ht="16.5" thickBot="1" x14ac:dyDescent="0.3">
      <c r="A27" s="1" t="s">
        <v>203</v>
      </c>
      <c r="B27" s="1" t="str">
        <f t="shared" si="0"/>
        <v>making/completing patterns with 2D shapes according to size, shape, colour, orientation</v>
      </c>
    </row>
    <row r="28" spans="1:3" ht="16.5" thickBot="1" x14ac:dyDescent="0.3">
      <c r="A28" s="1" t="s">
        <v>204</v>
      </c>
      <c r="B28" s="1" t="str">
        <f t="shared" si="0"/>
        <v>reading and interpreting data from picture graphs</v>
      </c>
    </row>
    <row r="29" spans="1:3" ht="16.5" thickBot="1" x14ac:dyDescent="0.3">
      <c r="A29" s="1" t="s">
        <v>205</v>
      </c>
      <c r="B29" s="1" t="str">
        <f t="shared" si="0"/>
        <v>counting in tens/hundreds</v>
      </c>
    </row>
    <row r="30" spans="1:3" ht="16.5" thickBot="1" x14ac:dyDescent="0.3">
      <c r="A30" s="1" t="s">
        <v>206</v>
      </c>
      <c r="B30" s="1" t="str">
        <f t="shared" si="0"/>
        <v>number notation, representations and place values (hunds, tens, ones)</v>
      </c>
    </row>
    <row r="31" spans="1:3" ht="16.5" thickBot="1" x14ac:dyDescent="0.3">
      <c r="A31" s="1" t="s">
        <v>207</v>
      </c>
      <c r="B31" s="1" t="str">
        <f t="shared" si="0"/>
        <v>reading and writing numbers in numerals and in words</v>
      </c>
    </row>
    <row r="32" spans="1:3" ht="16.5" thickBot="1" x14ac:dyDescent="0.3">
      <c r="A32" s="1" t="s">
        <v>208</v>
      </c>
      <c r="B32" s="1" t="str">
        <f t="shared" si="0"/>
        <v>comparing and ordering numbers</v>
      </c>
    </row>
    <row r="33" spans="1:2" ht="16.5" thickBot="1" x14ac:dyDescent="0.3">
      <c r="A33" s="1" t="s">
        <v>209</v>
      </c>
      <c r="B33" s="1" t="str">
        <f t="shared" si="0"/>
        <v>patterns in number sequences</v>
      </c>
    </row>
    <row r="34" spans="1:2" ht="16.5" thickBot="1" x14ac:dyDescent="0.3">
      <c r="A34" s="1" t="s">
        <v>210</v>
      </c>
      <c r="B34" s="1" t="str">
        <f t="shared" si="0"/>
        <v>odd and even numbers</v>
      </c>
    </row>
    <row r="35" spans="1:2" ht="16.5" thickBot="1" x14ac:dyDescent="0.3">
      <c r="A35" s="1" t="s">
        <v>211</v>
      </c>
      <c r="B35" s="1" t="str">
        <f t="shared" si="0"/>
        <v>addition and subtraction algorithms (up to 3 digits)</v>
      </c>
    </row>
    <row r="36" spans="1:2" ht="16.5" thickBot="1" x14ac:dyDescent="0.3">
      <c r="A36" s="1" t="s">
        <v>212</v>
      </c>
      <c r="B36" s="1" t="str">
        <f t="shared" si="0"/>
        <v>solving up to 2-step word problems involving addition and subtraction</v>
      </c>
    </row>
    <row r="37" spans="1:2" ht="16.5" thickBot="1" x14ac:dyDescent="0.3">
      <c r="A37" s="1" t="s">
        <v>213</v>
      </c>
      <c r="B37" s="1" t="str">
        <f t="shared" si="0"/>
        <v>multiplication tables of 2,3,4,5 and 10</v>
      </c>
    </row>
    <row r="38" spans="1:2" ht="16.5" thickBot="1" x14ac:dyDescent="0.3">
      <c r="A38" s="1" t="s">
        <v>214</v>
      </c>
      <c r="B38" s="1" t="str">
        <f t="shared" si="0"/>
        <v>use of +</v>
      </c>
    </row>
    <row r="39" spans="1:2" ht="16.5" thickBot="1" x14ac:dyDescent="0.3">
      <c r="A39" s="1" t="s">
        <v>215</v>
      </c>
      <c r="B39" s="1" t="str">
        <f t="shared" si="0"/>
        <v>relationship between multiplication and division</v>
      </c>
    </row>
    <row r="40" spans="1:2" ht="16.5" thickBot="1" x14ac:dyDescent="0.3">
      <c r="A40" s="1" t="s">
        <v>216</v>
      </c>
      <c r="B40" s="1" t="str">
        <f t="shared" si="0"/>
        <v>multiplying and dividing within the multiplication tables</v>
      </c>
    </row>
    <row r="41" spans="1:2" ht="16.5" thickBot="1" x14ac:dyDescent="0.3">
      <c r="A41" s="1" t="s">
        <v>217</v>
      </c>
      <c r="B41" s="1" t="str">
        <f t="shared" si="0"/>
        <v>solving 1-step word problems involving multiplication and division within the multiplication tables</v>
      </c>
    </row>
    <row r="42" spans="1:2" ht="16.5" thickBot="1" x14ac:dyDescent="0.3">
      <c r="A42" s="1" t="s">
        <v>218</v>
      </c>
      <c r="B42" s="1" t="str">
        <f t="shared" si="0"/>
        <v>fraction as part of a whole</v>
      </c>
    </row>
    <row r="43" spans="1:2" ht="16.5" thickBot="1" x14ac:dyDescent="0.3">
      <c r="A43" s="1" t="s">
        <v>219</v>
      </c>
      <c r="B43" s="1" t="str">
        <f t="shared" si="0"/>
        <v>notation and representation of fractions</v>
      </c>
    </row>
    <row r="44" spans="1:2" ht="16.5" thickBot="1" x14ac:dyDescent="0.3">
      <c r="A44" s="1" t="s">
        <v>220</v>
      </c>
      <c r="B44" s="1" t="str">
        <f t="shared" si="0"/>
        <v>comparing and ordering fractions with denominator of giving fractions not exceeding 12</v>
      </c>
    </row>
    <row r="45" spans="1:2" ht="16.5" thickBot="1" x14ac:dyDescent="0.3">
      <c r="A45" s="1" t="s">
        <v>221</v>
      </c>
      <c r="B45" s="1" t="str">
        <f t="shared" si="0"/>
        <v>adding and subtracting like fractions within one whole with denominators of given fractions not exceeding 12</v>
      </c>
    </row>
    <row r="46" spans="1:2" ht="16.5" thickBot="1" x14ac:dyDescent="0.3">
      <c r="A46" s="1" t="s">
        <v>222</v>
      </c>
      <c r="B46" s="1" t="str">
        <f t="shared" si="0"/>
        <v>counting aound of money in dollars and cents</v>
      </c>
    </row>
    <row r="47" spans="1:2" ht="16.5" thickBot="1" x14ac:dyDescent="0.3">
      <c r="A47" s="1" t="s">
        <v>223</v>
      </c>
      <c r="B47" s="1" t="str">
        <f t="shared" si="0"/>
        <v>reading and writing money in decimal notation</v>
      </c>
    </row>
    <row r="48" spans="1:2" ht="16.5" thickBot="1" x14ac:dyDescent="0.3">
      <c r="A48" s="1" t="s">
        <v>224</v>
      </c>
      <c r="B48" s="1" t="str">
        <f t="shared" si="0"/>
        <v>comparing 2 or 3 amounts of money</v>
      </c>
    </row>
    <row r="49" spans="1:3" ht="16.5" thickBot="1" x14ac:dyDescent="0.3">
      <c r="A49" s="1" t="s">
        <v>225</v>
      </c>
      <c r="B49" s="1" t="str">
        <f t="shared" si="0"/>
        <v>converting an amount of money in decimal notation to cents only and vice versa</v>
      </c>
    </row>
    <row r="50" spans="1:3" ht="16.5" thickBot="1" x14ac:dyDescent="0.3">
      <c r="A50" s="1" t="s">
        <v>226</v>
      </c>
      <c r="B50" s="1" t="str">
        <f t="shared" si="0"/>
        <v>solving word problems involving money in dollars only (or in cents only)</v>
      </c>
    </row>
    <row r="51" spans="1:3" ht="16.5" thickBot="1" x14ac:dyDescent="0.3">
      <c r="A51" s="1" t="s">
        <v>227</v>
      </c>
      <c r="B51" s="1" t="str">
        <f t="shared" si="0"/>
        <v>measuring length, mass and volume of liquid</v>
      </c>
    </row>
    <row r="52" spans="1:3" ht="16.5" thickBot="1" x14ac:dyDescent="0.3">
      <c r="A52" s="1" t="s">
        <v>228</v>
      </c>
      <c r="B52" s="1" t="str">
        <f t="shared" si="0"/>
        <v>measuring and drawing a line segment to the nearest cm</v>
      </c>
    </row>
    <row r="53" spans="1:3" ht="16.5" thickBot="1" x14ac:dyDescent="0.3">
      <c r="A53" s="1" t="s">
        <v>229</v>
      </c>
      <c r="B53" s="1" t="str">
        <f t="shared" si="0"/>
        <v>using appropriate units of measurement and their abbreviations cm, m, g, kg, l</v>
      </c>
    </row>
    <row r="54" spans="1:3" ht="16.5" thickBot="1" x14ac:dyDescent="0.3">
      <c r="A54" s="1" t="s">
        <v>230</v>
      </c>
      <c r="B54" s="1" t="str">
        <f t="shared" si="0"/>
        <v>comparing and ordering lengths, masses and volumes</v>
      </c>
    </row>
    <row r="55" spans="1:3" ht="16.5" thickBot="1" x14ac:dyDescent="0.3">
      <c r="A55" s="1" t="s">
        <v>231</v>
      </c>
      <c r="B55" s="1" t="str">
        <f t="shared" si="0"/>
        <v>solving word problems involving length/mass/volume</v>
      </c>
    </row>
    <row r="56" spans="1:3" ht="16.5" thickBot="1" x14ac:dyDescent="0.3">
      <c r="A56" s="1" t="s">
        <v>232</v>
      </c>
      <c r="B56" s="1" t="str">
        <f t="shared" si="0"/>
        <v>telling time to 5 minutes</v>
      </c>
      <c r="C56" t="s">
        <v>699</v>
      </c>
    </row>
    <row r="57" spans="1:3" ht="16.5" thickBot="1" x14ac:dyDescent="0.3">
      <c r="A57" s="1" t="s">
        <v>233</v>
      </c>
      <c r="B57" s="1" t="str">
        <f t="shared" si="0"/>
        <v>use of 'a.m. ' and 'p.m.'</v>
      </c>
    </row>
    <row r="58" spans="1:3" ht="16.5" thickBot="1" x14ac:dyDescent="0.3">
      <c r="A58" s="1" t="s">
        <v>234</v>
      </c>
      <c r="B58" s="1" t="str">
        <f t="shared" si="0"/>
        <v>use of abbreviated h and min</v>
      </c>
    </row>
    <row r="59" spans="1:3" ht="16.5" thickBot="1" x14ac:dyDescent="0.3">
      <c r="A59" s="1" t="s">
        <v>235</v>
      </c>
      <c r="B59" s="1" t="str">
        <f t="shared" si="0"/>
        <v>duration of 1 hour/half hour</v>
      </c>
    </row>
    <row r="60" spans="1:3" ht="16.5" thickBot="1" x14ac:dyDescent="0.3">
      <c r="A60" s="1" t="s">
        <v>236</v>
      </c>
      <c r="B60" s="1" t="str">
        <f t="shared" si="0"/>
        <v>identifying, naming, describing and classifying 2D shapes semicircle, quarter circle</v>
      </c>
    </row>
    <row r="61" spans="1:3" ht="16.5" thickBot="1" x14ac:dyDescent="0.3">
      <c r="A61" s="1" t="s">
        <v>237</v>
      </c>
      <c r="B61" s="1" t="str">
        <f t="shared" si="0"/>
        <v>identifying the basic shapes that make up a given figure</v>
      </c>
    </row>
    <row r="62" spans="1:3" ht="16.5" thickBot="1" x14ac:dyDescent="0.3">
      <c r="A62" s="1" t="s">
        <v>238</v>
      </c>
      <c r="B62" s="1" t="str">
        <f t="shared" si="0"/>
        <v>forming different 2D figures with rectangle, square, triangle, semicircle, quarter circle</v>
      </c>
    </row>
    <row r="63" spans="1:3" ht="16.5" thickBot="1" x14ac:dyDescent="0.3">
      <c r="A63" s="1" t="s">
        <v>239</v>
      </c>
      <c r="B63" s="1" t="str">
        <f t="shared" si="0"/>
        <v>identifying, naming, describing and classifying 3D shapes: cubes, cuboid, cone, cylinder and sphere</v>
      </c>
    </row>
    <row r="64" spans="1:3" ht="16.5" thickBot="1" x14ac:dyDescent="0.3">
      <c r="A64" s="1" t="s">
        <v>240</v>
      </c>
      <c r="B64" s="1" t="str">
        <f t="shared" si="0"/>
        <v>reading and interpreting data from picture graphs with scales</v>
      </c>
    </row>
    <row r="65" spans="1:2" ht="16.5" thickBot="1" x14ac:dyDescent="0.3">
      <c r="A65" s="1" t="s">
        <v>241</v>
      </c>
      <c r="B65" s="1" t="str">
        <f t="shared" si="0"/>
        <v>solving 1-step problems using data from picture graphs</v>
      </c>
    </row>
    <row r="66" spans="1:2" ht="16.5" thickBot="1" x14ac:dyDescent="0.3">
      <c r="A66" s="1" t="s">
        <v>242</v>
      </c>
      <c r="B66" s="1" t="str">
        <f t="shared" si="0"/>
        <v>counting in hundreds/thousands</v>
      </c>
    </row>
    <row r="67" spans="1:2" ht="16.5" thickBot="1" x14ac:dyDescent="0.3">
      <c r="A67" s="1" t="s">
        <v>243</v>
      </c>
      <c r="B67" s="1" t="str">
        <f t="shared" si="0"/>
        <v>number notation, representations and place values (thousands, hundreds, tens, ones)</v>
      </c>
    </row>
    <row r="68" spans="1:2" ht="16.5" thickBot="1" x14ac:dyDescent="0.3">
      <c r="A68" s="9" t="s">
        <v>245</v>
      </c>
      <c r="B68" s="1" t="str">
        <f t="shared" si="0"/>
        <v>reading and writing numbers in numerals and in words to 10000</v>
      </c>
    </row>
    <row r="69" spans="1:2" ht="16.5" thickBot="1" x14ac:dyDescent="0.3">
      <c r="A69" s="9" t="s">
        <v>244</v>
      </c>
      <c r="B69" s="1" t="str">
        <f t="shared" si="0"/>
        <v>comparing and order numbers to 10000</v>
      </c>
    </row>
    <row r="70" spans="1:2" ht="16.5" thickBot="1" x14ac:dyDescent="0.3">
      <c r="A70" s="9" t="s">
        <v>246</v>
      </c>
      <c r="B70" s="1" t="str">
        <f t="shared" si="0"/>
        <v>patterns and ordering numbers to 10000</v>
      </c>
    </row>
    <row r="71" spans="1:2" ht="16.5" thickBot="1" x14ac:dyDescent="0.3">
      <c r="A71" s="9" t="s">
        <v>247</v>
      </c>
      <c r="B71" s="1" t="str">
        <f t="shared" si="0"/>
        <v>addition and subtraction algorithms (up to 4 digits)</v>
      </c>
    </row>
    <row r="72" spans="1:2" ht="16.5" thickBot="1" x14ac:dyDescent="0.3">
      <c r="A72" s="9" t="s">
        <v>248</v>
      </c>
      <c r="B72" s="1" t="str">
        <f t="shared" si="0"/>
        <v>solving up to 2-step word problems involving addition and subtraction up to 4 digits</v>
      </c>
    </row>
    <row r="73" spans="1:2" ht="16.5" thickBot="1" x14ac:dyDescent="0.3">
      <c r="A73" s="9" t="s">
        <v>249</v>
      </c>
      <c r="B73" s="1" t="str">
        <f t="shared" si="0"/>
        <v>multiplication tables of 6,7,8 and 9</v>
      </c>
    </row>
    <row r="74" spans="1:2" ht="16.5" thickBot="1" x14ac:dyDescent="0.3">
      <c r="A74" s="9" t="s">
        <v>250</v>
      </c>
      <c r="B74" s="1" t="str">
        <f t="shared" si="0"/>
        <v>multiplying and dividing within the multiplication tables of 6,7.8 and 9</v>
      </c>
    </row>
    <row r="75" spans="1:2" ht="16.5" thickBot="1" x14ac:dyDescent="0.3">
      <c r="A75" s="9" t="s">
        <v>251</v>
      </c>
      <c r="B75" s="1" t="str">
        <f t="shared" si="0"/>
        <v>division with remainder</v>
      </c>
    </row>
    <row r="76" spans="1:2" ht="16.5" thickBot="1" x14ac:dyDescent="0.3">
      <c r="A76" s="9" t="s">
        <v>252</v>
      </c>
      <c r="B76" s="1" t="str">
        <f t="shared" si="0"/>
        <v>multiplication and division algorithms (up to 3 digits by 1 digit)</v>
      </c>
    </row>
    <row r="77" spans="1:2" ht="16.5" thickBot="1" x14ac:dyDescent="0.3">
      <c r="A77" s="9" t="s">
        <v>253</v>
      </c>
      <c r="B77" s="1" t="str">
        <f t="shared" ref="B77:B137" si="1">A77</f>
        <v>solving up to 2-step word problems involving the 4 operations</v>
      </c>
    </row>
    <row r="78" spans="1:2" ht="16.5" thickBot="1" x14ac:dyDescent="0.3">
      <c r="A78" s="9" t="s">
        <v>254</v>
      </c>
      <c r="B78" s="1" t="str">
        <f t="shared" si="1"/>
        <v>equivalent fractions</v>
      </c>
    </row>
    <row r="79" spans="1:2" ht="16.5" thickBot="1" x14ac:dyDescent="0.3">
      <c r="A79" s="9" t="s">
        <v>255</v>
      </c>
      <c r="B79" s="1" t="str">
        <f t="shared" si="1"/>
        <v>expressing a fraction in its simplest form</v>
      </c>
    </row>
    <row r="80" spans="1:2" ht="16.5" thickBot="1" x14ac:dyDescent="0.3">
      <c r="A80" s="9" t="s">
        <v>256</v>
      </c>
      <c r="B80" s="1" t="str">
        <f t="shared" si="1"/>
        <v>comparing and ordering unlike fractions with denominations of given fractions not exceeding 12</v>
      </c>
    </row>
    <row r="81" spans="1:2" ht="16.5" thickBot="1" x14ac:dyDescent="0.3">
      <c r="A81" s="9" t="s">
        <v>257</v>
      </c>
      <c r="B81" s="1" t="str">
        <f t="shared" si="1"/>
        <v>writing the equivalent fraction of a fraction given the denominator or the numerator</v>
      </c>
    </row>
    <row r="82" spans="1:2" ht="16.5" thickBot="1" x14ac:dyDescent="0.3">
      <c r="A82" s="9" t="s">
        <v>258</v>
      </c>
      <c r="B82" s="1" t="str">
        <f t="shared" si="1"/>
        <v>adding and subtracting two related fractions witin one whole with denominators of given fractions not exceeding 12</v>
      </c>
    </row>
    <row r="83" spans="1:2" ht="16.5" thickBot="1" x14ac:dyDescent="0.3">
      <c r="A83" s="9" t="s">
        <v>259</v>
      </c>
      <c r="B83" s="1" t="str">
        <f t="shared" si="1"/>
        <v>adding and subtracting money in decimal notation</v>
      </c>
    </row>
    <row r="84" spans="1:2" ht="16.5" thickBot="1" x14ac:dyDescent="0.3">
      <c r="A84" s="9" t="s">
        <v>260</v>
      </c>
      <c r="B84" s="1" t="str">
        <f t="shared" si="1"/>
        <v>solving word problems involving addition and subtraction of money in decimal notation</v>
      </c>
    </row>
    <row r="85" spans="1:2" ht="16.5" thickBot="1" x14ac:dyDescent="0.3">
      <c r="A85" s="9" t="s">
        <v>261</v>
      </c>
      <c r="B85" s="1" t="str">
        <f t="shared" si="1"/>
        <v>measuring length in km and volume in ml</v>
      </c>
    </row>
    <row r="86" spans="1:2" ht="16.5" thickBot="1" x14ac:dyDescent="0.3">
      <c r="A86" s="9" t="s">
        <v>262</v>
      </c>
      <c r="B86" s="1" t="str">
        <f t="shared" si="1"/>
        <v>measuring length/mass/volume in compound units</v>
      </c>
    </row>
    <row r="87" spans="1:2" ht="16.5" thickBot="1" x14ac:dyDescent="0.3">
      <c r="A87" s="9" t="s">
        <v>263</v>
      </c>
      <c r="B87" s="1" t="str">
        <f t="shared" si="1"/>
        <v>converting a measurement in compound units to the smaller unit, and vice versa</v>
      </c>
    </row>
    <row r="88" spans="1:2" ht="16.5" thickBot="1" x14ac:dyDescent="0.3">
      <c r="A88" s="9" t="s">
        <v>264</v>
      </c>
      <c r="B88" s="1" t="str">
        <f t="shared" si="1"/>
        <v>solving word problems involving length/mass/volume/capacity excluding fractions and compound units</v>
      </c>
    </row>
    <row r="89" spans="1:2" ht="16.5" thickBot="1" x14ac:dyDescent="0.3">
      <c r="A89" s="9" t="s">
        <v>265</v>
      </c>
      <c r="B89" s="1" t="str">
        <f t="shared" si="1"/>
        <v>telling time to the minute</v>
      </c>
    </row>
    <row r="90" spans="1:2" ht="16.5" thickBot="1" x14ac:dyDescent="0.3">
      <c r="A90" s="9" t="s">
        <v>266</v>
      </c>
      <c r="B90" s="1" t="str">
        <f t="shared" si="1"/>
        <v>use of 'past' and 'to' to tell time</v>
      </c>
    </row>
    <row r="91" spans="1:2" ht="16.5" thickBot="1" x14ac:dyDescent="0.3">
      <c r="A91" s="9" t="s">
        <v>267</v>
      </c>
      <c r="B91" s="1" t="str">
        <f t="shared" si="1"/>
        <v>measuring time in hours and minutes</v>
      </c>
    </row>
    <row r="92" spans="1:2" ht="16.5" thickBot="1" x14ac:dyDescent="0.3">
      <c r="A92" s="9" t="s">
        <v>268</v>
      </c>
      <c r="B92" s="1" t="str">
        <f t="shared" si="1"/>
        <v>converting time in hours and minutes to minutes only and vice versa</v>
      </c>
    </row>
    <row r="93" spans="1:2" ht="16.5" thickBot="1" x14ac:dyDescent="0.3">
      <c r="A93" s="9" t="s">
        <v>269</v>
      </c>
      <c r="B93" s="1" t="str">
        <f t="shared" si="1"/>
        <v>finding the starting time, finishing time or duration given the other two quantities</v>
      </c>
    </row>
    <row r="94" spans="1:2" ht="16.5" thickBot="1" x14ac:dyDescent="0.3">
      <c r="A94" s="9" t="s">
        <v>270</v>
      </c>
      <c r="B94" s="1" t="str">
        <f t="shared" si="1"/>
        <v>solving problems involving time in hours and minutes</v>
      </c>
    </row>
    <row r="95" spans="1:2" ht="16.5" thickBot="1" x14ac:dyDescent="0.3">
      <c r="A95" s="9" t="s">
        <v>271</v>
      </c>
      <c r="B95" s="1" t="str">
        <f t="shared" si="1"/>
        <v>concepts of area and perimeter of a plane figure</v>
      </c>
    </row>
    <row r="96" spans="1:2" ht="16.5" thickBot="1" x14ac:dyDescent="0.3">
      <c r="A96" s="9" t="s">
        <v>272</v>
      </c>
      <c r="B96" s="1" t="str">
        <f t="shared" si="1"/>
        <v>measuring area in square units, cm2 and m2 excluding conversion between cm2 and m2</v>
      </c>
    </row>
    <row r="97" spans="1:2" ht="16.5" thickBot="1" x14ac:dyDescent="0.3">
      <c r="A97" s="9" t="s">
        <v>273</v>
      </c>
      <c r="B97" s="1" t="str">
        <f t="shared" si="1"/>
        <v>perimeter of rectlinear figure, rectangle and square</v>
      </c>
    </row>
    <row r="98" spans="1:2" ht="16.5" thickBot="1" x14ac:dyDescent="0.3">
      <c r="A98" s="9" t="s">
        <v>274</v>
      </c>
      <c r="B98" s="1" t="str">
        <f t="shared" si="1"/>
        <v>area of rectangle/square</v>
      </c>
    </row>
    <row r="99" spans="1:2" ht="16.5" thickBot="1" x14ac:dyDescent="0.3">
      <c r="A99" s="9" t="s">
        <v>275</v>
      </c>
      <c r="B99" s="1" t="str">
        <f t="shared" si="1"/>
        <v>concepts of angle</v>
      </c>
    </row>
    <row r="100" spans="1:2" ht="16.5" thickBot="1" x14ac:dyDescent="0.3">
      <c r="A100" s="9" t="s">
        <v>276</v>
      </c>
      <c r="B100" s="1" t="str">
        <f t="shared" si="1"/>
        <v>right angles, angles greater than/smaller than a right angle</v>
      </c>
    </row>
    <row r="101" spans="1:2" ht="16.5" thickBot="1" x14ac:dyDescent="0.3">
      <c r="A101" s="9" t="s">
        <v>277</v>
      </c>
      <c r="B101" s="1" t="str">
        <f t="shared" si="1"/>
        <v>perpendicular and parallel lines</v>
      </c>
    </row>
    <row r="102" spans="1:2" ht="16.5" thickBot="1" x14ac:dyDescent="0.3">
      <c r="A102" s="9" t="s">
        <v>278</v>
      </c>
      <c r="B102" s="1" t="str">
        <f t="shared" si="1"/>
        <v>draw perpendicular and parallel lines on square grid</v>
      </c>
    </row>
    <row r="103" spans="1:2" ht="16.5" thickBot="1" x14ac:dyDescent="0.3">
      <c r="A103" s="9" t="s">
        <v>279</v>
      </c>
      <c r="B103" s="1" t="str">
        <f t="shared" si="1"/>
        <v>reading and interpreting data from bar graphs</v>
      </c>
    </row>
    <row r="104" spans="1:2" ht="16.5" thickBot="1" x14ac:dyDescent="0.3">
      <c r="A104" s="9" t="s">
        <v>280</v>
      </c>
      <c r="B104" s="1" t="str">
        <f t="shared" si="1"/>
        <v>using different scales on axis</v>
      </c>
    </row>
    <row r="105" spans="1:2" ht="16.5" thickBot="1" x14ac:dyDescent="0.3">
      <c r="A105" s="9" t="s">
        <v>281</v>
      </c>
      <c r="B105" s="1" t="str">
        <f t="shared" si="1"/>
        <v>solving 1-step problems using data from bar graphs</v>
      </c>
    </row>
    <row r="106" spans="1:2" ht="16.5" thickBot="1" x14ac:dyDescent="0.3">
      <c r="A106" s="9" t="s">
        <v>282</v>
      </c>
      <c r="B106" s="1" t="str">
        <f t="shared" si="1"/>
        <v>number notation, representations and place values (ten thousands, thousands, hundreds, tens and ones)</v>
      </c>
    </row>
    <row r="107" spans="1:2" ht="16.5" thickBot="1" x14ac:dyDescent="0.3">
      <c r="A107" s="9" t="s">
        <v>207</v>
      </c>
      <c r="B107" s="1" t="str">
        <f t="shared" si="1"/>
        <v>reading and writing numbers in numerals and in words</v>
      </c>
    </row>
    <row r="108" spans="1:2" ht="16.5" thickBot="1" x14ac:dyDescent="0.3">
      <c r="A108" s="9" t="s">
        <v>208</v>
      </c>
      <c r="B108" s="1" t="str">
        <f t="shared" si="1"/>
        <v>comparing and ordering numbers</v>
      </c>
    </row>
    <row r="109" spans="1:2" ht="16.5" thickBot="1" x14ac:dyDescent="0.3">
      <c r="A109" s="9" t="s">
        <v>283</v>
      </c>
      <c r="B109" s="1" t="str">
        <f t="shared" si="1"/>
        <v>patterns in number sequences to 100,000</v>
      </c>
    </row>
    <row r="110" spans="1:2" ht="16.5" thickBot="1" x14ac:dyDescent="0.3">
      <c r="A110" s="9" t="s">
        <v>284</v>
      </c>
      <c r="B110" s="1" t="str">
        <f t="shared" si="1"/>
        <v>rounding numbers to the nearest 10, 100 or 1000</v>
      </c>
    </row>
    <row r="111" spans="1:2" ht="16.5" thickBot="1" x14ac:dyDescent="0.3">
      <c r="A111" s="9" t="s">
        <v>1065</v>
      </c>
      <c r="B111" s="1" t="str">
        <f t="shared" si="1"/>
        <v>use of ≈</v>
      </c>
    </row>
    <row r="112" spans="1:2" ht="16.5" thickBot="1" x14ac:dyDescent="0.3">
      <c r="A112" s="9" t="s">
        <v>285</v>
      </c>
      <c r="B112" s="1" t="str">
        <f t="shared" si="1"/>
        <v>factors, multiples and their relationship</v>
      </c>
    </row>
    <row r="113" spans="1:2" ht="16.5" thickBot="1" x14ac:dyDescent="0.3">
      <c r="A113" s="9" t="s">
        <v>286</v>
      </c>
      <c r="B113" s="1" t="str">
        <f t="shared" si="1"/>
        <v>determining if a 1-digit number is a factor o a given number within 100</v>
      </c>
    </row>
    <row r="114" spans="1:2" ht="16.5" thickBot="1" x14ac:dyDescent="0.3">
      <c r="A114" s="9" t="s">
        <v>287</v>
      </c>
      <c r="B114" s="1" t="str">
        <f t="shared" si="1"/>
        <v>finding the common factors of 2 given numbers</v>
      </c>
    </row>
    <row r="115" spans="1:2" ht="16.5" thickBot="1" x14ac:dyDescent="0.3">
      <c r="A115" s="9" t="s">
        <v>288</v>
      </c>
      <c r="B115" s="1" t="str">
        <f t="shared" si="1"/>
        <v>determining if a number is a multiple of a given 1-digit number</v>
      </c>
    </row>
    <row r="116" spans="1:2" ht="16.5" thickBot="1" x14ac:dyDescent="0.3">
      <c r="A116" s="9" t="s">
        <v>289</v>
      </c>
      <c r="B116" s="1" t="str">
        <f t="shared" si="1"/>
        <v>finding the common multiples of two given 1-digit numbers</v>
      </c>
    </row>
    <row r="117" spans="1:2" ht="16.5" thickBot="1" x14ac:dyDescent="0.3">
      <c r="A117" s="9" t="s">
        <v>290</v>
      </c>
      <c r="B117" s="1" t="str">
        <f t="shared" si="1"/>
        <v>multiplication algorithm up to 4 digits by 1 digit, up to 3 digits by 2 digits</v>
      </c>
    </row>
    <row r="118" spans="1:2" ht="16.5" thickBot="1" x14ac:dyDescent="0.3">
      <c r="A118" s="9" t="s">
        <v>291</v>
      </c>
      <c r="B118" s="1" t="str">
        <f t="shared" si="1"/>
        <v>division algorithm (up to 4 digits by 1 digit)</v>
      </c>
    </row>
    <row r="119" spans="1:2" ht="16.5" thickBot="1" x14ac:dyDescent="0.3">
      <c r="A119" s="9" t="s">
        <v>292</v>
      </c>
      <c r="B119" s="1" t="str">
        <f t="shared" si="1"/>
        <v>solving up to 3-step word problems involving the 4 operations</v>
      </c>
    </row>
    <row r="120" spans="1:2" ht="16.5" thickBot="1" x14ac:dyDescent="0.3">
      <c r="A120" s="9" t="s">
        <v>293</v>
      </c>
      <c r="B120" s="1" t="str">
        <f t="shared" si="1"/>
        <v>mixed numbers, improper fractions and their relationships</v>
      </c>
    </row>
    <row r="121" spans="1:2" ht="16.5" thickBot="1" x14ac:dyDescent="0.3">
      <c r="A121" s="9" t="s">
        <v>294</v>
      </c>
      <c r="B121" s="1" t="str">
        <f t="shared" si="1"/>
        <v>fraction as part of a set of objects</v>
      </c>
    </row>
    <row r="122" spans="1:2" ht="16.5" thickBot="1" x14ac:dyDescent="0.3">
      <c r="A122" s="9" t="s">
        <v>295</v>
      </c>
      <c r="B122" s="1" t="str">
        <f t="shared" si="1"/>
        <v>adding and subtracting fractions with denominators of given fractions not exceeding 12 and not more than 2 different denominators</v>
      </c>
    </row>
    <row r="123" spans="1:2" ht="16.5" thickBot="1" x14ac:dyDescent="0.3">
      <c r="A123" s="9" t="s">
        <v>296</v>
      </c>
      <c r="B123" s="1" t="str">
        <f t="shared" si="1"/>
        <v>solving up to 2-step word problems involving addition and subtraction of fractions</v>
      </c>
    </row>
    <row r="124" spans="1:2" ht="16.5" thickBot="1" x14ac:dyDescent="0.3">
      <c r="A124" s="9" t="s">
        <v>297</v>
      </c>
      <c r="B124" s="1" t="str">
        <f t="shared" si="1"/>
        <v>notation and representation and place values (tenths, hundredths, thousandths)</v>
      </c>
    </row>
    <row r="125" spans="1:2" ht="16.5" thickBot="1" x14ac:dyDescent="0.3">
      <c r="A125" s="9" t="s">
        <v>298</v>
      </c>
      <c r="B125" s="1" t="str">
        <f t="shared" si="1"/>
        <v>comparing and ordering decimals</v>
      </c>
    </row>
    <row r="126" spans="1:2" ht="16.5" thickBot="1" x14ac:dyDescent="0.3">
      <c r="A126" s="9" t="s">
        <v>299</v>
      </c>
      <c r="B126" s="1" t="str">
        <f t="shared" si="1"/>
        <v>dividing a whole number by a whole number with quotient as a decimal</v>
      </c>
    </row>
    <row r="127" spans="1:2" ht="16.5" thickBot="1" x14ac:dyDescent="0.3">
      <c r="A127" s="9" t="s">
        <v>300</v>
      </c>
      <c r="B127" s="1" t="str">
        <f t="shared" si="1"/>
        <v>converting decimals to fractions</v>
      </c>
    </row>
    <row r="128" spans="1:2" ht="16.5" thickBot="1" x14ac:dyDescent="0.3">
      <c r="A128" s="9" t="s">
        <v>301</v>
      </c>
      <c r="B128" s="1" t="str">
        <f t="shared" si="1"/>
        <v>converting fractions to decimals when the denominator is a factor of 10 or 100</v>
      </c>
    </row>
    <row r="129" spans="1:2" ht="16.5" thickBot="1" x14ac:dyDescent="0.3">
      <c r="A129" s="9" t="s">
        <v>302</v>
      </c>
      <c r="B129" s="1" t="str">
        <f t="shared" si="1"/>
        <v>rounding decimals to the nearest whole number, 1 decimal place and 2 decimal places</v>
      </c>
    </row>
    <row r="130" spans="1:2" ht="16.5" thickBot="1" x14ac:dyDescent="0.3">
      <c r="A130" s="9" t="s">
        <v>303</v>
      </c>
      <c r="B130" s="1" t="str">
        <f t="shared" si="1"/>
        <v>adding and subtracting decimals (up to 2 decimal places)</v>
      </c>
    </row>
    <row r="131" spans="1:2" ht="16.5" thickBot="1" x14ac:dyDescent="0.3">
      <c r="A131" s="9" t="s">
        <v>304</v>
      </c>
      <c r="B131" s="1" t="str">
        <f t="shared" si="1"/>
        <v>multiplying and dividing decimals (up to 2 decimal places) by a 1-digit whole numbers for decimals up to 3 dec places</v>
      </c>
    </row>
    <row r="132" spans="1:2" ht="16.5" thickBot="1" x14ac:dyDescent="0.3">
      <c r="A132" s="9" t="s">
        <v>1066</v>
      </c>
      <c r="B132" s="1" t="str">
        <f>A132</f>
        <v>solving up to 2-step word problems involving the  operations</v>
      </c>
    </row>
    <row r="133" spans="1:2" ht="16.5" thickBot="1" x14ac:dyDescent="0.3">
      <c r="A133" s="9" t="s">
        <v>305</v>
      </c>
      <c r="B133" s="1" t="str">
        <f t="shared" si="1"/>
        <v>rounding off answers to a specified degree of accuracy</v>
      </c>
    </row>
    <row r="134" spans="1:2" ht="16.5" thickBot="1" x14ac:dyDescent="0.3">
      <c r="A134" s="9" t="s">
        <v>306</v>
      </c>
      <c r="B134" s="1" t="str">
        <f t="shared" si="1"/>
        <v>measuring time in seconds</v>
      </c>
    </row>
    <row r="135" spans="1:2" ht="16.5" thickBot="1" x14ac:dyDescent="0.3">
      <c r="A135" s="9" t="s">
        <v>307</v>
      </c>
      <c r="B135" s="1" t="str">
        <f t="shared" si="1"/>
        <v>24-hour clock</v>
      </c>
    </row>
    <row r="136" spans="1:2" ht="16.5" thickBot="1" x14ac:dyDescent="0.3">
      <c r="A136" s="9" t="s">
        <v>308</v>
      </c>
      <c r="B136" s="1" t="str">
        <f t="shared" si="1"/>
        <v>solving problems involving time in 24-hour clock</v>
      </c>
    </row>
    <row r="137" spans="1:2" ht="16.5" thickBot="1" x14ac:dyDescent="0.3">
      <c r="A137" s="9" t="s">
        <v>309</v>
      </c>
      <c r="B137" s="1" t="str">
        <f t="shared" si="1"/>
        <v>finding one dimension of a rectangle given the other dimension and its area/perimeter</v>
      </c>
    </row>
    <row r="138" spans="1:2" ht="16.5" thickBot="1" x14ac:dyDescent="0.3">
      <c r="A138" s="9" t="s">
        <v>310</v>
      </c>
      <c r="B138" s="1" t="str">
        <f t="shared" ref="B138:B195" si="2">A138</f>
        <v>finding the length of one side of a square given its area/perimeter</v>
      </c>
    </row>
    <row r="139" spans="1:2" ht="16.5" thickBot="1" x14ac:dyDescent="0.3">
      <c r="A139" s="9" t="s">
        <v>311</v>
      </c>
      <c r="B139" s="1" t="str">
        <f t="shared" si="2"/>
        <v>finding the area of figures made up of rectanges and squares</v>
      </c>
    </row>
    <row r="140" spans="1:2" ht="16.5" thickBot="1" x14ac:dyDescent="0.3">
      <c r="A140" s="9" t="s">
        <v>1067</v>
      </c>
      <c r="B140" s="1" t="str">
        <f t="shared" si="2"/>
        <v>using notation suc as   $$\angle $$ABC and $$\angle $$a to name angles</v>
      </c>
    </row>
    <row r="141" spans="1:2" ht="16.5" thickBot="1" x14ac:dyDescent="0.3">
      <c r="A141" s="9" t="s">
        <v>312</v>
      </c>
      <c r="B141" s="1" t="str">
        <f t="shared" si="2"/>
        <v>measuring angles in degrees</v>
      </c>
    </row>
    <row r="142" spans="1:2" ht="16.5" thickBot="1" x14ac:dyDescent="0.3">
      <c r="A142" s="9" t="s">
        <v>313</v>
      </c>
      <c r="B142" s="1" t="str">
        <f t="shared" si="2"/>
        <v>relating quarter, half and complete turns to angles in degrees</v>
      </c>
    </row>
    <row r="143" spans="1:2" ht="16.5" thickBot="1" x14ac:dyDescent="0.3">
      <c r="A143" s="9" t="s">
        <v>314</v>
      </c>
      <c r="B143" s="1" t="str">
        <f t="shared" si="2"/>
        <v>8-point compass</v>
      </c>
    </row>
    <row r="144" spans="1:2" ht="16.5" thickBot="1" x14ac:dyDescent="0.3">
      <c r="A144" s="9" t="s">
        <v>315</v>
      </c>
      <c r="B144" s="1" t="str">
        <f t="shared" si="2"/>
        <v>properties of rectangle and square, excluding diagonal properties</v>
      </c>
    </row>
    <row r="145" spans="1:2" ht="16.5" thickBot="1" x14ac:dyDescent="0.3">
      <c r="A145" s="9" t="s">
        <v>316</v>
      </c>
      <c r="B145" s="1" t="str">
        <f t="shared" si="2"/>
        <v>identifying symmetric figures</v>
      </c>
    </row>
    <row r="146" spans="1:2" ht="16.5" thickBot="1" x14ac:dyDescent="0.3">
      <c r="A146" s="9" t="s">
        <v>317</v>
      </c>
      <c r="B146" s="1" t="str">
        <f t="shared" si="2"/>
        <v>determining whether a straight line is a line of symmetry of a symmetric figure</v>
      </c>
    </row>
    <row r="147" spans="1:2" ht="16.5" thickBot="1" x14ac:dyDescent="0.3">
      <c r="A147" s="9" t="s">
        <v>318</v>
      </c>
      <c r="B147" s="1" t="str">
        <f t="shared" si="2"/>
        <v>completing a table from given data</v>
      </c>
    </row>
    <row r="148" spans="1:2" ht="16.5" thickBot="1" x14ac:dyDescent="0.3">
      <c r="A148" s="9" t="s">
        <v>319</v>
      </c>
      <c r="B148" s="1" t="str">
        <f t="shared" si="2"/>
        <v>reading and interpreting data from tables/line graphs</v>
      </c>
    </row>
    <row r="149" spans="1:2" ht="16.5" thickBot="1" x14ac:dyDescent="0.3">
      <c r="A149" s="9" t="s">
        <v>320</v>
      </c>
      <c r="B149" s="1" t="str">
        <f t="shared" si="2"/>
        <v>solve 1-step problems using data from tables/graphs</v>
      </c>
    </row>
    <row r="150" spans="1:2" ht="16.5" thickBot="1" x14ac:dyDescent="0.3">
      <c r="A150" t="s">
        <v>835</v>
      </c>
      <c r="B150" s="1" t="str">
        <f t="shared" si="2"/>
        <v>reading and writing numbers in numerals and in words up to 10 million</v>
      </c>
    </row>
    <row r="151" spans="1:2" ht="16.5" thickBot="1" x14ac:dyDescent="0.3">
      <c r="A151" t="s">
        <v>369</v>
      </c>
      <c r="B151" s="1" t="str">
        <f t="shared" si="2"/>
        <v>rounding off numbers to the nearest 1000.</v>
      </c>
    </row>
    <row r="152" spans="1:2" ht="16.5" thickBot="1" x14ac:dyDescent="0.3">
      <c r="A152" t="s">
        <v>370</v>
      </c>
      <c r="B152" s="1" t="str">
        <f t="shared" si="2"/>
        <v>multiplication and division by tens, hundreds and thousands without using calculators</v>
      </c>
    </row>
    <row r="153" spans="1:2" ht="16.5" thickBot="1" x14ac:dyDescent="0.3">
      <c r="A153" t="s">
        <v>1068</v>
      </c>
      <c r="B153" s="1" t="str">
        <f t="shared" si="2"/>
        <v>solving word problems involving the 4 operations to 10m</v>
      </c>
    </row>
    <row r="154" spans="1:2" ht="16.5" thickBot="1" x14ac:dyDescent="0.3">
      <c r="A154" t="s">
        <v>372</v>
      </c>
      <c r="B154" s="1" t="str">
        <f t="shared" si="2"/>
        <v>estimation of answers in calculations</v>
      </c>
    </row>
    <row r="155" spans="1:2" ht="16.5" thickBot="1" x14ac:dyDescent="0.3">
      <c r="A155" t="s">
        <v>373</v>
      </c>
      <c r="B155" s="1" t="str">
        <f t="shared" si="2"/>
        <v>checking reasonableness of answers</v>
      </c>
    </row>
    <row r="156" spans="1:2" ht="16.5" thickBot="1" x14ac:dyDescent="0.3">
      <c r="A156" t="s">
        <v>374</v>
      </c>
      <c r="B156" s="1" t="str">
        <f t="shared" si="2"/>
        <v>combined operations involving the 4 operations</v>
      </c>
    </row>
    <row r="157" spans="1:2" ht="16.5" thickBot="1" x14ac:dyDescent="0.3">
      <c r="A157" t="s">
        <v>375</v>
      </c>
      <c r="B157" s="1" t="str">
        <f t="shared" si="2"/>
        <v>use of brackets</v>
      </c>
    </row>
    <row r="158" spans="1:2" ht="16.5" thickBot="1" x14ac:dyDescent="0.3">
      <c r="A158" t="s">
        <v>376</v>
      </c>
      <c r="B158" s="1" t="str">
        <f t="shared" si="2"/>
        <v>association of a fraction with division</v>
      </c>
    </row>
    <row r="159" spans="1:2" ht="16.5" thickBot="1" x14ac:dyDescent="0.3">
      <c r="A159" t="s">
        <v>377</v>
      </c>
      <c r="B159" s="1" t="str">
        <f t="shared" si="2"/>
        <v>conversion between fractions and decimals</v>
      </c>
    </row>
    <row r="160" spans="1:2" ht="16.5" thickBot="1" x14ac:dyDescent="0.3">
      <c r="A160" t="s">
        <v>378</v>
      </c>
      <c r="B160" s="1" t="str">
        <f t="shared" si="2"/>
        <v>addition and subtraction of proper fractions without using calculators</v>
      </c>
    </row>
    <row r="161" spans="1:2" ht="16.5" thickBot="1" x14ac:dyDescent="0.3">
      <c r="A161" t="s">
        <v>379</v>
      </c>
      <c r="B161" s="1" t="str">
        <f t="shared" si="2"/>
        <v>addition and subtraction of mixed numbers</v>
      </c>
    </row>
    <row r="162" spans="1:2" ht="16.5" thickBot="1" x14ac:dyDescent="0.3">
      <c r="A162" t="s">
        <v>380</v>
      </c>
      <c r="B162" s="1" t="str">
        <f t="shared" si="2"/>
        <v>multiplication of a proper fractions and a proper/ improper fraction without using calculators</v>
      </c>
    </row>
    <row r="163" spans="1:2" ht="16.5" thickBot="1" x14ac:dyDescent="0.3">
      <c r="A163" t="s">
        <v>381</v>
      </c>
      <c r="B163" s="1" t="str">
        <f t="shared" si="2"/>
        <v>multiplication of an improper fraction and an improper fraction,</v>
      </c>
    </row>
    <row r="164" spans="1:2" ht="16.5" thickBot="1" x14ac:dyDescent="0.3">
      <c r="A164" t="s">
        <v>382</v>
      </c>
      <c r="B164" s="1" t="str">
        <f t="shared" si="2"/>
        <v>multiplication of a mixed number and a whole number</v>
      </c>
    </row>
    <row r="165" spans="1:2" ht="16.5" thickBot="1" x14ac:dyDescent="0.3">
      <c r="A165" t="s">
        <v>383</v>
      </c>
      <c r="B165" s="1" t="str">
        <f t="shared" si="2"/>
        <v>division of a proper fraction by a whole number without using calculators</v>
      </c>
    </row>
    <row r="166" spans="1:2" ht="16.5" thickBot="1" x14ac:dyDescent="0.3">
      <c r="A166" t="s">
        <v>384</v>
      </c>
      <c r="B166" s="1" t="str">
        <f t="shared" si="2"/>
        <v>solving word problems involving the 4 operation</v>
      </c>
    </row>
    <row r="167" spans="1:2" ht="16.5" thickBot="1" x14ac:dyDescent="0.3">
      <c r="A167" t="s">
        <v>385</v>
      </c>
      <c r="B167" s="1" t="str">
        <f t="shared" si="2"/>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2" ht="16.5" thickBot="1" x14ac:dyDescent="0.3">
      <c r="A168" t="s">
        <v>371</v>
      </c>
      <c r="B168" s="1" t="str">
        <f t="shared" si="2"/>
        <v>solving word problems involving the 4 operations</v>
      </c>
    </row>
    <row r="169" spans="1:2" ht="16.5" thickBot="1" x14ac:dyDescent="0.3">
      <c r="A169" t="s">
        <v>305</v>
      </c>
      <c r="B169" s="1" t="str">
        <f t="shared" si="2"/>
        <v>rounding off answers to a specified degree of accuracy</v>
      </c>
    </row>
    <row r="170" spans="1:2" ht="16.5" thickBot="1" x14ac:dyDescent="0.3">
      <c r="A170" t="s">
        <v>372</v>
      </c>
      <c r="B170" s="1" t="str">
        <f t="shared" si="2"/>
        <v>estimation of answers in calculations</v>
      </c>
    </row>
    <row r="171" spans="1:2" ht="16.5" thickBot="1" x14ac:dyDescent="0.3">
      <c r="A171" t="s">
        <v>373</v>
      </c>
      <c r="B171" s="1" t="str">
        <f t="shared" si="2"/>
        <v>checking reasonableness of answers</v>
      </c>
    </row>
    <row r="172" spans="1:2" ht="16.5" thickBot="1" x14ac:dyDescent="0.3">
      <c r="A172" t="s">
        <v>386</v>
      </c>
      <c r="B172" s="1" t="str">
        <f t="shared" si="2"/>
        <v>expressing a part of a whole as a percentage</v>
      </c>
    </row>
    <row r="173" spans="1:2" ht="16.5" thickBot="1" x14ac:dyDescent="0.3">
      <c r="A173" t="s">
        <v>387</v>
      </c>
      <c r="B173" s="1" t="str">
        <f t="shared" si="2"/>
        <v>use of the percentage symbol (%)</v>
      </c>
    </row>
    <row r="174" spans="1:2" ht="16.5" thickBot="1" x14ac:dyDescent="0.3">
      <c r="A174" t="s">
        <v>388</v>
      </c>
      <c r="B174" s="1" t="str">
        <f t="shared" si="2"/>
        <v>writing fractions and decimals as percentages, and vice versa</v>
      </c>
    </row>
    <row r="175" spans="1:2" ht="16.5" thickBot="1" x14ac:dyDescent="0.3">
      <c r="A175" t="s">
        <v>389</v>
      </c>
      <c r="B175" s="1" t="str">
        <f t="shared" si="2"/>
        <v>finding a percentage part of a whole</v>
      </c>
    </row>
    <row r="176" spans="1:2" ht="16.5" thickBot="1" x14ac:dyDescent="0.3">
      <c r="A176" t="s">
        <v>390</v>
      </c>
      <c r="B176" s="1" t="str">
        <f t="shared" si="2"/>
        <v>solving up to 2-step word problems involving percentage</v>
      </c>
    </row>
    <row r="177" spans="1:2" ht="16.5" thickBot="1" x14ac:dyDescent="0.3">
      <c r="A177" t="s">
        <v>391</v>
      </c>
      <c r="B177" s="1" t="str">
        <f t="shared" si="2"/>
        <v>discount, GST and annual interest</v>
      </c>
    </row>
    <row r="178" spans="1:2" ht="16.5" thickBot="1" x14ac:dyDescent="0.3">
      <c r="A178" t="s">
        <v>392</v>
      </c>
      <c r="B178" s="1" t="str">
        <f t="shared" si="2"/>
        <v>interpretation of a : b and a : b : c, where a, b and c are whole numbers</v>
      </c>
    </row>
    <row r="179" spans="1:2" ht="16.5" thickBot="1" x14ac:dyDescent="0.3">
      <c r="A179" t="s">
        <v>393</v>
      </c>
      <c r="B179" s="1" t="str">
        <f t="shared" si="2"/>
        <v>writing equivalent ratios</v>
      </c>
    </row>
    <row r="180" spans="1:2" ht="16.5" thickBot="1" x14ac:dyDescent="0.3">
      <c r="A180" t="s">
        <v>394</v>
      </c>
      <c r="B180" s="1" t="str">
        <f t="shared" si="2"/>
        <v>expressing a ratio in its simplest form</v>
      </c>
    </row>
    <row r="181" spans="1:2" ht="16.5" thickBot="1" x14ac:dyDescent="0.3">
      <c r="A181" t="s">
        <v>395</v>
      </c>
      <c r="B181" s="1" t="str">
        <f t="shared" si="2"/>
        <v>finding the ratio of two or three given quantities</v>
      </c>
    </row>
    <row r="182" spans="1:2" ht="16.5" thickBot="1" x14ac:dyDescent="0.3">
      <c r="A182" t="s">
        <v>396</v>
      </c>
      <c r="B182" s="1" t="str">
        <f t="shared" si="2"/>
        <v>finding the missing term in a pair of equivalent ratios</v>
      </c>
    </row>
    <row r="183" spans="1:2" ht="16.5" thickBot="1" x14ac:dyDescent="0.3">
      <c r="A183" t="s">
        <v>397</v>
      </c>
      <c r="B183" s="1" t="str">
        <f t="shared" si="2"/>
        <v>finding one quantity given the other quantity and their ratio</v>
      </c>
    </row>
    <row r="184" spans="1:2" ht="16.5" thickBot="1" x14ac:dyDescent="0.3">
      <c r="A184" t="s">
        <v>398</v>
      </c>
      <c r="B184" s="1" t="str">
        <f t="shared" si="2"/>
        <v>solving up to 2-step word problems involving ratio</v>
      </c>
    </row>
    <row r="185" spans="1:2" ht="16.5" thickBot="1" x14ac:dyDescent="0.3">
      <c r="A185" t="s">
        <v>399</v>
      </c>
      <c r="B185" s="1" t="str">
        <f t="shared" si="2"/>
        <v>conversion of a measurement from a smaller unit to a larger unit in decimal form, and vice versa</v>
      </c>
    </row>
    <row r="186" spans="1:2" ht="16.5" thickBot="1" x14ac:dyDescent="0.3">
      <c r="A186" t="s">
        <v>400</v>
      </c>
      <c r="B186" s="1" t="str">
        <f t="shared" si="2"/>
        <v>identifying the base of a triangle and its corresponding height,</v>
      </c>
    </row>
    <row r="187" spans="1:2" ht="16.5" thickBot="1" x14ac:dyDescent="0.3">
      <c r="A187" t="s">
        <v>401</v>
      </c>
      <c r="B187" s="1" t="str">
        <f t="shared" si="2"/>
        <v>use of formula to calculate the area of a triangle</v>
      </c>
    </row>
    <row r="188" spans="1:2" ht="16.5" thickBot="1" x14ac:dyDescent="0.3">
      <c r="A188" t="s">
        <v>402</v>
      </c>
      <c r="B188" s="1" t="str">
        <f t="shared" si="2"/>
        <v>building solids with unit cubes</v>
      </c>
    </row>
    <row r="189" spans="1:2" ht="16.5" thickBot="1" x14ac:dyDescent="0.3">
      <c r="A189" t="s">
        <v>403</v>
      </c>
      <c r="B189" s="1" t="str">
        <f t="shared" si="2"/>
        <v>measurement of volume in cubic units</v>
      </c>
    </row>
    <row r="190" spans="1:2" ht="16.5" thickBot="1" x14ac:dyDescent="0.3">
      <c r="A190" t="s">
        <v>404</v>
      </c>
      <c r="B190" s="1" t="str">
        <f t="shared" si="2"/>
        <v>measurement of volume in cubic centimetres (cm3 )/ cubic metres (m3 )</v>
      </c>
    </row>
    <row r="191" spans="1:2" ht="16.5" thickBot="1" x14ac:dyDescent="0.3">
      <c r="A191" t="s">
        <v>405</v>
      </c>
      <c r="B191" s="1" t="str">
        <f t="shared" si="2"/>
        <v>use of formula to calculate the volume of a cube/ cuboid</v>
      </c>
    </row>
    <row r="192" spans="1:2" ht="16.5" thickBot="1" x14ac:dyDescent="0.3">
      <c r="A192" t="s">
        <v>406</v>
      </c>
      <c r="B192" s="1" t="str">
        <f t="shared" si="2"/>
        <v>finding the volume of liquid in a rectangular tank</v>
      </c>
    </row>
    <row r="193" spans="1:2" ht="16.5" thickBot="1" x14ac:dyDescent="0.3">
      <c r="A193" t="s">
        <v>407</v>
      </c>
      <c r="B193" s="1" t="str">
        <f t="shared" si="2"/>
        <v>conversion between A, ml and cm3</v>
      </c>
    </row>
    <row r="194" spans="1:2" ht="16.5" thickBot="1" x14ac:dyDescent="0.3">
      <c r="A194" t="s">
        <v>408</v>
      </c>
      <c r="B194" s="1" t="str">
        <f t="shared" si="2"/>
        <v>solving up to 3-step word problems involving the volume of a cube/ cuboid.</v>
      </c>
    </row>
    <row r="195" spans="1:2" ht="16.5" thickBot="1" x14ac:dyDescent="0.3">
      <c r="A195" t="s">
        <v>1069</v>
      </c>
      <c r="B195" s="1" t="str">
        <f t="shared" si="2"/>
        <v>Use of angles on a straight line, angles at a point, vertically opposite angles</v>
      </c>
    </row>
    <row r="196" spans="1:2" ht="16.5" thickBot="1" x14ac:dyDescent="0.3">
      <c r="A196" t="s">
        <v>409</v>
      </c>
      <c r="B196" s="1" t="str">
        <f t="shared" ref="B196:B242" si="3">A196</f>
        <v>identifying and naming the following types of triangles ∗ isosceles triangle, ∗ equilateral triangle, ∗ right-angled triangle,</v>
      </c>
    </row>
    <row r="197" spans="1:2" ht="16.5" thickBot="1" x14ac:dyDescent="0.3">
      <c r="A197" t="s">
        <v>410</v>
      </c>
      <c r="B197" s="1" t="str">
        <f t="shared" si="3"/>
        <v>use of the property that the angle sum of a triangle is 180o</v>
      </c>
    </row>
    <row r="198" spans="1:2" ht="16.5" thickBot="1" x14ac:dyDescent="0.3">
      <c r="A198" t="s">
        <v>411</v>
      </c>
      <c r="B198" s="1" t="str">
        <f t="shared" si="3"/>
        <v>finding unknown angles</v>
      </c>
    </row>
    <row r="199" spans="1:2" ht="16.5" thickBot="1" x14ac:dyDescent="0.3">
      <c r="A199" t="s">
        <v>412</v>
      </c>
      <c r="B199" s="1" t="str">
        <f t="shared" si="3"/>
        <v>identifying and naming parallelogram, rhombus and trapezium, • properties of parallelogram, rhombus and trapezium</v>
      </c>
    </row>
    <row r="200" spans="1:2" ht="16.5" thickBot="1" x14ac:dyDescent="0.3">
      <c r="A200" t="s">
        <v>413</v>
      </c>
      <c r="B200" s="1" t="str">
        <f t="shared" si="3"/>
        <v>properties of parallelogram, rhombus and trapezium</v>
      </c>
    </row>
    <row r="201" spans="1:2" ht="16.5" thickBot="1" x14ac:dyDescent="0.3">
      <c r="A201" t="s">
        <v>411</v>
      </c>
      <c r="B201" s="1" t="str">
        <f t="shared" si="3"/>
        <v>finding unknown angles</v>
      </c>
    </row>
    <row r="202" spans="1:2" ht="16.5" thickBot="1" x14ac:dyDescent="0.3">
      <c r="A202" t="s">
        <v>414</v>
      </c>
      <c r="B202" s="1" t="str">
        <f t="shared" si="3"/>
        <v>drawing a square/rectangle/parallelogram/rhombus/trapezium from given dimensions using ruler, protractor and set squares</v>
      </c>
    </row>
    <row r="203" spans="1:2" ht="16.5" thickBot="1" x14ac:dyDescent="0.3">
      <c r="A203" t="s">
        <v>415</v>
      </c>
      <c r="B203" s="1" t="str">
        <f t="shared" si="3"/>
        <v>interpretation of average as "total amount ÷ number of items"</v>
      </c>
    </row>
    <row r="204" spans="1:2" ht="16.5" thickBot="1" x14ac:dyDescent="0.3">
      <c r="A204" t="s">
        <v>416</v>
      </c>
      <c r="B204" s="1" t="str">
        <f t="shared" si="3"/>
        <v>calculation of the average number/quantity</v>
      </c>
    </row>
    <row r="205" spans="1:2" ht="16.5" thickBot="1" x14ac:dyDescent="0.3">
      <c r="A205" t="s">
        <v>417</v>
      </c>
      <c r="B205" s="1" t="str">
        <f t="shared" si="3"/>
        <v>finding the total amount given the average and the number of items</v>
      </c>
    </row>
    <row r="206" spans="1:2" ht="16.5" thickBot="1" x14ac:dyDescent="0.3">
      <c r="A206" t="s">
        <v>418</v>
      </c>
      <c r="B206" s="1" t="str">
        <f t="shared" si="3"/>
        <v>solving word problems involving average</v>
      </c>
    </row>
    <row r="207" spans="1:2" ht="16.5" thickBot="1" x14ac:dyDescent="0.3">
      <c r="A207" t="s">
        <v>1070</v>
      </c>
      <c r="B207" s="1" t="str">
        <f t="shared" si="3"/>
        <v>division of a whole number/proper fraction by a proper fraction without using calculators.</v>
      </c>
    </row>
    <row r="208" spans="1:2" ht="16.5" thickBot="1" x14ac:dyDescent="0.3">
      <c r="A208" t="s">
        <v>419</v>
      </c>
      <c r="B208" s="1" t="str">
        <f t="shared" si="3"/>
        <v>finding the whole given a part and the percentage,</v>
      </c>
    </row>
    <row r="209" spans="1:2" ht="16.5" thickBot="1" x14ac:dyDescent="0.3">
      <c r="A209" t="s">
        <v>420</v>
      </c>
      <c r="B209" s="1" t="str">
        <f t="shared" si="3"/>
        <v>finding percentage increase/decrease,</v>
      </c>
    </row>
    <row r="210" spans="1:2" ht="16.5" thickBot="1" x14ac:dyDescent="0.3">
      <c r="A210" t="s">
        <v>421</v>
      </c>
      <c r="B210" s="1" t="str">
        <f t="shared" si="3"/>
        <v>solving word problems involving percentage</v>
      </c>
    </row>
    <row r="211" spans="1:2" ht="16.5" thickBot="1" x14ac:dyDescent="0.3">
      <c r="A211" t="s">
        <v>422</v>
      </c>
      <c r="B211" s="1" t="str">
        <f t="shared" si="3"/>
        <v>expressing one quantity as a fraction of another, given their ratio, and vice versa</v>
      </c>
    </row>
    <row r="212" spans="1:2" ht="16.5" thickBot="1" x14ac:dyDescent="0.3">
      <c r="A212" t="s">
        <v>423</v>
      </c>
      <c r="B212" s="1" t="str">
        <f t="shared" si="3"/>
        <v>finding how many times one quantity is as large as another, given their ratio, and vice versa</v>
      </c>
    </row>
    <row r="213" spans="1:2" ht="16.5" thickBot="1" x14ac:dyDescent="0.3">
      <c r="A213" t="s">
        <v>424</v>
      </c>
      <c r="B213" s="1" t="str">
        <f t="shared" si="3"/>
        <v>expressing one quantity as a fraction of another given the two quantities</v>
      </c>
    </row>
    <row r="214" spans="1:2" ht="16.5" thickBot="1" x14ac:dyDescent="0.3">
      <c r="A214" t="s">
        <v>425</v>
      </c>
      <c r="B214" s="1" t="str">
        <f t="shared" si="3"/>
        <v>finding the whole/ one part when a whole is divided into parts in a given ratio</v>
      </c>
    </row>
    <row r="215" spans="1:2" ht="16.5" thickBot="1" x14ac:dyDescent="0.3">
      <c r="A215" t="s">
        <v>426</v>
      </c>
      <c r="B215" s="1" t="str">
        <f t="shared" si="3"/>
        <v>solving word problems involving 2 pairs of ratios</v>
      </c>
    </row>
    <row r="216" spans="1:2" ht="16.5" thickBot="1" x14ac:dyDescent="0.3">
      <c r="A216" t="s">
        <v>427</v>
      </c>
      <c r="B216" s="1" t="str">
        <f t="shared" si="3"/>
        <v>concepts of speed and average speed</v>
      </c>
    </row>
    <row r="217" spans="1:2" ht="16.5" thickBot="1" x14ac:dyDescent="0.3">
      <c r="A217" t="s">
        <v>428</v>
      </c>
      <c r="B217" s="1" t="str">
        <f t="shared" si="3"/>
        <v>relationship between distance, time and speed</v>
      </c>
    </row>
    <row r="218" spans="1:2" ht="16.5" thickBot="1" x14ac:dyDescent="0.3">
      <c r="A218" t="s">
        <v>429</v>
      </c>
      <c r="B218" s="1" t="str">
        <f t="shared" si="3"/>
        <v>calculation of speed, distance or time given the other two quantities</v>
      </c>
    </row>
    <row r="219" spans="1:2" ht="16.5" thickBot="1" x14ac:dyDescent="0.3">
      <c r="A219" t="s">
        <v>430</v>
      </c>
      <c r="B219" s="1" t="str">
        <f t="shared" si="3"/>
        <v>writing speed in different units such as km/h, m/min, m/s and cm/s</v>
      </c>
    </row>
    <row r="220" spans="1:2" ht="16.5" thickBot="1" x14ac:dyDescent="0.3">
      <c r="A220" t="s">
        <v>431</v>
      </c>
      <c r="B220" s="1" t="str">
        <f t="shared" si="3"/>
        <v>solving up to 3-step word problems involving speed and average speed</v>
      </c>
    </row>
    <row r="221" spans="1:2" ht="16.5" thickBot="1" x14ac:dyDescent="0.3">
      <c r="A221" t="s">
        <v>432</v>
      </c>
      <c r="B221" s="1" t="str">
        <f t="shared" si="3"/>
        <v>use of formulae to calculate the area and circumference of a circle</v>
      </c>
    </row>
    <row r="222" spans="1:2" ht="16.5" thickBot="1" x14ac:dyDescent="0.3">
      <c r="A222" t="s">
        <v>433</v>
      </c>
      <c r="B222" s="1" t="str">
        <f t="shared" si="3"/>
        <v>finding the area and perimeter of ∗ semicircle (half circle) ∗ quarter circle</v>
      </c>
    </row>
    <row r="223" spans="1:2" ht="16.5" thickBot="1" x14ac:dyDescent="0.3">
      <c r="A223" t="s">
        <v>434</v>
      </c>
      <c r="B223" s="1" t="str">
        <f t="shared" si="3"/>
        <v>solving word problems involving area and perimeter.</v>
      </c>
    </row>
    <row r="224" spans="1:2" ht="16.5" thickBot="1" x14ac:dyDescent="0.3">
      <c r="A224" t="s">
        <v>435</v>
      </c>
      <c r="B224" s="1" t="str">
        <f t="shared" si="3"/>
        <v>finding the area and perimeter of a figure made up of some of the following shapes: square, rectangle, triangle, semicircle and quarter circle.</v>
      </c>
    </row>
    <row r="225" spans="1:2" ht="16.5" thickBot="1" x14ac:dyDescent="0.3">
      <c r="A225" t="s">
        <v>436</v>
      </c>
      <c r="B225" s="1" t="str">
        <f t="shared" si="3"/>
        <v>finding one dimension of a cuboid given its volume and the other dimensions</v>
      </c>
    </row>
    <row r="226" spans="1:2" ht="16.5" thickBot="1" x14ac:dyDescent="0.3">
      <c r="A226" t="s">
        <v>437</v>
      </c>
      <c r="B226" s="1" t="str">
        <f t="shared" si="3"/>
        <v>finding the length of one edge of a cube given its volume,</v>
      </c>
    </row>
    <row r="227" spans="1:2" ht="16.5" thickBot="1" x14ac:dyDescent="0.3">
      <c r="A227" t="s">
        <v>438</v>
      </c>
      <c r="B227" s="1" t="str">
        <f t="shared" si="3"/>
        <v>finding the height of a cuboid given its volume and base area,</v>
      </c>
    </row>
    <row r="228" spans="1:2" ht="16.5" thickBot="1" x14ac:dyDescent="0.3">
      <c r="A228" t="s">
        <v>439</v>
      </c>
      <c r="B228" s="1" t="str">
        <f t="shared" si="3"/>
        <v>finding the area of a face of a cuboid given its volume and one dimension</v>
      </c>
    </row>
    <row r="229" spans="1:2" ht="16.5" thickBot="1" x14ac:dyDescent="0.3">
      <c r="A229" t="s">
        <v>1071</v>
      </c>
      <c r="B229" s="1" t="str">
        <f t="shared" si="3"/>
        <v>use of the symbols $$\sqrt{{}}$$ and $$\sqrt[3]{{}}$$</v>
      </c>
    </row>
    <row r="230" spans="1:2" ht="16.5" thickBot="1" x14ac:dyDescent="0.3">
      <c r="A230" t="s">
        <v>440</v>
      </c>
      <c r="B230" s="1" t="str">
        <f t="shared" si="3"/>
        <v>solving word problems involving volume of a cube/ cuboid</v>
      </c>
    </row>
    <row r="231" spans="1:2" ht="16.5" thickBot="1" x14ac:dyDescent="0.3">
      <c r="A231" t="s">
        <v>441</v>
      </c>
      <c r="B231" s="1" t="str">
        <f t="shared" si="3"/>
        <v>finding unknown angles in geometrical figures involving square, rectangle, parallelogram, rhombus, trapezium and triangle</v>
      </c>
    </row>
    <row r="232" spans="1:2" ht="16.5" thickBot="1" x14ac:dyDescent="0.3">
      <c r="A232" t="s">
        <v>442</v>
      </c>
      <c r="B232" s="1" t="str">
        <f t="shared" si="3"/>
        <v>2-D representation of cube, cuboid, cone, cylinder, prism and pyramid</v>
      </c>
    </row>
    <row r="233" spans="1:2" ht="16.5" thickBot="1" x14ac:dyDescent="0.3">
      <c r="A233" t="s">
        <v>443</v>
      </c>
      <c r="B233" s="1" t="str">
        <f t="shared" si="3"/>
        <v>identifying nets of the following solids ∗ cube, ∗ cuboid, ∗ prism, ∗ pyramid</v>
      </c>
    </row>
    <row r="234" spans="1:2" ht="16.5" thickBot="1" x14ac:dyDescent="0.3">
      <c r="A234" t="s">
        <v>444</v>
      </c>
      <c r="B234" s="1" t="str">
        <f t="shared" si="3"/>
        <v>identifying the solid which can be formed by a given net</v>
      </c>
    </row>
    <row r="235" spans="1:2" ht="16.5" thickBot="1" x14ac:dyDescent="0.3">
      <c r="A235" t="s">
        <v>445</v>
      </c>
      <c r="B235" s="1" t="str">
        <f t="shared" si="3"/>
        <v>making 3-D solids from given nets.</v>
      </c>
    </row>
    <row r="236" spans="1:2" ht="16.5" thickBot="1" x14ac:dyDescent="0.3">
      <c r="A236" t="s">
        <v>446</v>
      </c>
      <c r="B236" s="1" t="str">
        <f t="shared" si="3"/>
        <v>reading and interpreting pie charts</v>
      </c>
    </row>
    <row r="237" spans="1:2" ht="16.5" thickBot="1" x14ac:dyDescent="0.3">
      <c r="A237" t="s">
        <v>447</v>
      </c>
      <c r="B237" s="1" t="str">
        <f t="shared" si="3"/>
        <v>solving 1-step problems using information presented in pie charts.</v>
      </c>
    </row>
    <row r="238" spans="1:2" ht="16.5" thickBot="1" x14ac:dyDescent="0.3">
      <c r="A238" t="s">
        <v>448</v>
      </c>
      <c r="B238" s="1" t="str">
        <f t="shared" si="3"/>
        <v>representation of an unknown number using a letter</v>
      </c>
    </row>
    <row r="239" spans="1:2" ht="16.5" thickBot="1" x14ac:dyDescent="0.3">
      <c r="A239" t="s">
        <v>449</v>
      </c>
      <c r="B239" s="1" t="str">
        <f t="shared" si="3"/>
        <v>simple algebraic expressions</v>
      </c>
    </row>
    <row r="240" spans="1:2" ht="16.5" thickBot="1" x14ac:dyDescent="0.3">
      <c r="A240" t="s">
        <v>450</v>
      </c>
      <c r="B240" s="1" t="str">
        <f t="shared" si="3"/>
        <v>simplification of algebraic expressions,</v>
      </c>
    </row>
    <row r="241" spans="1:2" ht="16.5" thickBot="1" x14ac:dyDescent="0.3">
      <c r="A241" t="s">
        <v>451</v>
      </c>
      <c r="B241" s="1" t="str">
        <f t="shared" si="3"/>
        <v>evaluation of simple algebraic expressions by substitution</v>
      </c>
    </row>
    <row r="242" spans="1:2" ht="16.5" thickBot="1" x14ac:dyDescent="0.3">
      <c r="A242" t="s">
        <v>452</v>
      </c>
      <c r="B242" s="1" t="str">
        <f t="shared" si="3"/>
        <v>solving word problems involving algebraic expressions</v>
      </c>
    </row>
  </sheetData>
  <pageMargins left="0.7" right="0.7" top="0.75" bottom="0.75" header="0.3" footer="0.3"/>
  <pageSetup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G12" sqref="G12"/>
    </sheetView>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334</v>
      </c>
      <c r="B2" t="s">
        <v>335</v>
      </c>
      <c r="C2">
        <v>1</v>
      </c>
      <c r="D2">
        <v>1</v>
      </c>
      <c r="E2">
        <v>3</v>
      </c>
      <c r="F2" s="16">
        <v>42430</v>
      </c>
      <c r="G2" s="16">
        <v>42712</v>
      </c>
      <c r="H2" t="s">
        <v>124</v>
      </c>
    </row>
    <row r="3" spans="1:8" x14ac:dyDescent="0.25">
      <c r="A3" t="s">
        <v>336</v>
      </c>
      <c r="B3" t="s">
        <v>337</v>
      </c>
      <c r="C3">
        <v>2</v>
      </c>
      <c r="D3">
        <v>2</v>
      </c>
      <c r="E3">
        <v>3</v>
      </c>
      <c r="F3" s="16">
        <v>42795</v>
      </c>
      <c r="G3" s="16">
        <v>43077</v>
      </c>
      <c r="H3" t="s">
        <v>125</v>
      </c>
    </row>
    <row r="4" spans="1:8" x14ac:dyDescent="0.25">
      <c r="A4" t="s">
        <v>338</v>
      </c>
      <c r="B4" t="s">
        <v>339</v>
      </c>
      <c r="C4">
        <v>3</v>
      </c>
      <c r="D4">
        <v>1</v>
      </c>
      <c r="E4">
        <v>3</v>
      </c>
      <c r="F4" s="16">
        <v>42430</v>
      </c>
      <c r="G4" s="16">
        <v>42377</v>
      </c>
      <c r="H4" t="s">
        <v>127</v>
      </c>
    </row>
    <row r="5" spans="1:8" x14ac:dyDescent="0.25">
      <c r="A5" t="s">
        <v>340</v>
      </c>
      <c r="B5" t="s">
        <v>341</v>
      </c>
      <c r="C5">
        <v>4</v>
      </c>
      <c r="D5">
        <v>2</v>
      </c>
      <c r="E5">
        <v>3</v>
      </c>
      <c r="F5" s="16">
        <v>42795</v>
      </c>
      <c r="G5" s="16">
        <v>43077</v>
      </c>
      <c r="H5" t="s">
        <v>126</v>
      </c>
    </row>
    <row r="6" spans="1:8" x14ac:dyDescent="0.25">
      <c r="A6" t="s">
        <v>342</v>
      </c>
      <c r="B6" t="s">
        <v>343</v>
      </c>
      <c r="C6">
        <v>5</v>
      </c>
      <c r="D6">
        <v>4</v>
      </c>
      <c r="E6">
        <v>3</v>
      </c>
      <c r="F6" s="16">
        <v>42430</v>
      </c>
      <c r="G6" s="16">
        <v>42712</v>
      </c>
      <c r="H6" t="s">
        <v>124</v>
      </c>
    </row>
    <row r="7" spans="1:8" x14ac:dyDescent="0.25">
      <c r="A7" t="s">
        <v>344</v>
      </c>
      <c r="B7" t="str">
        <f>A7</f>
        <v>3B</v>
      </c>
      <c r="C7">
        <v>6</v>
      </c>
      <c r="D7">
        <v>3</v>
      </c>
      <c r="E7">
        <v>3</v>
      </c>
      <c r="F7" s="16">
        <v>42795</v>
      </c>
      <c r="G7" s="16">
        <v>43077</v>
      </c>
      <c r="H7" t="s">
        <v>125</v>
      </c>
    </row>
    <row r="8" spans="1:8" x14ac:dyDescent="0.25">
      <c r="A8" t="s">
        <v>345</v>
      </c>
      <c r="B8" t="str">
        <f>A8</f>
        <v>2C</v>
      </c>
      <c r="C8">
        <v>7</v>
      </c>
      <c r="D8">
        <v>2</v>
      </c>
      <c r="E8">
        <v>3</v>
      </c>
      <c r="F8" s="16">
        <v>42430</v>
      </c>
      <c r="G8" s="16">
        <v>42377</v>
      </c>
      <c r="H8" t="s">
        <v>127</v>
      </c>
    </row>
    <row r="9" spans="1:8" x14ac:dyDescent="0.25">
      <c r="A9" t="s">
        <v>346</v>
      </c>
      <c r="B9" t="str">
        <f>A9</f>
        <v>4R</v>
      </c>
      <c r="C9">
        <v>8</v>
      </c>
      <c r="D9">
        <v>4</v>
      </c>
      <c r="E9">
        <v>3</v>
      </c>
      <c r="F9" s="16">
        <v>42795</v>
      </c>
      <c r="G9" s="16">
        <v>43077</v>
      </c>
      <c r="H9" t="s">
        <v>126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C1" workbookViewId="0">
      <selection activeCell="A30" sqref="A30:XFD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topLeftCell="A73" workbookViewId="0">
      <selection activeCell="B73" sqref="B73"/>
    </sheetView>
  </sheetViews>
  <sheetFormatPr defaultRowHeight="15" x14ac:dyDescent="0.25"/>
  <sheetData>
    <row r="1" spans="1:6" ht="16.5" thickBot="1" x14ac:dyDescent="0.3">
      <c r="A1" s="1" t="s">
        <v>13</v>
      </c>
      <c r="B1" s="1" t="s">
        <v>11</v>
      </c>
      <c r="C1" s="1" t="s">
        <v>1</v>
      </c>
      <c r="D1" s="1" t="s">
        <v>14</v>
      </c>
      <c r="E1" s="9" t="s">
        <v>104</v>
      </c>
      <c r="F1" s="9" t="s">
        <v>12</v>
      </c>
    </row>
    <row r="2" spans="1:6" ht="16.5" thickBot="1" x14ac:dyDescent="0.3">
      <c r="A2" s="1" t="s">
        <v>33</v>
      </c>
      <c r="B2" s="1" t="str">
        <f>A2</f>
        <v>Numbers up to 100</v>
      </c>
      <c r="C2" s="2">
        <v>1</v>
      </c>
      <c r="D2" s="2">
        <v>3</v>
      </c>
      <c r="E2" s="7">
        <v>1</v>
      </c>
      <c r="F2" s="7">
        <v>2</v>
      </c>
    </row>
    <row r="3" spans="1:6" ht="52.5" thickBot="1" x14ac:dyDescent="0.3">
      <c r="A3" s="14" t="s">
        <v>142</v>
      </c>
      <c r="B3" s="1" t="str">
        <f t="shared" ref="B3:B66" si="0">A3</f>
        <v>Addition and Subtraction to 100</v>
      </c>
      <c r="C3" s="15">
        <v>1</v>
      </c>
      <c r="D3" s="2">
        <v>3</v>
      </c>
      <c r="E3">
        <v>1</v>
      </c>
      <c r="F3">
        <v>2</v>
      </c>
    </row>
    <row r="4" spans="1:6" ht="52.5" thickBot="1" x14ac:dyDescent="0.3">
      <c r="A4" s="14" t="s">
        <v>143</v>
      </c>
      <c r="B4" s="1" t="str">
        <f t="shared" si="0"/>
        <v>Multiplication and Division to 100</v>
      </c>
      <c r="C4" s="15">
        <v>1</v>
      </c>
      <c r="D4" s="2">
        <v>3</v>
      </c>
      <c r="E4">
        <v>1</v>
      </c>
      <c r="F4">
        <v>2</v>
      </c>
    </row>
    <row r="5" spans="1:6" ht="27" thickBot="1" x14ac:dyDescent="0.3">
      <c r="A5" s="14" t="s">
        <v>144</v>
      </c>
      <c r="B5" s="1" t="str">
        <f t="shared" si="0"/>
        <v>Money Year 1</v>
      </c>
      <c r="C5" s="15">
        <v>1</v>
      </c>
      <c r="D5" s="2">
        <v>3</v>
      </c>
      <c r="E5">
        <v>6</v>
      </c>
      <c r="F5">
        <v>2</v>
      </c>
    </row>
    <row r="6" spans="1:6" ht="27" thickBot="1" x14ac:dyDescent="0.3">
      <c r="A6" s="14" t="s">
        <v>167</v>
      </c>
      <c r="B6" s="1" t="str">
        <f t="shared" si="0"/>
        <v>Length Year 1</v>
      </c>
      <c r="C6" s="15">
        <v>1</v>
      </c>
      <c r="D6" s="2">
        <v>3</v>
      </c>
      <c r="E6">
        <v>6</v>
      </c>
      <c r="F6">
        <v>2</v>
      </c>
    </row>
    <row r="7" spans="1:6" ht="27" thickBot="1" x14ac:dyDescent="0.3">
      <c r="A7" s="14" t="s">
        <v>168</v>
      </c>
      <c r="B7" s="1" t="str">
        <f t="shared" si="0"/>
        <v>Time Year 1</v>
      </c>
      <c r="C7" s="15">
        <v>1</v>
      </c>
      <c r="D7" s="2">
        <v>3</v>
      </c>
      <c r="E7">
        <v>6</v>
      </c>
      <c r="F7">
        <v>2</v>
      </c>
    </row>
    <row r="8" spans="1:6" ht="27" thickBot="1" x14ac:dyDescent="0.3">
      <c r="A8" s="14" t="s">
        <v>136</v>
      </c>
      <c r="B8" s="1" t="str">
        <f t="shared" si="0"/>
        <v>2D Shapes</v>
      </c>
      <c r="C8" s="15">
        <v>1</v>
      </c>
      <c r="D8" s="2">
        <v>3</v>
      </c>
      <c r="E8">
        <v>7</v>
      </c>
      <c r="F8">
        <v>2</v>
      </c>
    </row>
    <row r="9" spans="1:6" ht="27" thickBot="1" x14ac:dyDescent="0.3">
      <c r="A9" s="14" t="s">
        <v>42</v>
      </c>
      <c r="B9" s="1" t="str">
        <f t="shared" si="0"/>
        <v>Picture Graphs</v>
      </c>
      <c r="C9" s="15">
        <v>1</v>
      </c>
      <c r="D9" s="2">
        <v>3</v>
      </c>
      <c r="E9" s="17">
        <v>5</v>
      </c>
      <c r="F9">
        <v>2</v>
      </c>
    </row>
    <row r="10" spans="1:6" ht="39.75" thickBot="1" x14ac:dyDescent="0.3">
      <c r="A10" s="14" t="s">
        <v>137</v>
      </c>
      <c r="B10" s="1" t="str">
        <f t="shared" si="0"/>
        <v>Numbers up to 1000</v>
      </c>
      <c r="C10" s="15">
        <v>1</v>
      </c>
      <c r="D10" s="2">
        <v>3</v>
      </c>
      <c r="E10" s="17">
        <v>1</v>
      </c>
      <c r="F10" s="17">
        <v>3</v>
      </c>
    </row>
    <row r="11" spans="1:6" ht="65.25" thickBot="1" x14ac:dyDescent="0.3">
      <c r="A11" s="14" t="s">
        <v>138</v>
      </c>
      <c r="B11" s="1" t="str">
        <f t="shared" si="0"/>
        <v>Addition and Subtraction to 1000</v>
      </c>
      <c r="C11" s="15">
        <v>1</v>
      </c>
      <c r="D11" s="2">
        <v>3</v>
      </c>
      <c r="E11" s="17">
        <v>1</v>
      </c>
      <c r="F11" s="17">
        <v>3</v>
      </c>
    </row>
    <row r="12" spans="1:6" ht="52.5" thickBot="1" x14ac:dyDescent="0.3">
      <c r="A12" s="14" t="s">
        <v>139</v>
      </c>
      <c r="B12" s="1" t="str">
        <f t="shared" si="0"/>
        <v>Multiplication and Division to 1000</v>
      </c>
      <c r="C12" s="15">
        <v>1</v>
      </c>
      <c r="D12" s="2">
        <v>3</v>
      </c>
      <c r="E12" s="19">
        <v>1</v>
      </c>
      <c r="F12" s="17">
        <v>3</v>
      </c>
    </row>
    <row r="13" spans="1:6" ht="39.75" thickBot="1" x14ac:dyDescent="0.3">
      <c r="A13" s="14" t="s">
        <v>35</v>
      </c>
      <c r="B13" s="1" t="str">
        <f t="shared" si="0"/>
        <v>Fraction of a Whole</v>
      </c>
      <c r="C13" s="15">
        <v>1</v>
      </c>
      <c r="D13" s="2">
        <v>3</v>
      </c>
      <c r="E13" s="19">
        <v>1</v>
      </c>
      <c r="F13" s="17">
        <v>3</v>
      </c>
    </row>
    <row r="14" spans="1:6" ht="90.75" thickBot="1" x14ac:dyDescent="0.3">
      <c r="A14" s="14" t="s">
        <v>140</v>
      </c>
      <c r="B14" s="1" t="str">
        <f t="shared" si="0"/>
        <v>Addition and Subtraction of fraction of a whole</v>
      </c>
      <c r="C14" s="15">
        <v>1</v>
      </c>
      <c r="D14" s="2">
        <v>3</v>
      </c>
      <c r="E14" s="19">
        <v>1</v>
      </c>
      <c r="F14" s="17">
        <v>3</v>
      </c>
    </row>
    <row r="15" spans="1:6" ht="27" thickBot="1" x14ac:dyDescent="0.3">
      <c r="A15" s="14" t="s">
        <v>141</v>
      </c>
      <c r="B15" s="1" t="str">
        <f t="shared" si="0"/>
        <v>Money Year 2</v>
      </c>
      <c r="C15" s="15">
        <v>1</v>
      </c>
      <c r="D15" s="2">
        <v>3</v>
      </c>
      <c r="E15" s="19">
        <v>6</v>
      </c>
      <c r="F15" s="17">
        <v>3</v>
      </c>
    </row>
    <row r="16" spans="1:6" ht="39.75" thickBot="1" x14ac:dyDescent="0.3">
      <c r="A16" s="14" t="s">
        <v>145</v>
      </c>
      <c r="B16" s="1" t="str">
        <f t="shared" si="0"/>
        <v>Length, Mass Volume</v>
      </c>
      <c r="C16" s="15">
        <v>1</v>
      </c>
      <c r="D16" s="2">
        <v>3</v>
      </c>
      <c r="E16" s="19">
        <v>6</v>
      </c>
      <c r="F16" s="17">
        <v>3</v>
      </c>
    </row>
    <row r="17" spans="1:6" ht="27" thickBot="1" x14ac:dyDescent="0.3">
      <c r="A17" s="14" t="s">
        <v>169</v>
      </c>
      <c r="B17" s="1" t="str">
        <f t="shared" si="0"/>
        <v>Time Year 2</v>
      </c>
      <c r="C17" s="15">
        <v>1</v>
      </c>
      <c r="D17" s="2">
        <v>3</v>
      </c>
      <c r="E17" s="19">
        <v>6</v>
      </c>
      <c r="F17" s="17">
        <v>3</v>
      </c>
    </row>
    <row r="18" spans="1:6" ht="39.75" thickBot="1" x14ac:dyDescent="0.3">
      <c r="A18" s="14" t="s">
        <v>146</v>
      </c>
      <c r="B18" s="1" t="str">
        <f t="shared" si="0"/>
        <v>2D Shapes Year 2</v>
      </c>
      <c r="C18" s="15">
        <v>1</v>
      </c>
      <c r="D18" s="2">
        <v>3</v>
      </c>
      <c r="E18" s="19">
        <v>7</v>
      </c>
      <c r="F18" s="17">
        <v>3</v>
      </c>
    </row>
    <row r="19" spans="1:6" ht="27" thickBot="1" x14ac:dyDescent="0.3">
      <c r="A19" s="14" t="s">
        <v>147</v>
      </c>
      <c r="B19" s="1" t="str">
        <f t="shared" si="0"/>
        <v>3D Shapes</v>
      </c>
      <c r="C19" s="15">
        <v>1</v>
      </c>
      <c r="D19" s="2">
        <v>3</v>
      </c>
      <c r="E19" s="19">
        <v>7</v>
      </c>
      <c r="F19" s="17">
        <v>3</v>
      </c>
    </row>
    <row r="20" spans="1:6" ht="52.5" thickBot="1" x14ac:dyDescent="0.3">
      <c r="A20" s="14" t="s">
        <v>148</v>
      </c>
      <c r="B20" s="1" t="str">
        <f t="shared" si="0"/>
        <v>Picture Graphs with Scales</v>
      </c>
      <c r="C20" s="15">
        <v>1</v>
      </c>
      <c r="D20" s="2">
        <v>3</v>
      </c>
      <c r="E20" s="19">
        <v>5</v>
      </c>
      <c r="F20" s="17">
        <v>3</v>
      </c>
    </row>
    <row r="21" spans="1:6" ht="39.75" thickBot="1" x14ac:dyDescent="0.3">
      <c r="A21" s="14" t="s">
        <v>36</v>
      </c>
      <c r="B21" s="1" t="str">
        <f t="shared" si="0"/>
        <v>Numbers up to 10000</v>
      </c>
      <c r="C21" s="15">
        <v>1</v>
      </c>
      <c r="D21" s="2">
        <v>3</v>
      </c>
      <c r="E21" s="19">
        <v>1</v>
      </c>
      <c r="F21" s="18">
        <v>4</v>
      </c>
    </row>
    <row r="22" spans="1:6" ht="65.25" thickBot="1" x14ac:dyDescent="0.3">
      <c r="A22" s="14" t="s">
        <v>149</v>
      </c>
      <c r="B22" s="1" t="str">
        <f t="shared" si="0"/>
        <v>Addition and Subtraction to 10000</v>
      </c>
      <c r="C22" s="15">
        <v>1</v>
      </c>
      <c r="D22" s="2">
        <v>3</v>
      </c>
      <c r="E22" s="19">
        <v>1</v>
      </c>
      <c r="F22" s="18">
        <v>4</v>
      </c>
    </row>
    <row r="23" spans="1:6" ht="52.5" thickBot="1" x14ac:dyDescent="0.3">
      <c r="A23" s="14" t="s">
        <v>150</v>
      </c>
      <c r="B23" s="1" t="str">
        <f t="shared" si="0"/>
        <v>Multiplication and Dvision to 10000</v>
      </c>
      <c r="C23" s="15">
        <v>1</v>
      </c>
      <c r="D23" s="2">
        <v>3</v>
      </c>
      <c r="E23" s="19">
        <v>1</v>
      </c>
      <c r="F23" s="18">
        <v>4</v>
      </c>
    </row>
    <row r="24" spans="1:6" ht="39.75" thickBot="1" x14ac:dyDescent="0.3">
      <c r="A24" s="22" t="s">
        <v>37</v>
      </c>
      <c r="B24" s="9" t="str">
        <f t="shared" si="0"/>
        <v>Equivalent Fractions</v>
      </c>
      <c r="C24" s="15">
        <v>1</v>
      </c>
      <c r="D24" s="2">
        <v>3</v>
      </c>
      <c r="E24" s="19">
        <v>1</v>
      </c>
      <c r="F24" s="18">
        <v>4</v>
      </c>
    </row>
    <row r="25" spans="1:6" ht="78" thickBot="1" x14ac:dyDescent="0.3">
      <c r="A25" s="22" t="s">
        <v>151</v>
      </c>
      <c r="B25" s="9" t="str">
        <f t="shared" si="0"/>
        <v>Addition and Subtraction of equivalent fractions</v>
      </c>
      <c r="C25" s="15">
        <v>1</v>
      </c>
      <c r="D25" s="2">
        <v>3</v>
      </c>
      <c r="E25" s="19">
        <v>1</v>
      </c>
      <c r="F25" s="18">
        <v>4</v>
      </c>
    </row>
    <row r="26" spans="1:6" ht="27" thickBot="1" x14ac:dyDescent="0.3">
      <c r="A26" s="22" t="s">
        <v>152</v>
      </c>
      <c r="B26" s="9" t="str">
        <f t="shared" si="0"/>
        <v>Money Year 3</v>
      </c>
      <c r="C26" s="15">
        <v>1</v>
      </c>
      <c r="D26" s="2">
        <v>3</v>
      </c>
      <c r="E26" s="19">
        <v>6</v>
      </c>
      <c r="F26" s="18">
        <v>4</v>
      </c>
    </row>
    <row r="27" spans="1:6" ht="65.25" thickBot="1" x14ac:dyDescent="0.3">
      <c r="A27" s="22" t="s">
        <v>153</v>
      </c>
      <c r="B27" s="9" t="str">
        <f t="shared" si="0"/>
        <v>Length, Mass and Volume Year 3</v>
      </c>
      <c r="C27" s="15">
        <v>1</v>
      </c>
      <c r="D27" s="2">
        <v>3</v>
      </c>
      <c r="E27" s="19">
        <v>6</v>
      </c>
      <c r="F27" s="18">
        <v>4</v>
      </c>
    </row>
    <row r="28" spans="1:6" ht="27" thickBot="1" x14ac:dyDescent="0.3">
      <c r="A28" s="22" t="s">
        <v>154</v>
      </c>
      <c r="B28" s="9" t="str">
        <f t="shared" si="0"/>
        <v>Time Year 3</v>
      </c>
      <c r="C28" s="15">
        <v>1</v>
      </c>
      <c r="D28" s="2">
        <v>3</v>
      </c>
      <c r="E28" s="19">
        <v>6</v>
      </c>
      <c r="F28" s="18">
        <v>4</v>
      </c>
    </row>
    <row r="29" spans="1:6" ht="27" thickBot="1" x14ac:dyDescent="0.3">
      <c r="A29" s="22" t="s">
        <v>41</v>
      </c>
      <c r="B29" s="9" t="str">
        <f t="shared" si="0"/>
        <v>Area and Perimeter</v>
      </c>
      <c r="C29" s="15">
        <v>1</v>
      </c>
      <c r="D29" s="2">
        <v>3</v>
      </c>
      <c r="E29" s="19">
        <v>6</v>
      </c>
      <c r="F29" s="18">
        <v>4</v>
      </c>
    </row>
    <row r="30" spans="1:6" ht="27" thickBot="1" x14ac:dyDescent="0.3">
      <c r="A30" s="22" t="s">
        <v>170</v>
      </c>
      <c r="B30" s="9" t="str">
        <f t="shared" si="0"/>
        <v>Angles Year 3</v>
      </c>
      <c r="C30" s="15">
        <v>1</v>
      </c>
      <c r="D30" s="2">
        <v>3</v>
      </c>
      <c r="E30" s="19">
        <v>6</v>
      </c>
      <c r="F30" s="18">
        <v>4</v>
      </c>
    </row>
    <row r="31" spans="1:6" ht="52.5" thickBot="1" x14ac:dyDescent="0.3">
      <c r="A31" s="22" t="s">
        <v>155</v>
      </c>
      <c r="B31" s="9" t="str">
        <f t="shared" si="0"/>
        <v>Perpendicular and Parallel Lines</v>
      </c>
      <c r="C31" s="15">
        <v>1</v>
      </c>
      <c r="D31" s="2">
        <v>3</v>
      </c>
      <c r="E31" s="19">
        <v>6</v>
      </c>
      <c r="F31" s="18">
        <v>4</v>
      </c>
    </row>
    <row r="32" spans="1:6" ht="27" thickBot="1" x14ac:dyDescent="0.3">
      <c r="A32" s="22" t="s">
        <v>43</v>
      </c>
      <c r="B32" s="9" t="str">
        <f t="shared" si="0"/>
        <v>Bar Graphs</v>
      </c>
      <c r="C32" s="15">
        <v>1</v>
      </c>
      <c r="D32" s="2">
        <v>3</v>
      </c>
      <c r="E32" s="19">
        <v>5</v>
      </c>
      <c r="F32" s="18">
        <v>4</v>
      </c>
    </row>
    <row r="33" spans="1:6" ht="39.75" thickBot="1" x14ac:dyDescent="0.3">
      <c r="A33" s="22" t="s">
        <v>38</v>
      </c>
      <c r="B33" s="9" t="str">
        <f t="shared" si="0"/>
        <v>Numbers up to 100000</v>
      </c>
      <c r="C33" s="15">
        <v>1</v>
      </c>
      <c r="D33" s="7">
        <v>3</v>
      </c>
      <c r="E33" s="19">
        <v>1</v>
      </c>
      <c r="F33" s="18">
        <v>5</v>
      </c>
    </row>
    <row r="34" spans="1:6" ht="39.75" thickBot="1" x14ac:dyDescent="0.3">
      <c r="A34" s="22" t="s">
        <v>39</v>
      </c>
      <c r="B34" s="9" t="str">
        <f t="shared" si="0"/>
        <v>Factors and Multiples</v>
      </c>
      <c r="C34" s="15">
        <v>1</v>
      </c>
      <c r="D34" s="7">
        <v>3</v>
      </c>
      <c r="E34" s="19">
        <v>1</v>
      </c>
      <c r="F34" s="18">
        <v>5</v>
      </c>
    </row>
    <row r="35" spans="1:6" ht="39.75" thickBot="1" x14ac:dyDescent="0.3">
      <c r="A35" s="22" t="s">
        <v>156</v>
      </c>
      <c r="B35" s="9" t="str">
        <f t="shared" si="0"/>
        <v>Four Operations</v>
      </c>
      <c r="C35" s="15">
        <v>1</v>
      </c>
      <c r="D35" s="7">
        <v>3</v>
      </c>
      <c r="E35" s="19">
        <v>1</v>
      </c>
      <c r="F35" s="18">
        <v>5</v>
      </c>
    </row>
    <row r="36" spans="1:6" ht="65.25" thickBot="1" x14ac:dyDescent="0.3">
      <c r="A36" s="22" t="s">
        <v>40</v>
      </c>
      <c r="B36" s="9" t="str">
        <f t="shared" si="0"/>
        <v>Mixed Numbers and Improper Fractions</v>
      </c>
      <c r="C36" s="15">
        <v>1</v>
      </c>
      <c r="D36" s="7">
        <v>3</v>
      </c>
      <c r="E36" s="19">
        <v>1</v>
      </c>
      <c r="F36" s="18">
        <v>5</v>
      </c>
    </row>
    <row r="37" spans="1:6" ht="52.5" thickBot="1" x14ac:dyDescent="0.3">
      <c r="A37" s="22" t="s">
        <v>157</v>
      </c>
      <c r="B37" s="9" t="str">
        <f t="shared" si="0"/>
        <v>Fraction of a Set of Objects</v>
      </c>
      <c r="C37" s="15">
        <v>1</v>
      </c>
      <c r="D37" s="7">
        <v>3</v>
      </c>
      <c r="E37" s="19">
        <v>1</v>
      </c>
      <c r="F37" s="18">
        <v>5</v>
      </c>
    </row>
    <row r="38" spans="1:6" ht="65.25" thickBot="1" x14ac:dyDescent="0.3">
      <c r="A38" s="22" t="s">
        <v>171</v>
      </c>
      <c r="B38" s="9" t="str">
        <f t="shared" si="0"/>
        <v>Addition and subtraction of fractions</v>
      </c>
      <c r="C38" s="15">
        <v>1</v>
      </c>
      <c r="D38" s="7">
        <v>3</v>
      </c>
      <c r="E38" s="19">
        <v>1</v>
      </c>
      <c r="F38" s="18">
        <v>5</v>
      </c>
    </row>
    <row r="39" spans="1:6" ht="52.5" thickBot="1" x14ac:dyDescent="0.3">
      <c r="A39" s="22" t="s">
        <v>158</v>
      </c>
      <c r="B39" s="9" t="str">
        <f t="shared" si="0"/>
        <v>Decimals up to 3 decimal places</v>
      </c>
      <c r="C39" s="15">
        <v>1</v>
      </c>
      <c r="D39" s="7">
        <v>3</v>
      </c>
      <c r="E39" s="19">
        <v>1</v>
      </c>
      <c r="F39" s="18">
        <v>5</v>
      </c>
    </row>
    <row r="40" spans="1:6" ht="65.25" thickBot="1" x14ac:dyDescent="0.3">
      <c r="A40" s="22" t="s">
        <v>159</v>
      </c>
      <c r="B40" s="9" t="str">
        <f t="shared" si="0"/>
        <v>Addition and Subtraction of Decimals</v>
      </c>
      <c r="C40" s="15">
        <v>1</v>
      </c>
      <c r="D40" s="7">
        <v>3</v>
      </c>
      <c r="E40" s="19">
        <v>1</v>
      </c>
      <c r="F40" s="18">
        <v>5</v>
      </c>
    </row>
    <row r="41" spans="1:6" ht="65.25" thickBot="1" x14ac:dyDescent="0.3">
      <c r="A41" s="22" t="s">
        <v>160</v>
      </c>
      <c r="B41" s="9" t="str">
        <f t="shared" si="0"/>
        <v>Multiplication and Division of decimals</v>
      </c>
      <c r="C41" s="15">
        <v>1</v>
      </c>
      <c r="D41" s="7">
        <v>3</v>
      </c>
      <c r="E41" s="19">
        <v>1</v>
      </c>
      <c r="F41" s="18">
        <v>5</v>
      </c>
    </row>
    <row r="42" spans="1:6" ht="27" thickBot="1" x14ac:dyDescent="0.3">
      <c r="A42" s="22" t="s">
        <v>161</v>
      </c>
      <c r="B42" s="9" t="str">
        <f t="shared" si="0"/>
        <v>Time Year 4</v>
      </c>
      <c r="C42" s="15">
        <v>1</v>
      </c>
      <c r="D42" s="7">
        <v>3</v>
      </c>
      <c r="E42" s="19">
        <v>6</v>
      </c>
      <c r="F42" s="18">
        <v>5</v>
      </c>
    </row>
    <row r="43" spans="1:6" ht="39.75" thickBot="1" x14ac:dyDescent="0.3">
      <c r="A43" s="22" t="s">
        <v>162</v>
      </c>
      <c r="B43" s="9" t="str">
        <f t="shared" si="0"/>
        <v>Area and Perimeter Year 4</v>
      </c>
      <c r="C43" s="15">
        <v>1</v>
      </c>
      <c r="D43" s="7">
        <v>3</v>
      </c>
      <c r="E43" s="19">
        <v>7</v>
      </c>
      <c r="F43" s="18">
        <v>5</v>
      </c>
    </row>
    <row r="44" spans="1:6" ht="27" thickBot="1" x14ac:dyDescent="0.3">
      <c r="A44" s="22" t="s">
        <v>163</v>
      </c>
      <c r="B44" s="9" t="str">
        <f t="shared" si="0"/>
        <v>Angles Year 4</v>
      </c>
      <c r="C44" s="15">
        <v>1</v>
      </c>
      <c r="D44" s="7">
        <v>3</v>
      </c>
      <c r="E44" s="19">
        <v>7</v>
      </c>
      <c r="F44" s="18">
        <v>5</v>
      </c>
    </row>
    <row r="45" spans="1:6" ht="39.75" thickBot="1" x14ac:dyDescent="0.3">
      <c r="A45" s="22" t="s">
        <v>164</v>
      </c>
      <c r="B45" s="9" t="str">
        <f t="shared" si="0"/>
        <v>Rectangle and Square</v>
      </c>
      <c r="C45" s="15">
        <v>1</v>
      </c>
      <c r="D45" s="7">
        <v>3</v>
      </c>
      <c r="E45" s="19">
        <v>7</v>
      </c>
      <c r="F45" s="18">
        <v>5</v>
      </c>
    </row>
    <row r="46" spans="1:6" ht="39.75" thickBot="1" x14ac:dyDescent="0.3">
      <c r="A46" s="22" t="s">
        <v>165</v>
      </c>
      <c r="B46" s="9" t="str">
        <f t="shared" si="0"/>
        <v>Line Symmetry</v>
      </c>
      <c r="C46" s="15">
        <v>1</v>
      </c>
      <c r="D46" s="7">
        <v>3</v>
      </c>
      <c r="E46" s="19">
        <v>7</v>
      </c>
      <c r="F46" s="18">
        <v>5</v>
      </c>
    </row>
    <row r="47" spans="1:6" ht="39.75" thickBot="1" x14ac:dyDescent="0.3">
      <c r="A47" s="22" t="s">
        <v>166</v>
      </c>
      <c r="B47" s="9" t="str">
        <f t="shared" si="0"/>
        <v>Tables and Line Graphs</v>
      </c>
      <c r="C47" s="15">
        <v>1</v>
      </c>
      <c r="D47" s="7">
        <v>3</v>
      </c>
      <c r="E47" s="19">
        <v>5</v>
      </c>
      <c r="F47" s="18">
        <v>5</v>
      </c>
    </row>
    <row r="48" spans="1:6" ht="90.75" thickBot="1" x14ac:dyDescent="0.3">
      <c r="A48" s="11" t="s">
        <v>347</v>
      </c>
      <c r="B48" s="9" t="str">
        <f t="shared" si="0"/>
        <v>Numbers up to 10
million 
Four Operations</v>
      </c>
      <c r="C48" s="15">
        <v>1</v>
      </c>
      <c r="D48" s="7">
        <v>3</v>
      </c>
      <c r="E48" s="19">
        <v>1</v>
      </c>
      <c r="F48" s="18">
        <v>6</v>
      </c>
    </row>
    <row r="49" spans="1:6" ht="52.5" thickBot="1" x14ac:dyDescent="0.3">
      <c r="A49" s="24" t="s">
        <v>348</v>
      </c>
      <c r="B49" s="9" t="str">
        <f t="shared" si="0"/>
        <v>Four Operations to 10 million</v>
      </c>
      <c r="C49" s="15">
        <v>1</v>
      </c>
      <c r="D49" s="7">
        <v>3</v>
      </c>
      <c r="E49" s="19">
        <v>1</v>
      </c>
      <c r="F49" s="18">
        <v>6</v>
      </c>
    </row>
    <row r="50" spans="1:6" ht="52.5" thickBot="1" x14ac:dyDescent="0.3">
      <c r="A50" s="24" t="s">
        <v>349</v>
      </c>
      <c r="B50" s="9" t="str">
        <f t="shared" si="0"/>
        <v>Order of Operations to 10 million</v>
      </c>
      <c r="C50" s="15">
        <v>1</v>
      </c>
      <c r="D50" s="7">
        <v>3</v>
      </c>
      <c r="E50" s="19">
        <v>1</v>
      </c>
      <c r="F50" s="18">
        <v>6</v>
      </c>
    </row>
    <row r="51" spans="1:6" ht="65.25" thickBot="1" x14ac:dyDescent="0.3">
      <c r="A51" s="24" t="s">
        <v>350</v>
      </c>
      <c r="B51" s="9" t="str">
        <f t="shared" si="0"/>
        <v>Concept of fraction as division</v>
      </c>
      <c r="C51" s="15">
        <v>1</v>
      </c>
      <c r="D51" s="7">
        <v>3</v>
      </c>
      <c r="E51" s="19">
        <v>1</v>
      </c>
      <c r="F51" s="18">
        <v>6</v>
      </c>
    </row>
    <row r="52" spans="1:6" ht="52.5" thickBot="1" x14ac:dyDescent="0.3">
      <c r="A52" s="24" t="s">
        <v>351</v>
      </c>
      <c r="B52" s="9" t="str">
        <f t="shared" si="0"/>
        <v>Four operations of fractions</v>
      </c>
      <c r="C52" s="15">
        <v>1</v>
      </c>
      <c r="D52" s="7">
        <v>3</v>
      </c>
      <c r="E52" s="19">
        <v>1</v>
      </c>
      <c r="F52" s="18">
        <v>6</v>
      </c>
    </row>
    <row r="53" spans="1:6" ht="52.5" thickBot="1" x14ac:dyDescent="0.3">
      <c r="A53" s="24" t="s">
        <v>352</v>
      </c>
      <c r="B53" s="9" t="str">
        <f t="shared" si="0"/>
        <v>Four operations of decimals</v>
      </c>
      <c r="C53" s="15">
        <v>1</v>
      </c>
      <c r="D53" s="7">
        <v>3</v>
      </c>
      <c r="E53" s="19">
        <v>1</v>
      </c>
      <c r="F53" s="18">
        <v>6</v>
      </c>
    </row>
    <row r="54" spans="1:6" ht="27" thickBot="1" x14ac:dyDescent="0.3">
      <c r="A54" s="24" t="s">
        <v>353</v>
      </c>
      <c r="B54" s="9" t="str">
        <f t="shared" si="0"/>
        <v>Percentage Year 5</v>
      </c>
      <c r="C54" s="15">
        <v>1</v>
      </c>
      <c r="D54" s="7">
        <v>3</v>
      </c>
      <c r="E54" s="19">
        <v>1</v>
      </c>
      <c r="F54" s="18">
        <v>6</v>
      </c>
    </row>
    <row r="55" spans="1:6" ht="27" thickBot="1" x14ac:dyDescent="0.3">
      <c r="A55" s="24" t="s">
        <v>354</v>
      </c>
      <c r="B55" s="9" t="str">
        <f t="shared" si="0"/>
        <v>Ratio Year 5</v>
      </c>
      <c r="C55" s="15">
        <v>1</v>
      </c>
      <c r="D55" s="7">
        <v>3</v>
      </c>
      <c r="E55" s="19">
        <v>1</v>
      </c>
      <c r="F55" s="18">
        <v>6</v>
      </c>
    </row>
    <row r="56" spans="1:6" ht="65.25" thickBot="1" x14ac:dyDescent="0.3">
      <c r="A56" s="24" t="s">
        <v>355</v>
      </c>
      <c r="B56" s="9" t="str">
        <f t="shared" si="0"/>
        <v>Length, mass and volume Year 5</v>
      </c>
      <c r="C56" s="15">
        <v>1</v>
      </c>
      <c r="D56" s="7">
        <v>3</v>
      </c>
      <c r="E56" s="19">
        <v>6</v>
      </c>
      <c r="F56" s="18">
        <v>6</v>
      </c>
    </row>
    <row r="57" spans="1:6" ht="27" thickBot="1" x14ac:dyDescent="0.3">
      <c r="A57" s="24" t="s">
        <v>356</v>
      </c>
      <c r="B57" s="9" t="str">
        <f t="shared" si="0"/>
        <v>Area of triangle</v>
      </c>
      <c r="C57" s="15">
        <v>1</v>
      </c>
      <c r="D57" s="7">
        <v>3</v>
      </c>
      <c r="E57" s="19">
        <v>6</v>
      </c>
      <c r="F57" s="18">
        <v>6</v>
      </c>
    </row>
    <row r="58" spans="1:6" ht="65.25" thickBot="1" x14ac:dyDescent="0.3">
      <c r="A58" s="24" t="s">
        <v>357</v>
      </c>
      <c r="B58" s="9" t="str">
        <f t="shared" si="0"/>
        <v>Volume of cube and cuboid Year 5</v>
      </c>
      <c r="C58" s="15">
        <v>1</v>
      </c>
      <c r="D58" s="7">
        <v>3</v>
      </c>
      <c r="E58" s="19">
        <v>6</v>
      </c>
      <c r="F58" s="18">
        <v>6</v>
      </c>
    </row>
    <row r="59" spans="1:6" ht="27" thickBot="1" x14ac:dyDescent="0.3">
      <c r="A59" s="24" t="s">
        <v>358</v>
      </c>
      <c r="B59" s="9" t="str">
        <f t="shared" si="0"/>
        <v>Angles Year 5</v>
      </c>
      <c r="C59" s="15">
        <v>1</v>
      </c>
      <c r="D59" s="7">
        <v>3</v>
      </c>
      <c r="E59" s="19">
        <v>7</v>
      </c>
      <c r="F59" s="18">
        <v>6</v>
      </c>
    </row>
    <row r="60" spans="1:6" ht="16.5" thickBot="1" x14ac:dyDescent="0.3">
      <c r="A60" s="24" t="s">
        <v>359</v>
      </c>
      <c r="B60" s="9" t="str">
        <f t="shared" si="0"/>
        <v>Triangles</v>
      </c>
      <c r="C60" s="15">
        <v>1</v>
      </c>
      <c r="D60" s="7">
        <v>3</v>
      </c>
      <c r="E60" s="19">
        <v>7</v>
      </c>
      <c r="F60" s="18">
        <v>6</v>
      </c>
    </row>
    <row r="61" spans="1:6" ht="65.25" thickBot="1" x14ac:dyDescent="0.3">
      <c r="A61" s="24" t="s">
        <v>46</v>
      </c>
      <c r="B61" s="9" t="str">
        <f t="shared" si="0"/>
        <v>Parallelogram, rhombus and trapezium</v>
      </c>
      <c r="C61" s="15">
        <v>1</v>
      </c>
      <c r="D61" s="7">
        <v>3</v>
      </c>
      <c r="E61" s="19">
        <v>7</v>
      </c>
      <c r="F61" s="18">
        <v>6</v>
      </c>
    </row>
    <row r="62" spans="1:6" ht="39.75" thickBot="1" x14ac:dyDescent="0.3">
      <c r="A62" s="24" t="s">
        <v>44</v>
      </c>
      <c r="B62" s="9" t="str">
        <f t="shared" si="0"/>
        <v>Average of a set of data</v>
      </c>
      <c r="C62" s="15">
        <v>1</v>
      </c>
      <c r="D62" s="7">
        <v>3</v>
      </c>
      <c r="E62" s="19">
        <v>5</v>
      </c>
      <c r="F62" s="18">
        <v>6</v>
      </c>
    </row>
    <row r="63" spans="1:6" ht="65.25" thickBot="1" x14ac:dyDescent="0.3">
      <c r="A63" s="24" t="s">
        <v>360</v>
      </c>
      <c r="B63" s="9" t="str">
        <f t="shared" si="0"/>
        <v>Four operations of fractions Year 6</v>
      </c>
      <c r="C63" s="15">
        <v>1</v>
      </c>
      <c r="D63" s="7">
        <v>3</v>
      </c>
      <c r="E63" s="19">
        <v>1</v>
      </c>
      <c r="F63" s="18">
        <v>6</v>
      </c>
    </row>
    <row r="64" spans="1:6" ht="27" thickBot="1" x14ac:dyDescent="0.3">
      <c r="A64" s="24" t="s">
        <v>361</v>
      </c>
      <c r="B64" s="9" t="str">
        <f t="shared" si="0"/>
        <v>Percentage Year 6</v>
      </c>
      <c r="C64" s="15">
        <v>1</v>
      </c>
      <c r="D64" s="7">
        <v>3</v>
      </c>
      <c r="E64" s="19">
        <v>1</v>
      </c>
      <c r="F64" s="18">
        <v>7</v>
      </c>
    </row>
    <row r="65" spans="1:6" ht="27" thickBot="1" x14ac:dyDescent="0.3">
      <c r="A65" s="24" t="s">
        <v>362</v>
      </c>
      <c r="B65" s="9" t="str">
        <f t="shared" si="0"/>
        <v>Ratio Year 6</v>
      </c>
      <c r="C65" s="15">
        <v>1</v>
      </c>
      <c r="D65" s="7">
        <v>3</v>
      </c>
      <c r="E65" s="19">
        <v>1</v>
      </c>
      <c r="F65" s="18">
        <v>7</v>
      </c>
    </row>
    <row r="66" spans="1:6" ht="16.5" thickBot="1" x14ac:dyDescent="0.3">
      <c r="A66" s="24" t="s">
        <v>32</v>
      </c>
      <c r="B66" s="9" t="str">
        <f t="shared" si="0"/>
        <v>Speed</v>
      </c>
      <c r="C66" s="15">
        <v>1</v>
      </c>
      <c r="D66" s="7">
        <v>3</v>
      </c>
      <c r="E66" s="19">
        <v>6</v>
      </c>
      <c r="F66" s="18">
        <v>7</v>
      </c>
    </row>
    <row r="67" spans="1:6" ht="52.5" thickBot="1" x14ac:dyDescent="0.3">
      <c r="A67" s="24" t="s">
        <v>363</v>
      </c>
      <c r="B67" s="9" t="str">
        <f t="shared" ref="B67:B73" si="1">A67</f>
        <v>Area and circumference of circle</v>
      </c>
      <c r="C67" s="15">
        <v>1</v>
      </c>
      <c r="D67" s="7">
        <v>3</v>
      </c>
      <c r="E67" s="19">
        <v>6</v>
      </c>
      <c r="F67" s="18">
        <v>7</v>
      </c>
    </row>
    <row r="68" spans="1:6" ht="65.25" thickBot="1" x14ac:dyDescent="0.3">
      <c r="A68" s="24" t="s">
        <v>364</v>
      </c>
      <c r="B68" s="9" t="str">
        <f t="shared" si="1"/>
        <v>Area and perimeter of composite figure</v>
      </c>
      <c r="C68" s="15">
        <v>1</v>
      </c>
      <c r="D68" s="7">
        <v>3</v>
      </c>
      <c r="E68" s="19">
        <v>6</v>
      </c>
      <c r="F68" s="18">
        <v>7</v>
      </c>
    </row>
    <row r="69" spans="1:6" ht="65.25" thickBot="1" x14ac:dyDescent="0.3">
      <c r="A69" s="24" t="s">
        <v>365</v>
      </c>
      <c r="B69" s="9" t="str">
        <f t="shared" si="1"/>
        <v>Volume of cube and cuboid Year 6</v>
      </c>
      <c r="C69" s="15">
        <v>1</v>
      </c>
      <c r="D69" s="7">
        <v>3</v>
      </c>
      <c r="E69" s="19">
        <v>6</v>
      </c>
      <c r="F69" s="18">
        <v>7</v>
      </c>
    </row>
    <row r="70" spans="1:6" ht="39.75" thickBot="1" x14ac:dyDescent="0.3">
      <c r="A70" s="24" t="s">
        <v>366</v>
      </c>
      <c r="B70" s="9" t="str">
        <f t="shared" si="1"/>
        <v>Geometrical Figures</v>
      </c>
      <c r="C70" s="15">
        <v>1</v>
      </c>
      <c r="D70" s="7">
        <v>3</v>
      </c>
      <c r="E70" s="19">
        <v>7</v>
      </c>
      <c r="F70" s="18">
        <v>7</v>
      </c>
    </row>
    <row r="71" spans="1:6" ht="16.5" thickBot="1" x14ac:dyDescent="0.3">
      <c r="A71" s="24" t="s">
        <v>47</v>
      </c>
      <c r="B71" s="9" t="str">
        <f t="shared" si="1"/>
        <v>Nets</v>
      </c>
      <c r="C71" s="15">
        <v>1</v>
      </c>
      <c r="D71" s="7">
        <v>3</v>
      </c>
      <c r="E71" s="19">
        <v>7</v>
      </c>
      <c r="F71" s="18">
        <v>7</v>
      </c>
    </row>
    <row r="72" spans="1:6" ht="27" thickBot="1" x14ac:dyDescent="0.3">
      <c r="A72" s="24" t="s">
        <v>367</v>
      </c>
      <c r="B72" s="9" t="str">
        <f t="shared" si="1"/>
        <v>Pie charts</v>
      </c>
      <c r="C72" s="15">
        <v>1</v>
      </c>
      <c r="D72" s="7">
        <v>3</v>
      </c>
      <c r="E72" s="19">
        <v>5</v>
      </c>
      <c r="F72" s="18">
        <v>7</v>
      </c>
    </row>
    <row r="73" spans="1:6" ht="65.25" thickBot="1" x14ac:dyDescent="0.3">
      <c r="A73" s="24" t="s">
        <v>368</v>
      </c>
      <c r="B73" s="9" t="str">
        <f t="shared" si="1"/>
        <v>Algebraic expessions in one variable</v>
      </c>
      <c r="C73" s="15">
        <v>1</v>
      </c>
      <c r="D73" s="7">
        <v>3</v>
      </c>
      <c r="E73" s="19">
        <v>5</v>
      </c>
      <c r="F73" s="18">
        <v>7</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42623.690386574075</v>
      </c>
      <c r="E2">
        <v>90</v>
      </c>
    </row>
    <row r="3" spans="1:5" x14ac:dyDescent="0.25">
      <c r="A3">
        <v>4</v>
      </c>
      <c r="B3">
        <v>2</v>
      </c>
      <c r="C3">
        <v>1</v>
      </c>
      <c r="D3" s="20">
        <f ca="1">D2+1</f>
        <v>42624.690386574075</v>
      </c>
      <c r="E3">
        <v>58</v>
      </c>
    </row>
    <row r="4" spans="1:5" x14ac:dyDescent="0.25">
      <c r="A4">
        <v>5</v>
      </c>
      <c r="B4">
        <v>1</v>
      </c>
      <c r="C4">
        <v>0</v>
      </c>
      <c r="D4" s="20"/>
    </row>
    <row r="5" spans="1:5" x14ac:dyDescent="0.25">
      <c r="A5">
        <v>5</v>
      </c>
      <c r="B5">
        <v>2</v>
      </c>
      <c r="C5">
        <v>1</v>
      </c>
      <c r="D5" s="20">
        <f ca="1">D2+3</f>
        <v>42626.690386574075</v>
      </c>
      <c r="E5">
        <v>46</v>
      </c>
    </row>
    <row r="6" spans="1:5" x14ac:dyDescent="0.25">
      <c r="A6">
        <v>6</v>
      </c>
      <c r="B6">
        <v>1</v>
      </c>
      <c r="C6">
        <v>0</v>
      </c>
      <c r="D6" s="20"/>
    </row>
    <row r="7" spans="1:5" x14ac:dyDescent="0.25">
      <c r="A7">
        <v>6</v>
      </c>
      <c r="B7">
        <v>2</v>
      </c>
      <c r="C7">
        <v>1</v>
      </c>
      <c r="D7" s="20">
        <f ca="1">D5+2</f>
        <v>42628.690386574075</v>
      </c>
      <c r="E7">
        <v>36</v>
      </c>
    </row>
    <row r="8" spans="1:5" x14ac:dyDescent="0.25">
      <c r="A8">
        <v>7</v>
      </c>
      <c r="B8">
        <v>1</v>
      </c>
      <c r="C8">
        <v>0</v>
      </c>
      <c r="D8" s="20"/>
    </row>
    <row r="9" spans="1:5" x14ac:dyDescent="0.25">
      <c r="A9">
        <v>7</v>
      </c>
      <c r="B9">
        <v>2</v>
      </c>
      <c r="C9">
        <v>1</v>
      </c>
      <c r="D9" s="20">
        <f ca="1">D7+2</f>
        <v>42630.690386574075</v>
      </c>
      <c r="E9">
        <v>23</v>
      </c>
    </row>
    <row r="10" spans="1:5" x14ac:dyDescent="0.25">
      <c r="A10">
        <v>8</v>
      </c>
      <c r="B10">
        <v>1</v>
      </c>
      <c r="C10">
        <v>1</v>
      </c>
      <c r="D10" s="20">
        <f ca="1">D9+1</f>
        <v>42631.690386574075</v>
      </c>
      <c r="E10">
        <v>58</v>
      </c>
    </row>
    <row r="11" spans="1:5" x14ac:dyDescent="0.25">
      <c r="A11">
        <v>8</v>
      </c>
      <c r="B11">
        <v>2</v>
      </c>
      <c r="C11">
        <v>0</v>
      </c>
      <c r="D11" s="20"/>
    </row>
    <row r="12" spans="1:5" x14ac:dyDescent="0.25">
      <c r="A12">
        <v>9</v>
      </c>
      <c r="B12">
        <v>1</v>
      </c>
      <c r="C12">
        <v>1</v>
      </c>
      <c r="D12" s="20">
        <f ca="1">D10+2</f>
        <v>42633.690386574075</v>
      </c>
      <c r="E12">
        <v>24</v>
      </c>
    </row>
    <row r="13" spans="1:5" x14ac:dyDescent="0.25">
      <c r="A13">
        <v>9</v>
      </c>
      <c r="B13">
        <v>2</v>
      </c>
      <c r="C13">
        <v>1</v>
      </c>
      <c r="D13" s="20">
        <f t="shared" ref="D13:D21" ca="1" si="0">D12+1</f>
        <v>42634.690386574075</v>
      </c>
      <c r="E13">
        <v>85</v>
      </c>
    </row>
    <row r="14" spans="1:5" x14ac:dyDescent="0.25">
      <c r="A14">
        <v>10</v>
      </c>
      <c r="B14">
        <v>1</v>
      </c>
      <c r="C14">
        <v>1</v>
      </c>
      <c r="D14" s="20">
        <f t="shared" ca="1" si="0"/>
        <v>42635.690386574075</v>
      </c>
      <c r="E14">
        <v>64</v>
      </c>
    </row>
    <row r="15" spans="1:5" x14ac:dyDescent="0.25">
      <c r="A15">
        <v>10</v>
      </c>
      <c r="B15">
        <v>2</v>
      </c>
      <c r="C15">
        <v>1</v>
      </c>
      <c r="D15" s="20">
        <f t="shared" ca="1" si="0"/>
        <v>42636.690386574075</v>
      </c>
      <c r="E15">
        <v>455</v>
      </c>
    </row>
    <row r="16" spans="1:5" x14ac:dyDescent="0.25">
      <c r="A16">
        <v>11</v>
      </c>
      <c r="B16">
        <v>1</v>
      </c>
      <c r="C16">
        <v>1</v>
      </c>
      <c r="D16" s="20">
        <f t="shared" ca="1" si="0"/>
        <v>42637.690386574075</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42641.690386574075</v>
      </c>
      <c r="E20">
        <v>55</v>
      </c>
    </row>
    <row r="21" spans="1:5" x14ac:dyDescent="0.25">
      <c r="A21">
        <v>13</v>
      </c>
      <c r="B21">
        <v>2</v>
      </c>
      <c r="C21">
        <v>1</v>
      </c>
      <c r="D21" s="20">
        <f t="shared" ca="1" si="0"/>
        <v>42642.690386574075</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10" sqref="F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94"/>
  <sheetViews>
    <sheetView tabSelected="1" workbookViewId="0">
      <selection activeCell="A4" sqref="A4"/>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8" max="8" width="21.140625" bestFit="1" customWidth="1"/>
    <col min="9" max="9" width="22.28515625" style="45" bestFit="1" customWidth="1"/>
    <col min="10" max="10" width="22.28515625" bestFit="1" customWidth="1"/>
    <col min="11" max="11" width="15.42578125" bestFit="1" customWidth="1"/>
    <col min="12" max="12" width="12" customWidth="1"/>
    <col min="13" max="13" width="12.5703125" customWidth="1"/>
    <col min="14" max="14" width="12.140625" customWidth="1"/>
    <col min="15" max="15" width="11.140625" customWidth="1"/>
    <col min="16" max="16" width="11.28515625" customWidth="1"/>
    <col min="17" max="17" width="50" bestFit="1" customWidth="1"/>
  </cols>
  <sheetData>
    <row r="1" spans="1:29" ht="16.5" thickBot="1" x14ac:dyDescent="0.3">
      <c r="A1" s="37" t="s">
        <v>31</v>
      </c>
      <c r="B1" s="37" t="s">
        <v>838</v>
      </c>
      <c r="C1" s="37" t="s">
        <v>82</v>
      </c>
      <c r="D1" s="37" t="s">
        <v>0</v>
      </c>
      <c r="E1" s="37" t="s">
        <v>8</v>
      </c>
      <c r="F1" s="37" t="s">
        <v>2</v>
      </c>
      <c r="G1" s="37" t="s">
        <v>3</v>
      </c>
      <c r="H1" s="37" t="s">
        <v>4</v>
      </c>
      <c r="I1" s="37" t="s">
        <v>5</v>
      </c>
      <c r="J1" s="37" t="s">
        <v>6</v>
      </c>
      <c r="K1" s="37" t="s">
        <v>7</v>
      </c>
      <c r="L1" s="37" t="s">
        <v>58</v>
      </c>
      <c r="M1" s="37" t="s">
        <v>59</v>
      </c>
      <c r="N1" s="37" t="s">
        <v>60</v>
      </c>
      <c r="O1" s="37" t="s">
        <v>61</v>
      </c>
      <c r="P1" s="37" t="s">
        <v>62</v>
      </c>
      <c r="Q1" s="37" t="s">
        <v>63</v>
      </c>
      <c r="R1" s="14"/>
      <c r="S1" s="14"/>
      <c r="T1" s="14"/>
      <c r="U1" s="14"/>
      <c r="V1" s="14"/>
      <c r="W1" s="14"/>
      <c r="X1" s="14"/>
      <c r="Y1" s="14"/>
      <c r="Z1" s="14"/>
      <c r="AA1" s="14"/>
      <c r="AB1" s="14"/>
      <c r="AC1" s="14"/>
    </row>
    <row r="2" spans="1:29" ht="27" thickBot="1" x14ac:dyDescent="0.3">
      <c r="A2" s="15">
        <v>1015</v>
      </c>
      <c r="B2" s="14" t="s">
        <v>1221</v>
      </c>
      <c r="C2" s="15">
        <v>1</v>
      </c>
      <c r="D2" s="15">
        <v>3</v>
      </c>
      <c r="E2" s="15">
        <v>1</v>
      </c>
      <c r="F2" s="14" t="s">
        <v>5847</v>
      </c>
      <c r="G2" s="14" t="s">
        <v>1222</v>
      </c>
      <c r="H2" s="14" t="s">
        <v>1223</v>
      </c>
      <c r="I2" s="14" t="s">
        <v>1224</v>
      </c>
      <c r="J2" s="14" t="s">
        <v>1225</v>
      </c>
      <c r="K2" s="15">
        <v>3</v>
      </c>
      <c r="L2" s="14"/>
      <c r="M2" s="14"/>
      <c r="N2" s="14"/>
      <c r="O2" s="14"/>
      <c r="P2" s="14"/>
      <c r="Q2" s="14" t="s">
        <v>5848</v>
      </c>
      <c r="R2" s="14"/>
      <c r="S2" s="14"/>
      <c r="T2" s="14"/>
      <c r="U2" s="14"/>
      <c r="V2" s="14"/>
      <c r="W2" s="14"/>
      <c r="X2" s="14"/>
      <c r="Y2" s="14"/>
      <c r="Z2" s="14"/>
      <c r="AA2" s="14"/>
      <c r="AB2" s="14"/>
      <c r="AC2" s="14"/>
    </row>
    <row r="3" spans="1:29" ht="27" thickBot="1" x14ac:dyDescent="0.3">
      <c r="A3" s="15">
        <v>1016</v>
      </c>
      <c r="B3" s="14" t="s">
        <v>1226</v>
      </c>
      <c r="C3" s="15">
        <v>1</v>
      </c>
      <c r="D3" s="15">
        <v>3</v>
      </c>
      <c r="E3" s="15">
        <v>1</v>
      </c>
      <c r="F3" s="14" t="s">
        <v>5847</v>
      </c>
      <c r="G3" s="14" t="s">
        <v>1227</v>
      </c>
      <c r="H3" s="14" t="s">
        <v>1222</v>
      </c>
      <c r="I3" s="14" t="s">
        <v>1228</v>
      </c>
      <c r="J3" s="14" t="s">
        <v>1229</v>
      </c>
      <c r="K3" s="15">
        <v>3</v>
      </c>
      <c r="L3" s="14"/>
      <c r="M3" s="14"/>
      <c r="N3" s="14"/>
      <c r="O3" s="14"/>
      <c r="P3" s="14"/>
      <c r="Q3" s="14" t="s">
        <v>5849</v>
      </c>
      <c r="R3" s="14"/>
      <c r="S3" s="14"/>
      <c r="T3" s="14"/>
      <c r="U3" s="14"/>
      <c r="V3" s="14"/>
      <c r="W3" s="14"/>
      <c r="X3" s="14"/>
      <c r="Y3" s="14"/>
      <c r="Z3" s="14"/>
      <c r="AA3" s="14"/>
      <c r="AB3" s="14"/>
      <c r="AC3" s="14"/>
    </row>
    <row r="4" spans="1:29" ht="27" thickBot="1" x14ac:dyDescent="0.3">
      <c r="A4" s="15">
        <v>1017</v>
      </c>
      <c r="B4" s="14" t="s">
        <v>1230</v>
      </c>
      <c r="C4" s="15">
        <v>1</v>
      </c>
      <c r="D4" s="15">
        <v>3</v>
      </c>
      <c r="E4" s="15">
        <v>1</v>
      </c>
      <c r="F4" s="14" t="s">
        <v>5847</v>
      </c>
      <c r="G4" s="14" t="s">
        <v>1231</v>
      </c>
      <c r="H4" s="14" t="s">
        <v>1232</v>
      </c>
      <c r="I4" s="14" t="s">
        <v>1223</v>
      </c>
      <c r="J4" s="14" t="s">
        <v>1225</v>
      </c>
      <c r="K4" s="15">
        <v>1</v>
      </c>
      <c r="L4" s="14"/>
      <c r="M4" s="14"/>
      <c r="N4" s="14"/>
      <c r="O4" s="14"/>
      <c r="P4" s="14"/>
      <c r="Q4" s="14" t="s">
        <v>5850</v>
      </c>
      <c r="R4" s="14"/>
      <c r="S4" s="14"/>
      <c r="T4" s="14"/>
      <c r="U4" s="14"/>
      <c r="V4" s="14"/>
      <c r="W4" s="14"/>
      <c r="X4" s="14"/>
      <c r="Y4" s="14"/>
      <c r="Z4" s="14"/>
      <c r="AA4" s="14"/>
      <c r="AB4" s="14"/>
      <c r="AC4" s="14"/>
    </row>
    <row r="5" spans="1:29" ht="27" thickBot="1" x14ac:dyDescent="0.3">
      <c r="A5" s="15">
        <v>1018</v>
      </c>
      <c r="B5" s="14" t="s">
        <v>1233</v>
      </c>
      <c r="C5" s="15">
        <v>1</v>
      </c>
      <c r="D5" s="15">
        <v>3</v>
      </c>
      <c r="E5" s="15">
        <v>1</v>
      </c>
      <c r="F5" s="14" t="s">
        <v>5847</v>
      </c>
      <c r="G5" s="14" t="s">
        <v>1222</v>
      </c>
      <c r="H5" s="14" t="s">
        <v>1224</v>
      </c>
      <c r="I5" s="14" t="s">
        <v>1229</v>
      </c>
      <c r="J5" s="14" t="s">
        <v>1228</v>
      </c>
      <c r="K5" s="15">
        <v>1</v>
      </c>
      <c r="L5" s="14"/>
      <c r="M5" s="14"/>
      <c r="N5" s="14"/>
      <c r="O5" s="14"/>
      <c r="P5" s="14"/>
      <c r="Q5" s="14" t="s">
        <v>5851</v>
      </c>
      <c r="R5" s="14"/>
      <c r="S5" s="14"/>
      <c r="T5" s="14"/>
      <c r="U5" s="14"/>
      <c r="V5" s="14"/>
      <c r="W5" s="14"/>
      <c r="X5" s="14"/>
      <c r="Y5" s="14"/>
      <c r="Z5" s="14"/>
      <c r="AA5" s="14"/>
      <c r="AB5" s="14"/>
      <c r="AC5" s="14"/>
    </row>
    <row r="6" spans="1:29" ht="27" thickBot="1" x14ac:dyDescent="0.3">
      <c r="A6" s="15">
        <v>1019</v>
      </c>
      <c r="B6" s="14" t="s">
        <v>1235</v>
      </c>
      <c r="C6" s="15">
        <v>1</v>
      </c>
      <c r="D6" s="15">
        <v>3</v>
      </c>
      <c r="E6" s="15">
        <v>1</v>
      </c>
      <c r="F6" s="14" t="s">
        <v>5847</v>
      </c>
      <c r="G6" s="14" t="s">
        <v>1225</v>
      </c>
      <c r="H6" s="14" t="s">
        <v>1224</v>
      </c>
      <c r="I6" s="14" t="s">
        <v>1228</v>
      </c>
      <c r="J6" s="14" t="s">
        <v>1223</v>
      </c>
      <c r="K6" s="15">
        <v>2</v>
      </c>
      <c r="L6" s="14"/>
      <c r="M6" s="14"/>
      <c r="N6" s="14"/>
      <c r="O6" s="14"/>
      <c r="P6" s="14"/>
      <c r="Q6" s="14" t="s">
        <v>5852</v>
      </c>
      <c r="R6" s="14"/>
      <c r="S6" s="14"/>
      <c r="T6" s="14"/>
      <c r="U6" s="14"/>
      <c r="V6" s="14"/>
      <c r="W6" s="14"/>
      <c r="X6" s="14"/>
      <c r="Y6" s="14"/>
      <c r="Z6" s="14"/>
      <c r="AA6" s="14"/>
      <c r="AB6" s="14"/>
      <c r="AC6" s="14"/>
    </row>
    <row r="7" spans="1:29" ht="27" thickBot="1" x14ac:dyDescent="0.3">
      <c r="A7" s="15">
        <v>1020</v>
      </c>
      <c r="B7" s="14" t="s">
        <v>1236</v>
      </c>
      <c r="C7" s="15">
        <v>1</v>
      </c>
      <c r="D7" s="15">
        <v>3</v>
      </c>
      <c r="E7" s="15">
        <v>1</v>
      </c>
      <c r="F7" s="14" t="s">
        <v>5847</v>
      </c>
      <c r="G7" s="14" t="s">
        <v>1227</v>
      </c>
      <c r="H7" s="14" t="s">
        <v>1231</v>
      </c>
      <c r="I7" s="14" t="s">
        <v>1232</v>
      </c>
      <c r="J7" s="14" t="s">
        <v>1222</v>
      </c>
      <c r="K7" s="15">
        <v>0</v>
      </c>
      <c r="L7" s="14"/>
      <c r="M7" s="14"/>
      <c r="N7" s="14"/>
      <c r="O7" s="14"/>
      <c r="P7" s="14"/>
      <c r="Q7" s="14" t="s">
        <v>5853</v>
      </c>
      <c r="R7" s="14"/>
      <c r="S7" s="14"/>
      <c r="T7" s="14"/>
      <c r="U7" s="14"/>
      <c r="V7" s="14"/>
      <c r="W7" s="14"/>
      <c r="X7" s="14"/>
      <c r="Y7" s="14"/>
      <c r="Z7" s="14"/>
      <c r="AA7" s="14"/>
      <c r="AB7" s="14"/>
      <c r="AC7" s="14"/>
    </row>
    <row r="8" spans="1:29" ht="27" thickBot="1" x14ac:dyDescent="0.3">
      <c r="A8" s="15">
        <v>1021</v>
      </c>
      <c r="B8" s="14" t="s">
        <v>3329</v>
      </c>
      <c r="C8" s="15">
        <v>1</v>
      </c>
      <c r="D8" s="15">
        <v>3</v>
      </c>
      <c r="E8" s="15">
        <v>1</v>
      </c>
      <c r="F8" s="14" t="s">
        <v>5847</v>
      </c>
      <c r="G8" s="14" t="s">
        <v>1237</v>
      </c>
      <c r="H8" s="14" t="s">
        <v>1229</v>
      </c>
      <c r="I8" s="14" t="s">
        <v>1222</v>
      </c>
      <c r="J8" s="14" t="s">
        <v>1224</v>
      </c>
      <c r="K8" s="15">
        <v>2</v>
      </c>
      <c r="L8" s="14"/>
      <c r="M8" s="14"/>
      <c r="N8" s="14"/>
      <c r="O8" s="14"/>
      <c r="P8" s="14"/>
      <c r="Q8" s="14" t="s">
        <v>5854</v>
      </c>
      <c r="R8" s="14"/>
      <c r="S8" s="14"/>
      <c r="T8" s="14"/>
      <c r="U8" s="14"/>
      <c r="V8" s="14"/>
      <c r="W8" s="14"/>
      <c r="X8" s="14"/>
      <c r="Y8" s="14"/>
      <c r="Z8" s="14"/>
      <c r="AA8" s="14"/>
      <c r="AB8" s="14"/>
      <c r="AC8" s="14"/>
    </row>
    <row r="9" spans="1:29" ht="27" thickBot="1" x14ac:dyDescent="0.3">
      <c r="A9" s="15">
        <v>1022</v>
      </c>
      <c r="B9" s="14" t="s">
        <v>3331</v>
      </c>
      <c r="C9" s="15">
        <v>1</v>
      </c>
      <c r="D9" s="15">
        <v>3</v>
      </c>
      <c r="E9" s="15">
        <v>1</v>
      </c>
      <c r="F9" s="14" t="s">
        <v>5847</v>
      </c>
      <c r="G9" s="14" t="s">
        <v>757</v>
      </c>
      <c r="H9" s="14" t="s">
        <v>1238</v>
      </c>
      <c r="I9" s="14" t="s">
        <v>1227</v>
      </c>
      <c r="J9" s="14" t="s">
        <v>1232</v>
      </c>
      <c r="K9" s="15">
        <v>0</v>
      </c>
      <c r="L9" s="14"/>
      <c r="M9" s="14"/>
      <c r="N9" s="14"/>
      <c r="O9" s="14"/>
      <c r="P9" s="14"/>
      <c r="Q9" s="14" t="s">
        <v>5855</v>
      </c>
      <c r="R9" s="14"/>
      <c r="S9" s="14"/>
      <c r="T9" s="14"/>
      <c r="U9" s="14"/>
      <c r="V9" s="14"/>
      <c r="W9" s="14"/>
      <c r="X9" s="14"/>
      <c r="Y9" s="14"/>
      <c r="Z9" s="14"/>
      <c r="AA9" s="14"/>
      <c r="AB9" s="14"/>
      <c r="AC9" s="14"/>
    </row>
    <row r="10" spans="1:29" ht="27" thickBot="1" x14ac:dyDescent="0.3">
      <c r="A10" s="15">
        <v>1023</v>
      </c>
      <c r="B10" s="14" t="s">
        <v>3333</v>
      </c>
      <c r="C10" s="15">
        <v>1</v>
      </c>
      <c r="D10" s="15">
        <v>3</v>
      </c>
      <c r="E10" s="15">
        <v>1</v>
      </c>
      <c r="F10" s="14" t="s">
        <v>5847</v>
      </c>
      <c r="G10" s="14" t="s">
        <v>757</v>
      </c>
      <c r="H10" s="14" t="s">
        <v>1222</v>
      </c>
      <c r="I10" s="14" t="s">
        <v>1227</v>
      </c>
      <c r="J10" s="14" t="s">
        <v>1231</v>
      </c>
      <c r="K10" s="15">
        <v>3</v>
      </c>
      <c r="L10" s="14"/>
      <c r="M10" s="14"/>
      <c r="N10" s="14"/>
      <c r="O10" s="14"/>
      <c r="P10" s="14"/>
      <c r="Q10" s="14" t="s">
        <v>5856</v>
      </c>
      <c r="R10" s="14"/>
      <c r="S10" s="14"/>
      <c r="T10" s="14"/>
      <c r="U10" s="14"/>
      <c r="V10" s="14"/>
      <c r="W10" s="14"/>
      <c r="X10" s="14"/>
      <c r="Y10" s="14"/>
      <c r="Z10" s="14"/>
      <c r="AA10" s="14"/>
      <c r="AB10" s="14"/>
      <c r="AC10" s="14"/>
    </row>
    <row r="11" spans="1:29" ht="27" thickBot="1" x14ac:dyDescent="0.3">
      <c r="A11" s="15">
        <v>1024</v>
      </c>
      <c r="B11" s="14" t="s">
        <v>3335</v>
      </c>
      <c r="C11" s="15">
        <v>1</v>
      </c>
      <c r="D11" s="15">
        <v>3</v>
      </c>
      <c r="E11" s="15">
        <v>1</v>
      </c>
      <c r="F11" s="14" t="s">
        <v>5847</v>
      </c>
      <c r="G11" s="14" t="s">
        <v>1223</v>
      </c>
      <c r="H11" s="14" t="s">
        <v>1222</v>
      </c>
      <c r="I11" s="14" t="s">
        <v>1229</v>
      </c>
      <c r="J11" s="14" t="s">
        <v>1228</v>
      </c>
      <c r="K11" s="15">
        <v>0</v>
      </c>
      <c r="L11" s="14"/>
      <c r="M11" s="14"/>
      <c r="N11" s="14"/>
      <c r="O11" s="14"/>
      <c r="P11" s="14"/>
      <c r="Q11" s="14" t="s">
        <v>5857</v>
      </c>
      <c r="R11" s="14"/>
      <c r="S11" s="14"/>
      <c r="T11" s="14"/>
      <c r="U11" s="14"/>
      <c r="V11" s="14"/>
      <c r="W11" s="14"/>
      <c r="X11" s="14"/>
      <c r="Y11" s="14"/>
      <c r="Z11" s="14"/>
      <c r="AA11" s="14"/>
      <c r="AB11" s="14"/>
      <c r="AC11" s="14"/>
    </row>
    <row r="12" spans="1:29" ht="16.5" thickBot="1" x14ac:dyDescent="0.3">
      <c r="A12" s="15">
        <v>1025</v>
      </c>
      <c r="B12" s="37" t="s">
        <v>1239</v>
      </c>
      <c r="C12" s="38">
        <v>1</v>
      </c>
      <c r="D12" s="38">
        <v>4</v>
      </c>
      <c r="E12" s="38">
        <v>1</v>
      </c>
      <c r="F12" s="37" t="s">
        <v>3337</v>
      </c>
      <c r="G12" s="14"/>
      <c r="H12" s="14"/>
      <c r="I12" s="14"/>
      <c r="J12" s="14"/>
      <c r="K12" s="38">
        <v>2</v>
      </c>
      <c r="L12" s="37" t="s">
        <v>5858</v>
      </c>
      <c r="M12" s="14"/>
      <c r="N12" s="37" t="s">
        <v>5859</v>
      </c>
      <c r="O12" s="14"/>
      <c r="P12" s="14"/>
      <c r="Q12" s="14"/>
      <c r="R12" s="14"/>
      <c r="S12" s="14"/>
      <c r="T12" s="14"/>
      <c r="U12" s="14"/>
      <c r="V12" s="14"/>
      <c r="W12" s="14"/>
      <c r="X12" s="14"/>
      <c r="Y12" s="14"/>
      <c r="Z12" s="14"/>
      <c r="AA12" s="14"/>
      <c r="AB12" s="14"/>
      <c r="AC12" s="14"/>
    </row>
    <row r="13" spans="1:29" ht="16.5" thickBot="1" x14ac:dyDescent="0.3">
      <c r="A13" s="15">
        <v>1026</v>
      </c>
      <c r="B13" s="37" t="s">
        <v>1240</v>
      </c>
      <c r="C13" s="38">
        <v>1</v>
      </c>
      <c r="D13" s="38">
        <v>4</v>
      </c>
      <c r="E13" s="38">
        <v>1</v>
      </c>
      <c r="F13" s="37" t="s">
        <v>3337</v>
      </c>
      <c r="G13" s="14"/>
      <c r="H13" s="14"/>
      <c r="I13" s="14"/>
      <c r="J13" s="14"/>
      <c r="K13" s="38">
        <v>2</v>
      </c>
      <c r="L13" s="37" t="s">
        <v>5860</v>
      </c>
      <c r="M13" s="14"/>
      <c r="N13" s="37" t="s">
        <v>5861</v>
      </c>
      <c r="O13" s="14"/>
      <c r="P13" s="14"/>
      <c r="Q13" s="14"/>
      <c r="R13" s="14"/>
      <c r="S13" s="14"/>
      <c r="T13" s="14"/>
      <c r="U13" s="14"/>
      <c r="V13" s="14"/>
      <c r="W13" s="14"/>
      <c r="X13" s="14"/>
      <c r="Y13" s="14"/>
      <c r="Z13" s="14"/>
      <c r="AA13" s="14"/>
      <c r="AB13" s="14"/>
      <c r="AC13" s="14"/>
    </row>
    <row r="14" spans="1:29" ht="16.5" thickBot="1" x14ac:dyDescent="0.3">
      <c r="A14" s="15">
        <v>1027</v>
      </c>
      <c r="B14" s="37" t="s">
        <v>1241</v>
      </c>
      <c r="C14" s="38">
        <v>1</v>
      </c>
      <c r="D14" s="38">
        <v>4</v>
      </c>
      <c r="E14" s="38">
        <v>1</v>
      </c>
      <c r="F14" s="37" t="s">
        <v>3337</v>
      </c>
      <c r="G14" s="14"/>
      <c r="H14" s="14"/>
      <c r="I14" s="14"/>
      <c r="J14" s="14"/>
      <c r="K14" s="38">
        <v>1</v>
      </c>
      <c r="L14" s="37" t="s">
        <v>5862</v>
      </c>
      <c r="M14" s="37" t="s">
        <v>5863</v>
      </c>
      <c r="N14" s="14"/>
      <c r="O14" s="14"/>
      <c r="P14" s="14"/>
      <c r="Q14" s="14"/>
      <c r="R14" s="14"/>
      <c r="S14" s="14"/>
      <c r="T14" s="14"/>
      <c r="U14" s="14"/>
      <c r="V14" s="14"/>
      <c r="W14" s="14"/>
      <c r="X14" s="14"/>
      <c r="Y14" s="14"/>
      <c r="Z14" s="14"/>
      <c r="AA14" s="14"/>
      <c r="AB14" s="14"/>
      <c r="AC14" s="14"/>
    </row>
    <row r="15" spans="1:29" ht="16.5" thickBot="1" x14ac:dyDescent="0.3">
      <c r="A15" s="15">
        <v>1028</v>
      </c>
      <c r="B15" s="37" t="s">
        <v>1242</v>
      </c>
      <c r="C15" s="38">
        <v>1</v>
      </c>
      <c r="D15" s="38">
        <v>4</v>
      </c>
      <c r="E15" s="38">
        <v>1</v>
      </c>
      <c r="F15" s="37" t="s">
        <v>3337</v>
      </c>
      <c r="G15" s="14"/>
      <c r="H15" s="14"/>
      <c r="I15" s="14"/>
      <c r="J15" s="14"/>
      <c r="K15" s="38">
        <v>2</v>
      </c>
      <c r="L15" s="37" t="s">
        <v>5864</v>
      </c>
      <c r="M15" s="14"/>
      <c r="N15" s="37" t="s">
        <v>5865</v>
      </c>
      <c r="O15" s="14"/>
      <c r="P15" s="14"/>
      <c r="Q15" s="14"/>
      <c r="R15" s="14"/>
      <c r="S15" s="14"/>
      <c r="T15" s="14"/>
      <c r="U15" s="14"/>
      <c r="V15" s="14"/>
      <c r="W15" s="14"/>
      <c r="X15" s="14"/>
      <c r="Y15" s="14"/>
      <c r="Z15" s="14"/>
      <c r="AA15" s="14"/>
      <c r="AB15" s="14"/>
      <c r="AC15" s="14"/>
    </row>
    <row r="16" spans="1:29" ht="16.5" thickBot="1" x14ac:dyDescent="0.3">
      <c r="A16" s="15">
        <v>1029</v>
      </c>
      <c r="B16" s="37" t="s">
        <v>1243</v>
      </c>
      <c r="C16" s="38">
        <v>1</v>
      </c>
      <c r="D16" s="38">
        <v>5</v>
      </c>
      <c r="E16" s="38">
        <v>1</v>
      </c>
      <c r="F16" s="37" t="s">
        <v>455</v>
      </c>
      <c r="G16" s="50" t="s">
        <v>5866</v>
      </c>
      <c r="H16" s="50" t="s">
        <v>5867</v>
      </c>
      <c r="I16" s="14"/>
      <c r="J16" s="14"/>
      <c r="K16" s="38">
        <v>1</v>
      </c>
      <c r="L16" s="14"/>
      <c r="M16" s="14"/>
      <c r="N16" s="14"/>
      <c r="O16" s="14"/>
      <c r="P16" s="14"/>
      <c r="Q16" s="14"/>
      <c r="R16" s="14"/>
      <c r="S16" s="14"/>
      <c r="T16" s="14"/>
      <c r="U16" s="14"/>
      <c r="V16" s="14"/>
      <c r="W16" s="14"/>
      <c r="X16" s="14"/>
      <c r="Y16" s="14"/>
      <c r="Z16" s="14"/>
      <c r="AA16" s="14"/>
      <c r="AB16" s="14"/>
      <c r="AC16" s="14"/>
    </row>
    <row r="17" spans="1:29" ht="16.5" thickBot="1" x14ac:dyDescent="0.3">
      <c r="A17" s="15">
        <v>1030</v>
      </c>
      <c r="B17" s="37" t="s">
        <v>1244</v>
      </c>
      <c r="C17" s="38">
        <v>1</v>
      </c>
      <c r="D17" s="38">
        <v>5</v>
      </c>
      <c r="E17" s="38">
        <v>1</v>
      </c>
      <c r="F17" s="37" t="s">
        <v>1245</v>
      </c>
      <c r="G17" s="50" t="s">
        <v>5866</v>
      </c>
      <c r="H17" s="50" t="s">
        <v>5867</v>
      </c>
      <c r="I17" s="14"/>
      <c r="J17" s="14"/>
      <c r="K17" s="38">
        <v>1</v>
      </c>
      <c r="L17" s="14"/>
      <c r="M17" s="14"/>
      <c r="N17" s="14"/>
      <c r="O17" s="14"/>
      <c r="P17" s="14"/>
      <c r="Q17" s="14"/>
      <c r="R17" s="14"/>
      <c r="S17" s="14"/>
      <c r="T17" s="14"/>
      <c r="U17" s="14"/>
      <c r="V17" s="14"/>
      <c r="W17" s="14"/>
      <c r="X17" s="14"/>
      <c r="Y17" s="14"/>
      <c r="Z17" s="14"/>
      <c r="AA17" s="14"/>
      <c r="AB17" s="14"/>
      <c r="AC17" s="14"/>
    </row>
    <row r="18" spans="1:29" ht="16.5" thickBot="1" x14ac:dyDescent="0.3">
      <c r="A18" s="15">
        <v>1031</v>
      </c>
      <c r="B18" s="37" t="s">
        <v>1246</v>
      </c>
      <c r="C18" s="38">
        <v>1</v>
      </c>
      <c r="D18" s="38">
        <v>5</v>
      </c>
      <c r="E18" s="38">
        <v>1</v>
      </c>
      <c r="F18" s="37" t="s">
        <v>1247</v>
      </c>
      <c r="G18" s="50" t="s">
        <v>5866</v>
      </c>
      <c r="H18" s="50" t="s">
        <v>5867</v>
      </c>
      <c r="I18" s="14"/>
      <c r="J18" s="14"/>
      <c r="K18" s="38">
        <v>0</v>
      </c>
      <c r="L18" s="14"/>
      <c r="M18" s="14"/>
      <c r="N18" s="14"/>
      <c r="O18" s="14"/>
      <c r="P18" s="14"/>
      <c r="Q18" s="14"/>
      <c r="R18" s="14"/>
      <c r="S18" s="14"/>
      <c r="T18" s="14"/>
      <c r="U18" s="14"/>
      <c r="V18" s="14"/>
      <c r="W18" s="14"/>
      <c r="X18" s="14"/>
      <c r="Y18" s="14"/>
      <c r="Z18" s="14"/>
      <c r="AA18" s="14"/>
      <c r="AB18" s="14"/>
      <c r="AC18" s="14"/>
    </row>
    <row r="19" spans="1:29" ht="16.5" thickBot="1" x14ac:dyDescent="0.3">
      <c r="A19" s="15">
        <v>1032</v>
      </c>
      <c r="B19" s="37" t="s">
        <v>1248</v>
      </c>
      <c r="C19" s="38">
        <v>1</v>
      </c>
      <c r="D19" s="38">
        <v>5</v>
      </c>
      <c r="E19" s="38">
        <v>1</v>
      </c>
      <c r="F19" s="37" t="s">
        <v>456</v>
      </c>
      <c r="G19" s="50" t="s">
        <v>5866</v>
      </c>
      <c r="H19" s="50" t="s">
        <v>5867</v>
      </c>
      <c r="I19" s="14"/>
      <c r="J19" s="14"/>
      <c r="K19" s="38">
        <v>1</v>
      </c>
      <c r="L19" s="14"/>
      <c r="M19" s="14"/>
      <c r="N19" s="14"/>
      <c r="O19" s="14"/>
      <c r="P19" s="14"/>
      <c r="Q19" s="14"/>
      <c r="R19" s="14"/>
      <c r="S19" s="14"/>
      <c r="T19" s="14"/>
      <c r="U19" s="14"/>
      <c r="V19" s="14"/>
      <c r="W19" s="14"/>
      <c r="X19" s="14"/>
      <c r="Y19" s="14"/>
      <c r="Z19" s="14"/>
      <c r="AA19" s="14"/>
      <c r="AB19" s="14"/>
      <c r="AC19" s="14"/>
    </row>
    <row r="20" spans="1:29" ht="16.5" thickBot="1" x14ac:dyDescent="0.3">
      <c r="A20" s="15">
        <v>1033</v>
      </c>
      <c r="B20" s="37" t="s">
        <v>1249</v>
      </c>
      <c r="C20" s="38">
        <v>2</v>
      </c>
      <c r="D20" s="38">
        <v>5</v>
      </c>
      <c r="E20" s="38">
        <v>1</v>
      </c>
      <c r="F20" s="37" t="s">
        <v>1250</v>
      </c>
      <c r="G20" s="38">
        <v>9</v>
      </c>
      <c r="H20" s="14"/>
      <c r="I20" s="14"/>
      <c r="J20" s="14"/>
      <c r="K20" s="38">
        <v>9</v>
      </c>
      <c r="L20" s="14"/>
      <c r="M20" s="14"/>
      <c r="N20" s="14"/>
      <c r="O20" s="14"/>
      <c r="P20" s="14"/>
      <c r="Q20" s="14"/>
      <c r="R20" s="14"/>
      <c r="S20" s="14"/>
      <c r="T20" s="14"/>
      <c r="U20" s="14"/>
      <c r="V20" s="14"/>
      <c r="W20" s="14"/>
      <c r="X20" s="14"/>
      <c r="Y20" s="14"/>
      <c r="Z20" s="14"/>
      <c r="AA20" s="14"/>
      <c r="AB20" s="14"/>
      <c r="AC20" s="14"/>
    </row>
    <row r="21" spans="1:29" ht="16.5" thickBot="1" x14ac:dyDescent="0.3">
      <c r="A21" s="15">
        <v>1034</v>
      </c>
      <c r="B21" s="37" t="s">
        <v>1251</v>
      </c>
      <c r="C21" s="38">
        <v>2</v>
      </c>
      <c r="D21" s="38">
        <v>5</v>
      </c>
      <c r="E21" s="38">
        <v>1</v>
      </c>
      <c r="F21" s="37" t="s">
        <v>1252</v>
      </c>
      <c r="G21" s="38">
        <v>3</v>
      </c>
      <c r="H21" s="14"/>
      <c r="I21" s="14"/>
      <c r="J21" s="14"/>
      <c r="K21" s="38">
        <v>3</v>
      </c>
      <c r="L21" s="14"/>
      <c r="M21" s="14"/>
      <c r="N21" s="14"/>
      <c r="O21" s="14"/>
      <c r="P21" s="14"/>
      <c r="Q21" s="14"/>
      <c r="R21" s="14"/>
      <c r="S21" s="14"/>
      <c r="T21" s="14"/>
      <c r="U21" s="14"/>
      <c r="V21" s="14"/>
      <c r="W21" s="14"/>
      <c r="X21" s="14"/>
      <c r="Y21" s="14"/>
      <c r="Z21" s="14"/>
      <c r="AA21" s="14"/>
      <c r="AB21" s="14"/>
      <c r="AC21" s="14"/>
    </row>
    <row r="22" spans="1:29" ht="16.5" thickBot="1" x14ac:dyDescent="0.3">
      <c r="A22" s="15">
        <v>1035</v>
      </c>
      <c r="B22" s="37" t="s">
        <v>1253</v>
      </c>
      <c r="C22" s="38">
        <v>2</v>
      </c>
      <c r="D22" s="38">
        <v>5</v>
      </c>
      <c r="E22" s="38">
        <v>1</v>
      </c>
      <c r="F22" s="37" t="s">
        <v>1254</v>
      </c>
      <c r="G22" s="38">
        <v>9</v>
      </c>
      <c r="H22" s="14"/>
      <c r="I22" s="14"/>
      <c r="J22" s="14"/>
      <c r="K22" s="38">
        <v>9</v>
      </c>
      <c r="L22" s="14"/>
      <c r="M22" s="14"/>
      <c r="N22" s="14"/>
      <c r="O22" s="14"/>
      <c r="P22" s="14"/>
      <c r="Q22" s="14"/>
      <c r="R22" s="14"/>
      <c r="S22" s="14"/>
      <c r="T22" s="14"/>
      <c r="U22" s="14"/>
      <c r="V22" s="14"/>
      <c r="W22" s="14"/>
      <c r="X22" s="14"/>
      <c r="Y22" s="14"/>
      <c r="Z22" s="14"/>
      <c r="AA22" s="14"/>
      <c r="AB22" s="14"/>
      <c r="AC22" s="14"/>
    </row>
    <row r="23" spans="1:29" ht="16.5" thickBot="1" x14ac:dyDescent="0.3">
      <c r="A23" s="15">
        <v>1036</v>
      </c>
      <c r="B23" s="37" t="s">
        <v>1255</v>
      </c>
      <c r="C23" s="38">
        <v>2</v>
      </c>
      <c r="D23" s="38">
        <v>5</v>
      </c>
      <c r="E23" s="38">
        <v>1</v>
      </c>
      <c r="F23" s="37" t="s">
        <v>1256</v>
      </c>
      <c r="G23" s="38">
        <v>4</v>
      </c>
      <c r="H23" s="14"/>
      <c r="I23" s="14"/>
      <c r="J23" s="14"/>
      <c r="K23" s="38">
        <v>4</v>
      </c>
      <c r="L23" s="14"/>
      <c r="M23" s="14"/>
      <c r="N23" s="14"/>
      <c r="O23" s="14"/>
      <c r="P23" s="14"/>
      <c r="Q23" s="14"/>
      <c r="R23" s="14"/>
      <c r="S23" s="14"/>
      <c r="T23" s="14"/>
      <c r="U23" s="14"/>
      <c r="V23" s="14"/>
      <c r="W23" s="14"/>
      <c r="X23" s="14"/>
      <c r="Y23" s="14"/>
      <c r="Z23" s="14"/>
      <c r="AA23" s="14"/>
      <c r="AB23" s="14"/>
      <c r="AC23" s="14"/>
    </row>
    <row r="24" spans="1:29" ht="16.5" thickBot="1" x14ac:dyDescent="0.3">
      <c r="A24" s="15">
        <v>1037</v>
      </c>
      <c r="B24" s="37" t="s">
        <v>1257</v>
      </c>
      <c r="C24" s="38">
        <v>2</v>
      </c>
      <c r="D24" s="38">
        <v>5</v>
      </c>
      <c r="E24" s="38">
        <v>1</v>
      </c>
      <c r="F24" s="37" t="s">
        <v>1258</v>
      </c>
      <c r="G24" s="38">
        <v>4</v>
      </c>
      <c r="H24" s="14"/>
      <c r="I24" s="14"/>
      <c r="J24" s="14"/>
      <c r="K24" s="38">
        <v>4</v>
      </c>
      <c r="L24" s="14"/>
      <c r="M24" s="14"/>
      <c r="N24" s="14"/>
      <c r="O24" s="14"/>
      <c r="P24" s="14"/>
      <c r="Q24" s="14"/>
      <c r="R24" s="14"/>
      <c r="S24" s="14"/>
      <c r="T24" s="14"/>
      <c r="U24" s="14"/>
      <c r="V24" s="14"/>
      <c r="W24" s="14"/>
      <c r="X24" s="14"/>
      <c r="Y24" s="14"/>
      <c r="Z24" s="14"/>
      <c r="AA24" s="14"/>
      <c r="AB24" s="14"/>
      <c r="AC24" s="14"/>
    </row>
    <row r="25" spans="1:29" ht="16.5" thickBot="1" x14ac:dyDescent="0.3">
      <c r="A25" s="15">
        <v>1038</v>
      </c>
      <c r="B25" s="37" t="s">
        <v>1259</v>
      </c>
      <c r="C25" s="38">
        <v>2</v>
      </c>
      <c r="D25" s="38">
        <v>5</v>
      </c>
      <c r="E25" s="38">
        <v>1</v>
      </c>
      <c r="F25" s="37" t="s">
        <v>1260</v>
      </c>
      <c r="G25" s="38">
        <v>7</v>
      </c>
      <c r="H25" s="14"/>
      <c r="I25" s="14"/>
      <c r="J25" s="14"/>
      <c r="K25" s="38">
        <v>7</v>
      </c>
      <c r="L25" s="14"/>
      <c r="M25" s="14"/>
      <c r="N25" s="14"/>
      <c r="O25" s="14"/>
      <c r="P25" s="14"/>
      <c r="Q25" s="14"/>
      <c r="R25" s="14"/>
      <c r="S25" s="14"/>
      <c r="T25" s="14"/>
      <c r="U25" s="14"/>
      <c r="V25" s="14"/>
      <c r="W25" s="14"/>
      <c r="X25" s="14"/>
      <c r="Y25" s="14"/>
      <c r="Z25" s="14"/>
      <c r="AA25" s="14"/>
      <c r="AB25" s="14"/>
      <c r="AC25" s="14"/>
    </row>
    <row r="26" spans="1:29" ht="16.5" thickBot="1" x14ac:dyDescent="0.3">
      <c r="A26" s="15">
        <v>1039</v>
      </c>
      <c r="B26" s="37" t="s">
        <v>1261</v>
      </c>
      <c r="C26" s="38">
        <v>1</v>
      </c>
      <c r="D26" s="38">
        <v>6</v>
      </c>
      <c r="E26" s="38">
        <v>1</v>
      </c>
      <c r="F26" s="37" t="s">
        <v>1262</v>
      </c>
      <c r="G26" s="38" t="s">
        <v>1263</v>
      </c>
      <c r="H26" s="38" t="s">
        <v>1264</v>
      </c>
      <c r="I26" s="38" t="s">
        <v>1265</v>
      </c>
      <c r="J26" s="38" t="s">
        <v>1266</v>
      </c>
      <c r="K26" s="38">
        <v>0</v>
      </c>
      <c r="L26" s="14"/>
      <c r="M26" s="14"/>
      <c r="N26" s="14"/>
      <c r="O26" s="14"/>
      <c r="P26" s="14"/>
      <c r="Q26" s="14"/>
      <c r="R26" s="14"/>
      <c r="S26" s="14"/>
      <c r="T26" s="14"/>
      <c r="U26" s="14"/>
      <c r="V26" s="14"/>
      <c r="W26" s="14"/>
      <c r="X26" s="14"/>
      <c r="Y26" s="14"/>
      <c r="Z26" s="14"/>
      <c r="AA26" s="14"/>
      <c r="AB26" s="14"/>
      <c r="AC26" s="14"/>
    </row>
    <row r="27" spans="1:29" ht="16.5" thickBot="1" x14ac:dyDescent="0.3">
      <c r="A27" s="15">
        <v>1040</v>
      </c>
      <c r="B27" s="37" t="s">
        <v>1267</v>
      </c>
      <c r="C27" s="38">
        <v>1</v>
      </c>
      <c r="D27" s="38">
        <v>6</v>
      </c>
      <c r="E27" s="38">
        <v>1</v>
      </c>
      <c r="F27" s="37" t="s">
        <v>1268</v>
      </c>
      <c r="G27" s="38" t="s">
        <v>1269</v>
      </c>
      <c r="H27" s="38" t="s">
        <v>1270</v>
      </c>
      <c r="I27" s="38" t="s">
        <v>1271</v>
      </c>
      <c r="J27" s="38" t="s">
        <v>1272</v>
      </c>
      <c r="K27" s="38">
        <v>3</v>
      </c>
      <c r="L27" s="14"/>
      <c r="M27" s="14"/>
      <c r="N27" s="14"/>
      <c r="O27" s="14"/>
      <c r="P27" s="14"/>
      <c r="Q27" s="14"/>
      <c r="R27" s="14"/>
      <c r="S27" s="14"/>
      <c r="T27" s="14"/>
      <c r="U27" s="14"/>
      <c r="V27" s="14"/>
      <c r="W27" s="14"/>
      <c r="X27" s="14"/>
      <c r="Y27" s="14"/>
      <c r="Z27" s="14"/>
      <c r="AA27" s="14"/>
      <c r="AB27" s="14"/>
      <c r="AC27" s="14"/>
    </row>
    <row r="28" spans="1:29" ht="16.5" thickBot="1" x14ac:dyDescent="0.3">
      <c r="A28" s="15">
        <v>1041</v>
      </c>
      <c r="B28" s="37" t="s">
        <v>1273</v>
      </c>
      <c r="C28" s="38">
        <v>1</v>
      </c>
      <c r="D28" s="38">
        <v>6</v>
      </c>
      <c r="E28" s="38">
        <v>1</v>
      </c>
      <c r="F28" s="37" t="s">
        <v>1274</v>
      </c>
      <c r="G28" s="38" t="s">
        <v>1275</v>
      </c>
      <c r="H28" s="38" t="s">
        <v>1276</v>
      </c>
      <c r="I28" s="38" t="s">
        <v>1277</v>
      </c>
      <c r="J28" s="38" t="s">
        <v>1278</v>
      </c>
      <c r="K28" s="38">
        <v>1</v>
      </c>
      <c r="L28" s="14"/>
      <c r="M28" s="14"/>
      <c r="N28" s="14"/>
      <c r="O28" s="14"/>
      <c r="P28" s="14"/>
      <c r="Q28" s="14"/>
      <c r="R28" s="14"/>
      <c r="S28" s="14"/>
      <c r="T28" s="14"/>
      <c r="U28" s="14"/>
      <c r="V28" s="14"/>
      <c r="W28" s="14"/>
      <c r="X28" s="14"/>
      <c r="Y28" s="14"/>
      <c r="Z28" s="14"/>
      <c r="AA28" s="14"/>
      <c r="AB28" s="14"/>
      <c r="AC28" s="14"/>
    </row>
    <row r="29" spans="1:29" ht="16.5" thickBot="1" x14ac:dyDescent="0.3">
      <c r="A29" s="15">
        <v>1042</v>
      </c>
      <c r="B29" s="37" t="s">
        <v>1279</v>
      </c>
      <c r="C29" s="38">
        <v>1</v>
      </c>
      <c r="D29" s="38">
        <v>6</v>
      </c>
      <c r="E29" s="38">
        <v>1</v>
      </c>
      <c r="F29" s="37" t="s">
        <v>1280</v>
      </c>
      <c r="G29" s="38" t="s">
        <v>1264</v>
      </c>
      <c r="H29" s="38" t="s">
        <v>1281</v>
      </c>
      <c r="I29" s="38" t="s">
        <v>1282</v>
      </c>
      <c r="J29" s="38" t="s">
        <v>1283</v>
      </c>
      <c r="K29" s="38">
        <v>2</v>
      </c>
      <c r="L29" s="14"/>
      <c r="M29" s="14"/>
      <c r="N29" s="14"/>
      <c r="O29" s="14"/>
      <c r="P29" s="14"/>
      <c r="Q29" s="14"/>
      <c r="R29" s="14"/>
      <c r="S29" s="14"/>
      <c r="T29" s="14"/>
      <c r="U29" s="14"/>
      <c r="V29" s="14"/>
      <c r="W29" s="14"/>
      <c r="X29" s="14"/>
      <c r="Y29" s="14"/>
      <c r="Z29" s="14"/>
      <c r="AA29" s="14"/>
      <c r="AB29" s="14"/>
      <c r="AC29" s="14"/>
    </row>
    <row r="30" spans="1:29" ht="16.5" thickBot="1" x14ac:dyDescent="0.3">
      <c r="A30" s="15">
        <v>1043</v>
      </c>
      <c r="B30" s="37" t="s">
        <v>1284</v>
      </c>
      <c r="C30" s="38">
        <v>2</v>
      </c>
      <c r="D30" s="38">
        <v>5</v>
      </c>
      <c r="E30" s="38">
        <v>1</v>
      </c>
      <c r="F30" s="37" t="s">
        <v>1285</v>
      </c>
      <c r="G30" s="38">
        <v>10</v>
      </c>
      <c r="H30" s="14"/>
      <c r="I30" s="14"/>
      <c r="J30" s="14"/>
      <c r="K30" s="38">
        <v>10</v>
      </c>
      <c r="L30" s="14"/>
      <c r="M30" s="14"/>
      <c r="N30" s="14"/>
      <c r="O30" s="14"/>
      <c r="P30" s="14"/>
      <c r="Q30" s="14"/>
      <c r="R30" s="14"/>
      <c r="S30" s="14"/>
      <c r="T30" s="14"/>
      <c r="U30" s="14"/>
      <c r="V30" s="14"/>
      <c r="W30" s="14"/>
      <c r="X30" s="14"/>
      <c r="Y30" s="14"/>
      <c r="Z30" s="14"/>
      <c r="AA30" s="14"/>
      <c r="AB30" s="14"/>
      <c r="AC30" s="14"/>
    </row>
    <row r="31" spans="1:29" ht="16.5" thickBot="1" x14ac:dyDescent="0.3">
      <c r="A31" s="15">
        <v>1044</v>
      </c>
      <c r="B31" s="37" t="s">
        <v>1286</v>
      </c>
      <c r="C31" s="38">
        <v>2</v>
      </c>
      <c r="D31" s="38">
        <v>5</v>
      </c>
      <c r="E31" s="38">
        <v>1</v>
      </c>
      <c r="F31" s="37" t="s">
        <v>1287</v>
      </c>
      <c r="G31" s="38">
        <v>4</v>
      </c>
      <c r="H31" s="14"/>
      <c r="I31" s="14"/>
      <c r="J31" s="14"/>
      <c r="K31" s="38">
        <v>4</v>
      </c>
      <c r="L31" s="14"/>
      <c r="M31" s="14"/>
      <c r="N31" s="14"/>
      <c r="O31" s="14"/>
      <c r="P31" s="14"/>
      <c r="Q31" s="14"/>
      <c r="R31" s="14"/>
      <c r="S31" s="14"/>
      <c r="T31" s="14"/>
      <c r="U31" s="14"/>
      <c r="V31" s="14"/>
      <c r="W31" s="14"/>
      <c r="X31" s="14"/>
      <c r="Y31" s="14"/>
      <c r="Z31" s="14"/>
      <c r="AA31" s="14"/>
      <c r="AB31" s="14"/>
      <c r="AC31" s="14"/>
    </row>
    <row r="32" spans="1:29" ht="16.5" thickBot="1" x14ac:dyDescent="0.3">
      <c r="A32" s="15">
        <v>1045</v>
      </c>
      <c r="B32" s="37" t="s">
        <v>1288</v>
      </c>
      <c r="C32" s="38">
        <v>2</v>
      </c>
      <c r="D32" s="38">
        <v>5</v>
      </c>
      <c r="E32" s="38">
        <v>1</v>
      </c>
      <c r="F32" s="37" t="s">
        <v>1289</v>
      </c>
      <c r="G32" s="38">
        <v>6</v>
      </c>
      <c r="H32" s="14"/>
      <c r="I32" s="14"/>
      <c r="J32" s="14"/>
      <c r="K32" s="38">
        <v>6</v>
      </c>
      <c r="L32" s="14"/>
      <c r="M32" s="14"/>
      <c r="N32" s="14"/>
      <c r="O32" s="14"/>
      <c r="P32" s="14"/>
      <c r="Q32" s="14"/>
      <c r="R32" s="14"/>
      <c r="S32" s="14"/>
      <c r="T32" s="14"/>
      <c r="U32" s="14"/>
      <c r="V32" s="14"/>
      <c r="W32" s="14"/>
      <c r="X32" s="14"/>
      <c r="Y32" s="14"/>
      <c r="Z32" s="14"/>
      <c r="AA32" s="14"/>
      <c r="AB32" s="14"/>
      <c r="AC32" s="14"/>
    </row>
    <row r="33" spans="1:29" ht="16.5" thickBot="1" x14ac:dyDescent="0.3">
      <c r="A33" s="15">
        <v>1046</v>
      </c>
      <c r="B33" s="37" t="s">
        <v>1290</v>
      </c>
      <c r="C33" s="38">
        <v>2</v>
      </c>
      <c r="D33" s="38">
        <v>5</v>
      </c>
      <c r="E33" s="38">
        <v>1</v>
      </c>
      <c r="F33" s="37" t="s">
        <v>1291</v>
      </c>
      <c r="G33" s="38">
        <v>7</v>
      </c>
      <c r="H33" s="14"/>
      <c r="I33" s="14"/>
      <c r="J33" s="14"/>
      <c r="K33" s="38">
        <v>7</v>
      </c>
      <c r="L33" s="14"/>
      <c r="M33" s="14"/>
      <c r="N33" s="14"/>
      <c r="O33" s="14"/>
      <c r="P33" s="14"/>
      <c r="Q33" s="14"/>
      <c r="R33" s="14"/>
      <c r="S33" s="14"/>
      <c r="T33" s="14"/>
      <c r="U33" s="14"/>
      <c r="V33" s="14"/>
      <c r="W33" s="14"/>
      <c r="X33" s="14"/>
      <c r="Y33" s="14"/>
      <c r="Z33" s="14"/>
      <c r="AA33" s="14"/>
      <c r="AB33" s="14"/>
      <c r="AC33" s="14"/>
    </row>
    <row r="34" spans="1:29" ht="16.5" thickBot="1" x14ac:dyDescent="0.3">
      <c r="A34" s="15">
        <v>1047</v>
      </c>
      <c r="B34" s="37" t="s">
        <v>1292</v>
      </c>
      <c r="C34" s="38">
        <v>2</v>
      </c>
      <c r="D34" s="38">
        <v>5</v>
      </c>
      <c r="E34" s="38">
        <v>1</v>
      </c>
      <c r="F34" s="37" t="s">
        <v>1293</v>
      </c>
      <c r="G34" s="38">
        <v>6</v>
      </c>
      <c r="H34" s="14"/>
      <c r="I34" s="14"/>
      <c r="J34" s="14"/>
      <c r="K34" s="38">
        <v>6</v>
      </c>
      <c r="L34" s="14"/>
      <c r="M34" s="14"/>
      <c r="N34" s="14"/>
      <c r="O34" s="14"/>
      <c r="P34" s="14"/>
      <c r="Q34" s="14"/>
      <c r="R34" s="14"/>
      <c r="S34" s="14"/>
      <c r="T34" s="14"/>
      <c r="U34" s="14"/>
      <c r="V34" s="14"/>
      <c r="W34" s="14"/>
      <c r="X34" s="14"/>
      <c r="Y34" s="14"/>
      <c r="Z34" s="14"/>
      <c r="AA34" s="14"/>
      <c r="AB34" s="14"/>
      <c r="AC34" s="14"/>
    </row>
    <row r="35" spans="1:29" ht="16.5" thickBot="1" x14ac:dyDescent="0.3">
      <c r="A35" s="15">
        <v>1048</v>
      </c>
      <c r="B35" s="37" t="s">
        <v>1294</v>
      </c>
      <c r="C35" s="38">
        <v>2</v>
      </c>
      <c r="D35" s="38">
        <v>5</v>
      </c>
      <c r="E35" s="38">
        <v>1</v>
      </c>
      <c r="F35" s="37" t="s">
        <v>1295</v>
      </c>
      <c r="G35" s="38">
        <v>5</v>
      </c>
      <c r="H35" s="14"/>
      <c r="I35" s="14"/>
      <c r="J35" s="14"/>
      <c r="K35" s="38">
        <v>5</v>
      </c>
      <c r="L35" s="14"/>
      <c r="M35" s="14"/>
      <c r="N35" s="14"/>
      <c r="O35" s="14"/>
      <c r="P35" s="14"/>
      <c r="Q35" s="14"/>
      <c r="R35" s="14"/>
      <c r="S35" s="14"/>
      <c r="T35" s="14"/>
      <c r="U35" s="14"/>
      <c r="V35" s="14"/>
      <c r="W35" s="14"/>
      <c r="X35" s="14"/>
      <c r="Y35" s="14"/>
      <c r="Z35" s="14"/>
      <c r="AA35" s="14"/>
      <c r="AB35" s="14"/>
      <c r="AC35" s="14"/>
    </row>
    <row r="36" spans="1:29" ht="16.5" thickBot="1" x14ac:dyDescent="0.3">
      <c r="A36" s="15">
        <v>1049</v>
      </c>
      <c r="B36" s="37" t="s">
        <v>1296</v>
      </c>
      <c r="C36" s="38">
        <v>2</v>
      </c>
      <c r="D36" s="38">
        <v>5</v>
      </c>
      <c r="E36" s="38">
        <v>1</v>
      </c>
      <c r="F36" s="37" t="s">
        <v>1297</v>
      </c>
      <c r="G36" s="38">
        <v>9</v>
      </c>
      <c r="H36" s="14"/>
      <c r="I36" s="14"/>
      <c r="J36" s="14"/>
      <c r="K36" s="38">
        <v>9</v>
      </c>
      <c r="L36" s="14"/>
      <c r="M36" s="14"/>
      <c r="N36" s="14"/>
      <c r="O36" s="14"/>
      <c r="P36" s="14"/>
      <c r="Q36" s="14"/>
      <c r="R36" s="14"/>
      <c r="S36" s="14"/>
      <c r="T36" s="14"/>
      <c r="U36" s="14"/>
      <c r="V36" s="14"/>
      <c r="W36" s="14"/>
      <c r="X36" s="14"/>
      <c r="Y36" s="14"/>
      <c r="Z36" s="14"/>
      <c r="AA36" s="14"/>
      <c r="AB36" s="14"/>
      <c r="AC36" s="14"/>
    </row>
    <row r="37" spans="1:29" ht="16.5" thickBot="1" x14ac:dyDescent="0.3">
      <c r="A37" s="15">
        <v>1050</v>
      </c>
      <c r="B37" s="37" t="s">
        <v>1298</v>
      </c>
      <c r="C37" s="38">
        <v>2</v>
      </c>
      <c r="D37" s="38">
        <v>5</v>
      </c>
      <c r="E37" s="38">
        <v>1</v>
      </c>
      <c r="F37" s="37" t="s">
        <v>1299</v>
      </c>
      <c r="G37" s="38">
        <v>3</v>
      </c>
      <c r="H37" s="14"/>
      <c r="I37" s="14"/>
      <c r="J37" s="14"/>
      <c r="K37" s="38">
        <v>3</v>
      </c>
      <c r="L37" s="14"/>
      <c r="M37" s="14"/>
      <c r="N37" s="14"/>
      <c r="O37" s="14"/>
      <c r="P37" s="14"/>
      <c r="Q37" s="14"/>
      <c r="R37" s="14"/>
      <c r="S37" s="14"/>
      <c r="T37" s="14"/>
      <c r="U37" s="14"/>
      <c r="V37" s="14"/>
      <c r="W37" s="14"/>
      <c r="X37" s="14"/>
      <c r="Y37" s="14"/>
      <c r="Z37" s="14"/>
      <c r="AA37" s="14"/>
      <c r="AB37" s="14"/>
      <c r="AC37" s="14"/>
    </row>
    <row r="38" spans="1:29" ht="16.5" thickBot="1" x14ac:dyDescent="0.3">
      <c r="A38" s="15">
        <v>1051</v>
      </c>
      <c r="B38" s="37" t="s">
        <v>1300</v>
      </c>
      <c r="C38" s="38">
        <v>2</v>
      </c>
      <c r="D38" s="38">
        <v>5</v>
      </c>
      <c r="E38" s="38">
        <v>1</v>
      </c>
      <c r="F38" s="37" t="s">
        <v>1301</v>
      </c>
      <c r="G38" s="38">
        <v>6</v>
      </c>
      <c r="H38" s="14"/>
      <c r="I38" s="14"/>
      <c r="J38" s="14"/>
      <c r="K38" s="38">
        <v>6</v>
      </c>
      <c r="L38" s="14"/>
      <c r="M38" s="14"/>
      <c r="N38" s="14"/>
      <c r="O38" s="14"/>
      <c r="P38" s="14"/>
      <c r="Q38" s="14"/>
      <c r="R38" s="14"/>
      <c r="S38" s="14"/>
      <c r="T38" s="14"/>
      <c r="U38" s="14"/>
      <c r="V38" s="14"/>
      <c r="W38" s="14"/>
      <c r="X38" s="14"/>
      <c r="Y38" s="14"/>
      <c r="Z38" s="14"/>
      <c r="AA38" s="14"/>
      <c r="AB38" s="14"/>
      <c r="AC38" s="14"/>
    </row>
    <row r="39" spans="1:29" ht="16.5" thickBot="1" x14ac:dyDescent="0.3">
      <c r="A39" s="15">
        <v>1052</v>
      </c>
      <c r="B39" s="37" t="s">
        <v>1302</v>
      </c>
      <c r="C39" s="38">
        <v>2</v>
      </c>
      <c r="D39" s="38">
        <v>5</v>
      </c>
      <c r="E39" s="38">
        <v>1</v>
      </c>
      <c r="F39" s="37" t="s">
        <v>1303</v>
      </c>
      <c r="G39" s="38">
        <v>2</v>
      </c>
      <c r="H39" s="14"/>
      <c r="I39" s="14"/>
      <c r="J39" s="14"/>
      <c r="K39" s="38">
        <v>2</v>
      </c>
      <c r="L39" s="14"/>
      <c r="M39" s="14"/>
      <c r="N39" s="14"/>
      <c r="O39" s="14"/>
      <c r="P39" s="14"/>
      <c r="Q39" s="14"/>
      <c r="R39" s="14"/>
      <c r="S39" s="14"/>
      <c r="T39" s="14"/>
      <c r="U39" s="14"/>
      <c r="V39" s="14"/>
      <c r="W39" s="14"/>
      <c r="X39" s="14"/>
      <c r="Y39" s="14"/>
      <c r="Z39" s="14"/>
      <c r="AA39" s="14"/>
      <c r="AB39" s="14"/>
      <c r="AC39" s="14"/>
    </row>
    <row r="40" spans="1:29" ht="16.5" thickBot="1" x14ac:dyDescent="0.3">
      <c r="A40" s="15">
        <v>1053</v>
      </c>
      <c r="B40" s="37" t="s">
        <v>1304</v>
      </c>
      <c r="C40" s="38">
        <v>2</v>
      </c>
      <c r="D40" s="38">
        <v>5</v>
      </c>
      <c r="E40" s="38">
        <v>1</v>
      </c>
      <c r="F40" s="37" t="s">
        <v>5868</v>
      </c>
      <c r="G40" s="38">
        <v>7</v>
      </c>
      <c r="H40" s="14"/>
      <c r="I40" s="14"/>
      <c r="J40" s="14"/>
      <c r="K40" s="38">
        <v>7</v>
      </c>
      <c r="L40" s="14"/>
      <c r="M40" s="14"/>
      <c r="N40" s="14"/>
      <c r="O40" s="14"/>
      <c r="P40" s="14"/>
      <c r="Q40" s="37" t="s">
        <v>5869</v>
      </c>
      <c r="R40" s="44"/>
      <c r="S40" s="14"/>
      <c r="T40" s="14"/>
      <c r="U40" s="14"/>
      <c r="V40" s="14"/>
      <c r="W40" s="14"/>
      <c r="X40" s="14"/>
      <c r="Y40" s="14"/>
      <c r="Z40" s="14"/>
      <c r="AA40" s="14"/>
      <c r="AB40" s="14"/>
      <c r="AC40" s="14"/>
    </row>
    <row r="41" spans="1:29" ht="16.5" thickBot="1" x14ac:dyDescent="0.3">
      <c r="A41" s="15">
        <v>1054</v>
      </c>
      <c r="B41" s="37" t="s">
        <v>1306</v>
      </c>
      <c r="C41" s="38">
        <v>2</v>
      </c>
      <c r="D41" s="38">
        <v>5</v>
      </c>
      <c r="E41" s="38">
        <v>1</v>
      </c>
      <c r="F41" s="37" t="s">
        <v>1307</v>
      </c>
      <c r="G41" s="38">
        <v>4</v>
      </c>
      <c r="H41" s="14"/>
      <c r="I41" s="14"/>
      <c r="J41" s="14"/>
      <c r="K41" s="38">
        <v>4</v>
      </c>
      <c r="L41" s="14"/>
      <c r="M41" s="14"/>
      <c r="N41" s="14"/>
      <c r="O41" s="14"/>
      <c r="P41" s="14"/>
      <c r="Q41" s="37" t="s">
        <v>5869</v>
      </c>
      <c r="R41" s="14"/>
      <c r="S41" s="14"/>
      <c r="T41" s="14"/>
      <c r="U41" s="14"/>
      <c r="V41" s="14"/>
      <c r="W41" s="14"/>
      <c r="X41" s="14"/>
      <c r="Y41" s="14"/>
      <c r="Z41" s="14"/>
      <c r="AA41" s="14"/>
      <c r="AB41" s="14"/>
      <c r="AC41" s="14"/>
    </row>
    <row r="42" spans="1:29" ht="16.5" thickBot="1" x14ac:dyDescent="0.3">
      <c r="A42" s="15">
        <v>1055</v>
      </c>
      <c r="B42" s="37" t="s">
        <v>1308</v>
      </c>
      <c r="C42" s="38">
        <v>2</v>
      </c>
      <c r="D42" s="38">
        <v>5</v>
      </c>
      <c r="E42" s="38">
        <v>1</v>
      </c>
      <c r="F42" s="37" t="s">
        <v>1309</v>
      </c>
      <c r="G42" s="38">
        <v>10</v>
      </c>
      <c r="H42" s="14"/>
      <c r="I42" s="14"/>
      <c r="J42" s="14"/>
      <c r="K42" s="38">
        <v>10</v>
      </c>
      <c r="L42" s="14"/>
      <c r="M42" s="14"/>
      <c r="N42" s="14"/>
      <c r="O42" s="14"/>
      <c r="P42" s="14"/>
      <c r="Q42" s="37" t="s">
        <v>5869</v>
      </c>
      <c r="R42" s="14"/>
      <c r="S42" s="14"/>
      <c r="T42" s="14"/>
      <c r="U42" s="14"/>
      <c r="V42" s="14"/>
      <c r="W42" s="14"/>
      <c r="X42" s="14"/>
      <c r="Y42" s="14"/>
      <c r="Z42" s="14"/>
      <c r="AA42" s="14"/>
      <c r="AB42" s="14"/>
      <c r="AC42" s="14"/>
    </row>
    <row r="43" spans="1:29" ht="16.5" thickBot="1" x14ac:dyDescent="0.3">
      <c r="A43" s="15">
        <v>1056</v>
      </c>
      <c r="B43" s="37" t="s">
        <v>1310</v>
      </c>
      <c r="C43" s="38">
        <v>2</v>
      </c>
      <c r="D43" s="38">
        <v>5</v>
      </c>
      <c r="E43" s="38">
        <v>1</v>
      </c>
      <c r="F43" s="37" t="s">
        <v>1311</v>
      </c>
      <c r="G43" s="38">
        <v>5</v>
      </c>
      <c r="H43" s="14"/>
      <c r="I43" s="14"/>
      <c r="J43" s="14"/>
      <c r="K43" s="38">
        <v>5</v>
      </c>
      <c r="L43" s="14"/>
      <c r="M43" s="14"/>
      <c r="N43" s="14"/>
      <c r="O43" s="14"/>
      <c r="P43" s="14"/>
      <c r="Q43" s="37" t="s">
        <v>5869</v>
      </c>
      <c r="R43" s="14"/>
      <c r="S43" s="14"/>
      <c r="T43" s="14"/>
      <c r="U43" s="14"/>
      <c r="V43" s="14"/>
      <c r="W43" s="14"/>
      <c r="X43" s="14"/>
      <c r="Y43" s="14"/>
      <c r="Z43" s="14"/>
      <c r="AA43" s="14"/>
      <c r="AB43" s="14"/>
      <c r="AC43" s="14"/>
    </row>
    <row r="44" spans="1:29" ht="16.5" thickBot="1" x14ac:dyDescent="0.3">
      <c r="A44" s="15">
        <v>1057</v>
      </c>
      <c r="B44" s="37" t="s">
        <v>1312</v>
      </c>
      <c r="C44" s="38">
        <v>2</v>
      </c>
      <c r="D44" s="38">
        <v>5</v>
      </c>
      <c r="E44" s="38">
        <v>1</v>
      </c>
      <c r="F44" s="37" t="s">
        <v>1313</v>
      </c>
      <c r="G44" s="38">
        <v>3</v>
      </c>
      <c r="H44" s="14"/>
      <c r="I44" s="14"/>
      <c r="J44" s="14"/>
      <c r="K44" s="38">
        <v>3</v>
      </c>
      <c r="L44" s="14"/>
      <c r="M44" s="14"/>
      <c r="N44" s="14"/>
      <c r="O44" s="14"/>
      <c r="P44" s="14"/>
      <c r="Q44" s="37" t="s">
        <v>5869</v>
      </c>
      <c r="R44" s="14"/>
      <c r="S44" s="14"/>
      <c r="T44" s="14"/>
      <c r="U44" s="14"/>
      <c r="V44" s="14"/>
      <c r="W44" s="14"/>
      <c r="X44" s="14"/>
      <c r="Y44" s="14"/>
      <c r="Z44" s="14"/>
      <c r="AA44" s="14"/>
      <c r="AB44" s="14"/>
      <c r="AC44" s="14"/>
    </row>
    <row r="45" spans="1:29" ht="16.5" thickBot="1" x14ac:dyDescent="0.3">
      <c r="A45" s="15">
        <v>1058</v>
      </c>
      <c r="B45" s="37" t="s">
        <v>1314</v>
      </c>
      <c r="C45" s="38">
        <v>2</v>
      </c>
      <c r="D45" s="38">
        <v>5</v>
      </c>
      <c r="E45" s="38">
        <v>1</v>
      </c>
      <c r="F45" s="37" t="s">
        <v>5870</v>
      </c>
      <c r="G45" s="38">
        <v>8</v>
      </c>
      <c r="H45" s="14"/>
      <c r="I45" s="14"/>
      <c r="J45" s="14"/>
      <c r="K45" s="38">
        <v>8</v>
      </c>
      <c r="L45" s="14"/>
      <c r="M45" s="14"/>
      <c r="N45" s="14"/>
      <c r="O45" s="14"/>
      <c r="P45" s="14"/>
      <c r="Q45" s="37" t="s">
        <v>5869</v>
      </c>
      <c r="R45" s="14"/>
      <c r="S45" s="14"/>
      <c r="T45" s="14"/>
      <c r="U45" s="14"/>
      <c r="V45" s="14"/>
      <c r="W45" s="14"/>
      <c r="X45" s="14"/>
      <c r="Y45" s="14"/>
      <c r="Z45" s="14"/>
      <c r="AA45" s="14"/>
      <c r="AB45" s="14"/>
      <c r="AC45" s="14"/>
    </row>
    <row r="46" spans="1:29" ht="16.5" thickBot="1" x14ac:dyDescent="0.3">
      <c r="A46" s="15">
        <v>1059</v>
      </c>
      <c r="B46" s="37" t="s">
        <v>1316</v>
      </c>
      <c r="C46" s="38">
        <v>2</v>
      </c>
      <c r="D46" s="38">
        <v>5</v>
      </c>
      <c r="E46" s="38">
        <v>1</v>
      </c>
      <c r="F46" s="37" t="s">
        <v>5871</v>
      </c>
      <c r="G46" s="38">
        <v>6</v>
      </c>
      <c r="H46" s="14"/>
      <c r="I46" s="14"/>
      <c r="J46" s="14"/>
      <c r="K46" s="38">
        <v>6</v>
      </c>
      <c r="L46" s="14"/>
      <c r="M46" s="14"/>
      <c r="N46" s="14"/>
      <c r="O46" s="14"/>
      <c r="P46" s="14"/>
      <c r="Q46" s="37" t="s">
        <v>5869</v>
      </c>
      <c r="R46" s="14"/>
      <c r="S46" s="14"/>
      <c r="T46" s="14"/>
      <c r="U46" s="14"/>
      <c r="V46" s="14"/>
      <c r="W46" s="14"/>
      <c r="X46" s="14"/>
      <c r="Y46" s="14"/>
      <c r="Z46" s="14"/>
      <c r="AA46" s="14"/>
      <c r="AB46" s="14"/>
      <c r="AC46" s="14"/>
    </row>
    <row r="47" spans="1:29" ht="16.5" thickBot="1" x14ac:dyDescent="0.3">
      <c r="A47" s="15">
        <v>1060</v>
      </c>
      <c r="B47" s="37" t="s">
        <v>1318</v>
      </c>
      <c r="C47" s="38">
        <v>1</v>
      </c>
      <c r="D47" s="38">
        <v>6</v>
      </c>
      <c r="E47" s="38">
        <v>2</v>
      </c>
      <c r="F47" s="37" t="s">
        <v>1319</v>
      </c>
      <c r="G47" s="38" t="s">
        <v>1275</v>
      </c>
      <c r="H47" s="38" t="s">
        <v>1277</v>
      </c>
      <c r="I47" s="38" t="s">
        <v>1320</v>
      </c>
      <c r="J47" s="38" t="s">
        <v>1321</v>
      </c>
      <c r="K47" s="38">
        <v>2</v>
      </c>
      <c r="L47" s="14"/>
      <c r="M47" s="14"/>
      <c r="N47" s="14"/>
      <c r="O47" s="14"/>
      <c r="P47" s="14"/>
      <c r="Q47" s="14"/>
      <c r="R47" s="14"/>
      <c r="S47" s="14"/>
      <c r="T47" s="14"/>
      <c r="U47" s="14"/>
      <c r="V47" s="14"/>
      <c r="W47" s="14"/>
      <c r="X47" s="14"/>
      <c r="Y47" s="14"/>
      <c r="Z47" s="14"/>
      <c r="AA47" s="14"/>
      <c r="AB47" s="14"/>
      <c r="AC47" s="14"/>
    </row>
    <row r="48" spans="1:29" ht="16.5" thickBot="1" x14ac:dyDescent="0.3">
      <c r="A48" s="15">
        <v>1061</v>
      </c>
      <c r="B48" s="37" t="s">
        <v>1322</v>
      </c>
      <c r="C48" s="38">
        <v>1</v>
      </c>
      <c r="D48" s="38">
        <v>6</v>
      </c>
      <c r="E48" s="38">
        <v>2</v>
      </c>
      <c r="F48" s="37" t="s">
        <v>1323</v>
      </c>
      <c r="G48" s="38" t="s">
        <v>1324</v>
      </c>
      <c r="H48" s="38" t="s">
        <v>1325</v>
      </c>
      <c r="I48" s="38" t="s">
        <v>1326</v>
      </c>
      <c r="J48" s="38" t="s">
        <v>1327</v>
      </c>
      <c r="K48" s="38">
        <v>3</v>
      </c>
      <c r="L48" s="14"/>
      <c r="M48" s="14"/>
      <c r="N48" s="14"/>
      <c r="O48" s="14"/>
      <c r="P48" s="14"/>
      <c r="Q48" s="14"/>
      <c r="R48" s="14"/>
      <c r="S48" s="14"/>
      <c r="T48" s="14"/>
      <c r="U48" s="14"/>
      <c r="V48" s="14"/>
      <c r="W48" s="14"/>
      <c r="X48" s="14"/>
      <c r="Y48" s="14"/>
      <c r="Z48" s="14"/>
      <c r="AA48" s="14"/>
      <c r="AB48" s="14"/>
      <c r="AC48" s="14"/>
    </row>
    <row r="49" spans="1:29" ht="16.5" thickBot="1" x14ac:dyDescent="0.3">
      <c r="A49" s="15">
        <v>1062</v>
      </c>
      <c r="B49" s="37" t="s">
        <v>1328</v>
      </c>
      <c r="C49" s="38">
        <v>2</v>
      </c>
      <c r="D49" s="38">
        <v>6</v>
      </c>
      <c r="E49" s="38">
        <v>1</v>
      </c>
      <c r="F49" s="37" t="s">
        <v>1329</v>
      </c>
      <c r="G49" s="38">
        <v>6</v>
      </c>
      <c r="H49" s="14"/>
      <c r="I49" s="14"/>
      <c r="J49" s="14"/>
      <c r="K49" s="38">
        <v>6</v>
      </c>
      <c r="L49" s="14"/>
      <c r="M49" s="14"/>
      <c r="N49" s="14"/>
      <c r="O49" s="14"/>
      <c r="P49" s="14"/>
      <c r="Q49" s="14"/>
      <c r="R49" s="14"/>
      <c r="S49" s="14"/>
      <c r="T49" s="14"/>
      <c r="U49" s="14"/>
      <c r="V49" s="14"/>
      <c r="W49" s="14"/>
      <c r="X49" s="14"/>
      <c r="Y49" s="14"/>
      <c r="Z49" s="14"/>
      <c r="AA49" s="14"/>
      <c r="AB49" s="14"/>
      <c r="AC49" s="14"/>
    </row>
    <row r="50" spans="1:29" ht="16.5" thickBot="1" x14ac:dyDescent="0.3">
      <c r="A50" s="15">
        <v>1063</v>
      </c>
      <c r="B50" s="37" t="s">
        <v>1330</v>
      </c>
      <c r="C50" s="38">
        <v>2</v>
      </c>
      <c r="D50" s="38">
        <v>8</v>
      </c>
      <c r="E50" s="38">
        <v>1</v>
      </c>
      <c r="F50" s="37" t="s">
        <v>1331</v>
      </c>
      <c r="G50" s="38">
        <v>1</v>
      </c>
      <c r="H50" s="14"/>
      <c r="I50" s="14"/>
      <c r="J50" s="14"/>
      <c r="K50" s="38">
        <v>1</v>
      </c>
      <c r="L50" s="14"/>
      <c r="M50" s="14"/>
      <c r="N50" s="14"/>
      <c r="O50" s="14"/>
      <c r="P50" s="14"/>
      <c r="Q50" s="37" t="s">
        <v>5872</v>
      </c>
      <c r="R50" s="14"/>
      <c r="S50" s="14"/>
      <c r="T50" s="14"/>
      <c r="U50" s="14"/>
      <c r="V50" s="14"/>
      <c r="W50" s="14"/>
      <c r="X50" s="14"/>
      <c r="Y50" s="14"/>
      <c r="Z50" s="14"/>
      <c r="AA50" s="14"/>
      <c r="AB50" s="14"/>
      <c r="AC50" s="14"/>
    </row>
    <row r="51" spans="1:29" ht="16.5" thickBot="1" x14ac:dyDescent="0.3">
      <c r="A51" s="15">
        <v>1064</v>
      </c>
      <c r="B51" s="37" t="s">
        <v>1332</v>
      </c>
      <c r="C51" s="38">
        <v>2</v>
      </c>
      <c r="D51" s="38">
        <v>8</v>
      </c>
      <c r="E51" s="38">
        <v>1</v>
      </c>
      <c r="F51" s="37" t="s">
        <v>1331</v>
      </c>
      <c r="G51" s="38">
        <v>6</v>
      </c>
      <c r="H51" s="14"/>
      <c r="I51" s="14"/>
      <c r="J51" s="14"/>
      <c r="K51" s="38">
        <v>6</v>
      </c>
      <c r="L51" s="14"/>
      <c r="M51" s="14"/>
      <c r="N51" s="14"/>
      <c r="O51" s="14"/>
      <c r="P51" s="14"/>
      <c r="Q51" s="37" t="s">
        <v>5873</v>
      </c>
      <c r="R51" s="14"/>
      <c r="S51" s="14"/>
      <c r="T51" s="14"/>
      <c r="U51" s="14"/>
      <c r="V51" s="14"/>
      <c r="W51" s="14"/>
      <c r="X51" s="14"/>
      <c r="Y51" s="14"/>
      <c r="Z51" s="14"/>
      <c r="AA51" s="14"/>
      <c r="AB51" s="14"/>
      <c r="AC51" s="14"/>
    </row>
    <row r="52" spans="1:29" ht="16.5" thickBot="1" x14ac:dyDescent="0.3">
      <c r="A52" s="15">
        <v>1065</v>
      </c>
      <c r="B52" s="37" t="s">
        <v>1333</v>
      </c>
      <c r="C52" s="38">
        <v>2</v>
      </c>
      <c r="D52" s="38">
        <v>8</v>
      </c>
      <c r="E52" s="38">
        <v>1</v>
      </c>
      <c r="F52" s="37" t="s">
        <v>1331</v>
      </c>
      <c r="G52" s="38">
        <v>5</v>
      </c>
      <c r="H52" s="14"/>
      <c r="I52" s="14"/>
      <c r="J52" s="14"/>
      <c r="K52" s="38">
        <v>5</v>
      </c>
      <c r="L52" s="14"/>
      <c r="M52" s="14"/>
      <c r="N52" s="14"/>
      <c r="O52" s="14"/>
      <c r="P52" s="14"/>
      <c r="Q52" s="37" t="s">
        <v>5874</v>
      </c>
      <c r="R52" s="14"/>
      <c r="S52" s="14"/>
      <c r="T52" s="14"/>
      <c r="U52" s="14"/>
      <c r="V52" s="14"/>
      <c r="W52" s="14"/>
      <c r="X52" s="14"/>
      <c r="Y52" s="14"/>
      <c r="Z52" s="14"/>
      <c r="AA52" s="14"/>
      <c r="AB52" s="14"/>
      <c r="AC52" s="14"/>
    </row>
    <row r="53" spans="1:29" ht="16.5" thickBot="1" x14ac:dyDescent="0.3">
      <c r="A53" s="15">
        <v>1066</v>
      </c>
      <c r="B53" s="37" t="s">
        <v>1334</v>
      </c>
      <c r="C53" s="38">
        <v>2</v>
      </c>
      <c r="D53" s="38">
        <v>8</v>
      </c>
      <c r="E53" s="38">
        <v>1</v>
      </c>
      <c r="F53" s="37" t="s">
        <v>1331</v>
      </c>
      <c r="G53" s="38">
        <v>4</v>
      </c>
      <c r="H53" s="14"/>
      <c r="I53" s="14"/>
      <c r="J53" s="14"/>
      <c r="K53" s="38">
        <v>4</v>
      </c>
      <c r="L53" s="14"/>
      <c r="M53" s="14"/>
      <c r="N53" s="14"/>
      <c r="O53" s="14"/>
      <c r="P53" s="14"/>
      <c r="Q53" s="37" t="s">
        <v>5875</v>
      </c>
      <c r="R53" s="14"/>
      <c r="S53" s="14"/>
      <c r="T53" s="14"/>
      <c r="U53" s="14"/>
      <c r="V53" s="14"/>
      <c r="W53" s="14"/>
      <c r="X53" s="14"/>
      <c r="Y53" s="14"/>
      <c r="Z53" s="14"/>
      <c r="AA53" s="14"/>
      <c r="AB53" s="14"/>
      <c r="AC53" s="14"/>
    </row>
    <row r="54" spans="1:29" ht="16.5" thickBot="1" x14ac:dyDescent="0.3">
      <c r="A54" s="15">
        <v>1067</v>
      </c>
      <c r="B54" s="37" t="s">
        <v>1335</v>
      </c>
      <c r="C54" s="38">
        <v>2</v>
      </c>
      <c r="D54" s="38">
        <v>8</v>
      </c>
      <c r="E54" s="38">
        <v>1</v>
      </c>
      <c r="F54" s="37" t="s">
        <v>1331</v>
      </c>
      <c r="G54" s="38">
        <v>1</v>
      </c>
      <c r="H54" s="14"/>
      <c r="I54" s="14"/>
      <c r="J54" s="14"/>
      <c r="K54" s="38">
        <v>1</v>
      </c>
      <c r="L54" s="14"/>
      <c r="M54" s="14"/>
      <c r="N54" s="14"/>
      <c r="O54" s="14"/>
      <c r="P54" s="14"/>
      <c r="Q54" s="37" t="s">
        <v>5876</v>
      </c>
      <c r="R54" s="14"/>
      <c r="S54" s="14"/>
      <c r="T54" s="14"/>
      <c r="U54" s="14"/>
      <c r="V54" s="14"/>
      <c r="W54" s="14"/>
      <c r="X54" s="14"/>
      <c r="Y54" s="14"/>
      <c r="Z54" s="14"/>
      <c r="AA54" s="14"/>
      <c r="AB54" s="14"/>
      <c r="AC54" s="14"/>
    </row>
    <row r="55" spans="1:29" ht="16.5" thickBot="1" x14ac:dyDescent="0.3">
      <c r="A55" s="15">
        <v>1068</v>
      </c>
      <c r="B55" s="37" t="s">
        <v>1336</v>
      </c>
      <c r="C55" s="38">
        <v>2</v>
      </c>
      <c r="D55" s="38">
        <v>8</v>
      </c>
      <c r="E55" s="38">
        <v>1</v>
      </c>
      <c r="F55" s="37" t="s">
        <v>1331</v>
      </c>
      <c r="G55" s="38">
        <v>3</v>
      </c>
      <c r="H55" s="14"/>
      <c r="I55" s="14"/>
      <c r="J55" s="14"/>
      <c r="K55" s="38">
        <v>3</v>
      </c>
      <c r="L55" s="14"/>
      <c r="M55" s="14"/>
      <c r="N55" s="14"/>
      <c r="O55" s="14"/>
      <c r="P55" s="14"/>
      <c r="Q55" s="37" t="s">
        <v>5877</v>
      </c>
      <c r="R55" s="14"/>
      <c r="S55" s="14"/>
      <c r="T55" s="14"/>
      <c r="U55" s="14"/>
      <c r="V55" s="14"/>
      <c r="W55" s="14"/>
      <c r="X55" s="14"/>
      <c r="Y55" s="14"/>
      <c r="Z55" s="14"/>
      <c r="AA55" s="14"/>
      <c r="AB55" s="14"/>
      <c r="AC55" s="14"/>
    </row>
    <row r="56" spans="1:29" ht="16.5" thickBot="1" x14ac:dyDescent="0.3">
      <c r="A56" s="15">
        <v>1069</v>
      </c>
      <c r="B56" s="37" t="s">
        <v>1337</v>
      </c>
      <c r="C56" s="38">
        <v>2</v>
      </c>
      <c r="D56" s="38">
        <v>8</v>
      </c>
      <c r="E56" s="38">
        <v>1</v>
      </c>
      <c r="F56" s="37" t="s">
        <v>1331</v>
      </c>
      <c r="G56" s="38">
        <v>6</v>
      </c>
      <c r="H56" s="14"/>
      <c r="I56" s="14"/>
      <c r="J56" s="14"/>
      <c r="K56" s="38">
        <v>6</v>
      </c>
      <c r="L56" s="14"/>
      <c r="M56" s="14"/>
      <c r="N56" s="14"/>
      <c r="O56" s="14"/>
      <c r="P56" s="14"/>
      <c r="Q56" s="37" t="s">
        <v>5878</v>
      </c>
      <c r="R56" s="14"/>
      <c r="S56" s="14"/>
      <c r="T56" s="14"/>
      <c r="U56" s="14"/>
      <c r="V56" s="14"/>
      <c r="W56" s="14"/>
      <c r="X56" s="14"/>
      <c r="Y56" s="14"/>
      <c r="Z56" s="14"/>
      <c r="AA56" s="14"/>
      <c r="AB56" s="14"/>
      <c r="AC56" s="14"/>
    </row>
    <row r="57" spans="1:29" ht="16.5" thickBot="1" x14ac:dyDescent="0.3">
      <c r="A57" s="15">
        <v>1070</v>
      </c>
      <c r="B57" s="37" t="s">
        <v>1338</v>
      </c>
      <c r="C57" s="38">
        <v>2</v>
      </c>
      <c r="D57" s="38">
        <v>8</v>
      </c>
      <c r="E57" s="38">
        <v>1</v>
      </c>
      <c r="F57" s="37" t="s">
        <v>1331</v>
      </c>
      <c r="G57" s="38">
        <v>4</v>
      </c>
      <c r="H57" s="14"/>
      <c r="I57" s="14"/>
      <c r="J57" s="14"/>
      <c r="K57" s="38">
        <v>4</v>
      </c>
      <c r="L57" s="14"/>
      <c r="M57" s="14"/>
      <c r="N57" s="14"/>
      <c r="O57" s="14"/>
      <c r="P57" s="14"/>
      <c r="Q57" s="37" t="s">
        <v>5879</v>
      </c>
      <c r="R57" s="14"/>
      <c r="S57" s="14"/>
      <c r="T57" s="14"/>
      <c r="U57" s="14"/>
      <c r="V57" s="14"/>
      <c r="W57" s="14"/>
      <c r="X57" s="14"/>
      <c r="Y57" s="14"/>
      <c r="Z57" s="14"/>
      <c r="AA57" s="14"/>
      <c r="AB57" s="14"/>
      <c r="AC57" s="14"/>
    </row>
    <row r="58" spans="1:29" ht="16.5" thickBot="1" x14ac:dyDescent="0.3">
      <c r="A58" s="15">
        <v>1071</v>
      </c>
      <c r="B58" s="37" t="s">
        <v>1339</v>
      </c>
      <c r="C58" s="38">
        <v>2</v>
      </c>
      <c r="D58" s="38">
        <v>8</v>
      </c>
      <c r="E58" s="38">
        <v>1</v>
      </c>
      <c r="F58" s="37" t="s">
        <v>1331</v>
      </c>
      <c r="G58" s="38">
        <v>1</v>
      </c>
      <c r="H58" s="14"/>
      <c r="I58" s="14"/>
      <c r="J58" s="14"/>
      <c r="K58" s="38">
        <v>1</v>
      </c>
      <c r="L58" s="14"/>
      <c r="M58" s="14"/>
      <c r="N58" s="14"/>
      <c r="O58" s="14"/>
      <c r="P58" s="14"/>
      <c r="Q58" s="37" t="s">
        <v>5880</v>
      </c>
      <c r="R58" s="14"/>
      <c r="S58" s="14"/>
      <c r="T58" s="14"/>
      <c r="U58" s="14"/>
      <c r="V58" s="14"/>
      <c r="W58" s="14"/>
      <c r="X58" s="14"/>
      <c r="Y58" s="14"/>
      <c r="Z58" s="14"/>
      <c r="AA58" s="14"/>
      <c r="AB58" s="14"/>
      <c r="AC58" s="14"/>
    </row>
    <row r="59" spans="1:29" ht="16.5" thickBot="1" x14ac:dyDescent="0.3">
      <c r="A59" s="15">
        <v>1072</v>
      </c>
      <c r="B59" s="37" t="s">
        <v>1340</v>
      </c>
      <c r="C59" s="38">
        <v>2</v>
      </c>
      <c r="D59" s="38">
        <v>8</v>
      </c>
      <c r="E59" s="38">
        <v>1</v>
      </c>
      <c r="F59" s="37" t="s">
        <v>1331</v>
      </c>
      <c r="G59" s="38">
        <v>3</v>
      </c>
      <c r="H59" s="14"/>
      <c r="I59" s="14"/>
      <c r="J59" s="14"/>
      <c r="K59" s="38">
        <v>3</v>
      </c>
      <c r="L59" s="14"/>
      <c r="M59" s="14"/>
      <c r="N59" s="14"/>
      <c r="O59" s="14"/>
      <c r="P59" s="14"/>
      <c r="Q59" s="37" t="s">
        <v>5881</v>
      </c>
      <c r="R59" s="14"/>
      <c r="S59" s="14"/>
      <c r="T59" s="14"/>
      <c r="U59" s="14"/>
      <c r="V59" s="14"/>
      <c r="W59" s="14"/>
      <c r="X59" s="14"/>
      <c r="Y59" s="14"/>
      <c r="Z59" s="14"/>
      <c r="AA59" s="14"/>
      <c r="AB59" s="14"/>
      <c r="AC59" s="14"/>
    </row>
    <row r="60" spans="1:29" ht="16.5" thickBot="1" x14ac:dyDescent="0.3">
      <c r="A60" s="15">
        <v>1073</v>
      </c>
      <c r="B60" s="37" t="s">
        <v>1341</v>
      </c>
      <c r="C60" s="38">
        <v>1</v>
      </c>
      <c r="D60" s="38">
        <v>8</v>
      </c>
      <c r="E60" s="38">
        <v>1</v>
      </c>
      <c r="F60" s="37" t="s">
        <v>1342</v>
      </c>
      <c r="G60" s="37" t="s">
        <v>5882</v>
      </c>
      <c r="H60" s="37" t="s">
        <v>5883</v>
      </c>
      <c r="I60" s="37" t="s">
        <v>5884</v>
      </c>
      <c r="J60" s="37" t="s">
        <v>5885</v>
      </c>
      <c r="K60" s="38">
        <v>0</v>
      </c>
      <c r="L60" s="14"/>
      <c r="M60" s="14"/>
      <c r="N60" s="14"/>
      <c r="O60" s="14"/>
      <c r="P60" s="14"/>
      <c r="Q60" s="37" t="s">
        <v>5886</v>
      </c>
      <c r="R60" s="14"/>
      <c r="S60" s="14"/>
      <c r="T60" s="14"/>
      <c r="U60" s="14"/>
      <c r="V60" s="14"/>
      <c r="W60" s="14"/>
      <c r="X60" s="14"/>
      <c r="Y60" s="14"/>
      <c r="Z60" s="14"/>
      <c r="AA60" s="14"/>
      <c r="AB60" s="14"/>
      <c r="AC60" s="14"/>
    </row>
    <row r="61" spans="1:29" ht="16.5" thickBot="1" x14ac:dyDescent="0.3">
      <c r="A61" s="15">
        <v>1074</v>
      </c>
      <c r="B61" s="37" t="s">
        <v>1347</v>
      </c>
      <c r="C61" s="38">
        <v>1</v>
      </c>
      <c r="D61" s="38">
        <v>8</v>
      </c>
      <c r="E61" s="38">
        <v>1</v>
      </c>
      <c r="F61" s="37" t="s">
        <v>1342</v>
      </c>
      <c r="G61" s="37" t="s">
        <v>5887</v>
      </c>
      <c r="H61" s="37" t="s">
        <v>5888</v>
      </c>
      <c r="I61" s="37" t="s">
        <v>5889</v>
      </c>
      <c r="J61" s="37" t="s">
        <v>5890</v>
      </c>
      <c r="K61" s="38">
        <v>2</v>
      </c>
      <c r="L61" s="14"/>
      <c r="M61" s="14"/>
      <c r="N61" s="14"/>
      <c r="O61" s="14"/>
      <c r="P61" s="14"/>
      <c r="Q61" s="37" t="s">
        <v>5891</v>
      </c>
      <c r="R61" s="14"/>
      <c r="S61" s="14"/>
      <c r="T61" s="14"/>
      <c r="U61" s="14"/>
      <c r="V61" s="14"/>
      <c r="W61" s="14"/>
      <c r="X61" s="14"/>
      <c r="Y61" s="14"/>
      <c r="Z61" s="14"/>
      <c r="AA61" s="14"/>
      <c r="AB61" s="14"/>
      <c r="AC61" s="14"/>
    </row>
    <row r="62" spans="1:29" ht="16.5" thickBot="1" x14ac:dyDescent="0.3">
      <c r="A62" s="15">
        <v>1075</v>
      </c>
      <c r="B62" s="37" t="s">
        <v>1352</v>
      </c>
      <c r="C62" s="38">
        <v>1</v>
      </c>
      <c r="D62" s="38">
        <v>8</v>
      </c>
      <c r="E62" s="38">
        <v>1</v>
      </c>
      <c r="F62" s="37" t="s">
        <v>1342</v>
      </c>
      <c r="G62" s="37" t="s">
        <v>5892</v>
      </c>
      <c r="H62" s="37" t="s">
        <v>5893</v>
      </c>
      <c r="I62" s="37" t="s">
        <v>5894</v>
      </c>
      <c r="J62" s="37" t="s">
        <v>5895</v>
      </c>
      <c r="K62" s="38">
        <v>3</v>
      </c>
      <c r="L62" s="14"/>
      <c r="M62" s="14"/>
      <c r="N62" s="14"/>
      <c r="O62" s="14"/>
      <c r="P62" s="14"/>
      <c r="Q62" s="37" t="s">
        <v>5896</v>
      </c>
      <c r="R62" s="14"/>
      <c r="S62" s="14"/>
      <c r="T62" s="14"/>
      <c r="U62" s="14"/>
      <c r="V62" s="14"/>
      <c r="W62" s="14"/>
      <c r="X62" s="14"/>
      <c r="Y62" s="14"/>
      <c r="Z62" s="14"/>
      <c r="AA62" s="14"/>
      <c r="AB62" s="14"/>
      <c r="AC62" s="14"/>
    </row>
    <row r="63" spans="1:29" ht="16.5" thickBot="1" x14ac:dyDescent="0.3">
      <c r="A63" s="15">
        <v>1076</v>
      </c>
      <c r="B63" s="37" t="s">
        <v>1357</v>
      </c>
      <c r="C63" s="38">
        <v>1</v>
      </c>
      <c r="D63" s="38">
        <v>8</v>
      </c>
      <c r="E63" s="38">
        <v>1</v>
      </c>
      <c r="F63" s="37" t="s">
        <v>1342</v>
      </c>
      <c r="G63" s="37" t="s">
        <v>5897</v>
      </c>
      <c r="H63" s="37" t="s">
        <v>5898</v>
      </c>
      <c r="I63" s="37" t="s">
        <v>5899</v>
      </c>
      <c r="J63" s="37" t="s">
        <v>5900</v>
      </c>
      <c r="K63" s="38">
        <v>1</v>
      </c>
      <c r="L63" s="14"/>
      <c r="M63" s="14"/>
      <c r="N63" s="14"/>
      <c r="O63" s="14"/>
      <c r="P63" s="14"/>
      <c r="Q63" s="37" t="s">
        <v>5901</v>
      </c>
      <c r="R63" s="14"/>
      <c r="S63" s="14"/>
      <c r="T63" s="14"/>
      <c r="U63" s="14"/>
      <c r="V63" s="14"/>
      <c r="W63" s="14"/>
      <c r="X63" s="14"/>
      <c r="Y63" s="14"/>
      <c r="Z63" s="14"/>
      <c r="AA63" s="14"/>
      <c r="AB63" s="14"/>
      <c r="AC63" s="14"/>
    </row>
    <row r="64" spans="1:29" ht="16.5" thickBot="1" x14ac:dyDescent="0.3">
      <c r="A64" s="15">
        <v>1077</v>
      </c>
      <c r="B64" s="37" t="s">
        <v>1362</v>
      </c>
      <c r="C64" s="38">
        <v>1</v>
      </c>
      <c r="D64" s="38">
        <v>8</v>
      </c>
      <c r="E64" s="38">
        <v>1</v>
      </c>
      <c r="F64" s="37" t="s">
        <v>1342</v>
      </c>
      <c r="G64" s="37" t="s">
        <v>1363</v>
      </c>
      <c r="H64" s="37" t="s">
        <v>5902</v>
      </c>
      <c r="I64" s="37" t="s">
        <v>5903</v>
      </c>
      <c r="J64" s="37" t="s">
        <v>1366</v>
      </c>
      <c r="K64" s="38">
        <v>3</v>
      </c>
      <c r="L64" s="14"/>
      <c r="M64" s="14"/>
      <c r="N64" s="14"/>
      <c r="O64" s="14"/>
      <c r="P64" s="14"/>
      <c r="Q64" s="37" t="s">
        <v>5904</v>
      </c>
      <c r="R64" s="14"/>
      <c r="S64" s="14"/>
      <c r="T64" s="14"/>
      <c r="U64" s="14"/>
      <c r="V64" s="14"/>
      <c r="W64" s="14"/>
      <c r="X64" s="14"/>
      <c r="Y64" s="14"/>
      <c r="Z64" s="14"/>
      <c r="AA64" s="14"/>
      <c r="AB64" s="14"/>
      <c r="AC64" s="14"/>
    </row>
    <row r="65" spans="1:29" ht="16.5" thickBot="1" x14ac:dyDescent="0.3">
      <c r="A65" s="15">
        <v>1078</v>
      </c>
      <c r="B65" s="37" t="s">
        <v>1367</v>
      </c>
      <c r="C65" s="38">
        <v>1</v>
      </c>
      <c r="D65" s="38">
        <v>8</v>
      </c>
      <c r="E65" s="38">
        <v>1</v>
      </c>
      <c r="F65" s="37" t="s">
        <v>1368</v>
      </c>
      <c r="G65" s="37" t="s">
        <v>1369</v>
      </c>
      <c r="H65" s="37" t="s">
        <v>1370</v>
      </c>
      <c r="I65" s="37" t="s">
        <v>1371</v>
      </c>
      <c r="J65" s="37" t="s">
        <v>1372</v>
      </c>
      <c r="K65" s="38">
        <v>2</v>
      </c>
      <c r="L65" s="14"/>
      <c r="M65" s="14"/>
      <c r="N65" s="14"/>
      <c r="O65" s="14"/>
      <c r="P65" s="14"/>
      <c r="Q65" s="37" t="s">
        <v>5905</v>
      </c>
      <c r="R65" s="14"/>
      <c r="S65" s="14"/>
      <c r="T65" s="14"/>
      <c r="U65" s="14"/>
      <c r="V65" s="14"/>
      <c r="W65" s="14"/>
      <c r="X65" s="14"/>
      <c r="Y65" s="14"/>
      <c r="Z65" s="14"/>
      <c r="AA65" s="14"/>
      <c r="AB65" s="14"/>
      <c r="AC65" s="14"/>
    </row>
    <row r="66" spans="1:29" ht="16.5" thickBot="1" x14ac:dyDescent="0.3">
      <c r="A66" s="15">
        <v>1079</v>
      </c>
      <c r="B66" s="37" t="s">
        <v>1373</v>
      </c>
      <c r="C66" s="38">
        <v>1</v>
      </c>
      <c r="D66" s="38">
        <v>8</v>
      </c>
      <c r="E66" s="38">
        <v>1</v>
      </c>
      <c r="F66" s="37" t="s">
        <v>1368</v>
      </c>
      <c r="G66" s="37" t="s">
        <v>1374</v>
      </c>
      <c r="H66" s="37" t="s">
        <v>1375</v>
      </c>
      <c r="I66" s="37" t="s">
        <v>1376</v>
      </c>
      <c r="J66" s="37" t="s">
        <v>1377</v>
      </c>
      <c r="K66" s="38">
        <v>3</v>
      </c>
      <c r="L66" s="14"/>
      <c r="M66" s="14"/>
      <c r="N66" s="14"/>
      <c r="O66" s="14"/>
      <c r="P66" s="14"/>
      <c r="Q66" s="37" t="s">
        <v>5906</v>
      </c>
      <c r="R66" s="14"/>
      <c r="S66" s="14"/>
      <c r="T66" s="14"/>
      <c r="U66" s="14"/>
      <c r="V66" s="14"/>
      <c r="W66" s="14"/>
      <c r="X66" s="14"/>
      <c r="Y66" s="14"/>
      <c r="Z66" s="14"/>
      <c r="AA66" s="14"/>
      <c r="AB66" s="14"/>
      <c r="AC66" s="14"/>
    </row>
    <row r="67" spans="1:29" ht="16.5" thickBot="1" x14ac:dyDescent="0.3">
      <c r="A67" s="15">
        <v>1080</v>
      </c>
      <c r="B67" s="37" t="s">
        <v>1378</v>
      </c>
      <c r="C67" s="38">
        <v>1</v>
      </c>
      <c r="D67" s="38">
        <v>8</v>
      </c>
      <c r="E67" s="38">
        <v>1</v>
      </c>
      <c r="F67" s="37" t="s">
        <v>1368</v>
      </c>
      <c r="G67" s="37" t="s">
        <v>1379</v>
      </c>
      <c r="H67" s="37" t="s">
        <v>1380</v>
      </c>
      <c r="I67" s="37" t="s">
        <v>1381</v>
      </c>
      <c r="J67" s="37" t="s">
        <v>1382</v>
      </c>
      <c r="K67" s="38">
        <v>2</v>
      </c>
      <c r="L67" s="14"/>
      <c r="M67" s="14"/>
      <c r="N67" s="14"/>
      <c r="O67" s="14"/>
      <c r="P67" s="14"/>
      <c r="Q67" s="37" t="s">
        <v>5907</v>
      </c>
      <c r="R67" s="14"/>
      <c r="S67" s="14"/>
      <c r="T67" s="14"/>
      <c r="U67" s="14"/>
      <c r="V67" s="14"/>
      <c r="W67" s="14"/>
      <c r="X67" s="14"/>
      <c r="Y67" s="14"/>
      <c r="Z67" s="14"/>
      <c r="AA67" s="14"/>
      <c r="AB67" s="14"/>
      <c r="AC67" s="14"/>
    </row>
    <row r="68" spans="1:29" ht="16.5" thickBot="1" x14ac:dyDescent="0.3">
      <c r="A68" s="15">
        <v>1081</v>
      </c>
      <c r="B68" s="37" t="s">
        <v>1383</v>
      </c>
      <c r="C68" s="38">
        <v>1</v>
      </c>
      <c r="D68" s="38">
        <v>8</v>
      </c>
      <c r="E68" s="38">
        <v>1</v>
      </c>
      <c r="F68" s="37" t="s">
        <v>1368</v>
      </c>
      <c r="G68" s="37" t="s">
        <v>1384</v>
      </c>
      <c r="H68" s="37" t="s">
        <v>1385</v>
      </c>
      <c r="I68" s="37" t="s">
        <v>1386</v>
      </c>
      <c r="J68" s="37" t="s">
        <v>1387</v>
      </c>
      <c r="K68" s="38">
        <v>0</v>
      </c>
      <c r="L68" s="14"/>
      <c r="M68" s="14"/>
      <c r="N68" s="14"/>
      <c r="O68" s="14"/>
      <c r="P68" s="14"/>
      <c r="Q68" s="37" t="s">
        <v>5908</v>
      </c>
      <c r="R68" s="14"/>
      <c r="S68" s="14"/>
      <c r="T68" s="14"/>
      <c r="U68" s="14"/>
      <c r="V68" s="14"/>
      <c r="W68" s="14"/>
      <c r="X68" s="14"/>
      <c r="Y68" s="14"/>
      <c r="Z68" s="14"/>
      <c r="AA68" s="14"/>
      <c r="AB68" s="14"/>
      <c r="AC68" s="14"/>
    </row>
    <row r="69" spans="1:29" ht="16.5" thickBot="1" x14ac:dyDescent="0.3">
      <c r="A69" s="15">
        <v>1082</v>
      </c>
      <c r="B69" s="37" t="s">
        <v>1388</v>
      </c>
      <c r="C69" s="38">
        <v>1</v>
      </c>
      <c r="D69" s="38">
        <v>8</v>
      </c>
      <c r="E69" s="38">
        <v>1</v>
      </c>
      <c r="F69" s="37" t="s">
        <v>1368</v>
      </c>
      <c r="G69" s="37" t="s">
        <v>1389</v>
      </c>
      <c r="H69" s="37" t="s">
        <v>1390</v>
      </c>
      <c r="I69" s="37" t="s">
        <v>1391</v>
      </c>
      <c r="J69" s="37" t="s">
        <v>1392</v>
      </c>
      <c r="K69" s="38">
        <v>1</v>
      </c>
      <c r="L69" s="14"/>
      <c r="M69" s="14"/>
      <c r="N69" s="14"/>
      <c r="O69" s="14"/>
      <c r="P69" s="14"/>
      <c r="Q69" s="37" t="s">
        <v>5909</v>
      </c>
      <c r="R69" s="14"/>
      <c r="S69" s="14"/>
      <c r="T69" s="14"/>
      <c r="U69" s="14"/>
      <c r="V69" s="14"/>
      <c r="W69" s="14"/>
      <c r="X69" s="14"/>
      <c r="Y69" s="14"/>
      <c r="Z69" s="14"/>
      <c r="AA69" s="14"/>
      <c r="AB69" s="14"/>
      <c r="AC69" s="14"/>
    </row>
    <row r="70" spans="1:29" ht="16.5" thickBot="1" x14ac:dyDescent="0.3">
      <c r="A70" s="15">
        <v>1083</v>
      </c>
      <c r="B70" s="37" t="s">
        <v>1393</v>
      </c>
      <c r="C70" s="38">
        <v>2</v>
      </c>
      <c r="D70" s="38">
        <v>9</v>
      </c>
      <c r="E70" s="38">
        <v>1</v>
      </c>
      <c r="F70" s="37" t="s">
        <v>1394</v>
      </c>
      <c r="G70" s="38">
        <v>9</v>
      </c>
      <c r="H70" s="14"/>
      <c r="I70" s="14"/>
      <c r="J70" s="14"/>
      <c r="K70" s="38">
        <v>9</v>
      </c>
      <c r="L70" s="14"/>
      <c r="M70" s="14"/>
      <c r="N70" s="14"/>
      <c r="O70" s="14"/>
      <c r="P70" s="14"/>
      <c r="Q70" s="14"/>
      <c r="R70" s="14"/>
      <c r="S70" s="14"/>
      <c r="T70" s="14"/>
      <c r="U70" s="14"/>
      <c r="V70" s="14"/>
      <c r="W70" s="14"/>
      <c r="X70" s="14"/>
      <c r="Y70" s="14"/>
      <c r="Z70" s="14"/>
      <c r="AA70" s="14"/>
      <c r="AB70" s="14"/>
      <c r="AC70" s="14"/>
    </row>
    <row r="71" spans="1:29" ht="16.5" thickBot="1" x14ac:dyDescent="0.3">
      <c r="A71" s="15">
        <v>1084</v>
      </c>
      <c r="B71" s="37" t="s">
        <v>1395</v>
      </c>
      <c r="C71" s="38">
        <v>2</v>
      </c>
      <c r="D71" s="38">
        <v>9</v>
      </c>
      <c r="E71" s="38">
        <v>1</v>
      </c>
      <c r="F71" s="37" t="s">
        <v>1396</v>
      </c>
      <c r="G71" s="38">
        <v>1</v>
      </c>
      <c r="H71" s="14"/>
      <c r="I71" s="14"/>
      <c r="J71" s="14"/>
      <c r="K71" s="38">
        <v>1</v>
      </c>
      <c r="L71" s="14"/>
      <c r="M71" s="14"/>
      <c r="N71" s="14"/>
      <c r="O71" s="14"/>
      <c r="P71" s="14"/>
      <c r="Q71" s="14"/>
      <c r="R71" s="14"/>
      <c r="S71" s="14"/>
      <c r="T71" s="14"/>
      <c r="U71" s="14"/>
      <c r="V71" s="14"/>
      <c r="W71" s="14"/>
      <c r="X71" s="14"/>
      <c r="Y71" s="14"/>
      <c r="Z71" s="14"/>
      <c r="AA71" s="14"/>
      <c r="AB71" s="14"/>
      <c r="AC71" s="14"/>
    </row>
    <row r="72" spans="1:29" ht="16.5" thickBot="1" x14ac:dyDescent="0.3">
      <c r="A72" s="15">
        <v>1085</v>
      </c>
      <c r="B72" s="37" t="s">
        <v>1397</v>
      </c>
      <c r="C72" s="38">
        <v>2</v>
      </c>
      <c r="D72" s="38">
        <v>9</v>
      </c>
      <c r="E72" s="38">
        <v>1</v>
      </c>
      <c r="F72" s="37" t="s">
        <v>1398</v>
      </c>
      <c r="G72" s="38">
        <v>5</v>
      </c>
      <c r="H72" s="14"/>
      <c r="I72" s="14"/>
      <c r="J72" s="14"/>
      <c r="K72" s="38">
        <v>5</v>
      </c>
      <c r="L72" s="14"/>
      <c r="M72" s="14"/>
      <c r="N72" s="14"/>
      <c r="O72" s="14"/>
      <c r="P72" s="14"/>
      <c r="Q72" s="14"/>
      <c r="R72" s="14"/>
      <c r="S72" s="14"/>
      <c r="T72" s="14"/>
      <c r="U72" s="14"/>
      <c r="V72" s="14"/>
      <c r="W72" s="14"/>
      <c r="X72" s="14"/>
      <c r="Y72" s="14"/>
      <c r="Z72" s="14"/>
      <c r="AA72" s="14"/>
      <c r="AB72" s="14"/>
      <c r="AC72" s="14"/>
    </row>
    <row r="73" spans="1:29" ht="16.5" thickBot="1" x14ac:dyDescent="0.3">
      <c r="A73" s="15">
        <v>1086</v>
      </c>
      <c r="B73" s="37" t="s">
        <v>1399</v>
      </c>
      <c r="C73" s="38">
        <v>2</v>
      </c>
      <c r="D73" s="38">
        <v>9</v>
      </c>
      <c r="E73" s="38">
        <v>1</v>
      </c>
      <c r="F73" s="37" t="s">
        <v>1400</v>
      </c>
      <c r="G73" s="38">
        <v>6</v>
      </c>
      <c r="H73" s="14"/>
      <c r="I73" s="14"/>
      <c r="J73" s="14"/>
      <c r="K73" s="38">
        <v>6</v>
      </c>
      <c r="L73" s="14"/>
      <c r="M73" s="14"/>
      <c r="N73" s="14"/>
      <c r="O73" s="14"/>
      <c r="P73" s="14"/>
      <c r="Q73" s="14"/>
      <c r="R73" s="14"/>
      <c r="S73" s="14"/>
      <c r="T73" s="14"/>
      <c r="U73" s="14"/>
      <c r="V73" s="14"/>
      <c r="W73" s="14"/>
      <c r="X73" s="14"/>
      <c r="Y73" s="14"/>
      <c r="Z73" s="14"/>
      <c r="AA73" s="14"/>
      <c r="AB73" s="14"/>
      <c r="AC73" s="14"/>
    </row>
    <row r="74" spans="1:29" ht="16.5" thickBot="1" x14ac:dyDescent="0.3">
      <c r="A74" s="15">
        <v>1087</v>
      </c>
      <c r="B74" s="37" t="s">
        <v>1401</v>
      </c>
      <c r="C74" s="38">
        <v>2</v>
      </c>
      <c r="D74" s="38">
        <v>9</v>
      </c>
      <c r="E74" s="38">
        <v>1</v>
      </c>
      <c r="F74" s="37" t="s">
        <v>1402</v>
      </c>
      <c r="G74" s="38">
        <v>2</v>
      </c>
      <c r="H74" s="14"/>
      <c r="I74" s="14"/>
      <c r="J74" s="14"/>
      <c r="K74" s="38">
        <v>2</v>
      </c>
      <c r="L74" s="14"/>
      <c r="M74" s="14"/>
      <c r="N74" s="14"/>
      <c r="O74" s="14"/>
      <c r="P74" s="14"/>
      <c r="Q74" s="14"/>
      <c r="R74" s="14"/>
      <c r="S74" s="14"/>
      <c r="T74" s="14"/>
      <c r="U74" s="14"/>
      <c r="V74" s="14"/>
      <c r="W74" s="14"/>
      <c r="X74" s="14"/>
      <c r="Y74" s="14"/>
      <c r="Z74" s="14"/>
      <c r="AA74" s="14"/>
      <c r="AB74" s="14"/>
      <c r="AC74" s="14"/>
    </row>
    <row r="75" spans="1:29" ht="16.5" thickBot="1" x14ac:dyDescent="0.3">
      <c r="A75" s="15">
        <v>1088</v>
      </c>
      <c r="B75" s="37" t="s">
        <v>1403</v>
      </c>
      <c r="C75" s="38">
        <v>2</v>
      </c>
      <c r="D75" s="38">
        <v>8</v>
      </c>
      <c r="E75" s="38">
        <v>2</v>
      </c>
      <c r="F75" s="37" t="s">
        <v>1404</v>
      </c>
      <c r="G75" s="38">
        <v>3</v>
      </c>
      <c r="H75" s="14"/>
      <c r="I75" s="14"/>
      <c r="J75" s="14"/>
      <c r="K75" s="38">
        <v>3</v>
      </c>
      <c r="L75" s="14"/>
      <c r="M75" s="14"/>
      <c r="N75" s="14"/>
      <c r="O75" s="14"/>
      <c r="P75" s="14"/>
      <c r="Q75" s="37" t="s">
        <v>5910</v>
      </c>
      <c r="R75" s="14"/>
      <c r="S75" s="14"/>
      <c r="T75" s="14"/>
      <c r="U75" s="14"/>
      <c r="V75" s="14"/>
      <c r="W75" s="14"/>
      <c r="X75" s="14"/>
      <c r="Y75" s="14"/>
      <c r="Z75" s="14"/>
      <c r="AA75" s="14"/>
      <c r="AB75" s="14"/>
      <c r="AC75" s="14"/>
    </row>
    <row r="76" spans="1:29" ht="16.5" thickBot="1" x14ac:dyDescent="0.3">
      <c r="A76" s="15">
        <v>1089</v>
      </c>
      <c r="B76" s="37" t="s">
        <v>1405</v>
      </c>
      <c r="C76" s="38">
        <v>2</v>
      </c>
      <c r="D76" s="38">
        <v>8</v>
      </c>
      <c r="E76" s="38">
        <v>2</v>
      </c>
      <c r="F76" s="37" t="s">
        <v>1404</v>
      </c>
      <c r="G76" s="38">
        <v>3</v>
      </c>
      <c r="H76" s="14"/>
      <c r="I76" s="14"/>
      <c r="J76" s="14"/>
      <c r="K76" s="38">
        <v>3</v>
      </c>
      <c r="L76" s="14"/>
      <c r="M76" s="14"/>
      <c r="N76" s="14"/>
      <c r="O76" s="14"/>
      <c r="P76" s="14"/>
      <c r="Q76" s="37" t="s">
        <v>5911</v>
      </c>
      <c r="R76" s="14"/>
      <c r="S76" s="14"/>
      <c r="T76" s="14"/>
      <c r="U76" s="14"/>
      <c r="V76" s="14"/>
      <c r="W76" s="14"/>
      <c r="X76" s="14"/>
      <c r="Y76" s="14"/>
      <c r="Z76" s="14"/>
      <c r="AA76" s="14"/>
      <c r="AB76" s="14"/>
      <c r="AC76" s="14"/>
    </row>
    <row r="77" spans="1:29" ht="16.5" thickBot="1" x14ac:dyDescent="0.3">
      <c r="A77" s="15">
        <v>1090</v>
      </c>
      <c r="B77" s="37" t="s">
        <v>1406</v>
      </c>
      <c r="C77" s="38">
        <v>2</v>
      </c>
      <c r="D77" s="38">
        <v>8</v>
      </c>
      <c r="E77" s="38">
        <v>2</v>
      </c>
      <c r="F77" s="37" t="s">
        <v>1404</v>
      </c>
      <c r="G77" s="38">
        <v>1</v>
      </c>
      <c r="H77" s="14"/>
      <c r="I77" s="14"/>
      <c r="J77" s="14"/>
      <c r="K77" s="38">
        <v>1</v>
      </c>
      <c r="L77" s="14"/>
      <c r="M77" s="14"/>
      <c r="N77" s="14"/>
      <c r="O77" s="14"/>
      <c r="P77" s="14"/>
      <c r="Q77" s="37" t="s">
        <v>5912</v>
      </c>
      <c r="R77" s="14"/>
      <c r="S77" s="14"/>
      <c r="T77" s="14"/>
      <c r="U77" s="14"/>
      <c r="V77" s="14"/>
      <c r="W77" s="14"/>
      <c r="X77" s="14"/>
      <c r="Y77" s="14"/>
      <c r="Z77" s="14"/>
      <c r="AA77" s="14"/>
      <c r="AB77" s="14"/>
      <c r="AC77" s="14"/>
    </row>
    <row r="78" spans="1:29" ht="16.5" thickBot="1" x14ac:dyDescent="0.3">
      <c r="A78" s="15">
        <v>1091</v>
      </c>
      <c r="B78" s="37" t="s">
        <v>1407</v>
      </c>
      <c r="C78" s="38">
        <v>2</v>
      </c>
      <c r="D78" s="38">
        <v>8</v>
      </c>
      <c r="E78" s="38">
        <v>2</v>
      </c>
      <c r="F78" s="37" t="s">
        <v>1404</v>
      </c>
      <c r="G78" s="38">
        <v>3</v>
      </c>
      <c r="H78" s="14"/>
      <c r="I78" s="14"/>
      <c r="J78" s="14"/>
      <c r="K78" s="38">
        <v>3</v>
      </c>
      <c r="L78" s="14"/>
      <c r="M78" s="14"/>
      <c r="N78" s="14"/>
      <c r="O78" s="14"/>
      <c r="P78" s="14"/>
      <c r="Q78" s="37" t="s">
        <v>5913</v>
      </c>
      <c r="R78" s="14"/>
      <c r="S78" s="14"/>
      <c r="T78" s="14"/>
      <c r="U78" s="14"/>
      <c r="V78" s="14"/>
      <c r="W78" s="14"/>
      <c r="X78" s="14"/>
      <c r="Y78" s="14"/>
      <c r="Z78" s="14"/>
      <c r="AA78" s="14"/>
      <c r="AB78" s="14"/>
      <c r="AC78" s="14"/>
    </row>
    <row r="79" spans="1:29" ht="16.5" thickBot="1" x14ac:dyDescent="0.3">
      <c r="A79" s="15">
        <v>1092</v>
      </c>
      <c r="B79" s="37" t="s">
        <v>1408</v>
      </c>
      <c r="C79" s="38">
        <v>2</v>
      </c>
      <c r="D79" s="38">
        <v>8</v>
      </c>
      <c r="E79" s="38">
        <v>2</v>
      </c>
      <c r="F79" s="37" t="s">
        <v>1404</v>
      </c>
      <c r="G79" s="38">
        <v>5</v>
      </c>
      <c r="H79" s="14"/>
      <c r="I79" s="14"/>
      <c r="J79" s="14"/>
      <c r="K79" s="38">
        <v>5</v>
      </c>
      <c r="L79" s="14"/>
      <c r="M79" s="14"/>
      <c r="N79" s="14"/>
      <c r="O79" s="14"/>
      <c r="P79" s="14"/>
      <c r="Q79" s="37" t="s">
        <v>5914</v>
      </c>
      <c r="R79" s="14"/>
      <c r="S79" s="14"/>
      <c r="T79" s="14"/>
      <c r="U79" s="14"/>
      <c r="V79" s="14"/>
      <c r="W79" s="14"/>
      <c r="X79" s="14"/>
      <c r="Y79" s="14"/>
      <c r="Z79" s="14"/>
      <c r="AA79" s="14"/>
      <c r="AB79" s="14"/>
      <c r="AC79" s="14"/>
    </row>
    <row r="80" spans="1:29" ht="16.5" thickBot="1" x14ac:dyDescent="0.3">
      <c r="A80" s="15">
        <v>1093</v>
      </c>
      <c r="B80" s="37" t="s">
        <v>1409</v>
      </c>
      <c r="C80" s="38">
        <v>2</v>
      </c>
      <c r="D80" s="38">
        <v>8</v>
      </c>
      <c r="E80" s="38">
        <v>3</v>
      </c>
      <c r="F80" s="37" t="s">
        <v>1410</v>
      </c>
      <c r="G80" s="38">
        <v>2</v>
      </c>
      <c r="H80" s="14"/>
      <c r="I80" s="14"/>
      <c r="J80" s="14"/>
      <c r="K80" s="38">
        <v>2</v>
      </c>
      <c r="L80" s="14"/>
      <c r="M80" s="14"/>
      <c r="N80" s="14"/>
      <c r="O80" s="14"/>
      <c r="P80" s="14"/>
      <c r="Q80" s="37" t="s">
        <v>5915</v>
      </c>
      <c r="R80" s="14"/>
      <c r="S80" s="14"/>
      <c r="T80" s="14"/>
      <c r="U80" s="14"/>
      <c r="V80" s="14"/>
      <c r="W80" s="14"/>
      <c r="X80" s="14"/>
      <c r="Y80" s="14"/>
      <c r="Z80" s="14"/>
      <c r="AA80" s="14"/>
      <c r="AB80" s="14"/>
      <c r="AC80" s="14"/>
    </row>
    <row r="81" spans="1:29" ht="16.5" thickBot="1" x14ac:dyDescent="0.3">
      <c r="A81" s="15">
        <v>1094</v>
      </c>
      <c r="B81" s="37" t="s">
        <v>1411</v>
      </c>
      <c r="C81" s="38">
        <v>1</v>
      </c>
      <c r="D81" s="38">
        <v>8</v>
      </c>
      <c r="E81" s="38">
        <v>3</v>
      </c>
      <c r="F81" s="37" t="s">
        <v>5916</v>
      </c>
      <c r="G81" s="38" t="s">
        <v>1413</v>
      </c>
      <c r="H81" s="38" t="s">
        <v>1414</v>
      </c>
      <c r="I81" s="38" t="s">
        <v>1326</v>
      </c>
      <c r="J81" s="38" t="s">
        <v>1272</v>
      </c>
      <c r="K81" s="38">
        <v>2</v>
      </c>
      <c r="L81" s="14"/>
      <c r="M81" s="14"/>
      <c r="N81" s="14"/>
      <c r="O81" s="14"/>
      <c r="P81" s="14"/>
      <c r="Q81" s="14"/>
      <c r="R81" s="14"/>
      <c r="S81" s="14"/>
      <c r="T81" s="14"/>
      <c r="U81" s="14"/>
      <c r="V81" s="14"/>
      <c r="W81" s="14"/>
      <c r="X81" s="14"/>
      <c r="Y81" s="14"/>
      <c r="Z81" s="14"/>
      <c r="AA81" s="14"/>
      <c r="AB81" s="14"/>
      <c r="AC81" s="14"/>
    </row>
    <row r="82" spans="1:29" ht="16.5" thickBot="1" x14ac:dyDescent="0.3">
      <c r="A82" s="15">
        <v>1095</v>
      </c>
      <c r="B82" s="37" t="s">
        <v>1415</v>
      </c>
      <c r="C82" s="38">
        <v>2</v>
      </c>
      <c r="D82" s="38">
        <v>8</v>
      </c>
      <c r="E82" s="38">
        <v>3</v>
      </c>
      <c r="F82" s="37" t="s">
        <v>5917</v>
      </c>
      <c r="G82" s="38">
        <v>6</v>
      </c>
      <c r="H82" s="14"/>
      <c r="I82" s="14"/>
      <c r="J82" s="14"/>
      <c r="K82" s="38">
        <v>6</v>
      </c>
      <c r="L82" s="14"/>
      <c r="M82" s="14"/>
      <c r="N82" s="14"/>
      <c r="O82" s="14"/>
      <c r="P82" s="14"/>
      <c r="Q82" s="14"/>
      <c r="R82" s="14"/>
      <c r="S82" s="14"/>
      <c r="T82" s="14"/>
      <c r="U82" s="14"/>
      <c r="V82" s="14"/>
      <c r="W82" s="14"/>
      <c r="X82" s="14"/>
      <c r="Y82" s="14"/>
      <c r="Z82" s="14"/>
      <c r="AA82" s="14"/>
      <c r="AB82" s="14"/>
      <c r="AC82" s="14"/>
    </row>
    <row r="83" spans="1:29" ht="16.5" thickBot="1" x14ac:dyDescent="0.3">
      <c r="A83" s="15">
        <v>1096</v>
      </c>
      <c r="B83" s="37" t="s">
        <v>1417</v>
      </c>
      <c r="C83" s="38">
        <v>1</v>
      </c>
      <c r="D83" s="38">
        <v>9</v>
      </c>
      <c r="E83" s="38">
        <v>1</v>
      </c>
      <c r="F83" s="37" t="s">
        <v>5918</v>
      </c>
      <c r="G83" s="61" t="s">
        <v>1419</v>
      </c>
      <c r="H83" s="62"/>
      <c r="I83" s="61" t="s">
        <v>1420</v>
      </c>
      <c r="J83" s="62"/>
      <c r="K83" s="38">
        <v>0</v>
      </c>
      <c r="L83" s="14"/>
      <c r="M83" s="14"/>
      <c r="N83" s="14"/>
      <c r="O83" s="14"/>
      <c r="P83" s="14"/>
      <c r="Q83" s="37" t="s">
        <v>5919</v>
      </c>
      <c r="R83" s="14"/>
      <c r="S83" s="14"/>
      <c r="T83" s="14"/>
      <c r="U83" s="14"/>
      <c r="V83" s="14"/>
      <c r="W83" s="14"/>
      <c r="X83" s="14"/>
      <c r="Y83" s="14"/>
      <c r="Z83" s="14"/>
      <c r="AA83" s="14"/>
      <c r="AB83" s="14"/>
      <c r="AC83" s="14"/>
    </row>
    <row r="84" spans="1:29" ht="16.5" thickBot="1" x14ac:dyDescent="0.3">
      <c r="A84" s="15">
        <v>1097</v>
      </c>
      <c r="B84" s="37" t="s">
        <v>1421</v>
      </c>
      <c r="C84" s="38">
        <v>1</v>
      </c>
      <c r="D84" s="38">
        <v>9</v>
      </c>
      <c r="E84" s="38">
        <v>1</v>
      </c>
      <c r="F84" s="37" t="s">
        <v>1422</v>
      </c>
      <c r="G84" s="37" t="s">
        <v>5920</v>
      </c>
      <c r="H84" s="37" t="s">
        <v>5921</v>
      </c>
      <c r="I84" s="37" t="s">
        <v>5922</v>
      </c>
      <c r="J84" s="14"/>
      <c r="K84" s="38">
        <v>2</v>
      </c>
      <c r="L84" s="14"/>
      <c r="M84" s="14"/>
      <c r="N84" s="14"/>
      <c r="O84" s="14"/>
      <c r="P84" s="14"/>
      <c r="Q84" s="37" t="s">
        <v>5923</v>
      </c>
      <c r="R84" s="14"/>
      <c r="S84" s="14"/>
      <c r="T84" s="14"/>
      <c r="U84" s="14"/>
      <c r="V84" s="14"/>
      <c r="W84" s="14"/>
      <c r="X84" s="14"/>
      <c r="Y84" s="14"/>
      <c r="Z84" s="14"/>
      <c r="AA84" s="14"/>
      <c r="AB84" s="14"/>
      <c r="AC84" s="14"/>
    </row>
    <row r="85" spans="1:29" ht="16.5" thickBot="1" x14ac:dyDescent="0.3">
      <c r="A85" s="15">
        <v>1098</v>
      </c>
      <c r="B85" s="37" t="s">
        <v>1426</v>
      </c>
      <c r="C85" s="38">
        <v>2</v>
      </c>
      <c r="D85" s="38">
        <v>9</v>
      </c>
      <c r="E85" s="38">
        <v>1</v>
      </c>
      <c r="F85" s="37" t="s">
        <v>1427</v>
      </c>
      <c r="G85" s="14"/>
      <c r="H85" s="14"/>
      <c r="I85" s="14"/>
      <c r="J85" s="14"/>
      <c r="K85" s="38">
        <v>4</v>
      </c>
      <c r="L85" s="14"/>
      <c r="M85" s="14"/>
      <c r="N85" s="14"/>
      <c r="O85" s="14"/>
      <c r="P85" s="14"/>
      <c r="Q85" s="37" t="s">
        <v>5924</v>
      </c>
      <c r="R85" s="14"/>
      <c r="S85" s="14"/>
      <c r="T85" s="14"/>
      <c r="U85" s="14"/>
      <c r="V85" s="14"/>
      <c r="W85" s="14"/>
      <c r="X85" s="14"/>
      <c r="Y85" s="14"/>
      <c r="Z85" s="14"/>
      <c r="AA85" s="14"/>
      <c r="AB85" s="14"/>
      <c r="AC85" s="14"/>
    </row>
    <row r="86" spans="1:29" ht="16.5" thickBot="1" x14ac:dyDescent="0.3">
      <c r="A86" s="15">
        <v>1099</v>
      </c>
      <c r="B86" s="37" t="s">
        <v>1428</v>
      </c>
      <c r="C86" s="38">
        <v>1</v>
      </c>
      <c r="D86" s="38">
        <v>18</v>
      </c>
      <c r="E86" s="38">
        <v>3</v>
      </c>
      <c r="F86" s="37" t="s">
        <v>1429</v>
      </c>
      <c r="G86" s="38" t="s">
        <v>1430</v>
      </c>
      <c r="H86" s="38" t="s">
        <v>1413</v>
      </c>
      <c r="I86" s="38" t="s">
        <v>1272</v>
      </c>
      <c r="J86" s="38" t="s">
        <v>1431</v>
      </c>
      <c r="K86" s="38">
        <v>2</v>
      </c>
      <c r="L86" s="14"/>
      <c r="M86" s="14"/>
      <c r="N86" s="14"/>
      <c r="O86" s="14"/>
      <c r="P86" s="14"/>
      <c r="Q86" s="37" t="s">
        <v>5925</v>
      </c>
      <c r="R86" s="14"/>
      <c r="S86" s="14"/>
      <c r="T86" s="14"/>
      <c r="U86" s="14"/>
      <c r="V86" s="14"/>
      <c r="W86" s="14"/>
      <c r="X86" s="14"/>
      <c r="Y86" s="14"/>
      <c r="Z86" s="14"/>
      <c r="AA86" s="14"/>
      <c r="AB86" s="14"/>
      <c r="AC86" s="14"/>
    </row>
    <row r="87" spans="1:29" ht="16.5" thickBot="1" x14ac:dyDescent="0.3">
      <c r="A87" s="15">
        <v>1100</v>
      </c>
      <c r="B87" s="37" t="s">
        <v>1432</v>
      </c>
      <c r="C87" s="38">
        <v>2</v>
      </c>
      <c r="D87" s="38">
        <v>18</v>
      </c>
      <c r="E87" s="38">
        <v>3</v>
      </c>
      <c r="F87" s="37" t="s">
        <v>1433</v>
      </c>
      <c r="G87" s="38">
        <v>2</v>
      </c>
      <c r="H87" s="14"/>
      <c r="I87" s="14"/>
      <c r="J87" s="14"/>
      <c r="K87" s="38">
        <v>2</v>
      </c>
      <c r="L87" s="14"/>
      <c r="M87" s="14"/>
      <c r="N87" s="14"/>
      <c r="O87" s="14"/>
      <c r="P87" s="14"/>
      <c r="Q87" s="37" t="s">
        <v>5926</v>
      </c>
      <c r="R87" s="14"/>
      <c r="S87" s="14"/>
      <c r="T87" s="14"/>
      <c r="U87" s="14"/>
      <c r="V87" s="14"/>
      <c r="W87" s="14"/>
      <c r="X87" s="14"/>
      <c r="Y87" s="14"/>
      <c r="Z87" s="14"/>
      <c r="AA87" s="14"/>
      <c r="AB87" s="14"/>
      <c r="AC87" s="14"/>
    </row>
    <row r="88" spans="1:29" ht="16.5" thickBot="1" x14ac:dyDescent="0.3">
      <c r="A88" s="15">
        <v>1101</v>
      </c>
      <c r="B88" s="37" t="s">
        <v>1434</v>
      </c>
      <c r="C88" s="38">
        <v>2</v>
      </c>
      <c r="D88" s="38">
        <v>18</v>
      </c>
      <c r="E88" s="38">
        <v>3</v>
      </c>
      <c r="F88" s="37" t="s">
        <v>1435</v>
      </c>
      <c r="G88" s="38">
        <v>4</v>
      </c>
      <c r="H88" s="14"/>
      <c r="I88" s="14"/>
      <c r="J88" s="14"/>
      <c r="K88" s="38">
        <v>4</v>
      </c>
      <c r="L88" s="14"/>
      <c r="M88" s="14"/>
      <c r="N88" s="14"/>
      <c r="O88" s="14"/>
      <c r="P88" s="14"/>
      <c r="Q88" s="37" t="s">
        <v>5927</v>
      </c>
      <c r="R88" s="14"/>
      <c r="S88" s="14"/>
      <c r="T88" s="14"/>
      <c r="U88" s="14"/>
      <c r="V88" s="14"/>
      <c r="W88" s="14"/>
      <c r="X88" s="14"/>
      <c r="Y88" s="14"/>
      <c r="Z88" s="14"/>
      <c r="AA88" s="14"/>
      <c r="AB88" s="14"/>
      <c r="AC88" s="14"/>
    </row>
    <row r="89" spans="1:29" ht="16.5" thickBot="1" x14ac:dyDescent="0.3">
      <c r="A89" s="15">
        <v>1102</v>
      </c>
      <c r="B89" s="37" t="s">
        <v>1436</v>
      </c>
      <c r="C89" s="38">
        <v>2</v>
      </c>
      <c r="D89" s="38">
        <v>18</v>
      </c>
      <c r="E89" s="38">
        <v>3</v>
      </c>
      <c r="F89" s="37" t="s">
        <v>1437</v>
      </c>
      <c r="G89" s="38">
        <v>1</v>
      </c>
      <c r="H89" s="14"/>
      <c r="I89" s="14"/>
      <c r="J89" s="14"/>
      <c r="K89" s="38">
        <v>1</v>
      </c>
      <c r="L89" s="14"/>
      <c r="M89" s="14"/>
      <c r="N89" s="14"/>
      <c r="O89" s="14"/>
      <c r="P89" s="14"/>
      <c r="Q89" s="37" t="s">
        <v>5928</v>
      </c>
      <c r="R89" s="14"/>
      <c r="S89" s="14"/>
      <c r="T89" s="14"/>
      <c r="U89" s="14"/>
      <c r="V89" s="14"/>
      <c r="W89" s="14"/>
      <c r="X89" s="14"/>
      <c r="Y89" s="14"/>
      <c r="Z89" s="14"/>
      <c r="AA89" s="14"/>
      <c r="AB89" s="14"/>
      <c r="AC89" s="14"/>
    </row>
    <row r="90" spans="1:29" ht="16.5" thickBot="1" x14ac:dyDescent="0.3">
      <c r="A90" s="15">
        <v>1103</v>
      </c>
      <c r="B90" s="37" t="s">
        <v>1438</v>
      </c>
      <c r="C90" s="38">
        <v>2</v>
      </c>
      <c r="D90" s="38">
        <v>18</v>
      </c>
      <c r="E90" s="38">
        <v>3</v>
      </c>
      <c r="F90" s="37" t="s">
        <v>1437</v>
      </c>
      <c r="G90" s="38">
        <v>4</v>
      </c>
      <c r="H90" s="14"/>
      <c r="I90" s="14"/>
      <c r="J90" s="14"/>
      <c r="K90" s="38">
        <v>4</v>
      </c>
      <c r="L90" s="14"/>
      <c r="M90" s="14"/>
      <c r="N90" s="14"/>
      <c r="O90" s="14"/>
      <c r="P90" s="14"/>
      <c r="Q90" s="37" t="s">
        <v>5929</v>
      </c>
      <c r="R90" s="14"/>
      <c r="S90" s="14"/>
      <c r="T90" s="14"/>
      <c r="U90" s="14"/>
      <c r="V90" s="14"/>
      <c r="W90" s="14"/>
      <c r="X90" s="14"/>
      <c r="Y90" s="14"/>
      <c r="Z90" s="14"/>
      <c r="AA90" s="14"/>
      <c r="AB90" s="14"/>
      <c r="AC90" s="14"/>
    </row>
    <row r="91" spans="1:29" ht="16.5" thickBot="1" x14ac:dyDescent="0.3">
      <c r="A91" s="15">
        <v>1104</v>
      </c>
      <c r="B91" s="37" t="s">
        <v>1439</v>
      </c>
      <c r="C91" s="38">
        <v>2</v>
      </c>
      <c r="D91" s="38">
        <v>18</v>
      </c>
      <c r="E91" s="38">
        <v>3</v>
      </c>
      <c r="F91" s="37" t="s">
        <v>1440</v>
      </c>
      <c r="G91" s="38">
        <v>6</v>
      </c>
      <c r="H91" s="14"/>
      <c r="I91" s="14"/>
      <c r="J91" s="14"/>
      <c r="K91" s="38">
        <v>6</v>
      </c>
      <c r="L91" s="14"/>
      <c r="M91" s="14"/>
      <c r="N91" s="14"/>
      <c r="O91" s="14"/>
      <c r="P91" s="14"/>
      <c r="Q91" s="37" t="s">
        <v>5930</v>
      </c>
      <c r="R91" s="14"/>
      <c r="S91" s="14"/>
      <c r="T91" s="14"/>
      <c r="U91" s="14"/>
      <c r="V91" s="14"/>
      <c r="W91" s="14"/>
      <c r="X91" s="14"/>
      <c r="Y91" s="14"/>
      <c r="Z91" s="14"/>
      <c r="AA91" s="14"/>
      <c r="AB91" s="14"/>
      <c r="AC91" s="14"/>
    </row>
    <row r="92" spans="1:29" ht="16.5" thickBot="1" x14ac:dyDescent="0.3">
      <c r="A92" s="15">
        <v>1105</v>
      </c>
      <c r="B92" s="37" t="s">
        <v>1441</v>
      </c>
      <c r="C92" s="38">
        <v>1</v>
      </c>
      <c r="D92" s="38">
        <v>10</v>
      </c>
      <c r="E92" s="38">
        <v>1</v>
      </c>
      <c r="F92" s="37" t="s">
        <v>5931</v>
      </c>
      <c r="G92" s="37" t="s">
        <v>1443</v>
      </c>
      <c r="H92" s="14"/>
      <c r="I92" s="37" t="s">
        <v>1444</v>
      </c>
      <c r="J92" s="14"/>
      <c r="K92" s="38">
        <v>0</v>
      </c>
      <c r="L92" s="14"/>
      <c r="M92" s="14"/>
      <c r="N92" s="14"/>
      <c r="O92" s="14"/>
      <c r="P92" s="14"/>
      <c r="Q92" s="37" t="s">
        <v>5932</v>
      </c>
      <c r="R92" s="14"/>
      <c r="S92" s="14"/>
      <c r="T92" s="14"/>
      <c r="U92" s="14"/>
      <c r="V92" s="14"/>
      <c r="W92" s="14"/>
      <c r="X92" s="14"/>
      <c r="Y92" s="14"/>
      <c r="Z92" s="14"/>
      <c r="AA92" s="14"/>
      <c r="AB92" s="14"/>
      <c r="AC92" s="14"/>
    </row>
    <row r="93" spans="1:29" ht="16.5" thickBot="1" x14ac:dyDescent="0.3">
      <c r="A93" s="15">
        <v>1106</v>
      </c>
      <c r="B93" s="37" t="s">
        <v>1445</v>
      </c>
      <c r="C93" s="38">
        <v>1</v>
      </c>
      <c r="D93" s="38">
        <v>10</v>
      </c>
      <c r="E93" s="38">
        <v>1</v>
      </c>
      <c r="F93" s="37" t="s">
        <v>5931</v>
      </c>
      <c r="G93" s="37" t="s">
        <v>1446</v>
      </c>
      <c r="H93" s="14"/>
      <c r="I93" s="37" t="s">
        <v>1447</v>
      </c>
      <c r="J93" s="14"/>
      <c r="K93" s="38">
        <v>2</v>
      </c>
      <c r="L93" s="14"/>
      <c r="M93" s="14"/>
      <c r="N93" s="14"/>
      <c r="O93" s="14"/>
      <c r="P93" s="14"/>
      <c r="Q93" s="37" t="s">
        <v>5933</v>
      </c>
      <c r="R93" s="14"/>
      <c r="S93" s="14"/>
      <c r="T93" s="14"/>
      <c r="U93" s="14"/>
      <c r="V93" s="14"/>
      <c r="W93" s="14"/>
      <c r="X93" s="14"/>
      <c r="Y93" s="14"/>
      <c r="Z93" s="14"/>
      <c r="AA93" s="14"/>
      <c r="AB93" s="14"/>
      <c r="AC93" s="14"/>
    </row>
    <row r="94" spans="1:29" ht="16.5" thickBot="1" x14ac:dyDescent="0.3">
      <c r="A94" s="15">
        <v>1107</v>
      </c>
      <c r="B94" s="37" t="s">
        <v>1448</v>
      </c>
      <c r="C94" s="38">
        <v>1</v>
      </c>
      <c r="D94" s="38">
        <v>10</v>
      </c>
      <c r="E94" s="38">
        <v>1</v>
      </c>
      <c r="F94" s="37" t="s">
        <v>5934</v>
      </c>
      <c r="G94" s="38">
        <v>2</v>
      </c>
      <c r="H94" s="38">
        <v>4</v>
      </c>
      <c r="I94" s="38">
        <v>3</v>
      </c>
      <c r="J94" s="38">
        <v>4</v>
      </c>
      <c r="K94" s="38">
        <v>0</v>
      </c>
      <c r="L94" s="14"/>
      <c r="M94" s="14"/>
      <c r="N94" s="14"/>
      <c r="O94" s="14"/>
      <c r="P94" s="14"/>
      <c r="Q94" s="37" t="s">
        <v>5935</v>
      </c>
      <c r="R94" s="14"/>
      <c r="S94" s="14"/>
      <c r="T94" s="14"/>
      <c r="U94" s="14"/>
      <c r="V94" s="14"/>
      <c r="W94" s="14"/>
      <c r="X94" s="14"/>
      <c r="Y94" s="14"/>
      <c r="Z94" s="14"/>
      <c r="AA94" s="14"/>
      <c r="AB94" s="14"/>
      <c r="AC94" s="14"/>
    </row>
    <row r="95" spans="1:29" ht="16.5" thickBot="1" x14ac:dyDescent="0.3">
      <c r="A95" s="15">
        <v>1108</v>
      </c>
      <c r="B95" s="37" t="s">
        <v>1449</v>
      </c>
      <c r="C95" s="38">
        <v>1</v>
      </c>
      <c r="D95" s="38">
        <v>10</v>
      </c>
      <c r="E95" s="38">
        <v>1</v>
      </c>
      <c r="F95" s="37" t="s">
        <v>5934</v>
      </c>
      <c r="G95" s="38">
        <v>4</v>
      </c>
      <c r="H95" s="38">
        <v>8</v>
      </c>
      <c r="I95" s="38">
        <v>10</v>
      </c>
      <c r="J95" s="38">
        <v>12</v>
      </c>
      <c r="K95" s="38">
        <v>2</v>
      </c>
      <c r="L95" s="14"/>
      <c r="M95" s="14"/>
      <c r="N95" s="14"/>
      <c r="O95" s="14"/>
      <c r="P95" s="14"/>
      <c r="Q95" s="37" t="s">
        <v>5936</v>
      </c>
      <c r="R95" s="14"/>
      <c r="S95" s="14"/>
      <c r="T95" s="14"/>
      <c r="U95" s="14"/>
      <c r="V95" s="14"/>
      <c r="W95" s="14"/>
      <c r="X95" s="14"/>
      <c r="Y95" s="14"/>
      <c r="Z95" s="14"/>
      <c r="AA95" s="14"/>
      <c r="AB95" s="14"/>
      <c r="AC95" s="14"/>
    </row>
    <row r="96" spans="1:29" ht="16.5" thickBot="1" x14ac:dyDescent="0.3">
      <c r="A96" s="15">
        <v>1109</v>
      </c>
      <c r="B96" s="37" t="s">
        <v>1450</v>
      </c>
      <c r="C96" s="38">
        <v>1</v>
      </c>
      <c r="D96" s="38">
        <v>10</v>
      </c>
      <c r="E96" s="38">
        <v>1</v>
      </c>
      <c r="F96" s="37" t="s">
        <v>5934</v>
      </c>
      <c r="G96" s="38">
        <v>2</v>
      </c>
      <c r="H96" s="38">
        <v>7</v>
      </c>
      <c r="I96" s="38">
        <v>4</v>
      </c>
      <c r="J96" s="38">
        <v>5</v>
      </c>
      <c r="K96" s="38">
        <v>3</v>
      </c>
      <c r="L96" s="14"/>
      <c r="M96" s="14"/>
      <c r="N96" s="14"/>
      <c r="O96" s="14"/>
      <c r="P96" s="14"/>
      <c r="Q96" s="37" t="s">
        <v>5937</v>
      </c>
      <c r="R96" s="14"/>
      <c r="S96" s="14"/>
      <c r="T96" s="14"/>
      <c r="U96" s="14"/>
      <c r="V96" s="14"/>
      <c r="W96" s="14"/>
      <c r="X96" s="14"/>
      <c r="Y96" s="14"/>
      <c r="Z96" s="14"/>
      <c r="AA96" s="14"/>
      <c r="AB96" s="14"/>
      <c r="AC96" s="14"/>
    </row>
    <row r="97" spans="1:29" ht="16.5" thickBot="1" x14ac:dyDescent="0.3">
      <c r="A97" s="15">
        <v>1110</v>
      </c>
      <c r="B97" s="37" t="s">
        <v>1451</v>
      </c>
      <c r="C97" s="38">
        <v>1</v>
      </c>
      <c r="D97" s="38">
        <v>10</v>
      </c>
      <c r="E97" s="38">
        <v>1</v>
      </c>
      <c r="F97" s="37" t="s">
        <v>5934</v>
      </c>
      <c r="G97" s="38">
        <v>5</v>
      </c>
      <c r="H97" s="38">
        <v>4</v>
      </c>
      <c r="I97" s="38">
        <v>7</v>
      </c>
      <c r="J97" s="38">
        <v>8</v>
      </c>
      <c r="K97" s="38">
        <v>2</v>
      </c>
      <c r="L97" s="14"/>
      <c r="M97" s="14"/>
      <c r="N97" s="14"/>
      <c r="O97" s="14"/>
      <c r="P97" s="14"/>
      <c r="Q97" s="37" t="s">
        <v>5938</v>
      </c>
      <c r="R97" s="14"/>
      <c r="S97" s="14"/>
      <c r="T97" s="14"/>
      <c r="U97" s="14"/>
      <c r="V97" s="14"/>
      <c r="W97" s="14"/>
      <c r="X97" s="14"/>
      <c r="Y97" s="14"/>
      <c r="Z97" s="14"/>
      <c r="AA97" s="14"/>
      <c r="AB97" s="14"/>
      <c r="AC97" s="14"/>
    </row>
    <row r="98" spans="1:29" ht="16.5" thickBot="1" x14ac:dyDescent="0.3">
      <c r="A98" s="15">
        <v>1111</v>
      </c>
      <c r="B98" s="37" t="s">
        <v>1452</v>
      </c>
      <c r="C98" s="38">
        <v>1</v>
      </c>
      <c r="D98" s="38">
        <v>10</v>
      </c>
      <c r="E98" s="38">
        <v>1</v>
      </c>
      <c r="F98" s="37" t="s">
        <v>1453</v>
      </c>
      <c r="G98" s="37" t="s">
        <v>1454</v>
      </c>
      <c r="H98" s="37" t="s">
        <v>1455</v>
      </c>
      <c r="I98" s="37" t="s">
        <v>1456</v>
      </c>
      <c r="J98" s="37" t="s">
        <v>1457</v>
      </c>
      <c r="K98" s="38">
        <v>2</v>
      </c>
      <c r="L98" s="14"/>
      <c r="M98" s="14"/>
      <c r="N98" s="14"/>
      <c r="O98" s="14"/>
      <c r="P98" s="14"/>
      <c r="Q98" s="37" t="s">
        <v>5939</v>
      </c>
      <c r="R98" s="14"/>
      <c r="S98" s="14"/>
      <c r="T98" s="14"/>
      <c r="U98" s="14"/>
      <c r="V98" s="14"/>
      <c r="W98" s="14"/>
      <c r="X98" s="14"/>
      <c r="Y98" s="14"/>
      <c r="Z98" s="14"/>
      <c r="AA98" s="14"/>
      <c r="AB98" s="14"/>
      <c r="AC98" s="14"/>
    </row>
    <row r="99" spans="1:29" ht="16.5" thickBot="1" x14ac:dyDescent="0.3">
      <c r="A99" s="15">
        <v>1112</v>
      </c>
      <c r="B99" s="37" t="s">
        <v>1458</v>
      </c>
      <c r="C99" s="38">
        <v>1</v>
      </c>
      <c r="D99" s="38">
        <v>10</v>
      </c>
      <c r="E99" s="38">
        <v>1</v>
      </c>
      <c r="F99" s="37" t="s">
        <v>1459</v>
      </c>
      <c r="G99" s="37" t="s">
        <v>1460</v>
      </c>
      <c r="H99" s="37" t="s">
        <v>1461</v>
      </c>
      <c r="I99" s="37" t="s">
        <v>1462</v>
      </c>
      <c r="J99" s="37" t="s">
        <v>1463</v>
      </c>
      <c r="K99" s="38">
        <v>1</v>
      </c>
      <c r="L99" s="14"/>
      <c r="M99" s="14"/>
      <c r="N99" s="14"/>
      <c r="O99" s="14"/>
      <c r="P99" s="14"/>
      <c r="Q99" s="37" t="s">
        <v>5940</v>
      </c>
      <c r="R99" s="14"/>
      <c r="S99" s="14"/>
      <c r="T99" s="14"/>
      <c r="U99" s="14"/>
      <c r="V99" s="14"/>
      <c r="W99" s="14"/>
      <c r="X99" s="14"/>
      <c r="Y99" s="14"/>
      <c r="Z99" s="14"/>
      <c r="AA99" s="14"/>
      <c r="AB99" s="14"/>
      <c r="AC99" s="14"/>
    </row>
    <row r="100" spans="1:29" ht="16.5" thickBot="1" x14ac:dyDescent="0.3">
      <c r="A100" s="15">
        <v>1113</v>
      </c>
      <c r="B100" s="37" t="s">
        <v>1464</v>
      </c>
      <c r="C100" s="38">
        <v>1</v>
      </c>
      <c r="D100" s="38">
        <v>10</v>
      </c>
      <c r="E100" s="38">
        <v>1</v>
      </c>
      <c r="F100" s="37" t="s">
        <v>1465</v>
      </c>
      <c r="G100" s="37" t="s">
        <v>1466</v>
      </c>
      <c r="H100" s="37" t="s">
        <v>1467</v>
      </c>
      <c r="I100" s="37" t="s">
        <v>1468</v>
      </c>
      <c r="J100" s="37" t="s">
        <v>1469</v>
      </c>
      <c r="K100" s="38">
        <v>0</v>
      </c>
      <c r="L100" s="14"/>
      <c r="M100" s="14"/>
      <c r="N100" s="14"/>
      <c r="O100" s="14"/>
      <c r="P100" s="14"/>
      <c r="Q100" s="37" t="s">
        <v>5941</v>
      </c>
      <c r="R100" s="14"/>
      <c r="S100" s="14"/>
      <c r="T100" s="14"/>
      <c r="U100" s="14"/>
      <c r="V100" s="14"/>
      <c r="W100" s="14"/>
      <c r="X100" s="14"/>
      <c r="Y100" s="14"/>
      <c r="Z100" s="14"/>
      <c r="AA100" s="14"/>
      <c r="AB100" s="14"/>
      <c r="AC100" s="14"/>
    </row>
    <row r="101" spans="1:29" ht="16.5" thickBot="1" x14ac:dyDescent="0.3">
      <c r="A101" s="15">
        <v>1114</v>
      </c>
      <c r="B101" s="37" t="s">
        <v>1470</v>
      </c>
      <c r="C101" s="38">
        <v>1</v>
      </c>
      <c r="D101" s="38">
        <v>10</v>
      </c>
      <c r="E101" s="38">
        <v>1</v>
      </c>
      <c r="F101" s="37" t="s">
        <v>1471</v>
      </c>
      <c r="G101" s="37" t="s">
        <v>1472</v>
      </c>
      <c r="H101" s="37" t="s">
        <v>1473</v>
      </c>
      <c r="I101" s="37" t="s">
        <v>1474</v>
      </c>
      <c r="J101" s="37" t="s">
        <v>1475</v>
      </c>
      <c r="K101" s="38">
        <v>0</v>
      </c>
      <c r="L101" s="14"/>
      <c r="M101" s="14"/>
      <c r="N101" s="14"/>
      <c r="O101" s="14"/>
      <c r="P101" s="14"/>
      <c r="Q101" s="37" t="s">
        <v>5942</v>
      </c>
      <c r="R101" s="14"/>
      <c r="S101" s="14"/>
      <c r="T101" s="14"/>
      <c r="U101" s="14"/>
      <c r="V101" s="14"/>
      <c r="W101" s="14"/>
      <c r="X101" s="14"/>
      <c r="Y101" s="14"/>
      <c r="Z101" s="14"/>
      <c r="AA101" s="14"/>
      <c r="AB101" s="14"/>
      <c r="AC101" s="14"/>
    </row>
    <row r="102" spans="1:29" ht="16.5" thickBot="1" x14ac:dyDescent="0.3">
      <c r="A102" s="15">
        <v>1115</v>
      </c>
      <c r="B102" s="37" t="s">
        <v>1476</v>
      </c>
      <c r="C102" s="38">
        <v>1</v>
      </c>
      <c r="D102" s="38">
        <v>10</v>
      </c>
      <c r="E102" s="38">
        <v>1</v>
      </c>
      <c r="F102" s="37" t="s">
        <v>1477</v>
      </c>
      <c r="G102" s="37" t="s">
        <v>1478</v>
      </c>
      <c r="H102" s="14"/>
      <c r="I102" s="37" t="s">
        <v>1479</v>
      </c>
      <c r="J102" s="14"/>
      <c r="K102" s="38">
        <v>0</v>
      </c>
      <c r="L102" s="14"/>
      <c r="M102" s="14"/>
      <c r="N102" s="14"/>
      <c r="O102" s="14"/>
      <c r="P102" s="14"/>
      <c r="Q102" s="37" t="s">
        <v>5943</v>
      </c>
      <c r="R102" s="14"/>
      <c r="S102" s="14"/>
      <c r="T102" s="14"/>
      <c r="U102" s="14"/>
      <c r="V102" s="14"/>
      <c r="W102" s="14"/>
      <c r="X102" s="14"/>
      <c r="Y102" s="14"/>
      <c r="Z102" s="14"/>
      <c r="AA102" s="14"/>
      <c r="AB102" s="14"/>
      <c r="AC102" s="14"/>
    </row>
    <row r="103" spans="1:29" ht="16.5" thickBot="1" x14ac:dyDescent="0.3">
      <c r="A103" s="15">
        <v>1116</v>
      </c>
      <c r="B103" s="37" t="s">
        <v>1480</v>
      </c>
      <c r="C103" s="38">
        <v>1</v>
      </c>
      <c r="D103" s="38">
        <v>10</v>
      </c>
      <c r="E103" s="38">
        <v>1</v>
      </c>
      <c r="F103" s="37" t="s">
        <v>1481</v>
      </c>
      <c r="G103" s="37" t="s">
        <v>1482</v>
      </c>
      <c r="H103" s="14"/>
      <c r="I103" s="37" t="s">
        <v>1483</v>
      </c>
      <c r="J103" s="14"/>
      <c r="K103" s="38">
        <v>0</v>
      </c>
      <c r="L103" s="14"/>
      <c r="M103" s="14"/>
      <c r="N103" s="14"/>
      <c r="O103" s="14"/>
      <c r="P103" s="14"/>
      <c r="Q103" s="37" t="s">
        <v>5944</v>
      </c>
      <c r="R103" s="14"/>
      <c r="S103" s="14"/>
      <c r="T103" s="14"/>
      <c r="U103" s="14"/>
      <c r="V103" s="14"/>
      <c r="W103" s="14"/>
      <c r="X103" s="14"/>
      <c r="Y103" s="14"/>
      <c r="Z103" s="14"/>
      <c r="AA103" s="14"/>
      <c r="AB103" s="14"/>
      <c r="AC103" s="14"/>
    </row>
    <row r="104" spans="1:29" ht="16.5" thickBot="1" x14ac:dyDescent="0.3">
      <c r="A104" s="15">
        <v>1117</v>
      </c>
      <c r="B104" s="37" t="s">
        <v>1484</v>
      </c>
      <c r="C104" s="38">
        <v>1</v>
      </c>
      <c r="D104" s="38">
        <v>10</v>
      </c>
      <c r="E104" s="38">
        <v>1</v>
      </c>
      <c r="F104" s="37" t="s">
        <v>1485</v>
      </c>
      <c r="G104" s="37" t="s">
        <v>1486</v>
      </c>
      <c r="H104" s="14"/>
      <c r="I104" s="37" t="s">
        <v>1487</v>
      </c>
      <c r="J104" s="14"/>
      <c r="K104" s="38">
        <v>2</v>
      </c>
      <c r="L104" s="14"/>
      <c r="M104" s="14"/>
      <c r="N104" s="14"/>
      <c r="O104" s="14"/>
      <c r="P104" s="14"/>
      <c r="Q104" s="37" t="s">
        <v>5945</v>
      </c>
      <c r="R104" s="14"/>
      <c r="S104" s="14"/>
      <c r="T104" s="14"/>
      <c r="U104" s="14"/>
      <c r="V104" s="14"/>
      <c r="W104" s="14"/>
      <c r="X104" s="14"/>
      <c r="Y104" s="14"/>
      <c r="Z104" s="14"/>
      <c r="AA104" s="14"/>
      <c r="AB104" s="14"/>
      <c r="AC104" s="14"/>
    </row>
    <row r="105" spans="1:29" ht="16.5" thickBot="1" x14ac:dyDescent="0.3">
      <c r="A105" s="15">
        <v>1118</v>
      </c>
      <c r="B105" s="37" t="s">
        <v>1488</v>
      </c>
      <c r="C105" s="38">
        <v>1</v>
      </c>
      <c r="D105" s="38">
        <v>10</v>
      </c>
      <c r="E105" s="38">
        <v>1</v>
      </c>
      <c r="F105" s="37" t="s">
        <v>1489</v>
      </c>
      <c r="G105" s="37" t="s">
        <v>1490</v>
      </c>
      <c r="H105" s="14"/>
      <c r="I105" s="37" t="s">
        <v>1491</v>
      </c>
      <c r="J105" s="14"/>
      <c r="K105" s="38">
        <v>0</v>
      </c>
      <c r="L105" s="14"/>
      <c r="M105" s="14"/>
      <c r="N105" s="14"/>
      <c r="O105" s="14"/>
      <c r="P105" s="14"/>
      <c r="Q105" s="37" t="s">
        <v>5946</v>
      </c>
      <c r="R105" s="14"/>
      <c r="S105" s="14"/>
      <c r="T105" s="14"/>
      <c r="U105" s="14"/>
      <c r="V105" s="14"/>
      <c r="W105" s="14"/>
      <c r="X105" s="14"/>
      <c r="Y105" s="14"/>
      <c r="Z105" s="14"/>
      <c r="AA105" s="14"/>
      <c r="AB105" s="14"/>
      <c r="AC105" s="14"/>
    </row>
    <row r="106" spans="1:29" ht="16.5" thickBot="1" x14ac:dyDescent="0.3">
      <c r="A106" s="15">
        <v>1119</v>
      </c>
      <c r="B106" s="37" t="s">
        <v>1492</v>
      </c>
      <c r="C106" s="38">
        <v>1</v>
      </c>
      <c r="D106" s="38">
        <v>10</v>
      </c>
      <c r="E106" s="38">
        <v>1</v>
      </c>
      <c r="F106" s="37" t="s">
        <v>1493</v>
      </c>
      <c r="G106" s="37" t="s">
        <v>1494</v>
      </c>
      <c r="H106" s="14"/>
      <c r="I106" s="37" t="s">
        <v>1495</v>
      </c>
      <c r="J106" s="14"/>
      <c r="K106" s="38">
        <v>0</v>
      </c>
      <c r="L106" s="14"/>
      <c r="M106" s="14"/>
      <c r="N106" s="14"/>
      <c r="O106" s="14"/>
      <c r="P106" s="14"/>
      <c r="Q106" s="37" t="s">
        <v>5947</v>
      </c>
      <c r="R106" s="14"/>
      <c r="S106" s="14"/>
      <c r="T106" s="14"/>
      <c r="U106" s="14"/>
      <c r="V106" s="14"/>
      <c r="W106" s="14"/>
      <c r="X106" s="14"/>
      <c r="Y106" s="14"/>
      <c r="Z106" s="14"/>
      <c r="AA106" s="14"/>
      <c r="AB106" s="14"/>
      <c r="AC106" s="14"/>
    </row>
    <row r="107" spans="1:29" ht="16.5" thickBot="1" x14ac:dyDescent="0.3">
      <c r="A107" s="15">
        <v>1120</v>
      </c>
      <c r="B107" s="37" t="s">
        <v>1496</v>
      </c>
      <c r="C107" s="38">
        <v>1</v>
      </c>
      <c r="D107" s="38">
        <v>10</v>
      </c>
      <c r="E107" s="38">
        <v>1</v>
      </c>
      <c r="F107" s="37" t="s">
        <v>1497</v>
      </c>
      <c r="G107" s="37" t="s">
        <v>1498</v>
      </c>
      <c r="H107" s="14"/>
      <c r="I107" s="37" t="s">
        <v>1499</v>
      </c>
      <c r="J107" s="14"/>
      <c r="K107" s="38">
        <v>2</v>
      </c>
      <c r="L107" s="14"/>
      <c r="M107" s="14"/>
      <c r="N107" s="14"/>
      <c r="O107" s="14"/>
      <c r="P107" s="14"/>
      <c r="Q107" s="37" t="s">
        <v>5948</v>
      </c>
      <c r="R107" s="14"/>
      <c r="S107" s="14"/>
      <c r="T107" s="14"/>
      <c r="U107" s="14"/>
      <c r="V107" s="14"/>
      <c r="W107" s="14"/>
      <c r="X107" s="14"/>
      <c r="Y107" s="14"/>
      <c r="Z107" s="14"/>
      <c r="AA107" s="14"/>
      <c r="AB107" s="14"/>
      <c r="AC107" s="14"/>
    </row>
    <row r="108" spans="1:29" ht="16.5" thickBot="1" x14ac:dyDescent="0.3">
      <c r="A108" s="15">
        <v>1121</v>
      </c>
      <c r="B108" s="37" t="s">
        <v>1500</v>
      </c>
      <c r="C108" s="38">
        <v>1</v>
      </c>
      <c r="D108" s="38">
        <v>10</v>
      </c>
      <c r="E108" s="38">
        <v>1</v>
      </c>
      <c r="F108" s="37" t="s">
        <v>1501</v>
      </c>
      <c r="G108" s="37" t="s">
        <v>1502</v>
      </c>
      <c r="H108" s="14"/>
      <c r="I108" s="37" t="s">
        <v>1503</v>
      </c>
      <c r="J108" s="14"/>
      <c r="K108" s="38">
        <v>0</v>
      </c>
      <c r="L108" s="14"/>
      <c r="M108" s="14"/>
      <c r="N108" s="14"/>
      <c r="O108" s="14"/>
      <c r="P108" s="14"/>
      <c r="Q108" s="37" t="s">
        <v>5949</v>
      </c>
      <c r="R108" s="14"/>
      <c r="S108" s="14"/>
      <c r="T108" s="14"/>
      <c r="U108" s="14"/>
      <c r="V108" s="14"/>
      <c r="W108" s="14"/>
      <c r="X108" s="14"/>
      <c r="Y108" s="14"/>
      <c r="Z108" s="14"/>
      <c r="AA108" s="14"/>
      <c r="AB108" s="14"/>
      <c r="AC108" s="14"/>
    </row>
    <row r="109" spans="1:29" ht="16.5" thickBot="1" x14ac:dyDescent="0.3">
      <c r="A109" s="15">
        <v>1122</v>
      </c>
      <c r="B109" s="37" t="s">
        <v>1504</v>
      </c>
      <c r="C109" s="38">
        <v>1</v>
      </c>
      <c r="D109" s="38">
        <v>10</v>
      </c>
      <c r="E109" s="38">
        <v>1</v>
      </c>
      <c r="F109" s="37" t="s">
        <v>1505</v>
      </c>
      <c r="G109" s="37" t="s">
        <v>1506</v>
      </c>
      <c r="H109" s="14"/>
      <c r="I109" s="37" t="s">
        <v>1507</v>
      </c>
      <c r="J109" s="14"/>
      <c r="K109" s="38">
        <v>0</v>
      </c>
      <c r="L109" s="14"/>
      <c r="M109" s="14"/>
      <c r="N109" s="14"/>
      <c r="O109" s="14"/>
      <c r="P109" s="14"/>
      <c r="Q109" s="37" t="s">
        <v>5950</v>
      </c>
      <c r="R109" s="14"/>
      <c r="S109" s="14"/>
      <c r="T109" s="14"/>
      <c r="U109" s="14"/>
      <c r="V109" s="14"/>
      <c r="W109" s="14"/>
      <c r="X109" s="14"/>
      <c r="Y109" s="14"/>
      <c r="Z109" s="14"/>
      <c r="AA109" s="14"/>
      <c r="AB109" s="14"/>
      <c r="AC109" s="14"/>
    </row>
    <row r="110" spans="1:29" ht="16.5" thickBot="1" x14ac:dyDescent="0.3">
      <c r="A110" s="15">
        <v>1123</v>
      </c>
      <c r="B110" s="37" t="s">
        <v>1464</v>
      </c>
      <c r="C110" s="38">
        <v>1</v>
      </c>
      <c r="D110" s="38">
        <v>10</v>
      </c>
      <c r="E110" s="38">
        <v>1</v>
      </c>
      <c r="F110" s="37" t="s">
        <v>1508</v>
      </c>
      <c r="G110" s="37" t="s">
        <v>1509</v>
      </c>
      <c r="H110" s="14"/>
      <c r="I110" s="37" t="s">
        <v>1510</v>
      </c>
      <c r="J110" s="14"/>
      <c r="K110" s="38">
        <v>2</v>
      </c>
      <c r="L110" s="14"/>
      <c r="M110" s="14"/>
      <c r="N110" s="14"/>
      <c r="O110" s="14"/>
      <c r="P110" s="14"/>
      <c r="Q110" s="37" t="s">
        <v>5941</v>
      </c>
      <c r="R110" s="14"/>
      <c r="S110" s="14"/>
      <c r="T110" s="14"/>
      <c r="U110" s="14"/>
      <c r="V110" s="14"/>
      <c r="W110" s="14"/>
      <c r="X110" s="14"/>
      <c r="Y110" s="14"/>
      <c r="Z110" s="14"/>
      <c r="AA110" s="14"/>
      <c r="AB110" s="14"/>
      <c r="AC110" s="14"/>
    </row>
    <row r="111" spans="1:29" ht="16.5" thickBot="1" x14ac:dyDescent="0.3">
      <c r="A111" s="15">
        <v>1124</v>
      </c>
      <c r="B111" s="37" t="s">
        <v>1470</v>
      </c>
      <c r="C111" s="38">
        <v>1</v>
      </c>
      <c r="D111" s="38">
        <v>10</v>
      </c>
      <c r="E111" s="38">
        <v>1</v>
      </c>
      <c r="F111" s="37" t="s">
        <v>1511</v>
      </c>
      <c r="G111" s="37" t="s">
        <v>1512</v>
      </c>
      <c r="H111" s="14"/>
      <c r="I111" s="37" t="s">
        <v>1467</v>
      </c>
      <c r="J111" s="14"/>
      <c r="K111" s="38">
        <v>0</v>
      </c>
      <c r="L111" s="14"/>
      <c r="M111" s="14"/>
      <c r="N111" s="14"/>
      <c r="O111" s="14"/>
      <c r="P111" s="14"/>
      <c r="Q111" s="37" t="s">
        <v>5942</v>
      </c>
      <c r="R111" s="14"/>
      <c r="S111" s="14"/>
      <c r="T111" s="14"/>
      <c r="U111" s="14"/>
      <c r="V111" s="14"/>
      <c r="W111" s="14"/>
      <c r="X111" s="14"/>
      <c r="Y111" s="14"/>
      <c r="Z111" s="14"/>
      <c r="AA111" s="14"/>
      <c r="AB111" s="14"/>
      <c r="AC111" s="14"/>
    </row>
    <row r="112" spans="1:29" ht="16.5" thickBot="1" x14ac:dyDescent="0.3">
      <c r="A112" s="15">
        <v>1125</v>
      </c>
      <c r="B112" s="37" t="s">
        <v>1513</v>
      </c>
      <c r="C112" s="38">
        <v>2</v>
      </c>
      <c r="D112" s="38">
        <v>10</v>
      </c>
      <c r="E112" s="38">
        <v>1</v>
      </c>
      <c r="F112" s="37" t="s">
        <v>1514</v>
      </c>
      <c r="G112" s="38">
        <v>8</v>
      </c>
      <c r="H112" s="14"/>
      <c r="I112" s="14"/>
      <c r="J112" s="14"/>
      <c r="K112" s="38">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5">
        <v>1126</v>
      </c>
      <c r="B113" s="37" t="s">
        <v>1515</v>
      </c>
      <c r="C113" s="38">
        <v>2</v>
      </c>
      <c r="D113" s="38">
        <v>10</v>
      </c>
      <c r="E113" s="38">
        <v>1</v>
      </c>
      <c r="F113" s="42" t="s">
        <v>1516</v>
      </c>
      <c r="G113" s="38">
        <v>8</v>
      </c>
      <c r="H113" s="14"/>
      <c r="I113" s="14"/>
      <c r="J113" s="14"/>
      <c r="K113" s="38">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5">
        <v>1127</v>
      </c>
      <c r="B114" s="37" t="s">
        <v>1517</v>
      </c>
      <c r="C114" s="38">
        <v>2</v>
      </c>
      <c r="D114" s="38">
        <v>10</v>
      </c>
      <c r="E114" s="38">
        <v>1</v>
      </c>
      <c r="F114" s="37" t="s">
        <v>1518</v>
      </c>
      <c r="G114" s="38">
        <v>9</v>
      </c>
      <c r="H114" s="14"/>
      <c r="I114" s="14"/>
      <c r="J114" s="14"/>
      <c r="K114" s="38">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5">
        <v>1128</v>
      </c>
      <c r="B115" s="37" t="s">
        <v>1519</v>
      </c>
      <c r="C115" s="38">
        <v>2</v>
      </c>
      <c r="D115" s="38">
        <v>10</v>
      </c>
      <c r="E115" s="38">
        <v>1</v>
      </c>
      <c r="F115" s="37" t="s">
        <v>1520</v>
      </c>
      <c r="G115" s="38">
        <v>3</v>
      </c>
      <c r="H115" s="14"/>
      <c r="I115" s="14"/>
      <c r="J115" s="14"/>
      <c r="K115" s="38">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5">
        <v>1129</v>
      </c>
      <c r="B116" s="37" t="s">
        <v>1521</v>
      </c>
      <c r="C116" s="38">
        <v>2</v>
      </c>
      <c r="D116" s="38">
        <v>10</v>
      </c>
      <c r="E116" s="38">
        <v>1</v>
      </c>
      <c r="F116" s="37" t="s">
        <v>1522</v>
      </c>
      <c r="G116" s="38">
        <v>4</v>
      </c>
      <c r="H116" s="14"/>
      <c r="I116" s="14"/>
      <c r="J116" s="14"/>
      <c r="K116" s="38">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5">
        <v>1130</v>
      </c>
      <c r="B117" s="37" t="s">
        <v>1523</v>
      </c>
      <c r="C117" s="38">
        <v>2</v>
      </c>
      <c r="D117" s="38">
        <v>10</v>
      </c>
      <c r="E117" s="38">
        <v>1</v>
      </c>
      <c r="F117" s="37" t="s">
        <v>1524</v>
      </c>
      <c r="G117" s="38">
        <v>1</v>
      </c>
      <c r="H117" s="14"/>
      <c r="I117" s="14"/>
      <c r="J117" s="14"/>
      <c r="K117" s="38">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5">
        <v>1131</v>
      </c>
      <c r="B118" s="37" t="s">
        <v>1525</v>
      </c>
      <c r="C118" s="38">
        <v>2</v>
      </c>
      <c r="D118" s="38">
        <v>10</v>
      </c>
      <c r="E118" s="38">
        <v>1</v>
      </c>
      <c r="F118" s="37" t="s">
        <v>1526</v>
      </c>
      <c r="G118" s="38">
        <v>6</v>
      </c>
      <c r="H118" s="14"/>
      <c r="I118" s="14"/>
      <c r="J118" s="14"/>
      <c r="K118" s="38">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5">
        <v>1132</v>
      </c>
      <c r="B119" s="37" t="s">
        <v>1527</v>
      </c>
      <c r="C119" s="38">
        <v>2</v>
      </c>
      <c r="D119" s="38">
        <v>10</v>
      </c>
      <c r="E119" s="38">
        <v>1</v>
      </c>
      <c r="F119" s="37" t="s">
        <v>1528</v>
      </c>
      <c r="G119" s="38">
        <v>2</v>
      </c>
      <c r="H119" s="14"/>
      <c r="I119" s="14"/>
      <c r="J119" s="14"/>
      <c r="K119" s="38">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5">
        <v>1133</v>
      </c>
      <c r="B120" s="37" t="s">
        <v>1529</v>
      </c>
      <c r="C120" s="38">
        <v>2</v>
      </c>
      <c r="D120" s="38">
        <v>10</v>
      </c>
      <c r="E120" s="38">
        <v>1</v>
      </c>
      <c r="F120" s="37" t="s">
        <v>1530</v>
      </c>
      <c r="G120" s="38">
        <v>3</v>
      </c>
      <c r="H120" s="14"/>
      <c r="I120" s="14"/>
      <c r="J120" s="14"/>
      <c r="K120" s="38">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5">
        <v>1134</v>
      </c>
      <c r="B121" s="37" t="s">
        <v>1531</v>
      </c>
      <c r="C121" s="38">
        <v>2</v>
      </c>
      <c r="D121" s="38">
        <v>10</v>
      </c>
      <c r="E121" s="38">
        <v>1</v>
      </c>
      <c r="F121" s="37" t="s">
        <v>1532</v>
      </c>
      <c r="G121" s="38">
        <v>5</v>
      </c>
      <c r="H121" s="14"/>
      <c r="I121" s="14"/>
      <c r="J121" s="14"/>
      <c r="K121" s="38">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5">
        <v>1135</v>
      </c>
      <c r="B122" s="37" t="s">
        <v>1533</v>
      </c>
      <c r="C122" s="38">
        <v>2</v>
      </c>
      <c r="D122" s="38">
        <v>10</v>
      </c>
      <c r="E122" s="38">
        <v>1</v>
      </c>
      <c r="F122" s="64" t="s">
        <v>1534</v>
      </c>
      <c r="G122" s="37" t="s">
        <v>48</v>
      </c>
      <c r="H122" s="14"/>
      <c r="I122" s="37" t="s">
        <v>542</v>
      </c>
      <c r="J122" s="14"/>
      <c r="K122" s="38">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5">
        <v>1136</v>
      </c>
      <c r="B123" s="37" t="s">
        <v>1535</v>
      </c>
      <c r="C123" s="38">
        <v>2</v>
      </c>
      <c r="D123" s="38">
        <v>10</v>
      </c>
      <c r="E123" s="38">
        <v>1</v>
      </c>
      <c r="F123" s="64" t="s">
        <v>1536</v>
      </c>
      <c r="G123" s="37" t="s">
        <v>48</v>
      </c>
      <c r="H123" s="14"/>
      <c r="I123" s="37" t="s">
        <v>542</v>
      </c>
      <c r="J123" s="14"/>
      <c r="K123" s="38">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5">
        <v>1137</v>
      </c>
      <c r="B124" s="37" t="s">
        <v>1537</v>
      </c>
      <c r="C124" s="38">
        <v>2</v>
      </c>
      <c r="D124" s="38">
        <v>10</v>
      </c>
      <c r="E124" s="38">
        <v>1</v>
      </c>
      <c r="F124" s="64" t="s">
        <v>1538</v>
      </c>
      <c r="G124" s="37" t="s">
        <v>48</v>
      </c>
      <c r="H124" s="14"/>
      <c r="I124" s="37" t="s">
        <v>542</v>
      </c>
      <c r="J124" s="14"/>
      <c r="K124" s="38">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5">
        <v>1138</v>
      </c>
      <c r="B125" s="37" t="s">
        <v>1539</v>
      </c>
      <c r="C125" s="38">
        <v>1</v>
      </c>
      <c r="D125" s="38">
        <v>10</v>
      </c>
      <c r="E125" s="38">
        <v>1</v>
      </c>
      <c r="F125" s="37" t="s">
        <v>5951</v>
      </c>
      <c r="G125" s="37" t="s">
        <v>543</v>
      </c>
      <c r="H125" s="37" t="s">
        <v>1541</v>
      </c>
      <c r="I125" s="37" t="s">
        <v>544</v>
      </c>
      <c r="J125" s="37" t="s">
        <v>546</v>
      </c>
      <c r="K125" s="38">
        <v>0</v>
      </c>
      <c r="L125" s="14"/>
      <c r="M125" s="14"/>
      <c r="N125" s="14"/>
      <c r="O125" s="14"/>
      <c r="P125" s="14"/>
      <c r="Q125" s="37" t="s">
        <v>5952</v>
      </c>
      <c r="R125" s="14"/>
      <c r="S125" s="14"/>
      <c r="T125" s="14"/>
      <c r="U125" s="14"/>
      <c r="V125" s="14"/>
      <c r="W125" s="14"/>
      <c r="X125" s="14"/>
      <c r="Y125" s="14"/>
      <c r="Z125" s="14"/>
      <c r="AA125" s="14"/>
      <c r="AB125" s="14"/>
      <c r="AC125" s="14"/>
    </row>
    <row r="126" spans="1:29" ht="16.5" thickBot="1" x14ac:dyDescent="0.3">
      <c r="A126" s="15">
        <v>1139</v>
      </c>
      <c r="B126" s="37" t="s">
        <v>1542</v>
      </c>
      <c r="C126" s="38">
        <v>1</v>
      </c>
      <c r="D126" s="38">
        <v>10</v>
      </c>
      <c r="E126" s="38">
        <v>1</v>
      </c>
      <c r="F126" s="37" t="s">
        <v>5953</v>
      </c>
      <c r="G126" s="37" t="s">
        <v>1544</v>
      </c>
      <c r="H126" s="37" t="s">
        <v>548</v>
      </c>
      <c r="I126" s="37" t="s">
        <v>1545</v>
      </c>
      <c r="J126" s="37" t="s">
        <v>1546</v>
      </c>
      <c r="K126" s="38">
        <v>1</v>
      </c>
      <c r="L126" s="14"/>
      <c r="M126" s="14"/>
      <c r="N126" s="14"/>
      <c r="O126" s="14"/>
      <c r="P126" s="14"/>
      <c r="Q126" s="37" t="s">
        <v>5954</v>
      </c>
      <c r="R126" s="14"/>
      <c r="S126" s="14"/>
      <c r="T126" s="14"/>
      <c r="U126" s="14"/>
      <c r="V126" s="14"/>
      <c r="W126" s="14"/>
      <c r="X126" s="14"/>
      <c r="Y126" s="14"/>
      <c r="Z126" s="14"/>
      <c r="AA126" s="14"/>
      <c r="AB126" s="14"/>
      <c r="AC126" s="14"/>
    </row>
    <row r="127" spans="1:29" ht="16.5" thickBot="1" x14ac:dyDescent="0.3">
      <c r="A127" s="15">
        <v>1140</v>
      </c>
      <c r="B127" s="37" t="s">
        <v>1547</v>
      </c>
      <c r="C127" s="38">
        <v>1</v>
      </c>
      <c r="D127" s="38">
        <v>10</v>
      </c>
      <c r="E127" s="38">
        <v>1</v>
      </c>
      <c r="F127" s="37" t="s">
        <v>5951</v>
      </c>
      <c r="G127" s="37" t="s">
        <v>1548</v>
      </c>
      <c r="H127" s="37" t="s">
        <v>1549</v>
      </c>
      <c r="I127" s="37" t="s">
        <v>1550</v>
      </c>
      <c r="J127" s="37" t="s">
        <v>1551</v>
      </c>
      <c r="K127" s="38">
        <v>3</v>
      </c>
      <c r="L127" s="14"/>
      <c r="M127" s="14"/>
      <c r="N127" s="14"/>
      <c r="O127" s="14"/>
      <c r="P127" s="14"/>
      <c r="Q127" s="37" t="s">
        <v>5955</v>
      </c>
      <c r="R127" s="14"/>
      <c r="S127" s="14"/>
      <c r="T127" s="14"/>
      <c r="U127" s="14"/>
      <c r="V127" s="14"/>
      <c r="W127" s="14"/>
      <c r="X127" s="14"/>
      <c r="Y127" s="14"/>
      <c r="Z127" s="14"/>
      <c r="AA127" s="14"/>
      <c r="AB127" s="14"/>
      <c r="AC127" s="14"/>
    </row>
    <row r="128" spans="1:29" ht="16.5" thickBot="1" x14ac:dyDescent="0.3">
      <c r="A128" s="15">
        <v>1141</v>
      </c>
      <c r="B128" s="37" t="s">
        <v>1552</v>
      </c>
      <c r="C128" s="38">
        <v>1</v>
      </c>
      <c r="D128" s="38">
        <v>10</v>
      </c>
      <c r="E128" s="38">
        <v>1</v>
      </c>
      <c r="F128" s="37" t="s">
        <v>1553</v>
      </c>
      <c r="G128" s="37" t="s">
        <v>557</v>
      </c>
      <c r="H128" s="37" t="s">
        <v>558</v>
      </c>
      <c r="I128" s="65">
        <v>42644</v>
      </c>
      <c r="J128" s="37" t="s">
        <v>559</v>
      </c>
      <c r="K128" s="38">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5">
        <v>1142</v>
      </c>
      <c r="B129" s="37" t="s">
        <v>1555</v>
      </c>
      <c r="C129" s="38">
        <v>1</v>
      </c>
      <c r="D129" s="38">
        <v>10</v>
      </c>
      <c r="E129" s="38">
        <v>1</v>
      </c>
      <c r="F129" s="37" t="s">
        <v>1556</v>
      </c>
      <c r="G129" s="65">
        <v>42649</v>
      </c>
      <c r="H129" s="37" t="s">
        <v>1558</v>
      </c>
      <c r="I129" s="65">
        <v>42617</v>
      </c>
      <c r="J129" s="65">
        <v>42461</v>
      </c>
      <c r="K129" s="38">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5">
        <v>1143</v>
      </c>
      <c r="B130" s="37" t="s">
        <v>1561</v>
      </c>
      <c r="C130" s="38">
        <v>1</v>
      </c>
      <c r="D130" s="38">
        <v>10</v>
      </c>
      <c r="E130" s="38">
        <v>1</v>
      </c>
      <c r="F130" s="64" t="s">
        <v>1562</v>
      </c>
      <c r="G130" s="38">
        <v>5</v>
      </c>
      <c r="H130" s="14"/>
      <c r="I130" s="14"/>
      <c r="J130" s="14"/>
      <c r="K130" s="38">
        <v>5</v>
      </c>
      <c r="L130" s="14"/>
      <c r="M130" s="14"/>
      <c r="N130" s="14"/>
      <c r="O130" s="14"/>
      <c r="P130" s="14"/>
      <c r="Q130" s="37" t="s">
        <v>5956</v>
      </c>
      <c r="R130" s="14"/>
      <c r="S130" s="14"/>
      <c r="T130" s="14"/>
      <c r="U130" s="14"/>
      <c r="V130" s="14"/>
      <c r="W130" s="14"/>
      <c r="X130" s="14"/>
      <c r="Y130" s="14"/>
      <c r="Z130" s="14"/>
      <c r="AA130" s="14"/>
      <c r="AB130" s="14"/>
      <c r="AC130" s="14"/>
    </row>
    <row r="131" spans="1:29" ht="16.5" thickBot="1" x14ac:dyDescent="0.3">
      <c r="A131" s="15">
        <v>1144</v>
      </c>
      <c r="B131" s="37" t="s">
        <v>1563</v>
      </c>
      <c r="C131" s="38">
        <v>1</v>
      </c>
      <c r="D131" s="38">
        <v>10</v>
      </c>
      <c r="E131" s="38">
        <v>1</v>
      </c>
      <c r="F131" s="64" t="s">
        <v>1564</v>
      </c>
      <c r="G131" s="38">
        <v>4</v>
      </c>
      <c r="H131" s="14"/>
      <c r="I131" s="14"/>
      <c r="J131" s="14"/>
      <c r="K131" s="38">
        <v>4</v>
      </c>
      <c r="L131" s="14"/>
      <c r="M131" s="14"/>
      <c r="N131" s="14"/>
      <c r="O131" s="14"/>
      <c r="P131" s="14"/>
      <c r="Q131" s="37" t="s">
        <v>5957</v>
      </c>
      <c r="R131" s="14"/>
      <c r="S131" s="14"/>
      <c r="T131" s="14"/>
      <c r="U131" s="14"/>
      <c r="V131" s="14"/>
      <c r="W131" s="14"/>
      <c r="X131" s="14"/>
      <c r="Y131" s="14"/>
      <c r="Z131" s="14"/>
      <c r="AA131" s="14"/>
      <c r="AB131" s="14"/>
      <c r="AC131" s="14"/>
    </row>
    <row r="132" spans="1:29" ht="16.5" thickBot="1" x14ac:dyDescent="0.3">
      <c r="A132" s="15">
        <v>1145</v>
      </c>
      <c r="B132" s="37" t="s">
        <v>1565</v>
      </c>
      <c r="C132" s="38">
        <v>1</v>
      </c>
      <c r="D132" s="38">
        <v>10</v>
      </c>
      <c r="E132" s="38">
        <v>1</v>
      </c>
      <c r="F132" s="64" t="s">
        <v>1566</v>
      </c>
      <c r="G132" s="38">
        <v>2</v>
      </c>
      <c r="H132" s="14"/>
      <c r="I132" s="14"/>
      <c r="J132" s="14"/>
      <c r="K132" s="38">
        <v>2</v>
      </c>
      <c r="L132" s="14"/>
      <c r="M132" s="14"/>
      <c r="N132" s="14"/>
      <c r="O132" s="14"/>
      <c r="P132" s="14"/>
      <c r="Q132" s="37" t="s">
        <v>5958</v>
      </c>
      <c r="R132" s="14"/>
      <c r="S132" s="14"/>
      <c r="T132" s="14"/>
      <c r="U132" s="14"/>
      <c r="V132" s="14"/>
      <c r="W132" s="14"/>
      <c r="X132" s="14"/>
      <c r="Y132" s="14"/>
      <c r="Z132" s="14"/>
      <c r="AA132" s="14"/>
      <c r="AB132" s="14"/>
      <c r="AC132" s="14"/>
    </row>
    <row r="133" spans="1:29" ht="16.5" thickBot="1" x14ac:dyDescent="0.3">
      <c r="A133" s="15">
        <v>1146</v>
      </c>
      <c r="B133" s="37" t="s">
        <v>1567</v>
      </c>
      <c r="C133" s="38">
        <v>1</v>
      </c>
      <c r="D133" s="38">
        <v>10</v>
      </c>
      <c r="E133" s="38">
        <v>1</v>
      </c>
      <c r="F133" s="64" t="s">
        <v>1568</v>
      </c>
      <c r="G133" s="51">
        <v>37135</v>
      </c>
      <c r="H133" s="37" t="s">
        <v>1569</v>
      </c>
      <c r="I133" s="51">
        <v>37531</v>
      </c>
      <c r="J133" s="14"/>
      <c r="K133" s="38">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5">
        <v>1147</v>
      </c>
      <c r="B134" s="37" t="s">
        <v>1570</v>
      </c>
      <c r="C134" s="38">
        <v>1</v>
      </c>
      <c r="D134" s="38">
        <v>10</v>
      </c>
      <c r="E134" s="38">
        <v>1</v>
      </c>
      <c r="F134" s="64" t="s">
        <v>5959</v>
      </c>
      <c r="G134" s="38">
        <v>9</v>
      </c>
      <c r="H134" s="14"/>
      <c r="I134" s="14"/>
      <c r="J134" s="14"/>
      <c r="K134" s="38">
        <v>9</v>
      </c>
      <c r="L134" s="14"/>
      <c r="M134" s="14"/>
      <c r="N134" s="14"/>
      <c r="O134" s="14"/>
      <c r="P134" s="14"/>
      <c r="Q134" s="37" t="s">
        <v>5960</v>
      </c>
      <c r="R134" s="14"/>
      <c r="S134" s="14"/>
      <c r="T134" s="14"/>
      <c r="U134" s="14"/>
      <c r="V134" s="14"/>
      <c r="W134" s="14"/>
      <c r="X134" s="14"/>
      <c r="Y134" s="14"/>
      <c r="Z134" s="14"/>
      <c r="AA134" s="14"/>
      <c r="AB134" s="14"/>
      <c r="AC134" s="14"/>
    </row>
    <row r="135" spans="1:29" ht="16.5" thickBot="1" x14ac:dyDescent="0.3">
      <c r="A135" s="15">
        <v>1148</v>
      </c>
      <c r="B135" s="37" t="s">
        <v>1572</v>
      </c>
      <c r="C135" s="38">
        <v>1</v>
      </c>
      <c r="D135" s="38">
        <v>10</v>
      </c>
      <c r="E135" s="38">
        <v>1</v>
      </c>
      <c r="F135" s="64" t="s">
        <v>1573</v>
      </c>
      <c r="G135" s="38">
        <v>3</v>
      </c>
      <c r="H135" s="14"/>
      <c r="I135" s="14"/>
      <c r="J135" s="14"/>
      <c r="K135" s="38">
        <v>3</v>
      </c>
      <c r="L135" s="14"/>
      <c r="M135" s="14"/>
      <c r="N135" s="14"/>
      <c r="O135" s="14"/>
      <c r="P135" s="14"/>
      <c r="Q135" s="37" t="s">
        <v>5961</v>
      </c>
      <c r="R135" s="14"/>
      <c r="S135" s="14"/>
      <c r="T135" s="14"/>
      <c r="U135" s="14"/>
      <c r="V135" s="14"/>
      <c r="W135" s="14"/>
      <c r="X135" s="14"/>
      <c r="Y135" s="14"/>
      <c r="Z135" s="14"/>
      <c r="AA135" s="14"/>
      <c r="AB135" s="14"/>
      <c r="AC135" s="14"/>
    </row>
    <row r="136" spans="1:29" ht="16.5" thickBot="1" x14ac:dyDescent="0.3">
      <c r="A136" s="15">
        <v>1149</v>
      </c>
      <c r="B136" s="37" t="s">
        <v>1574</v>
      </c>
      <c r="C136" s="38">
        <v>1</v>
      </c>
      <c r="D136" s="38">
        <v>10</v>
      </c>
      <c r="E136" s="38">
        <v>1</v>
      </c>
      <c r="F136" s="64" t="s">
        <v>1575</v>
      </c>
      <c r="G136" s="38">
        <v>8</v>
      </c>
      <c r="H136" s="14"/>
      <c r="I136" s="14"/>
      <c r="J136" s="14"/>
      <c r="K136" s="38">
        <v>8</v>
      </c>
      <c r="L136" s="14"/>
      <c r="M136" s="14"/>
      <c r="N136" s="14"/>
      <c r="O136" s="14"/>
      <c r="P136" s="14"/>
      <c r="Q136" s="37" t="s">
        <v>5962</v>
      </c>
      <c r="R136" s="14"/>
      <c r="S136" s="14"/>
      <c r="T136" s="14"/>
      <c r="U136" s="14"/>
      <c r="V136" s="14"/>
      <c r="W136" s="14"/>
      <c r="X136" s="14"/>
      <c r="Y136" s="14"/>
      <c r="Z136" s="14"/>
      <c r="AA136" s="14"/>
      <c r="AB136" s="14"/>
      <c r="AC136" s="14"/>
    </row>
    <row r="137" spans="1:29" ht="16.5" thickBot="1" x14ac:dyDescent="0.3">
      <c r="A137" s="15">
        <v>1150</v>
      </c>
      <c r="B137" s="37" t="s">
        <v>1576</v>
      </c>
      <c r="C137" s="38">
        <v>1</v>
      </c>
      <c r="D137" s="38">
        <v>10</v>
      </c>
      <c r="E137" s="38">
        <v>1</v>
      </c>
      <c r="F137" s="64" t="s">
        <v>1577</v>
      </c>
      <c r="G137" s="38">
        <v>5</v>
      </c>
      <c r="H137" s="14"/>
      <c r="I137" s="14"/>
      <c r="J137" s="14"/>
      <c r="K137" s="38">
        <v>5</v>
      </c>
      <c r="L137" s="14"/>
      <c r="M137" s="14"/>
      <c r="N137" s="14"/>
      <c r="O137" s="14"/>
      <c r="P137" s="14"/>
      <c r="Q137" s="37" t="s">
        <v>5963</v>
      </c>
      <c r="R137" s="14"/>
      <c r="S137" s="14"/>
      <c r="T137" s="14"/>
      <c r="U137" s="14"/>
      <c r="V137" s="14"/>
      <c r="W137" s="14"/>
      <c r="X137" s="14"/>
      <c r="Y137" s="14"/>
      <c r="Z137" s="14"/>
      <c r="AA137" s="14"/>
      <c r="AB137" s="14"/>
      <c r="AC137" s="14"/>
    </row>
    <row r="138" spans="1:29" ht="16.5" thickBot="1" x14ac:dyDescent="0.3">
      <c r="A138" s="15">
        <v>1151</v>
      </c>
      <c r="B138" s="37" t="s">
        <v>1578</v>
      </c>
      <c r="C138" s="38">
        <v>1</v>
      </c>
      <c r="D138" s="38">
        <v>25</v>
      </c>
      <c r="E138" s="38">
        <v>1</v>
      </c>
      <c r="F138" s="64" t="s">
        <v>1579</v>
      </c>
      <c r="G138" s="37" t="s">
        <v>733</v>
      </c>
      <c r="H138" s="37" t="s">
        <v>1580</v>
      </c>
      <c r="I138" s="37" t="s">
        <v>732</v>
      </c>
      <c r="J138" s="37" t="s">
        <v>1581</v>
      </c>
      <c r="K138" s="38">
        <v>0</v>
      </c>
      <c r="L138" s="14"/>
      <c r="M138" s="14"/>
      <c r="N138" s="14"/>
      <c r="O138" s="14"/>
      <c r="P138" s="14"/>
      <c r="Q138" s="37" t="s">
        <v>5964</v>
      </c>
      <c r="R138" s="14"/>
      <c r="S138" s="14"/>
      <c r="T138" s="14"/>
      <c r="U138" s="14"/>
      <c r="V138" s="14"/>
      <c r="W138" s="14"/>
      <c r="X138" s="14"/>
      <c r="Y138" s="14"/>
      <c r="Z138" s="14"/>
      <c r="AA138" s="14"/>
      <c r="AB138" s="14"/>
      <c r="AC138" s="14"/>
    </row>
    <row r="139" spans="1:29" ht="16.5" thickBot="1" x14ac:dyDescent="0.3">
      <c r="A139" s="15">
        <v>1152</v>
      </c>
      <c r="B139" s="37" t="s">
        <v>1582</v>
      </c>
      <c r="C139" s="38">
        <v>1</v>
      </c>
      <c r="D139" s="38">
        <v>25</v>
      </c>
      <c r="E139" s="38">
        <v>1</v>
      </c>
      <c r="F139" s="64" t="s">
        <v>1579</v>
      </c>
      <c r="G139" s="37" t="s">
        <v>733</v>
      </c>
      <c r="H139" s="37" t="s">
        <v>1580</v>
      </c>
      <c r="I139" s="37" t="s">
        <v>732</v>
      </c>
      <c r="J139" s="37" t="s">
        <v>1581</v>
      </c>
      <c r="K139" s="38">
        <v>1</v>
      </c>
      <c r="L139" s="14"/>
      <c r="M139" s="14"/>
      <c r="N139" s="14"/>
      <c r="O139" s="14"/>
      <c r="P139" s="14"/>
      <c r="Q139" s="37" t="s">
        <v>5965</v>
      </c>
      <c r="R139" s="14"/>
      <c r="S139" s="14"/>
      <c r="T139" s="14"/>
      <c r="U139" s="14"/>
      <c r="V139" s="14"/>
      <c r="W139" s="14"/>
      <c r="X139" s="14"/>
      <c r="Y139" s="14"/>
      <c r="Z139" s="14"/>
      <c r="AA139" s="14"/>
      <c r="AB139" s="14"/>
      <c r="AC139" s="14"/>
    </row>
    <row r="140" spans="1:29" ht="16.5" thickBot="1" x14ac:dyDescent="0.3">
      <c r="A140" s="15">
        <v>1153</v>
      </c>
      <c r="B140" s="37" t="s">
        <v>1583</v>
      </c>
      <c r="C140" s="38">
        <v>1</v>
      </c>
      <c r="D140" s="38">
        <v>25</v>
      </c>
      <c r="E140" s="38">
        <v>1</v>
      </c>
      <c r="F140" s="64" t="s">
        <v>1579</v>
      </c>
      <c r="G140" s="37" t="s">
        <v>733</v>
      </c>
      <c r="H140" s="37" t="s">
        <v>1580</v>
      </c>
      <c r="I140" s="37" t="s">
        <v>732</v>
      </c>
      <c r="J140" s="37" t="s">
        <v>1581</v>
      </c>
      <c r="K140" s="38">
        <v>2</v>
      </c>
      <c r="L140" s="14"/>
      <c r="M140" s="14"/>
      <c r="N140" s="14"/>
      <c r="O140" s="14"/>
      <c r="P140" s="14"/>
      <c r="Q140" s="37" t="s">
        <v>5966</v>
      </c>
      <c r="R140" s="14"/>
      <c r="S140" s="14"/>
      <c r="T140" s="14"/>
      <c r="U140" s="14"/>
      <c r="V140" s="14"/>
      <c r="W140" s="14"/>
      <c r="X140" s="14"/>
      <c r="Y140" s="14"/>
      <c r="Z140" s="14"/>
      <c r="AA140" s="14"/>
      <c r="AB140" s="14"/>
      <c r="AC140" s="14"/>
    </row>
    <row r="141" spans="1:29" ht="16.5" thickBot="1" x14ac:dyDescent="0.3">
      <c r="A141" s="15">
        <v>1154</v>
      </c>
      <c r="B141" s="37" t="s">
        <v>1584</v>
      </c>
      <c r="C141" s="38">
        <v>1</v>
      </c>
      <c r="D141" s="38">
        <v>25</v>
      </c>
      <c r="E141" s="38">
        <v>1</v>
      </c>
      <c r="F141" s="64" t="s">
        <v>1579</v>
      </c>
      <c r="G141" s="37" t="s">
        <v>733</v>
      </c>
      <c r="H141" s="37" t="s">
        <v>1580</v>
      </c>
      <c r="I141" s="37" t="s">
        <v>732</v>
      </c>
      <c r="J141" s="37" t="s">
        <v>1581</v>
      </c>
      <c r="K141" s="38">
        <v>1</v>
      </c>
      <c r="L141" s="14"/>
      <c r="M141" s="14"/>
      <c r="N141" s="14"/>
      <c r="O141" s="14"/>
      <c r="P141" s="14"/>
      <c r="Q141" s="37" t="s">
        <v>5967</v>
      </c>
      <c r="R141" s="14"/>
      <c r="S141" s="14"/>
      <c r="T141" s="14"/>
      <c r="U141" s="14"/>
      <c r="V141" s="14"/>
      <c r="W141" s="14"/>
      <c r="X141" s="14"/>
      <c r="Y141" s="14"/>
      <c r="Z141" s="14"/>
      <c r="AA141" s="14"/>
      <c r="AB141" s="14"/>
      <c r="AC141" s="14"/>
    </row>
    <row r="142" spans="1:29" ht="16.5" thickBot="1" x14ac:dyDescent="0.3">
      <c r="A142" s="15">
        <v>1155</v>
      </c>
      <c r="B142" s="37" t="s">
        <v>1585</v>
      </c>
      <c r="C142" s="38">
        <v>1</v>
      </c>
      <c r="D142" s="38">
        <v>25</v>
      </c>
      <c r="E142" s="38">
        <v>1</v>
      </c>
      <c r="F142" s="64" t="s">
        <v>1579</v>
      </c>
      <c r="G142" s="37" t="s">
        <v>733</v>
      </c>
      <c r="H142" s="37" t="s">
        <v>1580</v>
      </c>
      <c r="I142" s="37" t="s">
        <v>732</v>
      </c>
      <c r="J142" s="37" t="s">
        <v>1581</v>
      </c>
      <c r="K142" s="38">
        <v>2</v>
      </c>
      <c r="L142" s="14"/>
      <c r="M142" s="14"/>
      <c r="N142" s="14"/>
      <c r="O142" s="14"/>
      <c r="P142" s="14"/>
      <c r="Q142" s="37" t="s">
        <v>5968</v>
      </c>
      <c r="R142" s="14"/>
      <c r="S142" s="14"/>
      <c r="T142" s="14"/>
      <c r="U142" s="14"/>
      <c r="V142" s="14"/>
      <c r="W142" s="14"/>
      <c r="X142" s="14"/>
      <c r="Y142" s="14"/>
      <c r="Z142" s="14"/>
      <c r="AA142" s="14"/>
      <c r="AB142" s="14"/>
      <c r="AC142" s="14"/>
    </row>
    <row r="143" spans="1:29" ht="16.5" thickBot="1" x14ac:dyDescent="0.3">
      <c r="A143" s="15">
        <v>1156</v>
      </c>
      <c r="B143" s="37" t="s">
        <v>1586</v>
      </c>
      <c r="C143" s="38">
        <v>1</v>
      </c>
      <c r="D143" s="38">
        <v>25</v>
      </c>
      <c r="E143" s="38">
        <v>1</v>
      </c>
      <c r="F143" s="64" t="s">
        <v>1579</v>
      </c>
      <c r="G143" s="37" t="s">
        <v>733</v>
      </c>
      <c r="H143" s="37" t="s">
        <v>1580</v>
      </c>
      <c r="I143" s="37" t="s">
        <v>732</v>
      </c>
      <c r="J143" s="37" t="s">
        <v>1581</v>
      </c>
      <c r="K143" s="38">
        <v>3</v>
      </c>
      <c r="L143" s="14"/>
      <c r="M143" s="14"/>
      <c r="N143" s="14"/>
      <c r="O143" s="14"/>
      <c r="P143" s="14"/>
      <c r="Q143" s="37" t="s">
        <v>5969</v>
      </c>
      <c r="R143" s="14"/>
      <c r="S143" s="14"/>
      <c r="T143" s="14"/>
      <c r="U143" s="14"/>
      <c r="V143" s="14"/>
      <c r="W143" s="14"/>
      <c r="X143" s="14"/>
      <c r="Y143" s="14"/>
      <c r="Z143" s="14"/>
      <c r="AA143" s="14"/>
      <c r="AB143" s="14"/>
      <c r="AC143" s="14"/>
    </row>
    <row r="144" spans="1:29" ht="16.5" thickBot="1" x14ac:dyDescent="0.3">
      <c r="A144" s="15">
        <v>1157</v>
      </c>
      <c r="B144" s="37" t="s">
        <v>1587</v>
      </c>
      <c r="C144" s="38">
        <v>1</v>
      </c>
      <c r="D144" s="38">
        <v>25</v>
      </c>
      <c r="E144" s="38">
        <v>1</v>
      </c>
      <c r="F144" s="64" t="s">
        <v>1579</v>
      </c>
      <c r="G144" s="37" t="s">
        <v>733</v>
      </c>
      <c r="H144" s="37" t="s">
        <v>1580</v>
      </c>
      <c r="I144" s="37" t="s">
        <v>732</v>
      </c>
      <c r="J144" s="37" t="s">
        <v>1581</v>
      </c>
      <c r="K144" s="38">
        <v>1</v>
      </c>
      <c r="L144" s="14"/>
      <c r="M144" s="14"/>
      <c r="N144" s="14"/>
      <c r="O144" s="14"/>
      <c r="P144" s="14"/>
      <c r="Q144" s="37" t="s">
        <v>5970</v>
      </c>
      <c r="R144" s="14"/>
      <c r="S144" s="14"/>
      <c r="T144" s="14"/>
      <c r="U144" s="14"/>
      <c r="V144" s="14"/>
      <c r="W144" s="14"/>
      <c r="X144" s="14"/>
      <c r="Y144" s="14"/>
      <c r="Z144" s="14"/>
      <c r="AA144" s="14"/>
      <c r="AB144" s="14"/>
      <c r="AC144" s="14"/>
    </row>
    <row r="145" spans="1:29" ht="16.5" thickBot="1" x14ac:dyDescent="0.3">
      <c r="A145" s="15">
        <v>1158</v>
      </c>
      <c r="B145" s="37" t="s">
        <v>1588</v>
      </c>
      <c r="C145" s="38">
        <v>1</v>
      </c>
      <c r="D145" s="38">
        <v>25</v>
      </c>
      <c r="E145" s="38">
        <v>1</v>
      </c>
      <c r="F145" s="64" t="s">
        <v>1579</v>
      </c>
      <c r="G145" s="37" t="s">
        <v>733</v>
      </c>
      <c r="H145" s="37" t="s">
        <v>1580</v>
      </c>
      <c r="I145" s="37" t="s">
        <v>732</v>
      </c>
      <c r="J145" s="37" t="s">
        <v>1581</v>
      </c>
      <c r="K145" s="38">
        <v>2</v>
      </c>
      <c r="L145" s="14"/>
      <c r="M145" s="14"/>
      <c r="N145" s="14"/>
      <c r="O145" s="14"/>
      <c r="P145" s="14"/>
      <c r="Q145" s="37" t="s">
        <v>5971</v>
      </c>
      <c r="R145" s="14"/>
      <c r="S145" s="14"/>
      <c r="T145" s="14"/>
      <c r="U145" s="14"/>
      <c r="V145" s="14"/>
      <c r="W145" s="14"/>
      <c r="X145" s="14"/>
      <c r="Y145" s="14"/>
      <c r="Z145" s="14"/>
      <c r="AA145" s="14"/>
      <c r="AB145" s="14"/>
      <c r="AC145" s="14"/>
    </row>
    <row r="146" spans="1:29" ht="16.5" thickBot="1" x14ac:dyDescent="0.3">
      <c r="A146" s="15">
        <v>1159</v>
      </c>
      <c r="B146" s="37" t="s">
        <v>1589</v>
      </c>
      <c r="C146" s="38">
        <v>1</v>
      </c>
      <c r="D146" s="38">
        <v>25</v>
      </c>
      <c r="E146" s="38">
        <v>1</v>
      </c>
      <c r="F146" s="64" t="s">
        <v>1579</v>
      </c>
      <c r="G146" s="37" t="s">
        <v>733</v>
      </c>
      <c r="H146" s="37" t="s">
        <v>1580</v>
      </c>
      <c r="I146" s="37" t="s">
        <v>732</v>
      </c>
      <c r="J146" s="37" t="s">
        <v>1581</v>
      </c>
      <c r="K146" s="38">
        <v>1</v>
      </c>
      <c r="L146" s="14"/>
      <c r="M146" s="14"/>
      <c r="N146" s="14"/>
      <c r="O146" s="14"/>
      <c r="P146" s="14"/>
      <c r="Q146" s="37" t="s">
        <v>5972</v>
      </c>
      <c r="R146" s="14"/>
      <c r="S146" s="14"/>
      <c r="T146" s="14"/>
      <c r="U146" s="14"/>
      <c r="V146" s="14"/>
      <c r="W146" s="14"/>
      <c r="X146" s="14"/>
      <c r="Y146" s="14"/>
      <c r="Z146" s="14"/>
      <c r="AA146" s="14"/>
      <c r="AB146" s="14"/>
      <c r="AC146" s="14"/>
    </row>
    <row r="147" spans="1:29" ht="16.5" thickBot="1" x14ac:dyDescent="0.3">
      <c r="A147" s="15">
        <v>1160</v>
      </c>
      <c r="B147" s="37" t="s">
        <v>1590</v>
      </c>
      <c r="C147" s="38">
        <v>1</v>
      </c>
      <c r="D147" s="38">
        <v>25</v>
      </c>
      <c r="E147" s="38">
        <v>1</v>
      </c>
      <c r="F147" s="64" t="s">
        <v>1579</v>
      </c>
      <c r="G147" s="37" t="s">
        <v>733</v>
      </c>
      <c r="H147" s="37" t="s">
        <v>1580</v>
      </c>
      <c r="I147" s="37" t="s">
        <v>732</v>
      </c>
      <c r="J147" s="37" t="s">
        <v>1581</v>
      </c>
      <c r="K147" s="38">
        <v>2</v>
      </c>
      <c r="L147" s="14"/>
      <c r="M147" s="14"/>
      <c r="N147" s="14"/>
      <c r="O147" s="14"/>
      <c r="P147" s="14"/>
      <c r="Q147" s="37" t="s">
        <v>5973</v>
      </c>
      <c r="R147" s="14"/>
      <c r="S147" s="14"/>
      <c r="T147" s="14"/>
      <c r="U147" s="14"/>
      <c r="V147" s="14"/>
      <c r="W147" s="14"/>
      <c r="X147" s="14"/>
      <c r="Y147" s="14"/>
      <c r="Z147" s="14"/>
      <c r="AA147" s="14"/>
      <c r="AB147" s="14"/>
      <c r="AC147" s="14"/>
    </row>
    <row r="148" spans="1:29" ht="16.5" thickBot="1" x14ac:dyDescent="0.3">
      <c r="A148" s="15">
        <v>1161</v>
      </c>
      <c r="B148" s="37" t="s">
        <v>1591</v>
      </c>
      <c r="C148" s="38">
        <v>1</v>
      </c>
      <c r="D148" s="38">
        <v>25</v>
      </c>
      <c r="E148" s="38">
        <v>1</v>
      </c>
      <c r="F148" s="64" t="s">
        <v>1579</v>
      </c>
      <c r="G148" s="37" t="s">
        <v>733</v>
      </c>
      <c r="H148" s="37" t="s">
        <v>1580</v>
      </c>
      <c r="I148" s="37" t="s">
        <v>732</v>
      </c>
      <c r="J148" s="37" t="s">
        <v>1581</v>
      </c>
      <c r="K148" s="38">
        <v>2</v>
      </c>
      <c r="L148" s="14"/>
      <c r="M148" s="14"/>
      <c r="N148" s="14"/>
      <c r="O148" s="14"/>
      <c r="P148" s="14"/>
      <c r="Q148" s="37" t="s">
        <v>5974</v>
      </c>
      <c r="R148" s="14"/>
      <c r="S148" s="14"/>
      <c r="T148" s="14"/>
      <c r="U148" s="14"/>
      <c r="V148" s="14"/>
      <c r="W148" s="14"/>
      <c r="X148" s="14"/>
      <c r="Y148" s="14"/>
      <c r="Z148" s="14"/>
      <c r="AA148" s="14"/>
      <c r="AB148" s="14"/>
      <c r="AC148" s="14"/>
    </row>
    <row r="149" spans="1:29" ht="16.5" thickBot="1" x14ac:dyDescent="0.3">
      <c r="A149" s="15">
        <v>1162</v>
      </c>
      <c r="B149" s="37" t="s">
        <v>1592</v>
      </c>
      <c r="C149" s="38">
        <v>1</v>
      </c>
      <c r="D149" s="38">
        <v>25</v>
      </c>
      <c r="E149" s="38">
        <v>1</v>
      </c>
      <c r="F149" s="64" t="s">
        <v>1579</v>
      </c>
      <c r="G149" s="37" t="s">
        <v>733</v>
      </c>
      <c r="H149" s="37" t="s">
        <v>1580</v>
      </c>
      <c r="I149" s="37" t="s">
        <v>732</v>
      </c>
      <c r="J149" s="37" t="s">
        <v>1581</v>
      </c>
      <c r="K149" s="38">
        <v>1</v>
      </c>
      <c r="L149" s="14"/>
      <c r="M149" s="14"/>
      <c r="N149" s="14"/>
      <c r="O149" s="14"/>
      <c r="P149" s="14"/>
      <c r="Q149" s="37" t="s">
        <v>5975</v>
      </c>
      <c r="R149" s="14"/>
      <c r="S149" s="14"/>
      <c r="T149" s="14"/>
      <c r="U149" s="14"/>
      <c r="V149" s="14"/>
      <c r="W149" s="14"/>
      <c r="X149" s="14"/>
      <c r="Y149" s="14"/>
      <c r="Z149" s="14"/>
      <c r="AA149" s="14"/>
      <c r="AB149" s="14"/>
      <c r="AC149" s="14"/>
    </row>
    <row r="150" spans="1:29" ht="16.5" thickBot="1" x14ac:dyDescent="0.3">
      <c r="A150" s="15">
        <v>1163</v>
      </c>
      <c r="B150" s="37" t="s">
        <v>1593</v>
      </c>
      <c r="C150" s="38">
        <v>1</v>
      </c>
      <c r="D150" s="38">
        <v>25</v>
      </c>
      <c r="E150" s="38">
        <v>1</v>
      </c>
      <c r="F150" s="64" t="s">
        <v>1579</v>
      </c>
      <c r="G150" s="37" t="s">
        <v>733</v>
      </c>
      <c r="H150" s="37" t="s">
        <v>1580</v>
      </c>
      <c r="I150" s="37" t="s">
        <v>732</v>
      </c>
      <c r="J150" s="37" t="s">
        <v>1581</v>
      </c>
      <c r="K150" s="38">
        <v>1</v>
      </c>
      <c r="L150" s="14"/>
      <c r="M150" s="14"/>
      <c r="N150" s="14"/>
      <c r="O150" s="14"/>
      <c r="P150" s="14"/>
      <c r="Q150" s="37" t="s">
        <v>5976</v>
      </c>
      <c r="R150" s="14"/>
      <c r="S150" s="14"/>
      <c r="T150" s="14"/>
      <c r="U150" s="14"/>
      <c r="V150" s="14"/>
      <c r="W150" s="14"/>
      <c r="X150" s="14"/>
      <c r="Y150" s="14"/>
      <c r="Z150" s="14"/>
      <c r="AA150" s="14"/>
      <c r="AB150" s="14"/>
      <c r="AC150" s="14"/>
    </row>
    <row r="151" spans="1:29" ht="16.5" thickBot="1" x14ac:dyDescent="0.3">
      <c r="A151" s="15">
        <v>1164</v>
      </c>
      <c r="B151" s="37" t="s">
        <v>1594</v>
      </c>
      <c r="C151" s="38">
        <v>1</v>
      </c>
      <c r="D151" s="38">
        <v>25</v>
      </c>
      <c r="E151" s="38">
        <v>1</v>
      </c>
      <c r="F151" s="64" t="s">
        <v>1579</v>
      </c>
      <c r="G151" s="37" t="s">
        <v>733</v>
      </c>
      <c r="H151" s="37" t="s">
        <v>1580</v>
      </c>
      <c r="I151" s="37" t="s">
        <v>732</v>
      </c>
      <c r="J151" s="37" t="s">
        <v>1581</v>
      </c>
      <c r="K151" s="38">
        <v>0</v>
      </c>
      <c r="L151" s="14"/>
      <c r="M151" s="14"/>
      <c r="N151" s="14"/>
      <c r="O151" s="14"/>
      <c r="P151" s="14"/>
      <c r="Q151" s="37" t="s">
        <v>5977</v>
      </c>
      <c r="R151" s="14"/>
      <c r="S151" s="14"/>
      <c r="T151" s="14"/>
      <c r="U151" s="14"/>
      <c r="V151" s="14"/>
      <c r="W151" s="14"/>
      <c r="X151" s="14"/>
      <c r="Y151" s="14"/>
      <c r="Z151" s="14"/>
      <c r="AA151" s="14"/>
      <c r="AB151" s="14"/>
      <c r="AC151" s="14"/>
    </row>
    <row r="152" spans="1:29" ht="16.5" thickBot="1" x14ac:dyDescent="0.3">
      <c r="A152" s="15">
        <v>1165</v>
      </c>
      <c r="B152" s="37" t="s">
        <v>1595</v>
      </c>
      <c r="C152" s="38">
        <v>1</v>
      </c>
      <c r="D152" s="38">
        <v>25</v>
      </c>
      <c r="E152" s="38">
        <v>1</v>
      </c>
      <c r="F152" s="64" t="s">
        <v>1579</v>
      </c>
      <c r="G152" s="37" t="s">
        <v>733</v>
      </c>
      <c r="H152" s="37" t="s">
        <v>1580</v>
      </c>
      <c r="I152" s="37" t="s">
        <v>732</v>
      </c>
      <c r="J152" s="37" t="s">
        <v>1581</v>
      </c>
      <c r="K152" s="38">
        <v>3</v>
      </c>
      <c r="L152" s="14"/>
      <c r="M152" s="14"/>
      <c r="N152" s="14"/>
      <c r="O152" s="14"/>
      <c r="P152" s="14"/>
      <c r="Q152" s="37" t="s">
        <v>5978</v>
      </c>
      <c r="R152" s="14"/>
      <c r="S152" s="14"/>
      <c r="T152" s="14"/>
      <c r="U152" s="14"/>
      <c r="V152" s="14"/>
      <c r="W152" s="14"/>
      <c r="X152" s="14"/>
      <c r="Y152" s="14"/>
      <c r="Z152" s="14"/>
      <c r="AA152" s="14"/>
      <c r="AB152" s="14"/>
      <c r="AC152" s="14"/>
    </row>
    <row r="153" spans="1:29" ht="16.5" thickBot="1" x14ac:dyDescent="0.3">
      <c r="A153" s="15">
        <v>1166</v>
      </c>
      <c r="B153" s="64" t="s">
        <v>1596</v>
      </c>
      <c r="C153" s="38">
        <v>2</v>
      </c>
      <c r="D153" s="38">
        <v>25</v>
      </c>
      <c r="E153" s="38">
        <v>1</v>
      </c>
      <c r="F153" s="64" t="s">
        <v>1597</v>
      </c>
      <c r="G153" s="38">
        <v>2</v>
      </c>
      <c r="H153" s="14"/>
      <c r="I153" s="14"/>
      <c r="J153" s="14"/>
      <c r="K153" s="38">
        <v>2</v>
      </c>
      <c r="L153" s="14"/>
      <c r="M153" s="14"/>
      <c r="N153" s="14"/>
      <c r="O153" s="14"/>
      <c r="P153" s="14"/>
      <c r="Q153" s="37" t="s">
        <v>5979</v>
      </c>
      <c r="R153" s="14"/>
      <c r="S153" s="14"/>
      <c r="T153" s="14"/>
      <c r="U153" s="14"/>
      <c r="V153" s="14"/>
      <c r="W153" s="14"/>
      <c r="X153" s="14"/>
      <c r="Y153" s="14"/>
      <c r="Z153" s="14"/>
      <c r="AA153" s="14"/>
      <c r="AB153" s="14"/>
      <c r="AC153" s="14"/>
    </row>
    <row r="154" spans="1:29" ht="16.5" thickBot="1" x14ac:dyDescent="0.3">
      <c r="A154" s="15">
        <v>1167</v>
      </c>
      <c r="B154" s="37" t="s">
        <v>1598</v>
      </c>
      <c r="C154" s="38">
        <v>2</v>
      </c>
      <c r="D154" s="38">
        <v>25</v>
      </c>
      <c r="E154" s="38">
        <v>1</v>
      </c>
      <c r="F154" s="64" t="s">
        <v>1599</v>
      </c>
      <c r="G154" s="38">
        <v>3</v>
      </c>
      <c r="H154" s="14"/>
      <c r="I154" s="14"/>
      <c r="J154" s="14"/>
      <c r="K154" s="38">
        <v>3</v>
      </c>
      <c r="L154" s="14"/>
      <c r="M154" s="14"/>
      <c r="N154" s="14"/>
      <c r="O154" s="14"/>
      <c r="P154" s="14"/>
      <c r="Q154" s="37" t="s">
        <v>5980</v>
      </c>
      <c r="R154" s="14"/>
      <c r="S154" s="14"/>
      <c r="T154" s="14"/>
      <c r="U154" s="14"/>
      <c r="V154" s="14"/>
      <c r="W154" s="14"/>
      <c r="X154" s="14"/>
      <c r="Y154" s="14"/>
      <c r="Z154" s="14"/>
      <c r="AA154" s="14"/>
      <c r="AB154" s="14"/>
      <c r="AC154" s="14"/>
    </row>
    <row r="155" spans="1:29" ht="16.5" thickBot="1" x14ac:dyDescent="0.3">
      <c r="A155" s="15">
        <v>1168</v>
      </c>
      <c r="B155" s="37" t="s">
        <v>1600</v>
      </c>
      <c r="C155" s="38">
        <v>2</v>
      </c>
      <c r="D155" s="38">
        <v>25</v>
      </c>
      <c r="E155" s="38">
        <v>1</v>
      </c>
      <c r="F155" s="64" t="s">
        <v>729</v>
      </c>
      <c r="G155" s="38">
        <v>2</v>
      </c>
      <c r="H155" s="14"/>
      <c r="I155" s="14"/>
      <c r="J155" s="14"/>
      <c r="K155" s="38">
        <v>2</v>
      </c>
      <c r="L155" s="14"/>
      <c r="M155" s="14"/>
      <c r="N155" s="14"/>
      <c r="O155" s="14"/>
      <c r="P155" s="14"/>
      <c r="Q155" s="37" t="s">
        <v>5981</v>
      </c>
      <c r="R155" s="14"/>
      <c r="S155" s="14"/>
      <c r="T155" s="14"/>
      <c r="U155" s="14"/>
      <c r="V155" s="14"/>
      <c r="W155" s="14"/>
      <c r="X155" s="14"/>
      <c r="Y155" s="14"/>
      <c r="Z155" s="14"/>
      <c r="AA155" s="14"/>
      <c r="AB155" s="14"/>
      <c r="AC155" s="14"/>
    </row>
    <row r="156" spans="1:29" ht="16.5" thickBot="1" x14ac:dyDescent="0.3">
      <c r="A156" s="15">
        <v>1169</v>
      </c>
      <c r="B156" s="37" t="s">
        <v>1601</v>
      </c>
      <c r="C156" s="38">
        <v>2</v>
      </c>
      <c r="D156" s="38">
        <v>25</v>
      </c>
      <c r="E156" s="38">
        <v>1</v>
      </c>
      <c r="F156" s="64" t="s">
        <v>1602</v>
      </c>
      <c r="G156" s="38">
        <v>2</v>
      </c>
      <c r="H156" s="14"/>
      <c r="I156" s="14"/>
      <c r="J156" s="14"/>
      <c r="K156" s="38">
        <v>2</v>
      </c>
      <c r="L156" s="14"/>
      <c r="M156" s="14"/>
      <c r="N156" s="14"/>
      <c r="O156" s="14"/>
      <c r="P156" s="14"/>
      <c r="Q156" s="37" t="s">
        <v>5982</v>
      </c>
      <c r="R156" s="14"/>
      <c r="S156" s="14"/>
      <c r="T156" s="14"/>
      <c r="U156" s="14"/>
      <c r="V156" s="14"/>
      <c r="W156" s="14"/>
      <c r="X156" s="14"/>
      <c r="Y156" s="14"/>
      <c r="Z156" s="14"/>
      <c r="AA156" s="14"/>
      <c r="AB156" s="14"/>
      <c r="AC156" s="14"/>
    </row>
    <row r="157" spans="1:29" ht="16.5" thickBot="1" x14ac:dyDescent="0.3">
      <c r="A157" s="15">
        <v>1170</v>
      </c>
      <c r="B157" s="37" t="s">
        <v>1603</v>
      </c>
      <c r="C157" s="38">
        <v>2</v>
      </c>
      <c r="D157" s="38">
        <v>25</v>
      </c>
      <c r="E157" s="38">
        <v>1</v>
      </c>
      <c r="F157" s="64" t="s">
        <v>1604</v>
      </c>
      <c r="G157" s="64" t="s">
        <v>1605</v>
      </c>
      <c r="H157" s="64" t="s">
        <v>5983</v>
      </c>
      <c r="I157" s="14"/>
      <c r="J157" s="14"/>
      <c r="K157" s="38">
        <v>0</v>
      </c>
      <c r="L157" s="14"/>
      <c r="M157" s="14"/>
      <c r="N157" s="14"/>
      <c r="O157" s="14"/>
      <c r="P157" s="14"/>
      <c r="Q157" s="37" t="s">
        <v>5984</v>
      </c>
      <c r="R157" s="14"/>
      <c r="S157" s="14"/>
      <c r="T157" s="14"/>
      <c r="U157" s="14"/>
      <c r="V157" s="14"/>
      <c r="W157" s="14"/>
      <c r="X157" s="14"/>
      <c r="Y157" s="14"/>
      <c r="Z157" s="14"/>
      <c r="AA157" s="14"/>
      <c r="AB157" s="14"/>
      <c r="AC157" s="14"/>
    </row>
    <row r="158" spans="1:29" ht="16.5" thickBot="1" x14ac:dyDescent="0.3">
      <c r="A158" s="15">
        <v>1171</v>
      </c>
      <c r="B158" s="37" t="s">
        <v>1607</v>
      </c>
      <c r="C158" s="38">
        <v>1</v>
      </c>
      <c r="D158" s="38">
        <v>26</v>
      </c>
      <c r="E158" s="38">
        <v>1</v>
      </c>
      <c r="F158" s="66" t="s">
        <v>728</v>
      </c>
      <c r="G158" s="67"/>
      <c r="H158" s="68"/>
      <c r="I158" s="14"/>
      <c r="J158" s="14"/>
      <c r="K158" s="38">
        <v>1</v>
      </c>
      <c r="L158" s="37" t="s">
        <v>5985</v>
      </c>
      <c r="M158" s="37" t="s">
        <v>5986</v>
      </c>
      <c r="N158" s="14"/>
      <c r="O158" s="14"/>
      <c r="P158" s="14"/>
      <c r="Q158" s="37" t="s">
        <v>5987</v>
      </c>
      <c r="R158" s="14"/>
      <c r="S158" s="14"/>
      <c r="T158" s="14"/>
      <c r="U158" s="14"/>
      <c r="V158" s="14"/>
      <c r="W158" s="14"/>
      <c r="X158" s="14"/>
      <c r="Y158" s="14"/>
      <c r="Z158" s="14"/>
      <c r="AA158" s="14"/>
      <c r="AB158" s="14"/>
      <c r="AC158" s="14"/>
    </row>
    <row r="159" spans="1:29" ht="16.5" thickBot="1" x14ac:dyDescent="0.3">
      <c r="A159" s="15">
        <v>1172</v>
      </c>
      <c r="B159" s="37" t="s">
        <v>1609</v>
      </c>
      <c r="C159" s="38">
        <v>1</v>
      </c>
      <c r="D159" s="38">
        <v>26</v>
      </c>
      <c r="E159" s="38">
        <v>1</v>
      </c>
      <c r="F159" s="66" t="s">
        <v>728</v>
      </c>
      <c r="G159" s="67"/>
      <c r="H159" s="68"/>
      <c r="I159" s="14"/>
      <c r="J159" s="14"/>
      <c r="K159" s="38">
        <v>0</v>
      </c>
      <c r="L159" s="37" t="s">
        <v>5988</v>
      </c>
      <c r="M159" s="37" t="s">
        <v>5989</v>
      </c>
      <c r="N159" s="14"/>
      <c r="O159" s="14"/>
      <c r="P159" s="14"/>
      <c r="Q159" s="37" t="s">
        <v>5990</v>
      </c>
      <c r="R159" s="14"/>
      <c r="S159" s="14"/>
      <c r="T159" s="14"/>
      <c r="U159" s="14"/>
      <c r="V159" s="14"/>
      <c r="W159" s="14"/>
      <c r="X159" s="14"/>
      <c r="Y159" s="14"/>
      <c r="Z159" s="14"/>
      <c r="AA159" s="14"/>
      <c r="AB159" s="14"/>
      <c r="AC159" s="14"/>
    </row>
    <row r="160" spans="1:29" ht="16.5" thickBot="1" x14ac:dyDescent="0.3">
      <c r="A160" s="15">
        <v>1173</v>
      </c>
      <c r="B160" s="37" t="s">
        <v>1610</v>
      </c>
      <c r="C160" s="38">
        <v>1</v>
      </c>
      <c r="D160" s="38">
        <v>26</v>
      </c>
      <c r="E160" s="38">
        <v>1</v>
      </c>
      <c r="F160" s="61" t="s">
        <v>728</v>
      </c>
      <c r="G160" s="63"/>
      <c r="H160" s="62"/>
      <c r="I160" s="14"/>
      <c r="J160" s="14"/>
      <c r="K160" s="38">
        <v>1</v>
      </c>
      <c r="L160" s="37" t="s">
        <v>5991</v>
      </c>
      <c r="M160" s="37" t="s">
        <v>5992</v>
      </c>
      <c r="N160" s="37" t="s">
        <v>5993</v>
      </c>
      <c r="O160" s="14"/>
      <c r="P160" s="14"/>
      <c r="Q160" s="37" t="s">
        <v>5994</v>
      </c>
      <c r="R160" s="14"/>
      <c r="S160" s="14"/>
      <c r="T160" s="14"/>
      <c r="U160" s="14"/>
      <c r="V160" s="14"/>
      <c r="W160" s="14"/>
      <c r="X160" s="14"/>
      <c r="Y160" s="14"/>
      <c r="Z160" s="14"/>
      <c r="AA160" s="14"/>
      <c r="AB160" s="14"/>
      <c r="AC160" s="14"/>
    </row>
    <row r="161" spans="1:29" ht="16.5" thickBot="1" x14ac:dyDescent="0.3">
      <c r="A161" s="15">
        <v>1174</v>
      </c>
      <c r="B161" s="37" t="s">
        <v>1611</v>
      </c>
      <c r="C161" s="38">
        <v>1</v>
      </c>
      <c r="D161" s="38">
        <v>26</v>
      </c>
      <c r="E161" s="38">
        <v>1</v>
      </c>
      <c r="F161" s="61" t="s">
        <v>728</v>
      </c>
      <c r="G161" s="63"/>
      <c r="H161" s="62"/>
      <c r="I161" s="14"/>
      <c r="J161" s="14"/>
      <c r="K161" s="38">
        <v>0</v>
      </c>
      <c r="L161" s="37" t="s">
        <v>5995</v>
      </c>
      <c r="M161" s="37" t="s">
        <v>5996</v>
      </c>
      <c r="N161" s="14"/>
      <c r="O161" s="14"/>
      <c r="P161" s="14"/>
      <c r="Q161" s="37" t="s">
        <v>5997</v>
      </c>
      <c r="R161" s="14"/>
      <c r="S161" s="14"/>
      <c r="T161" s="14"/>
      <c r="U161" s="14"/>
      <c r="V161" s="14"/>
      <c r="W161" s="14"/>
      <c r="X161" s="14"/>
      <c r="Y161" s="14"/>
      <c r="Z161" s="14"/>
      <c r="AA161" s="14"/>
      <c r="AB161" s="14"/>
      <c r="AC161" s="14"/>
    </row>
    <row r="162" spans="1:29" ht="16.5" thickBot="1" x14ac:dyDescent="0.3">
      <c r="A162" s="15">
        <v>1175</v>
      </c>
      <c r="B162" s="37" t="s">
        <v>1612</v>
      </c>
      <c r="C162" s="38">
        <v>1</v>
      </c>
      <c r="D162" s="38">
        <v>26</v>
      </c>
      <c r="E162" s="38">
        <v>1</v>
      </c>
      <c r="F162" s="61" t="s">
        <v>728</v>
      </c>
      <c r="G162" s="63"/>
      <c r="H162" s="62"/>
      <c r="I162" s="14"/>
      <c r="J162" s="14"/>
      <c r="K162" s="38">
        <v>1</v>
      </c>
      <c r="L162" s="37" t="s">
        <v>5998</v>
      </c>
      <c r="M162" s="37" t="s">
        <v>5999</v>
      </c>
      <c r="N162" s="37" t="s">
        <v>6000</v>
      </c>
      <c r="O162" s="14"/>
      <c r="P162" s="14"/>
      <c r="Q162" s="37" t="s">
        <v>6001</v>
      </c>
      <c r="R162" s="14"/>
      <c r="S162" s="14"/>
      <c r="T162" s="14"/>
      <c r="U162" s="14"/>
      <c r="V162" s="14"/>
      <c r="W162" s="14"/>
      <c r="X162" s="14"/>
      <c r="Y162" s="14"/>
      <c r="Z162" s="14"/>
      <c r="AA162" s="14"/>
      <c r="AB162" s="14"/>
      <c r="AC162" s="14"/>
    </row>
    <row r="163" spans="1:29" ht="16.5" thickBot="1" x14ac:dyDescent="0.3">
      <c r="A163" s="15">
        <v>1176</v>
      </c>
      <c r="B163" s="37" t="s">
        <v>1613</v>
      </c>
      <c r="C163" s="38">
        <v>1</v>
      </c>
      <c r="D163" s="38">
        <v>26</v>
      </c>
      <c r="E163" s="38">
        <v>1</v>
      </c>
      <c r="F163" s="61" t="s">
        <v>728</v>
      </c>
      <c r="G163" s="63"/>
      <c r="H163" s="62"/>
      <c r="I163" s="14"/>
      <c r="J163" s="14"/>
      <c r="K163" s="38">
        <v>1</v>
      </c>
      <c r="L163" s="37" t="s">
        <v>6002</v>
      </c>
      <c r="M163" s="37" t="s">
        <v>6003</v>
      </c>
      <c r="N163" s="14"/>
      <c r="O163" s="14"/>
      <c r="P163" s="14"/>
      <c r="Q163" s="37" t="s">
        <v>6004</v>
      </c>
      <c r="R163" s="14"/>
      <c r="S163" s="14"/>
      <c r="T163" s="14"/>
      <c r="U163" s="14"/>
      <c r="V163" s="14"/>
      <c r="W163" s="14"/>
      <c r="X163" s="14"/>
      <c r="Y163" s="14"/>
      <c r="Z163" s="14"/>
      <c r="AA163" s="14"/>
      <c r="AB163" s="14"/>
      <c r="AC163" s="14"/>
    </row>
    <row r="164" spans="1:29" ht="16.5" thickBot="1" x14ac:dyDescent="0.3">
      <c r="A164" s="15">
        <v>1177</v>
      </c>
      <c r="B164" s="37" t="s">
        <v>1614</v>
      </c>
      <c r="C164" s="38">
        <v>1</v>
      </c>
      <c r="D164" s="38">
        <v>26</v>
      </c>
      <c r="E164" s="38">
        <v>1</v>
      </c>
      <c r="F164" s="61" t="s">
        <v>728</v>
      </c>
      <c r="G164" s="63"/>
      <c r="H164" s="62"/>
      <c r="I164" s="14"/>
      <c r="J164" s="14"/>
      <c r="K164" s="38">
        <v>1</v>
      </c>
      <c r="L164" s="37" t="s">
        <v>6005</v>
      </c>
      <c r="M164" s="37" t="s">
        <v>6006</v>
      </c>
      <c r="N164" s="37" t="s">
        <v>6007</v>
      </c>
      <c r="O164" s="14"/>
      <c r="P164" s="14"/>
      <c r="Q164" s="37" t="s">
        <v>6008</v>
      </c>
      <c r="R164" s="14"/>
      <c r="S164" s="14"/>
      <c r="T164" s="14"/>
      <c r="U164" s="14"/>
      <c r="V164" s="14"/>
      <c r="W164" s="14"/>
      <c r="X164" s="14"/>
      <c r="Y164" s="14"/>
      <c r="Z164" s="14"/>
      <c r="AA164" s="14"/>
      <c r="AB164" s="14"/>
      <c r="AC164" s="14"/>
    </row>
    <row r="165" spans="1:29" ht="16.5" thickBot="1" x14ac:dyDescent="0.3">
      <c r="A165" s="15">
        <v>1178</v>
      </c>
      <c r="B165" s="37" t="s">
        <v>1615</v>
      </c>
      <c r="C165" s="38">
        <v>1</v>
      </c>
      <c r="D165" s="38">
        <v>26</v>
      </c>
      <c r="E165" s="38">
        <v>1</v>
      </c>
      <c r="F165" s="61" t="s">
        <v>728</v>
      </c>
      <c r="G165" s="63"/>
      <c r="H165" s="62"/>
      <c r="I165" s="14"/>
      <c r="J165" s="14"/>
      <c r="K165" s="38">
        <v>2</v>
      </c>
      <c r="L165" s="37" t="s">
        <v>6009</v>
      </c>
      <c r="M165" s="37" t="s">
        <v>6010</v>
      </c>
      <c r="N165" s="37" t="s">
        <v>6011</v>
      </c>
      <c r="O165" s="14"/>
      <c r="P165" s="14"/>
      <c r="Q165" s="37" t="s">
        <v>6012</v>
      </c>
      <c r="R165" s="14"/>
      <c r="S165" s="14"/>
      <c r="T165" s="14"/>
      <c r="U165" s="14"/>
      <c r="V165" s="14"/>
      <c r="W165" s="14"/>
      <c r="X165" s="14"/>
      <c r="Y165" s="14"/>
      <c r="Z165" s="14"/>
      <c r="AA165" s="14"/>
      <c r="AB165" s="14"/>
      <c r="AC165" s="14"/>
    </row>
    <row r="166" spans="1:29" ht="16.5" thickBot="1" x14ac:dyDescent="0.3">
      <c r="A166" s="15">
        <v>1179</v>
      </c>
      <c r="B166" s="37" t="s">
        <v>1616</v>
      </c>
      <c r="C166" s="38">
        <v>1</v>
      </c>
      <c r="D166" s="38">
        <v>26</v>
      </c>
      <c r="E166" s="38">
        <v>1</v>
      </c>
      <c r="F166" s="61" t="s">
        <v>728</v>
      </c>
      <c r="G166" s="63"/>
      <c r="H166" s="62"/>
      <c r="I166" s="14"/>
      <c r="J166" s="14"/>
      <c r="K166" s="38">
        <v>1</v>
      </c>
      <c r="L166" s="37" t="s">
        <v>6013</v>
      </c>
      <c r="M166" s="37" t="s">
        <v>6014</v>
      </c>
      <c r="N166" s="37" t="s">
        <v>6015</v>
      </c>
      <c r="O166" s="14"/>
      <c r="P166" s="14"/>
      <c r="Q166" s="37" t="s">
        <v>6016</v>
      </c>
      <c r="R166" s="14"/>
      <c r="S166" s="14"/>
      <c r="T166" s="14"/>
      <c r="U166" s="14"/>
      <c r="V166" s="14"/>
      <c r="W166" s="14"/>
      <c r="X166" s="14"/>
      <c r="Y166" s="14"/>
      <c r="Z166" s="14"/>
      <c r="AA166" s="14"/>
      <c r="AB166" s="14"/>
      <c r="AC166" s="14"/>
    </row>
    <row r="167" spans="1:29" ht="16.5" thickBot="1" x14ac:dyDescent="0.3">
      <c r="A167" s="15">
        <v>1180</v>
      </c>
      <c r="B167" s="37" t="s">
        <v>1617</v>
      </c>
      <c r="C167" s="38">
        <v>1</v>
      </c>
      <c r="D167" s="38">
        <v>26</v>
      </c>
      <c r="E167" s="38">
        <v>1</v>
      </c>
      <c r="F167" s="61" t="s">
        <v>728</v>
      </c>
      <c r="G167" s="63"/>
      <c r="H167" s="62"/>
      <c r="I167" s="14"/>
      <c r="J167" s="14"/>
      <c r="K167" s="38">
        <v>0</v>
      </c>
      <c r="L167" s="37" t="s">
        <v>6017</v>
      </c>
      <c r="M167" s="37" t="s">
        <v>6018</v>
      </c>
      <c r="N167" s="37" t="s">
        <v>6019</v>
      </c>
      <c r="O167" s="14"/>
      <c r="P167" s="14"/>
      <c r="Q167" s="37" t="s">
        <v>6020</v>
      </c>
      <c r="R167" s="14"/>
      <c r="S167" s="14"/>
      <c r="T167" s="14"/>
      <c r="U167" s="14"/>
      <c r="V167" s="14"/>
      <c r="W167" s="14"/>
      <c r="X167" s="14"/>
      <c r="Y167" s="14"/>
      <c r="Z167" s="14"/>
      <c r="AA167" s="14"/>
      <c r="AB167" s="14"/>
      <c r="AC167" s="14"/>
    </row>
    <row r="168" spans="1:29" ht="16.5" thickBot="1" x14ac:dyDescent="0.3">
      <c r="A168" s="15">
        <v>1181</v>
      </c>
      <c r="B168" s="37" t="s">
        <v>1618</v>
      </c>
      <c r="C168" s="38">
        <v>1</v>
      </c>
      <c r="D168" s="38">
        <v>26</v>
      </c>
      <c r="E168" s="38">
        <v>1</v>
      </c>
      <c r="F168" s="37" t="s">
        <v>1619</v>
      </c>
      <c r="G168" s="37" t="s">
        <v>1620</v>
      </c>
      <c r="H168" s="61" t="s">
        <v>1621</v>
      </c>
      <c r="I168" s="62"/>
      <c r="J168" s="14"/>
      <c r="K168" s="38">
        <v>0</v>
      </c>
      <c r="L168" s="14"/>
      <c r="M168" s="14"/>
      <c r="N168" s="14"/>
      <c r="O168" s="14"/>
      <c r="P168" s="14"/>
      <c r="Q168" s="37" t="s">
        <v>6021</v>
      </c>
      <c r="R168" s="14"/>
      <c r="S168" s="14"/>
      <c r="T168" s="14"/>
      <c r="U168" s="14"/>
      <c r="V168" s="14"/>
      <c r="W168" s="14"/>
      <c r="X168" s="14"/>
      <c r="Y168" s="14"/>
      <c r="Z168" s="14"/>
      <c r="AA168" s="14"/>
      <c r="AB168" s="14"/>
      <c r="AC168" s="14"/>
    </row>
    <row r="169" spans="1:29" ht="16.5" thickBot="1" x14ac:dyDescent="0.3">
      <c r="A169" s="15">
        <v>1182</v>
      </c>
      <c r="B169" s="37" t="s">
        <v>1622</v>
      </c>
      <c r="C169" s="38">
        <v>1</v>
      </c>
      <c r="D169" s="38">
        <v>26</v>
      </c>
      <c r="E169" s="38">
        <v>1</v>
      </c>
      <c r="F169" s="37" t="s">
        <v>1623</v>
      </c>
      <c r="G169" s="37" t="s">
        <v>1624</v>
      </c>
      <c r="H169" s="37" t="s">
        <v>1625</v>
      </c>
      <c r="I169" s="37" t="s">
        <v>1626</v>
      </c>
      <c r="J169" s="37" t="s">
        <v>1627</v>
      </c>
      <c r="K169" s="38">
        <v>0</v>
      </c>
      <c r="L169" s="14"/>
      <c r="M169" s="14"/>
      <c r="N169" s="14"/>
      <c r="O169" s="14"/>
      <c r="P169" s="14"/>
      <c r="Q169" s="37" t="s">
        <v>6022</v>
      </c>
      <c r="R169" s="14"/>
      <c r="S169" s="14"/>
      <c r="T169" s="14"/>
      <c r="U169" s="14"/>
      <c r="V169" s="14"/>
      <c r="W169" s="14"/>
      <c r="X169" s="14"/>
      <c r="Y169" s="14"/>
      <c r="Z169" s="14"/>
      <c r="AA169" s="14"/>
      <c r="AB169" s="14"/>
      <c r="AC169" s="14"/>
    </row>
    <row r="170" spans="1:29" ht="16.5" thickBot="1" x14ac:dyDescent="0.3">
      <c r="A170" s="15">
        <v>1183</v>
      </c>
      <c r="B170" s="37" t="s">
        <v>1628</v>
      </c>
      <c r="C170" s="38">
        <v>1</v>
      </c>
      <c r="D170" s="38">
        <v>26</v>
      </c>
      <c r="E170" s="38">
        <v>1</v>
      </c>
      <c r="F170" s="37" t="s">
        <v>1629</v>
      </c>
      <c r="G170" s="37" t="s">
        <v>1625</v>
      </c>
      <c r="H170" s="37" t="s">
        <v>1630</v>
      </c>
      <c r="I170" s="37" t="s">
        <v>734</v>
      </c>
      <c r="J170" s="37" t="s">
        <v>1627</v>
      </c>
      <c r="K170" s="38">
        <v>3</v>
      </c>
      <c r="L170" s="14"/>
      <c r="M170" s="14"/>
      <c r="N170" s="14"/>
      <c r="O170" s="14"/>
      <c r="P170" s="14"/>
      <c r="Q170" s="37" t="s">
        <v>6023</v>
      </c>
      <c r="R170" s="14"/>
      <c r="S170" s="14"/>
      <c r="T170" s="14"/>
      <c r="U170" s="14"/>
      <c r="V170" s="14"/>
      <c r="W170" s="14"/>
      <c r="X170" s="14"/>
      <c r="Y170" s="14"/>
      <c r="Z170" s="14"/>
      <c r="AA170" s="14"/>
      <c r="AB170" s="14"/>
      <c r="AC170" s="14"/>
    </row>
    <row r="171" spans="1:29" ht="16.5" thickBot="1" x14ac:dyDescent="0.3">
      <c r="A171" s="15">
        <v>1184</v>
      </c>
      <c r="B171" s="37" t="s">
        <v>1631</v>
      </c>
      <c r="C171" s="38">
        <v>1</v>
      </c>
      <c r="D171" s="38">
        <v>26</v>
      </c>
      <c r="E171" s="38">
        <v>1</v>
      </c>
      <c r="F171" s="37" t="s">
        <v>1632</v>
      </c>
      <c r="G171" s="37" t="s">
        <v>1046</v>
      </c>
      <c r="H171" s="37" t="s">
        <v>1630</v>
      </c>
      <c r="I171" s="37" t="s">
        <v>732</v>
      </c>
      <c r="J171" s="37" t="s">
        <v>734</v>
      </c>
      <c r="K171" s="38">
        <v>0</v>
      </c>
      <c r="L171" s="14"/>
      <c r="M171" s="14"/>
      <c r="N171" s="14"/>
      <c r="O171" s="14"/>
      <c r="P171" s="14"/>
      <c r="Q171" s="37" t="s">
        <v>6024</v>
      </c>
      <c r="R171" s="14"/>
      <c r="S171" s="14"/>
      <c r="T171" s="14"/>
      <c r="U171" s="14"/>
      <c r="V171" s="14"/>
      <c r="W171" s="14"/>
      <c r="X171" s="14"/>
      <c r="Y171" s="14"/>
      <c r="Z171" s="14"/>
      <c r="AA171" s="14"/>
      <c r="AB171" s="14"/>
      <c r="AC171" s="14"/>
    </row>
    <row r="172" spans="1:29" ht="16.5" thickBot="1" x14ac:dyDescent="0.3">
      <c r="A172" s="15">
        <v>1185</v>
      </c>
      <c r="B172" s="37" t="s">
        <v>1633</v>
      </c>
      <c r="C172" s="38">
        <v>1</v>
      </c>
      <c r="D172" s="38">
        <v>26</v>
      </c>
      <c r="E172" s="38">
        <v>1</v>
      </c>
      <c r="F172" s="37" t="s">
        <v>1634</v>
      </c>
      <c r="G172" s="37" t="s">
        <v>1635</v>
      </c>
      <c r="H172" s="37" t="s">
        <v>732</v>
      </c>
      <c r="I172" s="37" t="s">
        <v>734</v>
      </c>
      <c r="J172" s="37" t="s">
        <v>1046</v>
      </c>
      <c r="K172" s="38">
        <v>2</v>
      </c>
      <c r="L172" s="14"/>
      <c r="M172" s="14"/>
      <c r="N172" s="14"/>
      <c r="O172" s="14"/>
      <c r="P172" s="14"/>
      <c r="Q172" s="37" t="s">
        <v>6025</v>
      </c>
      <c r="R172" s="14"/>
      <c r="S172" s="14"/>
      <c r="T172" s="14"/>
      <c r="U172" s="14"/>
      <c r="V172" s="14"/>
      <c r="W172" s="14"/>
      <c r="X172" s="14"/>
      <c r="Y172" s="14"/>
      <c r="Z172" s="14"/>
      <c r="AA172" s="14"/>
      <c r="AB172" s="14"/>
      <c r="AC172" s="14"/>
    </row>
    <row r="173" spans="1:29" ht="16.5" thickBot="1" x14ac:dyDescent="0.3">
      <c r="A173" s="15">
        <v>1186</v>
      </c>
      <c r="B173" s="37" t="s">
        <v>1636</v>
      </c>
      <c r="C173" s="38">
        <v>1</v>
      </c>
      <c r="D173" s="38">
        <v>25</v>
      </c>
      <c r="E173" s="38">
        <v>2</v>
      </c>
      <c r="F173" s="37" t="s">
        <v>1637</v>
      </c>
      <c r="G173" s="38" t="s">
        <v>1638</v>
      </c>
      <c r="H173" s="38" t="s">
        <v>1639</v>
      </c>
      <c r="I173" s="38" t="s">
        <v>1640</v>
      </c>
      <c r="J173" s="38" t="s">
        <v>1641</v>
      </c>
      <c r="K173" s="38">
        <v>2</v>
      </c>
      <c r="L173" s="14"/>
      <c r="M173" s="14"/>
      <c r="N173" s="14"/>
      <c r="O173" s="14"/>
      <c r="P173" s="14"/>
      <c r="Q173" s="37" t="s">
        <v>6026</v>
      </c>
      <c r="R173" s="14"/>
      <c r="S173" s="14"/>
      <c r="T173" s="14"/>
      <c r="U173" s="14"/>
      <c r="V173" s="14"/>
      <c r="W173" s="14"/>
      <c r="X173" s="14"/>
      <c r="Y173" s="14"/>
      <c r="Z173" s="14"/>
      <c r="AA173" s="14"/>
      <c r="AB173" s="14"/>
      <c r="AC173" s="14"/>
    </row>
    <row r="174" spans="1:29" ht="16.5" thickBot="1" x14ac:dyDescent="0.3">
      <c r="A174" s="15">
        <v>1187</v>
      </c>
      <c r="B174" s="37" t="s">
        <v>1642</v>
      </c>
      <c r="C174" s="38">
        <v>1</v>
      </c>
      <c r="D174" s="38">
        <v>25</v>
      </c>
      <c r="E174" s="38">
        <v>2</v>
      </c>
      <c r="F174" s="37" t="s">
        <v>1643</v>
      </c>
      <c r="G174" s="37" t="s">
        <v>1644</v>
      </c>
      <c r="H174" s="37" t="s">
        <v>1645</v>
      </c>
      <c r="I174" s="37" t="s">
        <v>1646</v>
      </c>
      <c r="J174" s="14"/>
      <c r="K174" s="38">
        <v>3</v>
      </c>
      <c r="L174" s="14"/>
      <c r="M174" s="14"/>
      <c r="N174" s="14"/>
      <c r="O174" s="14"/>
      <c r="P174" s="14"/>
      <c r="Q174" s="37" t="s">
        <v>6026</v>
      </c>
      <c r="R174" s="14"/>
      <c r="S174" s="14"/>
      <c r="T174" s="14"/>
      <c r="U174" s="14"/>
      <c r="V174" s="14"/>
      <c r="W174" s="14"/>
      <c r="X174" s="14"/>
      <c r="Y174" s="14"/>
      <c r="Z174" s="14"/>
      <c r="AA174" s="14"/>
      <c r="AB174" s="14"/>
      <c r="AC174" s="14"/>
    </row>
    <row r="175" spans="1:29" ht="16.5" thickBot="1" x14ac:dyDescent="0.3">
      <c r="A175" s="15">
        <v>1188</v>
      </c>
      <c r="B175" s="37" t="s">
        <v>1647</v>
      </c>
      <c r="C175" s="38">
        <v>2</v>
      </c>
      <c r="D175" s="38">
        <v>25</v>
      </c>
      <c r="E175" s="38">
        <v>2</v>
      </c>
      <c r="F175" s="37" t="s">
        <v>6027</v>
      </c>
      <c r="G175" s="38">
        <v>7</v>
      </c>
      <c r="H175" s="14"/>
      <c r="I175" s="14"/>
      <c r="J175" s="14"/>
      <c r="K175" s="38">
        <v>7</v>
      </c>
      <c r="L175" s="14"/>
      <c r="M175" s="14"/>
      <c r="N175" s="14"/>
      <c r="O175" s="14"/>
      <c r="P175" s="14"/>
      <c r="Q175" s="37" t="s">
        <v>6026</v>
      </c>
      <c r="R175" s="14"/>
      <c r="S175" s="14"/>
      <c r="T175" s="14"/>
      <c r="U175" s="14"/>
      <c r="V175" s="14"/>
      <c r="W175" s="14"/>
      <c r="X175" s="14"/>
      <c r="Y175" s="14"/>
      <c r="Z175" s="14"/>
      <c r="AA175" s="14"/>
      <c r="AB175" s="14"/>
      <c r="AC175" s="14"/>
    </row>
    <row r="176" spans="1:29" ht="16.5" thickBot="1" x14ac:dyDescent="0.3">
      <c r="A176" s="15">
        <v>1189</v>
      </c>
      <c r="B176" s="37" t="s">
        <v>1649</v>
      </c>
      <c r="C176" s="38">
        <v>2</v>
      </c>
      <c r="D176" s="38">
        <v>25</v>
      </c>
      <c r="E176" s="38">
        <v>2</v>
      </c>
      <c r="F176" s="37" t="s">
        <v>6028</v>
      </c>
      <c r="G176" s="38">
        <v>8</v>
      </c>
      <c r="H176" s="14"/>
      <c r="I176" s="14"/>
      <c r="J176" s="14"/>
      <c r="K176" s="38">
        <v>8</v>
      </c>
      <c r="L176" s="14"/>
      <c r="M176" s="14"/>
      <c r="N176" s="14"/>
      <c r="O176" s="14"/>
      <c r="P176" s="14"/>
      <c r="Q176" s="37" t="s">
        <v>6026</v>
      </c>
      <c r="R176" s="14"/>
      <c r="S176" s="14"/>
      <c r="T176" s="14"/>
      <c r="U176" s="14"/>
      <c r="V176" s="14"/>
      <c r="W176" s="14"/>
      <c r="X176" s="14"/>
      <c r="Y176" s="14"/>
      <c r="Z176" s="14"/>
      <c r="AA176" s="14"/>
      <c r="AB176" s="14"/>
      <c r="AC176" s="14"/>
    </row>
    <row r="177" spans="1:29" ht="16.5" thickBot="1" x14ac:dyDescent="0.3">
      <c r="A177" s="15">
        <v>1190</v>
      </c>
      <c r="B177" s="37" t="s">
        <v>1651</v>
      </c>
      <c r="C177" s="38">
        <v>2</v>
      </c>
      <c r="D177" s="38">
        <v>25</v>
      </c>
      <c r="E177" s="38">
        <v>2</v>
      </c>
      <c r="F177" s="37" t="s">
        <v>1652</v>
      </c>
      <c r="G177" s="38">
        <v>2</v>
      </c>
      <c r="H177" s="14"/>
      <c r="I177" s="14"/>
      <c r="J177" s="14"/>
      <c r="K177" s="38">
        <v>2</v>
      </c>
      <c r="L177" s="14"/>
      <c r="M177" s="14"/>
      <c r="N177" s="14"/>
      <c r="O177" s="14"/>
      <c r="P177" s="14"/>
      <c r="Q177" s="37" t="s">
        <v>6026</v>
      </c>
      <c r="R177" s="14"/>
      <c r="S177" s="14"/>
      <c r="T177" s="14"/>
      <c r="U177" s="14"/>
      <c r="V177" s="14"/>
      <c r="W177" s="14"/>
      <c r="X177" s="14"/>
      <c r="Y177" s="14"/>
      <c r="Z177" s="14"/>
      <c r="AA177" s="14"/>
      <c r="AB177" s="14"/>
      <c r="AC177" s="14"/>
    </row>
    <row r="178" spans="1:29" ht="16.5" thickBot="1" x14ac:dyDescent="0.3">
      <c r="A178" s="15">
        <v>1191</v>
      </c>
      <c r="B178" s="37" t="s">
        <v>1653</v>
      </c>
      <c r="C178" s="38">
        <v>2</v>
      </c>
      <c r="D178" s="38">
        <v>26</v>
      </c>
      <c r="E178" s="38">
        <v>2</v>
      </c>
      <c r="F178" s="61" t="s">
        <v>6029</v>
      </c>
      <c r="G178" s="63"/>
      <c r="H178" s="63"/>
      <c r="I178" s="63"/>
      <c r="J178" s="62"/>
      <c r="K178" s="38">
        <v>2</v>
      </c>
      <c r="L178" s="37" t="s">
        <v>6030</v>
      </c>
      <c r="M178" s="37" t="s">
        <v>6031</v>
      </c>
      <c r="N178" s="37" t="s">
        <v>6032</v>
      </c>
      <c r="O178" s="14"/>
      <c r="P178" s="14"/>
      <c r="Q178" s="37" t="s">
        <v>6033</v>
      </c>
      <c r="R178" s="14"/>
      <c r="S178" s="14"/>
      <c r="T178" s="14"/>
      <c r="U178" s="14"/>
      <c r="V178" s="14"/>
      <c r="W178" s="14"/>
      <c r="X178" s="14"/>
      <c r="Y178" s="14"/>
      <c r="Z178" s="14"/>
      <c r="AA178" s="14"/>
      <c r="AB178" s="14"/>
      <c r="AC178" s="14"/>
    </row>
    <row r="179" spans="1:29" ht="16.5" thickBot="1" x14ac:dyDescent="0.3">
      <c r="A179" s="15">
        <v>1192</v>
      </c>
      <c r="B179" s="37" t="s">
        <v>1655</v>
      </c>
      <c r="C179" s="38">
        <v>2</v>
      </c>
      <c r="D179" s="38">
        <v>26</v>
      </c>
      <c r="E179" s="38">
        <v>2</v>
      </c>
      <c r="F179" s="61" t="s">
        <v>6029</v>
      </c>
      <c r="G179" s="63"/>
      <c r="H179" s="63"/>
      <c r="I179" s="63"/>
      <c r="J179" s="62"/>
      <c r="K179" s="38">
        <v>0</v>
      </c>
      <c r="L179" s="37" t="s">
        <v>6034</v>
      </c>
      <c r="M179" s="37" t="s">
        <v>6035</v>
      </c>
      <c r="N179" s="37" t="s">
        <v>6036</v>
      </c>
      <c r="O179" s="37" t="s">
        <v>6037</v>
      </c>
      <c r="P179" s="14"/>
      <c r="Q179" s="37" t="s">
        <v>6038</v>
      </c>
      <c r="R179" s="14"/>
      <c r="S179" s="14"/>
      <c r="T179" s="14"/>
      <c r="U179" s="14"/>
      <c r="V179" s="14"/>
      <c r="W179" s="14"/>
      <c r="X179" s="14"/>
      <c r="Y179" s="14"/>
      <c r="Z179" s="14"/>
      <c r="AA179" s="14"/>
      <c r="AB179" s="14"/>
      <c r="AC179" s="14"/>
    </row>
    <row r="180" spans="1:29" ht="16.5" thickBot="1" x14ac:dyDescent="0.3">
      <c r="A180" s="15">
        <v>1193</v>
      </c>
      <c r="B180" s="37" t="s">
        <v>1656</v>
      </c>
      <c r="C180" s="38">
        <v>2</v>
      </c>
      <c r="D180" s="38">
        <v>26</v>
      </c>
      <c r="E180" s="38">
        <v>2</v>
      </c>
      <c r="F180" s="61" t="s">
        <v>6029</v>
      </c>
      <c r="G180" s="63"/>
      <c r="H180" s="63"/>
      <c r="I180" s="63"/>
      <c r="J180" s="62"/>
      <c r="K180" s="38">
        <v>2</v>
      </c>
      <c r="L180" s="37" t="s">
        <v>6039</v>
      </c>
      <c r="M180" s="37" t="s">
        <v>6040</v>
      </c>
      <c r="N180" s="37" t="s">
        <v>6041</v>
      </c>
      <c r="O180" s="14"/>
      <c r="P180" s="14"/>
      <c r="Q180" s="37" t="s">
        <v>6042</v>
      </c>
      <c r="R180" s="14"/>
      <c r="S180" s="14"/>
      <c r="T180" s="14"/>
      <c r="U180" s="14"/>
      <c r="V180" s="14"/>
      <c r="W180" s="14"/>
      <c r="X180" s="14"/>
      <c r="Y180" s="14"/>
      <c r="Z180" s="14"/>
      <c r="AA180" s="14"/>
      <c r="AB180" s="14"/>
      <c r="AC180" s="14"/>
    </row>
    <row r="181" spans="1:29" ht="16.5" thickBot="1" x14ac:dyDescent="0.3">
      <c r="A181" s="15">
        <v>1194</v>
      </c>
      <c r="B181" s="37" t="s">
        <v>1657</v>
      </c>
      <c r="C181" s="38">
        <v>1</v>
      </c>
      <c r="D181" s="38">
        <v>26</v>
      </c>
      <c r="E181" s="38">
        <v>2</v>
      </c>
      <c r="F181" s="37" t="s">
        <v>1658</v>
      </c>
      <c r="G181" s="37" t="s">
        <v>1659</v>
      </c>
      <c r="H181" s="37" t="s">
        <v>1660</v>
      </c>
      <c r="I181" s="37" t="s">
        <v>1661</v>
      </c>
      <c r="J181" s="37" t="s">
        <v>1662</v>
      </c>
      <c r="K181" s="38">
        <v>3</v>
      </c>
      <c r="L181" s="14"/>
      <c r="M181" s="14"/>
      <c r="N181" s="14"/>
      <c r="O181" s="14"/>
      <c r="P181" s="14"/>
      <c r="Q181" s="37" t="s">
        <v>6043</v>
      </c>
      <c r="R181" s="14"/>
      <c r="S181" s="14"/>
      <c r="T181" s="14"/>
      <c r="U181" s="14"/>
      <c r="V181" s="14"/>
      <c r="W181" s="14"/>
      <c r="X181" s="14"/>
      <c r="Y181" s="14"/>
      <c r="Z181" s="14"/>
      <c r="AA181" s="14"/>
      <c r="AB181" s="14"/>
      <c r="AC181" s="14"/>
    </row>
    <row r="182" spans="1:29" ht="16.5" thickBot="1" x14ac:dyDescent="0.3">
      <c r="A182" s="15">
        <v>1195</v>
      </c>
      <c r="B182" s="37" t="s">
        <v>1663</v>
      </c>
      <c r="C182" s="38">
        <v>1</v>
      </c>
      <c r="D182" s="38">
        <v>26</v>
      </c>
      <c r="E182" s="38">
        <v>2</v>
      </c>
      <c r="F182" s="37" t="s">
        <v>1658</v>
      </c>
      <c r="G182" s="37" t="s">
        <v>1664</v>
      </c>
      <c r="H182" s="37" t="s">
        <v>1665</v>
      </c>
      <c r="I182" s="37" t="s">
        <v>1666</v>
      </c>
      <c r="J182" s="37" t="s">
        <v>1667</v>
      </c>
      <c r="K182" s="38">
        <v>0</v>
      </c>
      <c r="L182" s="14"/>
      <c r="M182" s="14"/>
      <c r="N182" s="14"/>
      <c r="O182" s="14"/>
      <c r="P182" s="14"/>
      <c r="Q182" s="37" t="s">
        <v>6044</v>
      </c>
      <c r="R182" s="14"/>
      <c r="S182" s="14"/>
      <c r="T182" s="14"/>
      <c r="U182" s="14"/>
      <c r="V182" s="14"/>
      <c r="W182" s="14"/>
      <c r="X182" s="14"/>
      <c r="Y182" s="14"/>
      <c r="Z182" s="14"/>
      <c r="AA182" s="14"/>
      <c r="AB182" s="14"/>
      <c r="AC182" s="14"/>
    </row>
    <row r="183" spans="1:29" ht="16.5" thickBot="1" x14ac:dyDescent="0.3">
      <c r="A183" s="15">
        <v>1196</v>
      </c>
      <c r="B183" s="37" t="s">
        <v>1668</v>
      </c>
      <c r="C183" s="38">
        <v>1</v>
      </c>
      <c r="D183" s="38">
        <v>26</v>
      </c>
      <c r="E183" s="38">
        <v>2</v>
      </c>
      <c r="F183" s="37" t="s">
        <v>1658</v>
      </c>
      <c r="G183" s="37" t="s">
        <v>1661</v>
      </c>
      <c r="H183" s="37" t="s">
        <v>1669</v>
      </c>
      <c r="I183" s="37" t="s">
        <v>1670</v>
      </c>
      <c r="J183" s="37" t="s">
        <v>1671</v>
      </c>
      <c r="K183" s="38">
        <v>3</v>
      </c>
      <c r="L183" s="14"/>
      <c r="M183" s="14"/>
      <c r="N183" s="14"/>
      <c r="O183" s="14"/>
      <c r="P183" s="14"/>
      <c r="Q183" s="37" t="s">
        <v>6045</v>
      </c>
      <c r="R183" s="14"/>
      <c r="S183" s="14"/>
      <c r="T183" s="14"/>
      <c r="U183" s="14"/>
      <c r="V183" s="14"/>
      <c r="W183" s="14"/>
      <c r="X183" s="14"/>
      <c r="Y183" s="14"/>
      <c r="Z183" s="14"/>
      <c r="AA183" s="14"/>
      <c r="AB183" s="14"/>
      <c r="AC183" s="14"/>
    </row>
    <row r="184" spans="1:29" ht="16.5" thickBot="1" x14ac:dyDescent="0.3">
      <c r="A184" s="15">
        <v>1197</v>
      </c>
      <c r="B184" s="37" t="s">
        <v>1672</v>
      </c>
      <c r="C184" s="38">
        <v>1</v>
      </c>
      <c r="D184" s="38">
        <v>26</v>
      </c>
      <c r="E184" s="38">
        <v>2</v>
      </c>
      <c r="F184" s="37" t="s">
        <v>1658</v>
      </c>
      <c r="G184" s="37" t="s">
        <v>1673</v>
      </c>
      <c r="H184" s="37" t="s">
        <v>1674</v>
      </c>
      <c r="I184" s="37" t="s">
        <v>1675</v>
      </c>
      <c r="J184" s="37" t="s">
        <v>1666</v>
      </c>
      <c r="K184" s="38">
        <v>3</v>
      </c>
      <c r="L184" s="14"/>
      <c r="M184" s="14"/>
      <c r="N184" s="14"/>
      <c r="O184" s="14"/>
      <c r="P184" s="14"/>
      <c r="Q184" s="37" t="s">
        <v>6046</v>
      </c>
      <c r="R184" s="14"/>
      <c r="S184" s="14"/>
      <c r="T184" s="14"/>
      <c r="U184" s="14"/>
      <c r="V184" s="14"/>
      <c r="W184" s="14"/>
      <c r="X184" s="14"/>
      <c r="Y184" s="14"/>
      <c r="Z184" s="14"/>
      <c r="AA184" s="14"/>
      <c r="AB184" s="14"/>
      <c r="AC184" s="14"/>
    </row>
    <row r="185" spans="1:29" ht="16.5" thickBot="1" x14ac:dyDescent="0.3">
      <c r="A185" s="15">
        <v>1198</v>
      </c>
      <c r="B185" s="37" t="s">
        <v>1676</v>
      </c>
      <c r="C185" s="38">
        <v>2</v>
      </c>
      <c r="D185" s="38">
        <v>26</v>
      </c>
      <c r="E185" s="38">
        <v>2</v>
      </c>
      <c r="F185" s="37" t="s">
        <v>1677</v>
      </c>
      <c r="G185" s="38">
        <v>3</v>
      </c>
      <c r="H185" s="14"/>
      <c r="I185" s="14"/>
      <c r="J185" s="14"/>
      <c r="K185" s="38">
        <v>3</v>
      </c>
      <c r="L185" s="14"/>
      <c r="M185" s="14"/>
      <c r="N185" s="14"/>
      <c r="O185" s="14"/>
      <c r="P185" s="14"/>
      <c r="Q185" s="37" t="s">
        <v>6047</v>
      </c>
      <c r="R185" s="14"/>
      <c r="S185" s="14"/>
      <c r="T185" s="14"/>
      <c r="U185" s="14"/>
      <c r="V185" s="14"/>
      <c r="W185" s="14"/>
      <c r="X185" s="14"/>
      <c r="Y185" s="14"/>
      <c r="Z185" s="14"/>
      <c r="AA185" s="14"/>
      <c r="AB185" s="14"/>
      <c r="AC185" s="14"/>
    </row>
    <row r="186" spans="1:29" ht="16.5" thickBot="1" x14ac:dyDescent="0.3">
      <c r="A186" s="15">
        <v>1199</v>
      </c>
      <c r="B186" s="37" t="s">
        <v>1678</v>
      </c>
      <c r="C186" s="38">
        <v>1</v>
      </c>
      <c r="D186" s="38">
        <v>26</v>
      </c>
      <c r="E186" s="38">
        <v>2</v>
      </c>
      <c r="F186" s="61" t="s">
        <v>728</v>
      </c>
      <c r="G186" s="63"/>
      <c r="H186" s="62"/>
      <c r="I186" s="14"/>
      <c r="J186" s="14"/>
      <c r="K186" s="38">
        <v>2</v>
      </c>
      <c r="L186" s="37" t="s">
        <v>6048</v>
      </c>
      <c r="M186" s="37" t="s">
        <v>6049</v>
      </c>
      <c r="N186" s="37" t="s">
        <v>6050</v>
      </c>
      <c r="O186" s="14"/>
      <c r="P186" s="14"/>
      <c r="Q186" s="37" t="s">
        <v>6051</v>
      </c>
      <c r="R186" s="14"/>
      <c r="S186" s="14"/>
      <c r="T186" s="14"/>
      <c r="U186" s="14"/>
      <c r="V186" s="14"/>
      <c r="W186" s="14"/>
      <c r="X186" s="14"/>
      <c r="Y186" s="14"/>
      <c r="Z186" s="14"/>
      <c r="AA186" s="14"/>
      <c r="AB186" s="14"/>
      <c r="AC186" s="14"/>
    </row>
    <row r="187" spans="1:29" ht="16.5" thickBot="1" x14ac:dyDescent="0.3">
      <c r="A187" s="15">
        <v>1200</v>
      </c>
      <c r="B187" s="37" t="s">
        <v>1679</v>
      </c>
      <c r="C187" s="38">
        <v>2</v>
      </c>
      <c r="D187" s="38">
        <v>25</v>
      </c>
      <c r="E187" s="38">
        <v>3</v>
      </c>
      <c r="F187" s="37" t="s">
        <v>1680</v>
      </c>
      <c r="G187" s="38">
        <v>10</v>
      </c>
      <c r="H187" s="14"/>
      <c r="I187" s="14"/>
      <c r="J187" s="14"/>
      <c r="K187" s="38">
        <v>10</v>
      </c>
      <c r="L187" s="14"/>
      <c r="M187" s="14"/>
      <c r="N187" s="14"/>
      <c r="O187" s="14"/>
      <c r="P187" s="14"/>
      <c r="Q187" s="37" t="s">
        <v>6052</v>
      </c>
      <c r="R187" s="14"/>
      <c r="S187" s="14"/>
      <c r="T187" s="14"/>
      <c r="U187" s="14"/>
      <c r="V187" s="14"/>
      <c r="W187" s="14"/>
      <c r="X187" s="14"/>
      <c r="Y187" s="14"/>
      <c r="Z187" s="14"/>
      <c r="AA187" s="14"/>
      <c r="AB187" s="14"/>
      <c r="AC187" s="14"/>
    </row>
    <row r="188" spans="1:29" ht="16.5" thickBot="1" x14ac:dyDescent="0.3">
      <c r="A188" s="15">
        <v>1201</v>
      </c>
      <c r="B188" s="37" t="s">
        <v>1681</v>
      </c>
      <c r="C188" s="38">
        <v>2</v>
      </c>
      <c r="D188" s="38">
        <v>25</v>
      </c>
      <c r="E188" s="38">
        <v>3</v>
      </c>
      <c r="F188" s="37" t="s">
        <v>1682</v>
      </c>
      <c r="G188" s="38">
        <v>5</v>
      </c>
      <c r="H188" s="14"/>
      <c r="I188" s="14"/>
      <c r="J188" s="14"/>
      <c r="K188" s="38">
        <v>5</v>
      </c>
      <c r="L188" s="14"/>
      <c r="M188" s="14"/>
      <c r="N188" s="14"/>
      <c r="O188" s="14"/>
      <c r="P188" s="14"/>
      <c r="Q188" s="37" t="s">
        <v>6052</v>
      </c>
      <c r="R188" s="14"/>
      <c r="S188" s="14"/>
      <c r="T188" s="14"/>
      <c r="U188" s="14"/>
      <c r="V188" s="14"/>
      <c r="W188" s="14"/>
      <c r="X188" s="14"/>
      <c r="Y188" s="14"/>
      <c r="Z188" s="14"/>
      <c r="AA188" s="14"/>
      <c r="AB188" s="14"/>
      <c r="AC188" s="14"/>
    </row>
    <row r="189" spans="1:29" ht="16.5" thickBot="1" x14ac:dyDescent="0.3">
      <c r="A189" s="15">
        <v>1202</v>
      </c>
      <c r="B189" s="37" t="s">
        <v>1683</v>
      </c>
      <c r="C189" s="38">
        <v>1</v>
      </c>
      <c r="D189" s="38">
        <v>25</v>
      </c>
      <c r="E189" s="38">
        <v>3</v>
      </c>
      <c r="F189" s="37" t="s">
        <v>1684</v>
      </c>
      <c r="G189" s="37" t="s">
        <v>1624</v>
      </c>
      <c r="H189" s="37" t="s">
        <v>1627</v>
      </c>
      <c r="I189" s="37" t="s">
        <v>1625</v>
      </c>
      <c r="J189" s="37" t="s">
        <v>1685</v>
      </c>
      <c r="K189" s="38">
        <v>1</v>
      </c>
      <c r="L189" s="14"/>
      <c r="M189" s="14"/>
      <c r="N189" s="14"/>
      <c r="O189" s="14"/>
      <c r="P189" s="14"/>
      <c r="Q189" s="37" t="s">
        <v>6052</v>
      </c>
      <c r="R189" s="14"/>
      <c r="S189" s="14"/>
      <c r="T189" s="14"/>
      <c r="U189" s="14"/>
      <c r="V189" s="14"/>
      <c r="W189" s="14"/>
      <c r="X189" s="14"/>
      <c r="Y189" s="14"/>
      <c r="Z189" s="14"/>
      <c r="AA189" s="14"/>
      <c r="AB189" s="14"/>
      <c r="AC189" s="14"/>
    </row>
    <row r="190" spans="1:29" ht="16.5" thickBot="1" x14ac:dyDescent="0.3">
      <c r="A190" s="15">
        <v>1203</v>
      </c>
      <c r="B190" s="37" t="s">
        <v>1686</v>
      </c>
      <c r="C190" s="38">
        <v>2</v>
      </c>
      <c r="D190" s="38">
        <v>25</v>
      </c>
      <c r="E190" s="38">
        <v>3</v>
      </c>
      <c r="F190" s="37" t="s">
        <v>1687</v>
      </c>
      <c r="G190" s="38">
        <v>4</v>
      </c>
      <c r="H190" s="14"/>
      <c r="I190" s="14"/>
      <c r="J190" s="14"/>
      <c r="K190" s="38">
        <v>4</v>
      </c>
      <c r="L190" s="14"/>
      <c r="M190" s="14"/>
      <c r="N190" s="14"/>
      <c r="O190" s="14"/>
      <c r="P190" s="14"/>
      <c r="Q190" s="37" t="s">
        <v>6052</v>
      </c>
      <c r="R190" s="14"/>
      <c r="S190" s="14"/>
      <c r="T190" s="14"/>
      <c r="U190" s="14"/>
      <c r="V190" s="14"/>
      <c r="W190" s="14"/>
      <c r="X190" s="14"/>
      <c r="Y190" s="14"/>
      <c r="Z190" s="14"/>
      <c r="AA190" s="14"/>
      <c r="AB190" s="14"/>
      <c r="AC190" s="14"/>
    </row>
    <row r="191" spans="1:29" ht="16.5" thickBot="1" x14ac:dyDescent="0.3">
      <c r="A191" s="15">
        <v>1204</v>
      </c>
      <c r="B191" s="37" t="s">
        <v>1688</v>
      </c>
      <c r="C191" s="38">
        <v>1</v>
      </c>
      <c r="D191" s="38">
        <v>25</v>
      </c>
      <c r="E191" s="38">
        <v>3</v>
      </c>
      <c r="F191" s="37" t="s">
        <v>1689</v>
      </c>
      <c r="G191" s="37" t="s">
        <v>1690</v>
      </c>
      <c r="H191" s="61" t="s">
        <v>1691</v>
      </c>
      <c r="I191" s="62"/>
      <c r="J191" s="14"/>
      <c r="K191" s="38">
        <v>0</v>
      </c>
      <c r="L191" s="14"/>
      <c r="M191" s="14"/>
      <c r="N191" s="14"/>
      <c r="O191" s="14"/>
      <c r="P191" s="14"/>
      <c r="Q191" s="37" t="s">
        <v>6052</v>
      </c>
      <c r="R191" s="14"/>
      <c r="S191" s="14"/>
      <c r="T191" s="14"/>
      <c r="U191" s="14"/>
      <c r="V191" s="14"/>
      <c r="W191" s="14"/>
      <c r="X191" s="14"/>
      <c r="Y191" s="14"/>
      <c r="Z191" s="14"/>
      <c r="AA191" s="14"/>
      <c r="AB191" s="14"/>
      <c r="AC191" s="14"/>
    </row>
    <row r="192" spans="1:29" ht="16.5" thickBot="1" x14ac:dyDescent="0.3">
      <c r="A192" s="15">
        <v>1205</v>
      </c>
      <c r="B192" s="37" t="s">
        <v>1692</v>
      </c>
      <c r="C192" s="38">
        <v>2</v>
      </c>
      <c r="D192" s="38">
        <v>25</v>
      </c>
      <c r="E192" s="38">
        <v>3</v>
      </c>
      <c r="F192" s="37" t="s">
        <v>1693</v>
      </c>
      <c r="G192" s="38">
        <v>3</v>
      </c>
      <c r="H192" s="14"/>
      <c r="I192" s="14"/>
      <c r="J192" s="14"/>
      <c r="K192" s="38">
        <v>3</v>
      </c>
      <c r="L192" s="14"/>
      <c r="M192" s="14"/>
      <c r="N192" s="14"/>
      <c r="O192" s="14"/>
      <c r="P192" s="14"/>
      <c r="Q192" s="37" t="s">
        <v>6052</v>
      </c>
      <c r="R192" s="14"/>
      <c r="S192" s="14"/>
      <c r="T192" s="14"/>
      <c r="U192" s="14"/>
      <c r="V192" s="14"/>
      <c r="W192" s="14"/>
      <c r="X192" s="14"/>
      <c r="Y192" s="14"/>
      <c r="Z192" s="14"/>
      <c r="AA192" s="14"/>
      <c r="AB192" s="14"/>
      <c r="AC192" s="14"/>
    </row>
    <row r="193" spans="1:29" ht="16.5" thickBot="1" x14ac:dyDescent="0.3">
      <c r="A193" s="15">
        <v>1206</v>
      </c>
      <c r="B193" s="37" t="s">
        <v>1694</v>
      </c>
      <c r="C193" s="38">
        <v>2</v>
      </c>
      <c r="D193" s="38">
        <v>25</v>
      </c>
      <c r="E193" s="38">
        <v>3</v>
      </c>
      <c r="F193" s="37" t="s">
        <v>1695</v>
      </c>
      <c r="G193" s="38">
        <v>9</v>
      </c>
      <c r="H193" s="14"/>
      <c r="I193" s="14"/>
      <c r="J193" s="14"/>
      <c r="K193" s="38">
        <v>9</v>
      </c>
      <c r="L193" s="14"/>
      <c r="M193" s="14"/>
      <c r="N193" s="14"/>
      <c r="O193" s="14"/>
      <c r="P193" s="14"/>
      <c r="Q193" s="37" t="s">
        <v>6052</v>
      </c>
      <c r="R193" s="14"/>
      <c r="S193" s="14"/>
      <c r="T193" s="14"/>
      <c r="U193" s="14"/>
      <c r="V193" s="14"/>
      <c r="W193" s="14"/>
      <c r="X193" s="14"/>
      <c r="Y193" s="14"/>
      <c r="Z193" s="14"/>
      <c r="AA193" s="14"/>
      <c r="AB193" s="14"/>
      <c r="AC193" s="14"/>
    </row>
    <row r="194" spans="1:29" ht="16.5" thickBot="1" x14ac:dyDescent="0.3">
      <c r="A194" s="15">
        <v>1207</v>
      </c>
      <c r="B194" s="37" t="s">
        <v>1696</v>
      </c>
      <c r="C194" s="38">
        <v>1</v>
      </c>
      <c r="D194" s="38">
        <v>25</v>
      </c>
      <c r="E194" s="38">
        <v>3</v>
      </c>
      <c r="F194" s="61" t="s">
        <v>6029</v>
      </c>
      <c r="G194" s="63"/>
      <c r="H194" s="63"/>
      <c r="I194" s="63"/>
      <c r="J194" s="62"/>
      <c r="K194" s="38">
        <v>2</v>
      </c>
      <c r="L194" s="37" t="s">
        <v>6053</v>
      </c>
      <c r="M194" s="37" t="s">
        <v>6054</v>
      </c>
      <c r="N194" s="37" t="s">
        <v>6055</v>
      </c>
      <c r="O194" s="37" t="s">
        <v>6056</v>
      </c>
      <c r="P194" s="14"/>
      <c r="Q194" s="37" t="s">
        <v>6057</v>
      </c>
      <c r="R194" s="14"/>
      <c r="S194" s="14"/>
      <c r="T194" s="14"/>
      <c r="U194" s="14"/>
      <c r="V194" s="14"/>
      <c r="W194" s="14"/>
      <c r="X194" s="14"/>
      <c r="Y194" s="14"/>
      <c r="Z194" s="14"/>
      <c r="AA194" s="14"/>
      <c r="AB194" s="14"/>
      <c r="AC194" s="14"/>
    </row>
    <row r="195" spans="1:29" ht="16.5" thickBot="1" x14ac:dyDescent="0.3">
      <c r="A195" s="15">
        <v>1208</v>
      </c>
      <c r="B195" s="37" t="s">
        <v>1697</v>
      </c>
      <c r="C195" s="38">
        <v>1</v>
      </c>
      <c r="D195" s="38">
        <v>25</v>
      </c>
      <c r="E195" s="38">
        <v>3</v>
      </c>
      <c r="F195" s="61" t="s">
        <v>6029</v>
      </c>
      <c r="G195" s="63"/>
      <c r="H195" s="63"/>
      <c r="I195" s="63"/>
      <c r="J195" s="62"/>
      <c r="K195" s="38">
        <v>1</v>
      </c>
      <c r="L195" s="37" t="s">
        <v>6058</v>
      </c>
      <c r="M195" s="37" t="s">
        <v>6059</v>
      </c>
      <c r="N195" s="37" t="s">
        <v>6060</v>
      </c>
      <c r="O195" s="37" t="s">
        <v>6061</v>
      </c>
      <c r="P195" s="14"/>
      <c r="Q195" s="37" t="s">
        <v>6062</v>
      </c>
      <c r="R195" s="14"/>
      <c r="S195" s="14"/>
      <c r="T195" s="14"/>
      <c r="U195" s="14"/>
      <c r="V195" s="14"/>
      <c r="W195" s="14"/>
      <c r="X195" s="14"/>
      <c r="Y195" s="14"/>
      <c r="Z195" s="14"/>
      <c r="AA195" s="14"/>
      <c r="AB195" s="14"/>
      <c r="AC195" s="14"/>
    </row>
    <row r="196" spans="1:29" ht="16.5" thickBot="1" x14ac:dyDescent="0.3">
      <c r="A196" s="15">
        <v>1209</v>
      </c>
      <c r="B196" s="37" t="s">
        <v>1698</v>
      </c>
      <c r="C196" s="38">
        <v>1</v>
      </c>
      <c r="D196" s="38">
        <v>25</v>
      </c>
      <c r="E196" s="38">
        <v>3</v>
      </c>
      <c r="F196" s="61" t="s">
        <v>6029</v>
      </c>
      <c r="G196" s="63"/>
      <c r="H196" s="63"/>
      <c r="I196" s="63"/>
      <c r="J196" s="62"/>
      <c r="K196" s="38">
        <v>2</v>
      </c>
      <c r="L196" s="37" t="s">
        <v>6063</v>
      </c>
      <c r="M196" s="37" t="s">
        <v>6064</v>
      </c>
      <c r="N196" s="37" t="s">
        <v>6065</v>
      </c>
      <c r="O196" s="37" t="s">
        <v>6066</v>
      </c>
      <c r="P196" s="14"/>
      <c r="Q196" s="37" t="s">
        <v>6067</v>
      </c>
      <c r="R196" s="14"/>
      <c r="S196" s="14"/>
      <c r="T196" s="14"/>
      <c r="U196" s="14"/>
      <c r="V196" s="14"/>
      <c r="W196" s="14"/>
      <c r="X196" s="14"/>
      <c r="Y196" s="14"/>
      <c r="Z196" s="14"/>
      <c r="AA196" s="14"/>
      <c r="AB196" s="14"/>
      <c r="AC196" s="14"/>
    </row>
    <row r="197" spans="1:29" ht="16.5" thickBot="1" x14ac:dyDescent="0.3">
      <c r="A197" s="15">
        <v>1210</v>
      </c>
      <c r="B197" s="37" t="s">
        <v>1699</v>
      </c>
      <c r="C197" s="38">
        <v>1</v>
      </c>
      <c r="D197" s="38">
        <v>25</v>
      </c>
      <c r="E197" s="38">
        <v>3</v>
      </c>
      <c r="F197" s="61" t="s">
        <v>6029</v>
      </c>
      <c r="G197" s="63"/>
      <c r="H197" s="63"/>
      <c r="I197" s="63"/>
      <c r="J197" s="62"/>
      <c r="K197" s="38">
        <v>2</v>
      </c>
      <c r="L197" s="37" t="s">
        <v>6068</v>
      </c>
      <c r="M197" s="37" t="s">
        <v>6069</v>
      </c>
      <c r="N197" s="37" t="s">
        <v>6070</v>
      </c>
      <c r="O197" s="37" t="s">
        <v>6071</v>
      </c>
      <c r="P197" s="14"/>
      <c r="Q197" s="37" t="s">
        <v>6072</v>
      </c>
      <c r="R197" s="14"/>
      <c r="S197" s="14"/>
      <c r="T197" s="14"/>
      <c r="U197" s="14"/>
      <c r="V197" s="14"/>
      <c r="W197" s="14"/>
      <c r="X197" s="14"/>
      <c r="Y197" s="14"/>
      <c r="Z197" s="14"/>
      <c r="AA197" s="14"/>
      <c r="AB197" s="14"/>
      <c r="AC197" s="14"/>
    </row>
    <row r="198" spans="1:29" ht="16.5" thickBot="1" x14ac:dyDescent="0.3">
      <c r="A198" s="52">
        <v>1211</v>
      </c>
      <c r="B198" s="37" t="s">
        <v>1700</v>
      </c>
      <c r="C198" s="38">
        <v>2</v>
      </c>
      <c r="D198" s="38">
        <v>25</v>
      </c>
      <c r="E198" s="38">
        <v>3</v>
      </c>
      <c r="F198" s="37" t="s">
        <v>729</v>
      </c>
      <c r="G198" s="38">
        <v>9</v>
      </c>
      <c r="H198" s="14"/>
      <c r="I198" s="14"/>
      <c r="J198" s="14"/>
      <c r="K198" s="38">
        <v>9</v>
      </c>
      <c r="L198" s="14"/>
      <c r="M198" s="14"/>
      <c r="N198" s="14"/>
      <c r="O198" s="14"/>
      <c r="P198" s="14"/>
      <c r="Q198" s="37" t="s">
        <v>6073</v>
      </c>
      <c r="R198" s="14"/>
      <c r="S198" s="14"/>
      <c r="T198" s="14"/>
      <c r="U198" s="14"/>
      <c r="V198" s="14"/>
      <c r="W198" s="14"/>
      <c r="X198" s="14"/>
      <c r="Y198" s="14"/>
      <c r="Z198" s="14"/>
      <c r="AA198" s="14"/>
      <c r="AB198" s="14"/>
      <c r="AC198" s="14"/>
    </row>
    <row r="199" spans="1:29" ht="16.5" thickBot="1" x14ac:dyDescent="0.3">
      <c r="A199" s="15">
        <v>1212</v>
      </c>
      <c r="B199" s="37" t="s">
        <v>1701</v>
      </c>
      <c r="C199" s="38">
        <v>1</v>
      </c>
      <c r="D199" s="38">
        <v>25</v>
      </c>
      <c r="E199" s="38">
        <v>3</v>
      </c>
      <c r="F199" s="61" t="s">
        <v>728</v>
      </c>
      <c r="G199" s="63"/>
      <c r="H199" s="62"/>
      <c r="I199" s="14"/>
      <c r="J199" s="14"/>
      <c r="K199" s="38">
        <v>2</v>
      </c>
      <c r="L199" s="37" t="s">
        <v>6074</v>
      </c>
      <c r="M199" s="37" t="s">
        <v>6075</v>
      </c>
      <c r="N199" s="37" t="s">
        <v>6076</v>
      </c>
      <c r="O199" s="37" t="s">
        <v>6077</v>
      </c>
      <c r="P199" s="14"/>
      <c r="Q199" s="37" t="s">
        <v>6078</v>
      </c>
      <c r="R199" s="14"/>
      <c r="S199" s="14"/>
      <c r="T199" s="14"/>
      <c r="U199" s="14"/>
      <c r="V199" s="14"/>
      <c r="W199" s="14"/>
      <c r="X199" s="14"/>
      <c r="Y199" s="14"/>
      <c r="Z199" s="14"/>
      <c r="AA199" s="14"/>
      <c r="AB199" s="14"/>
      <c r="AC199" s="14"/>
    </row>
    <row r="200" spans="1:29" ht="16.5" thickBot="1" x14ac:dyDescent="0.3">
      <c r="A200" s="15">
        <v>1213</v>
      </c>
      <c r="B200" s="37" t="s">
        <v>1702</v>
      </c>
      <c r="C200" s="38">
        <v>1</v>
      </c>
      <c r="D200" s="38">
        <v>7</v>
      </c>
      <c r="E200" s="38">
        <v>1</v>
      </c>
      <c r="F200" s="37" t="s">
        <v>6079</v>
      </c>
      <c r="G200" s="37" t="s">
        <v>526</v>
      </c>
      <c r="H200" s="37" t="s">
        <v>527</v>
      </c>
      <c r="I200" s="37" t="s">
        <v>1704</v>
      </c>
      <c r="J200" s="37" t="s">
        <v>1705</v>
      </c>
      <c r="K200" s="38">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5">
        <v>1214</v>
      </c>
      <c r="B201" s="37" t="s">
        <v>1706</v>
      </c>
      <c r="C201" s="38">
        <v>1</v>
      </c>
      <c r="D201" s="38">
        <v>7</v>
      </c>
      <c r="E201" s="38">
        <v>1</v>
      </c>
      <c r="F201" s="37" t="s">
        <v>6080</v>
      </c>
      <c r="G201" s="37" t="s">
        <v>1659</v>
      </c>
      <c r="H201" s="37" t="s">
        <v>1669</v>
      </c>
      <c r="I201" s="37" t="s">
        <v>1670</v>
      </c>
      <c r="J201" s="37" t="s">
        <v>1660</v>
      </c>
      <c r="K201" s="38">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5">
        <v>1215</v>
      </c>
      <c r="B202" s="37" t="s">
        <v>1708</v>
      </c>
      <c r="C202" s="38">
        <v>1</v>
      </c>
      <c r="D202" s="38">
        <v>7</v>
      </c>
      <c r="E202" s="38">
        <v>1</v>
      </c>
      <c r="F202" s="37" t="s">
        <v>6081</v>
      </c>
      <c r="G202" s="37" t="s">
        <v>526</v>
      </c>
      <c r="H202" s="37" t="s">
        <v>525</v>
      </c>
      <c r="I202" s="37" t="s">
        <v>527</v>
      </c>
      <c r="J202" s="37" t="s">
        <v>1704</v>
      </c>
      <c r="K202" s="38">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5">
        <v>1216</v>
      </c>
      <c r="B203" s="37" t="s">
        <v>1710</v>
      </c>
      <c r="C203" s="38">
        <v>1</v>
      </c>
      <c r="D203" s="38">
        <v>7</v>
      </c>
      <c r="E203" s="38">
        <v>1</v>
      </c>
      <c r="F203" s="37" t="s">
        <v>6082</v>
      </c>
      <c r="G203" s="37" t="s">
        <v>1704</v>
      </c>
      <c r="H203" s="37" t="s">
        <v>1705</v>
      </c>
      <c r="I203" s="37" t="s">
        <v>1712</v>
      </c>
      <c r="J203" s="37" t="s">
        <v>527</v>
      </c>
      <c r="K203" s="38">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5">
        <v>1217</v>
      </c>
      <c r="B204" s="37" t="s">
        <v>1713</v>
      </c>
      <c r="C204" s="38">
        <v>1</v>
      </c>
      <c r="D204" s="38">
        <v>7</v>
      </c>
      <c r="E204" s="38">
        <v>1</v>
      </c>
      <c r="F204" s="37" t="s">
        <v>6083</v>
      </c>
      <c r="G204" s="37" t="s">
        <v>1669</v>
      </c>
      <c r="H204" s="37" t="s">
        <v>1670</v>
      </c>
      <c r="I204" s="37" t="s">
        <v>1669</v>
      </c>
      <c r="J204" s="37" t="s">
        <v>1661</v>
      </c>
      <c r="K204" s="38">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5">
        <v>1218</v>
      </c>
      <c r="B205" s="37" t="s">
        <v>1715</v>
      </c>
      <c r="C205" s="38">
        <v>1</v>
      </c>
      <c r="D205" s="38">
        <v>7</v>
      </c>
      <c r="E205" s="38">
        <v>1</v>
      </c>
      <c r="F205" s="37" t="s">
        <v>6084</v>
      </c>
      <c r="G205" s="37" t="s">
        <v>1662</v>
      </c>
      <c r="H205" s="37" t="s">
        <v>1671</v>
      </c>
      <c r="I205" s="37" t="s">
        <v>1717</v>
      </c>
      <c r="J205" s="37" t="s">
        <v>1718</v>
      </c>
      <c r="K205" s="38">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5">
        <v>1219</v>
      </c>
      <c r="B206" s="37" t="s">
        <v>1719</v>
      </c>
      <c r="C206" s="38">
        <v>1</v>
      </c>
      <c r="D206" s="38">
        <v>7</v>
      </c>
      <c r="E206" s="38">
        <v>1</v>
      </c>
      <c r="F206" s="37" t="s">
        <v>6085</v>
      </c>
      <c r="G206" s="37" t="s">
        <v>1721</v>
      </c>
      <c r="H206" s="37" t="s">
        <v>1722</v>
      </c>
      <c r="I206" s="37" t="s">
        <v>1228</v>
      </c>
      <c r="J206" s="37" t="s">
        <v>1723</v>
      </c>
      <c r="K206" s="38">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5">
        <v>1220</v>
      </c>
      <c r="B207" s="37" t="s">
        <v>1724</v>
      </c>
      <c r="C207" s="38">
        <v>1</v>
      </c>
      <c r="D207" s="38">
        <v>7</v>
      </c>
      <c r="E207" s="38">
        <v>1</v>
      </c>
      <c r="F207" s="37" t="s">
        <v>6086</v>
      </c>
      <c r="G207" s="37" t="s">
        <v>1228</v>
      </c>
      <c r="H207" s="37" t="s">
        <v>1722</v>
      </c>
      <c r="I207" s="37" t="s">
        <v>1726</v>
      </c>
      <c r="J207" s="37" t="s">
        <v>1712</v>
      </c>
      <c r="K207" s="38">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5">
        <v>1221</v>
      </c>
      <c r="B208" s="37" t="s">
        <v>1727</v>
      </c>
      <c r="C208" s="38">
        <v>1</v>
      </c>
      <c r="D208" s="38">
        <v>7</v>
      </c>
      <c r="E208" s="38">
        <v>1</v>
      </c>
      <c r="F208" s="37" t="s">
        <v>6087</v>
      </c>
      <c r="G208" s="37" t="s">
        <v>1664</v>
      </c>
      <c r="H208" s="37" t="s">
        <v>1669</v>
      </c>
      <c r="I208" s="37" t="s">
        <v>1717</v>
      </c>
      <c r="J208" s="37" t="s">
        <v>1671</v>
      </c>
      <c r="K208" s="38">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5">
        <v>1222</v>
      </c>
      <c r="B209" s="37" t="s">
        <v>1729</v>
      </c>
      <c r="C209" s="38">
        <v>1</v>
      </c>
      <c r="D209" s="38">
        <v>7</v>
      </c>
      <c r="E209" s="38">
        <v>1</v>
      </c>
      <c r="F209" s="37" t="s">
        <v>6088</v>
      </c>
      <c r="G209" s="37" t="s">
        <v>1726</v>
      </c>
      <c r="H209" s="37" t="s">
        <v>1723</v>
      </c>
      <c r="I209" s="37" t="s">
        <v>1705</v>
      </c>
      <c r="J209" s="37" t="s">
        <v>1704</v>
      </c>
      <c r="K209" s="38">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5">
        <v>1223</v>
      </c>
      <c r="B210" s="37" t="s">
        <v>1731</v>
      </c>
      <c r="C210" s="38">
        <v>1</v>
      </c>
      <c r="D210" s="38">
        <v>7</v>
      </c>
      <c r="E210" s="38">
        <v>1</v>
      </c>
      <c r="F210" s="37" t="s">
        <v>1732</v>
      </c>
      <c r="G210" s="37" t="s">
        <v>527</v>
      </c>
      <c r="H210" s="37" t="s">
        <v>525</v>
      </c>
      <c r="I210" s="37" t="s">
        <v>1704</v>
      </c>
      <c r="J210" s="37" t="s">
        <v>526</v>
      </c>
      <c r="K210" s="38">
        <v>1</v>
      </c>
      <c r="L210" s="14"/>
      <c r="M210" s="14"/>
      <c r="N210" s="14"/>
      <c r="O210" s="14"/>
      <c r="P210" s="14"/>
      <c r="Q210" s="37" t="s">
        <v>6089</v>
      </c>
      <c r="R210" s="14"/>
      <c r="S210" s="14"/>
      <c r="T210" s="14"/>
      <c r="U210" s="14"/>
      <c r="V210" s="14"/>
      <c r="W210" s="14"/>
      <c r="X210" s="14"/>
      <c r="Y210" s="14"/>
      <c r="Z210" s="14"/>
      <c r="AA210" s="14"/>
      <c r="AB210" s="14"/>
      <c r="AC210" s="14"/>
    </row>
    <row r="211" spans="1:29" ht="16.5" thickBot="1" x14ac:dyDescent="0.3">
      <c r="A211" s="15">
        <v>1224</v>
      </c>
      <c r="B211" s="37" t="s">
        <v>1733</v>
      </c>
      <c r="C211" s="38">
        <v>1</v>
      </c>
      <c r="D211" s="38">
        <v>7</v>
      </c>
      <c r="E211" s="38">
        <v>1</v>
      </c>
      <c r="F211" s="37" t="s">
        <v>1734</v>
      </c>
      <c r="G211" s="37" t="s">
        <v>527</v>
      </c>
      <c r="H211" s="37" t="s">
        <v>525</v>
      </c>
      <c r="I211" s="37" t="s">
        <v>1704</v>
      </c>
      <c r="J211" s="37" t="s">
        <v>526</v>
      </c>
      <c r="K211" s="38">
        <v>2</v>
      </c>
      <c r="L211" s="14"/>
      <c r="M211" s="14"/>
      <c r="N211" s="14"/>
      <c r="O211" s="14"/>
      <c r="P211" s="14"/>
      <c r="Q211" s="37" t="s">
        <v>6089</v>
      </c>
      <c r="R211" s="14"/>
      <c r="S211" s="14"/>
      <c r="T211" s="14"/>
      <c r="U211" s="14"/>
      <c r="V211" s="14"/>
      <c r="W211" s="14"/>
      <c r="X211" s="14"/>
      <c r="Y211" s="14"/>
      <c r="Z211" s="14"/>
      <c r="AA211" s="14"/>
      <c r="AB211" s="14"/>
      <c r="AC211" s="14"/>
    </row>
    <row r="212" spans="1:29" ht="16.5" thickBot="1" x14ac:dyDescent="0.3">
      <c r="A212" s="15">
        <v>1225</v>
      </c>
      <c r="B212" s="37" t="s">
        <v>1735</v>
      </c>
      <c r="C212" s="38">
        <v>1</v>
      </c>
      <c r="D212" s="38">
        <v>7</v>
      </c>
      <c r="E212" s="38">
        <v>1</v>
      </c>
      <c r="F212" s="37" t="s">
        <v>1736</v>
      </c>
      <c r="G212" s="37" t="s">
        <v>1737</v>
      </c>
      <c r="H212" s="37" t="s">
        <v>1738</v>
      </c>
      <c r="I212" s="37" t="s">
        <v>1739</v>
      </c>
      <c r="J212" s="37" t="s">
        <v>1740</v>
      </c>
      <c r="K212" s="38">
        <v>0</v>
      </c>
      <c r="L212" s="14"/>
      <c r="M212" s="14"/>
      <c r="N212" s="14"/>
      <c r="O212" s="14"/>
      <c r="P212" s="14"/>
      <c r="Q212" s="37" t="s">
        <v>6089</v>
      </c>
      <c r="R212" s="14"/>
      <c r="S212" s="14"/>
      <c r="T212" s="14"/>
      <c r="U212" s="14"/>
      <c r="V212" s="14"/>
      <c r="W212" s="14"/>
      <c r="X212" s="14"/>
      <c r="Y212" s="14"/>
      <c r="Z212" s="14"/>
      <c r="AA212" s="14"/>
      <c r="AB212" s="14"/>
      <c r="AC212" s="14"/>
    </row>
    <row r="213" spans="1:29" ht="16.5" thickBot="1" x14ac:dyDescent="0.3">
      <c r="A213" s="15">
        <v>1226</v>
      </c>
      <c r="B213" s="37" t="s">
        <v>1741</v>
      </c>
      <c r="C213" s="38">
        <v>1</v>
      </c>
      <c r="D213" s="38">
        <v>7</v>
      </c>
      <c r="E213" s="38">
        <v>1</v>
      </c>
      <c r="F213" s="37" t="s">
        <v>1742</v>
      </c>
      <c r="G213" s="37" t="s">
        <v>1743</v>
      </c>
      <c r="H213" s="14"/>
      <c r="I213" s="37" t="s">
        <v>1744</v>
      </c>
      <c r="J213" s="14"/>
      <c r="K213" s="38">
        <v>2</v>
      </c>
      <c r="L213" s="14"/>
      <c r="M213" s="14"/>
      <c r="N213" s="14"/>
      <c r="O213" s="14"/>
      <c r="P213" s="14"/>
      <c r="Q213" s="37" t="s">
        <v>6089</v>
      </c>
      <c r="R213" s="14"/>
      <c r="S213" s="14"/>
      <c r="T213" s="14"/>
      <c r="U213" s="14"/>
      <c r="V213" s="14"/>
      <c r="W213" s="14"/>
      <c r="X213" s="14"/>
      <c r="Y213" s="14"/>
      <c r="Z213" s="14"/>
      <c r="AA213" s="14"/>
      <c r="AB213" s="14"/>
      <c r="AC213" s="14"/>
    </row>
    <row r="214" spans="1:29" ht="16.5" thickBot="1" x14ac:dyDescent="0.3">
      <c r="A214" s="15">
        <v>1227</v>
      </c>
      <c r="B214" s="37" t="s">
        <v>1745</v>
      </c>
      <c r="C214" s="38">
        <v>1</v>
      </c>
      <c r="D214" s="38">
        <v>7</v>
      </c>
      <c r="E214" s="38">
        <v>1</v>
      </c>
      <c r="F214" s="37" t="s">
        <v>1746</v>
      </c>
      <c r="G214" s="37" t="s">
        <v>1747</v>
      </c>
      <c r="H214" s="37" t="s">
        <v>1748</v>
      </c>
      <c r="I214" s="37" t="s">
        <v>1749</v>
      </c>
      <c r="J214" s="37" t="s">
        <v>1750</v>
      </c>
      <c r="K214" s="38">
        <v>0</v>
      </c>
      <c r="L214" s="14"/>
      <c r="M214" s="14"/>
      <c r="N214" s="14"/>
      <c r="O214" s="14"/>
      <c r="P214" s="14"/>
      <c r="Q214" s="37" t="s">
        <v>6090</v>
      </c>
      <c r="R214" s="14"/>
      <c r="S214" s="14"/>
      <c r="T214" s="14"/>
      <c r="U214" s="14"/>
      <c r="V214" s="14"/>
      <c r="W214" s="14"/>
      <c r="X214" s="14"/>
      <c r="Y214" s="14"/>
      <c r="Z214" s="14"/>
      <c r="AA214" s="14"/>
      <c r="AB214" s="14"/>
      <c r="AC214" s="14"/>
    </row>
    <row r="215" spans="1:29" ht="16.5" thickBot="1" x14ac:dyDescent="0.3">
      <c r="A215" s="15">
        <v>1228</v>
      </c>
      <c r="B215" s="37" t="s">
        <v>1751</v>
      </c>
      <c r="C215" s="38">
        <v>1</v>
      </c>
      <c r="D215" s="38">
        <v>7</v>
      </c>
      <c r="E215" s="38">
        <v>1</v>
      </c>
      <c r="F215" s="37" t="s">
        <v>1752</v>
      </c>
      <c r="G215" s="37" t="s">
        <v>1712</v>
      </c>
      <c r="H215" s="37" t="s">
        <v>525</v>
      </c>
      <c r="I215" s="37" t="s">
        <v>1722</v>
      </c>
      <c r="J215" s="37" t="s">
        <v>1721</v>
      </c>
      <c r="K215" s="38">
        <v>1</v>
      </c>
      <c r="L215" s="14"/>
      <c r="M215" s="14"/>
      <c r="N215" s="14"/>
      <c r="O215" s="14"/>
      <c r="P215" s="14"/>
      <c r="Q215" s="37" t="s">
        <v>6090</v>
      </c>
      <c r="R215" s="14"/>
      <c r="S215" s="14"/>
      <c r="T215" s="14"/>
      <c r="U215" s="14"/>
      <c r="V215" s="14"/>
      <c r="W215" s="14"/>
      <c r="X215" s="14"/>
      <c r="Y215" s="14"/>
      <c r="Z215" s="14"/>
      <c r="AA215" s="14"/>
      <c r="AB215" s="14"/>
      <c r="AC215" s="14"/>
    </row>
    <row r="216" spans="1:29" ht="16.5" thickBot="1" x14ac:dyDescent="0.3">
      <c r="A216" s="15">
        <v>1229</v>
      </c>
      <c r="B216" s="37" t="s">
        <v>1753</v>
      </c>
      <c r="C216" s="38">
        <v>1</v>
      </c>
      <c r="D216" s="38">
        <v>7</v>
      </c>
      <c r="E216" s="38">
        <v>1</v>
      </c>
      <c r="F216" s="37" t="s">
        <v>1754</v>
      </c>
      <c r="G216" s="37" t="s">
        <v>1749</v>
      </c>
      <c r="H216" s="37" t="s">
        <v>1748</v>
      </c>
      <c r="I216" s="37" t="s">
        <v>1755</v>
      </c>
      <c r="J216" s="37" t="s">
        <v>1756</v>
      </c>
      <c r="K216" s="38">
        <v>1</v>
      </c>
      <c r="L216" s="14"/>
      <c r="M216" s="14"/>
      <c r="N216" s="14"/>
      <c r="O216" s="14"/>
      <c r="P216" s="14"/>
      <c r="Q216" s="37" t="s">
        <v>6090</v>
      </c>
      <c r="R216" s="14"/>
      <c r="S216" s="14"/>
      <c r="T216" s="14"/>
      <c r="U216" s="14"/>
      <c r="V216" s="14"/>
      <c r="W216" s="14"/>
      <c r="X216" s="14"/>
      <c r="Y216" s="14"/>
      <c r="Z216" s="14"/>
      <c r="AA216" s="14"/>
      <c r="AB216" s="14"/>
      <c r="AC216" s="14"/>
    </row>
    <row r="217" spans="1:29" ht="16.5" thickBot="1" x14ac:dyDescent="0.3">
      <c r="A217" s="15">
        <v>1230</v>
      </c>
      <c r="B217" s="37" t="s">
        <v>1757</v>
      </c>
      <c r="C217" s="38">
        <v>1</v>
      </c>
      <c r="D217" s="38">
        <v>7</v>
      </c>
      <c r="E217" s="38">
        <v>1</v>
      </c>
      <c r="F217" s="37" t="s">
        <v>1758</v>
      </c>
      <c r="G217" s="37" t="s">
        <v>1759</v>
      </c>
      <c r="H217" s="37" t="s">
        <v>1747</v>
      </c>
      <c r="I217" s="37" t="s">
        <v>1755</v>
      </c>
      <c r="J217" s="37" t="s">
        <v>1748</v>
      </c>
      <c r="K217" s="38">
        <v>2</v>
      </c>
      <c r="L217" s="14"/>
      <c r="M217" s="14"/>
      <c r="N217" s="14"/>
      <c r="O217" s="14"/>
      <c r="P217" s="14"/>
      <c r="Q217" s="37" t="s">
        <v>6090</v>
      </c>
      <c r="R217" s="14"/>
      <c r="S217" s="14"/>
      <c r="T217" s="14"/>
      <c r="U217" s="14"/>
      <c r="V217" s="14"/>
      <c r="W217" s="14"/>
      <c r="X217" s="14"/>
      <c r="Y217" s="14"/>
      <c r="Z217" s="14"/>
      <c r="AA217" s="14"/>
      <c r="AB217" s="14"/>
      <c r="AC217" s="14"/>
    </row>
    <row r="218" spans="1:29" ht="16.5" thickBot="1" x14ac:dyDescent="0.3">
      <c r="A218" s="15">
        <v>1231</v>
      </c>
      <c r="B218" s="37" t="s">
        <v>1760</v>
      </c>
      <c r="C218" s="38">
        <v>1</v>
      </c>
      <c r="D218" s="38">
        <v>7</v>
      </c>
      <c r="E218" s="38">
        <v>1</v>
      </c>
      <c r="F218" s="37" t="s">
        <v>1761</v>
      </c>
      <c r="G218" s="37" t="s">
        <v>1762</v>
      </c>
      <c r="H218" s="37" t="s">
        <v>1712</v>
      </c>
      <c r="I218" s="37" t="s">
        <v>527</v>
      </c>
      <c r="J218" s="37" t="s">
        <v>1705</v>
      </c>
      <c r="K218" s="38">
        <v>1</v>
      </c>
      <c r="L218" s="14"/>
      <c r="M218" s="14"/>
      <c r="N218" s="14"/>
      <c r="O218" s="14"/>
      <c r="P218" s="14"/>
      <c r="Q218" s="37" t="s">
        <v>6090</v>
      </c>
      <c r="R218" s="14"/>
      <c r="S218" s="14"/>
      <c r="T218" s="14"/>
      <c r="U218" s="14"/>
      <c r="V218" s="14"/>
      <c r="W218" s="14"/>
      <c r="X218" s="14"/>
      <c r="Y218" s="14"/>
      <c r="Z218" s="14"/>
      <c r="AA218" s="14"/>
      <c r="AB218" s="14"/>
      <c r="AC218" s="14"/>
    </row>
    <row r="219" spans="1:29" ht="16.5" thickBot="1" x14ac:dyDescent="0.3">
      <c r="A219" s="15">
        <v>1232</v>
      </c>
      <c r="B219" s="37" t="s">
        <v>1763</v>
      </c>
      <c r="C219" s="38">
        <v>1</v>
      </c>
      <c r="D219" s="38">
        <v>7</v>
      </c>
      <c r="E219" s="38">
        <v>1</v>
      </c>
      <c r="F219" s="37" t="s">
        <v>1764</v>
      </c>
      <c r="G219" s="37" t="s">
        <v>526</v>
      </c>
      <c r="H219" s="37" t="s">
        <v>525</v>
      </c>
      <c r="I219" s="37" t="s">
        <v>1705</v>
      </c>
      <c r="J219" s="37" t="s">
        <v>1704</v>
      </c>
      <c r="K219" s="38">
        <v>3</v>
      </c>
      <c r="L219" s="14"/>
      <c r="M219" s="14"/>
      <c r="N219" s="14"/>
      <c r="O219" s="14"/>
      <c r="P219" s="14"/>
      <c r="Q219" s="37" t="s">
        <v>6090</v>
      </c>
      <c r="R219" s="14"/>
      <c r="S219" s="14"/>
      <c r="T219" s="14"/>
      <c r="U219" s="14"/>
      <c r="V219" s="14"/>
      <c r="W219" s="14"/>
      <c r="X219" s="14"/>
      <c r="Y219" s="14"/>
      <c r="Z219" s="14"/>
      <c r="AA219" s="14"/>
      <c r="AB219" s="14"/>
      <c r="AC219" s="14"/>
    </row>
    <row r="220" spans="1:29" ht="16.5" thickBot="1" x14ac:dyDescent="0.3">
      <c r="A220" s="15">
        <v>1233</v>
      </c>
      <c r="B220" s="37" t="s">
        <v>1765</v>
      </c>
      <c r="C220" s="38">
        <v>1</v>
      </c>
      <c r="D220" s="38">
        <v>7</v>
      </c>
      <c r="E220" s="38">
        <v>1</v>
      </c>
      <c r="F220" s="37" t="s">
        <v>1766</v>
      </c>
      <c r="G220" s="37" t="s">
        <v>1749</v>
      </c>
      <c r="H220" s="37" t="s">
        <v>1748</v>
      </c>
      <c r="I220" s="37" t="s">
        <v>1750</v>
      </c>
      <c r="J220" s="37" t="s">
        <v>1756</v>
      </c>
      <c r="K220" s="38">
        <v>0</v>
      </c>
      <c r="L220" s="14"/>
      <c r="M220" s="14"/>
      <c r="N220" s="14"/>
      <c r="O220" s="14"/>
      <c r="P220" s="14"/>
      <c r="Q220" s="37" t="s">
        <v>6090</v>
      </c>
      <c r="R220" s="14"/>
      <c r="S220" s="14"/>
      <c r="T220" s="14"/>
      <c r="U220" s="14"/>
      <c r="V220" s="14"/>
      <c r="W220" s="14"/>
      <c r="X220" s="14"/>
      <c r="Y220" s="14"/>
      <c r="Z220" s="14"/>
      <c r="AA220" s="14"/>
      <c r="AB220" s="14"/>
      <c r="AC220" s="14"/>
    </row>
    <row r="221" spans="1:29" ht="16.5" thickBot="1" x14ac:dyDescent="0.3">
      <c r="A221" s="15">
        <v>1234</v>
      </c>
      <c r="B221" s="37" t="s">
        <v>1767</v>
      </c>
      <c r="C221" s="38">
        <v>1</v>
      </c>
      <c r="D221" s="38">
        <v>7</v>
      </c>
      <c r="E221" s="38">
        <v>1</v>
      </c>
      <c r="F221" s="37" t="s">
        <v>1768</v>
      </c>
      <c r="G221" s="38">
        <v>8</v>
      </c>
      <c r="H221" s="38">
        <v>6</v>
      </c>
      <c r="I221" s="38">
        <v>7</v>
      </c>
      <c r="J221" s="38">
        <v>9</v>
      </c>
      <c r="K221" s="38">
        <v>2</v>
      </c>
      <c r="L221" s="14"/>
      <c r="M221" s="14"/>
      <c r="N221" s="14"/>
      <c r="O221" s="14"/>
      <c r="P221" s="14"/>
      <c r="Q221" s="37" t="s">
        <v>6090</v>
      </c>
      <c r="R221" s="14"/>
      <c r="S221" s="14"/>
      <c r="T221" s="14"/>
      <c r="U221" s="14"/>
      <c r="V221" s="14"/>
      <c r="W221" s="14"/>
      <c r="X221" s="14"/>
      <c r="Y221" s="14"/>
      <c r="Z221" s="14"/>
      <c r="AA221" s="14"/>
      <c r="AB221" s="14"/>
      <c r="AC221" s="14"/>
    </row>
    <row r="222" spans="1:29" ht="16.5" thickBot="1" x14ac:dyDescent="0.3">
      <c r="A222" s="15">
        <v>1235</v>
      </c>
      <c r="B222" s="37" t="s">
        <v>1769</v>
      </c>
      <c r="C222" s="38">
        <v>2</v>
      </c>
      <c r="D222" s="38">
        <v>7</v>
      </c>
      <c r="E222" s="38">
        <v>2</v>
      </c>
      <c r="F222" s="37" t="s">
        <v>1770</v>
      </c>
      <c r="G222" s="38">
        <v>3</v>
      </c>
      <c r="H222" s="14"/>
      <c r="I222" s="14"/>
      <c r="J222" s="14"/>
      <c r="K222" s="38">
        <v>3</v>
      </c>
      <c r="L222" s="14"/>
      <c r="M222" s="14"/>
      <c r="N222" s="14"/>
      <c r="O222" s="14"/>
      <c r="P222" s="14"/>
      <c r="Q222" s="37" t="s">
        <v>6091</v>
      </c>
      <c r="R222" s="14"/>
      <c r="S222" s="14"/>
      <c r="T222" s="14"/>
      <c r="U222" s="14"/>
      <c r="V222" s="14"/>
      <c r="W222" s="14"/>
      <c r="X222" s="14"/>
      <c r="Y222" s="14"/>
      <c r="Z222" s="14"/>
      <c r="AA222" s="14"/>
      <c r="AB222" s="14"/>
      <c r="AC222" s="14"/>
    </row>
    <row r="223" spans="1:29" ht="16.5" thickBot="1" x14ac:dyDescent="0.3">
      <c r="A223" s="15">
        <v>1236</v>
      </c>
      <c r="B223" s="37" t="s">
        <v>1771</v>
      </c>
      <c r="C223" s="38">
        <v>2</v>
      </c>
      <c r="D223" s="38">
        <v>7</v>
      </c>
      <c r="E223" s="38">
        <v>2</v>
      </c>
      <c r="F223" s="37" t="s">
        <v>1772</v>
      </c>
      <c r="G223" s="38">
        <v>4</v>
      </c>
      <c r="H223" s="14"/>
      <c r="I223" s="14"/>
      <c r="J223" s="14"/>
      <c r="K223" s="38">
        <v>4</v>
      </c>
      <c r="L223" s="14"/>
      <c r="M223" s="14"/>
      <c r="N223" s="14"/>
      <c r="O223" s="14"/>
      <c r="P223" s="14"/>
      <c r="Q223" s="37" t="s">
        <v>6091</v>
      </c>
      <c r="R223" s="14"/>
      <c r="S223" s="14"/>
      <c r="T223" s="14"/>
      <c r="U223" s="14"/>
      <c r="V223" s="14"/>
      <c r="W223" s="14"/>
      <c r="X223" s="14"/>
      <c r="Y223" s="14"/>
      <c r="Z223" s="14"/>
      <c r="AA223" s="14"/>
      <c r="AB223" s="14"/>
      <c r="AC223" s="14"/>
    </row>
    <row r="224" spans="1:29" ht="16.5" thickBot="1" x14ac:dyDescent="0.3">
      <c r="A224" s="15">
        <v>1237</v>
      </c>
      <c r="B224" s="37" t="s">
        <v>1773</v>
      </c>
      <c r="C224" s="38">
        <v>2</v>
      </c>
      <c r="D224" s="38">
        <v>7</v>
      </c>
      <c r="E224" s="38">
        <v>2</v>
      </c>
      <c r="F224" s="37" t="s">
        <v>1774</v>
      </c>
      <c r="G224" s="38">
        <v>1</v>
      </c>
      <c r="H224" s="14"/>
      <c r="I224" s="14"/>
      <c r="J224" s="14"/>
      <c r="K224" s="38">
        <v>1</v>
      </c>
      <c r="L224" s="14"/>
      <c r="M224" s="14"/>
      <c r="N224" s="14"/>
      <c r="O224" s="14"/>
      <c r="P224" s="14"/>
      <c r="Q224" s="37" t="s">
        <v>6092</v>
      </c>
      <c r="R224" s="14"/>
      <c r="S224" s="14"/>
      <c r="T224" s="14"/>
      <c r="U224" s="14"/>
      <c r="V224" s="14"/>
      <c r="W224" s="14"/>
      <c r="X224" s="14"/>
      <c r="Y224" s="14"/>
      <c r="Z224" s="14"/>
      <c r="AA224" s="14"/>
      <c r="AB224" s="14"/>
      <c r="AC224" s="14"/>
    </row>
    <row r="225" spans="1:29" ht="16.5" thickBot="1" x14ac:dyDescent="0.3">
      <c r="A225" s="15">
        <v>1238</v>
      </c>
      <c r="B225" s="37" t="s">
        <v>1775</v>
      </c>
      <c r="C225" s="38">
        <v>2</v>
      </c>
      <c r="D225" s="38">
        <v>7</v>
      </c>
      <c r="E225" s="38">
        <v>2</v>
      </c>
      <c r="F225" s="37" t="s">
        <v>1776</v>
      </c>
      <c r="G225" s="38">
        <v>7</v>
      </c>
      <c r="H225" s="14"/>
      <c r="I225" s="14"/>
      <c r="J225" s="14"/>
      <c r="K225" s="38">
        <v>7</v>
      </c>
      <c r="L225" s="14"/>
      <c r="M225" s="14"/>
      <c r="N225" s="14"/>
      <c r="O225" s="14"/>
      <c r="P225" s="14"/>
      <c r="Q225" s="37" t="s">
        <v>6092</v>
      </c>
      <c r="R225" s="14"/>
      <c r="S225" s="14"/>
      <c r="T225" s="14"/>
      <c r="U225" s="14"/>
      <c r="V225" s="14"/>
      <c r="W225" s="14"/>
      <c r="X225" s="14"/>
      <c r="Y225" s="14"/>
      <c r="Z225" s="14"/>
      <c r="AA225" s="14"/>
      <c r="AB225" s="14"/>
      <c r="AC225" s="14"/>
    </row>
    <row r="226" spans="1:29" ht="16.5" thickBot="1" x14ac:dyDescent="0.3">
      <c r="A226" s="15">
        <v>1239</v>
      </c>
      <c r="B226" s="37" t="s">
        <v>1777</v>
      </c>
      <c r="C226" s="38">
        <v>2</v>
      </c>
      <c r="D226" s="38">
        <v>7</v>
      </c>
      <c r="E226" s="38">
        <v>2</v>
      </c>
      <c r="F226" s="37" t="s">
        <v>1778</v>
      </c>
      <c r="G226" s="38">
        <v>5</v>
      </c>
      <c r="H226" s="14"/>
      <c r="I226" s="14"/>
      <c r="J226" s="14"/>
      <c r="K226" s="38">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5">
        <v>1240</v>
      </c>
      <c r="B227" s="37" t="s">
        <v>1779</v>
      </c>
      <c r="C227" s="38">
        <v>1</v>
      </c>
      <c r="D227" s="38">
        <v>7</v>
      </c>
      <c r="E227" s="38">
        <v>2</v>
      </c>
      <c r="F227" s="37" t="s">
        <v>1780</v>
      </c>
      <c r="G227" s="37" t="s">
        <v>1661</v>
      </c>
      <c r="H227" s="14"/>
      <c r="I227" s="37" t="s">
        <v>1670</v>
      </c>
      <c r="J227" s="14"/>
      <c r="K227" s="38">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5">
        <v>1241</v>
      </c>
      <c r="B228" s="37" t="s">
        <v>1781</v>
      </c>
      <c r="C228" s="38">
        <v>1</v>
      </c>
      <c r="D228" s="38">
        <v>7</v>
      </c>
      <c r="E228" s="38">
        <v>2</v>
      </c>
      <c r="F228" s="37" t="s">
        <v>1782</v>
      </c>
      <c r="G228" s="37" t="s">
        <v>1659</v>
      </c>
      <c r="H228" s="14"/>
      <c r="I228" s="37" t="s">
        <v>1670</v>
      </c>
      <c r="J228" s="14"/>
      <c r="K228" s="38">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5">
        <v>1242</v>
      </c>
      <c r="B229" s="37" t="s">
        <v>1783</v>
      </c>
      <c r="C229" s="38">
        <v>2</v>
      </c>
      <c r="D229" s="38">
        <v>7</v>
      </c>
      <c r="E229" s="38">
        <v>2</v>
      </c>
      <c r="F229" s="37" t="s">
        <v>1784</v>
      </c>
      <c r="G229" s="38">
        <v>8</v>
      </c>
      <c r="H229" s="14"/>
      <c r="I229" s="14"/>
      <c r="J229" s="14"/>
      <c r="K229" s="38">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5">
        <v>1243</v>
      </c>
      <c r="B230" s="37" t="s">
        <v>1785</v>
      </c>
      <c r="C230" s="38">
        <v>1</v>
      </c>
      <c r="D230" s="38">
        <v>7</v>
      </c>
      <c r="E230" s="38">
        <v>2</v>
      </c>
      <c r="F230" s="37" t="s">
        <v>1786</v>
      </c>
      <c r="G230" s="37" t="s">
        <v>1659</v>
      </c>
      <c r="H230" s="14"/>
      <c r="I230" s="37" t="s">
        <v>1670</v>
      </c>
      <c r="J230" s="14"/>
      <c r="K230" s="38">
        <v>0</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5">
        <v>1244</v>
      </c>
      <c r="B231" s="37" t="s">
        <v>1787</v>
      </c>
      <c r="C231" s="38">
        <v>1</v>
      </c>
      <c r="D231" s="38">
        <v>7</v>
      </c>
      <c r="E231" s="38">
        <v>2</v>
      </c>
      <c r="F231" s="37" t="s">
        <v>1788</v>
      </c>
      <c r="G231" s="37" t="s">
        <v>1670</v>
      </c>
      <c r="H231" s="14"/>
      <c r="I231" s="37" t="s">
        <v>1718</v>
      </c>
      <c r="J231" s="14"/>
      <c r="K231" s="38">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5">
        <v>1245</v>
      </c>
      <c r="B232" s="37" t="s">
        <v>1789</v>
      </c>
      <c r="C232" s="38">
        <v>1</v>
      </c>
      <c r="D232" s="38">
        <v>7</v>
      </c>
      <c r="E232" s="38">
        <v>2</v>
      </c>
      <c r="F232" s="37" t="s">
        <v>1790</v>
      </c>
      <c r="G232" s="37" t="s">
        <v>1791</v>
      </c>
      <c r="H232" s="14"/>
      <c r="I232" s="37" t="s">
        <v>1792</v>
      </c>
      <c r="J232" s="14"/>
      <c r="K232" s="38">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5">
        <v>1246</v>
      </c>
      <c r="B233" s="37" t="s">
        <v>1793</v>
      </c>
      <c r="C233" s="38">
        <v>1</v>
      </c>
      <c r="D233" s="38">
        <v>7</v>
      </c>
      <c r="E233" s="38">
        <v>2</v>
      </c>
      <c r="F233" s="37" t="s">
        <v>6093</v>
      </c>
      <c r="G233" s="61" t="s">
        <v>1795</v>
      </c>
      <c r="H233" s="62"/>
      <c r="I233" s="61" t="s">
        <v>1796</v>
      </c>
      <c r="J233" s="62"/>
      <c r="K233" s="38">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5">
        <v>1247</v>
      </c>
      <c r="B234" s="37" t="s">
        <v>1797</v>
      </c>
      <c r="C234" s="38">
        <v>1</v>
      </c>
      <c r="D234" s="38">
        <v>7</v>
      </c>
      <c r="E234" s="38">
        <v>2</v>
      </c>
      <c r="F234" s="37" t="s">
        <v>1798</v>
      </c>
      <c r="G234" s="37" t="s">
        <v>1799</v>
      </c>
      <c r="H234" s="37" t="s">
        <v>1800</v>
      </c>
      <c r="I234" s="37" t="s">
        <v>1801</v>
      </c>
      <c r="J234" s="37" t="s">
        <v>1802</v>
      </c>
      <c r="K234" s="38">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5">
        <v>1248</v>
      </c>
      <c r="B235" s="37" t="s">
        <v>1803</v>
      </c>
      <c r="C235" s="38">
        <v>1</v>
      </c>
      <c r="D235" s="38">
        <v>7</v>
      </c>
      <c r="E235" s="38">
        <v>2</v>
      </c>
      <c r="F235" s="37" t="s">
        <v>1804</v>
      </c>
      <c r="G235" s="37" t="s">
        <v>1799</v>
      </c>
      <c r="H235" s="37" t="s">
        <v>1800</v>
      </c>
      <c r="I235" s="37" t="s">
        <v>1801</v>
      </c>
      <c r="J235" s="37" t="s">
        <v>1802</v>
      </c>
      <c r="K235" s="38">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5">
        <v>1249</v>
      </c>
      <c r="B236" s="37" t="s">
        <v>1805</v>
      </c>
      <c r="C236" s="38">
        <v>1</v>
      </c>
      <c r="D236" s="38">
        <v>7</v>
      </c>
      <c r="E236" s="38">
        <v>2</v>
      </c>
      <c r="F236" s="37" t="s">
        <v>6094</v>
      </c>
      <c r="G236" s="61" t="s">
        <v>1807</v>
      </c>
      <c r="H236" s="62"/>
      <c r="I236" s="61" t="s">
        <v>1808</v>
      </c>
      <c r="J236" s="62"/>
      <c r="K236" s="38">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5">
        <v>1250</v>
      </c>
      <c r="B237" s="37" t="s">
        <v>1809</v>
      </c>
      <c r="C237" s="38">
        <v>1</v>
      </c>
      <c r="D237" s="38">
        <v>7</v>
      </c>
      <c r="E237" s="38">
        <v>2</v>
      </c>
      <c r="F237" s="37" t="s">
        <v>1810</v>
      </c>
      <c r="G237" s="37" t="s">
        <v>1811</v>
      </c>
      <c r="H237" s="14"/>
      <c r="I237" s="37" t="s">
        <v>1812</v>
      </c>
      <c r="J237" s="14"/>
      <c r="K237" s="38">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5">
        <v>1251</v>
      </c>
      <c r="B238" s="37" t="s">
        <v>1813</v>
      </c>
      <c r="C238" s="38">
        <v>1</v>
      </c>
      <c r="D238" s="38">
        <v>7</v>
      </c>
      <c r="E238" s="38">
        <v>2</v>
      </c>
      <c r="F238" s="37" t="s">
        <v>1814</v>
      </c>
      <c r="G238" s="37" t="s">
        <v>1662</v>
      </c>
      <c r="H238" s="14"/>
      <c r="I238" s="37" t="s">
        <v>1661</v>
      </c>
      <c r="J238" s="14"/>
      <c r="K238" s="38">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5">
        <v>1252</v>
      </c>
      <c r="B239" s="37" t="s">
        <v>1815</v>
      </c>
      <c r="C239" s="38">
        <v>1</v>
      </c>
      <c r="D239" s="38">
        <v>7</v>
      </c>
      <c r="E239" s="38">
        <v>2</v>
      </c>
      <c r="F239" s="37" t="s">
        <v>1816</v>
      </c>
      <c r="G239" s="37" t="s">
        <v>1812</v>
      </c>
      <c r="H239" s="14"/>
      <c r="I239" s="37" t="s">
        <v>1817</v>
      </c>
      <c r="J239" s="14"/>
      <c r="K239" s="38">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5">
        <v>1253</v>
      </c>
      <c r="B240" s="37" t="s">
        <v>1818</v>
      </c>
      <c r="C240" s="38">
        <v>1</v>
      </c>
      <c r="D240" s="38">
        <v>7</v>
      </c>
      <c r="E240" s="38">
        <v>2</v>
      </c>
      <c r="F240" s="37" t="s">
        <v>1819</v>
      </c>
      <c r="G240" s="37" t="s">
        <v>1820</v>
      </c>
      <c r="H240" s="14"/>
      <c r="I240" s="37" t="s">
        <v>1812</v>
      </c>
      <c r="J240" s="14"/>
      <c r="K240" s="38">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5">
        <v>1254</v>
      </c>
      <c r="B241" s="37" t="s">
        <v>1821</v>
      </c>
      <c r="C241" s="38">
        <v>1</v>
      </c>
      <c r="D241" s="38">
        <v>7</v>
      </c>
      <c r="E241" s="38">
        <v>2</v>
      </c>
      <c r="F241" s="37" t="s">
        <v>6095</v>
      </c>
      <c r="G241" s="37" t="s">
        <v>1823</v>
      </c>
      <c r="H241" s="14"/>
      <c r="I241" s="37" t="s">
        <v>1824</v>
      </c>
      <c r="J241" s="14"/>
      <c r="K241" s="38">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5">
        <v>1255</v>
      </c>
      <c r="B242" s="37" t="s">
        <v>1825</v>
      </c>
      <c r="C242" s="38">
        <v>1</v>
      </c>
      <c r="D242" s="38">
        <v>3</v>
      </c>
      <c r="E242" s="38">
        <v>2</v>
      </c>
      <c r="F242" s="37" t="s">
        <v>1826</v>
      </c>
      <c r="G242" s="37" t="s">
        <v>1237</v>
      </c>
      <c r="H242" s="14"/>
      <c r="I242" s="37" t="s">
        <v>1726</v>
      </c>
      <c r="J242" s="14"/>
      <c r="K242" s="38">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5">
        <v>1256</v>
      </c>
      <c r="B243" s="37" t="s">
        <v>1827</v>
      </c>
      <c r="C243" s="38">
        <v>1</v>
      </c>
      <c r="D243" s="38">
        <v>3</v>
      </c>
      <c r="E243" s="38">
        <v>2</v>
      </c>
      <c r="F243" s="37" t="s">
        <v>1828</v>
      </c>
      <c r="G243" s="37" t="s">
        <v>1238</v>
      </c>
      <c r="H243" s="14"/>
      <c r="I243" s="37" t="s">
        <v>1829</v>
      </c>
      <c r="J243" s="14"/>
      <c r="K243" s="38">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5">
        <v>1257</v>
      </c>
      <c r="B244" s="37" t="s">
        <v>1830</v>
      </c>
      <c r="C244" s="38">
        <v>1</v>
      </c>
      <c r="D244" s="38">
        <v>3</v>
      </c>
      <c r="E244" s="38">
        <v>2</v>
      </c>
      <c r="F244" s="37" t="s">
        <v>1831</v>
      </c>
      <c r="G244" s="38">
        <v>13</v>
      </c>
      <c r="H244" s="14"/>
      <c r="I244" s="38">
        <v>18</v>
      </c>
      <c r="J244" s="14"/>
      <c r="K244" s="38">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5">
        <v>1258</v>
      </c>
      <c r="B245" s="37" t="s">
        <v>1832</v>
      </c>
      <c r="C245" s="38">
        <v>1</v>
      </c>
      <c r="D245" s="38">
        <v>3</v>
      </c>
      <c r="E245" s="38">
        <v>2</v>
      </c>
      <c r="F245" s="37" t="s">
        <v>1833</v>
      </c>
      <c r="G245" s="38">
        <v>16</v>
      </c>
      <c r="H245" s="14"/>
      <c r="I245" s="38">
        <v>14</v>
      </c>
      <c r="J245" s="14"/>
      <c r="K245" s="38">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5">
        <v>1259</v>
      </c>
      <c r="B246" s="37" t="s">
        <v>1834</v>
      </c>
      <c r="C246" s="38">
        <v>1</v>
      </c>
      <c r="D246" s="38">
        <v>3</v>
      </c>
      <c r="E246" s="38">
        <v>2</v>
      </c>
      <c r="F246" s="37" t="s">
        <v>1835</v>
      </c>
      <c r="G246" s="37" t="s">
        <v>1836</v>
      </c>
      <c r="H246" s="14"/>
      <c r="I246" s="37" t="s">
        <v>582</v>
      </c>
      <c r="J246" s="14"/>
      <c r="K246" s="38">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5">
        <v>1260</v>
      </c>
      <c r="B247" s="37" t="s">
        <v>1837</v>
      </c>
      <c r="C247" s="38">
        <v>1</v>
      </c>
      <c r="D247" s="38">
        <v>3</v>
      </c>
      <c r="E247" s="38">
        <v>2</v>
      </c>
      <c r="F247" s="37" t="s">
        <v>1838</v>
      </c>
      <c r="G247" s="38">
        <v>16</v>
      </c>
      <c r="H247" s="14"/>
      <c r="I247" s="38">
        <v>19</v>
      </c>
      <c r="J247" s="14"/>
      <c r="K247" s="38">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5">
        <v>1261</v>
      </c>
      <c r="B248" s="37" t="s">
        <v>1839</v>
      </c>
      <c r="C248" s="38">
        <v>1</v>
      </c>
      <c r="D248" s="38">
        <v>3</v>
      </c>
      <c r="E248" s="38">
        <v>2</v>
      </c>
      <c r="F248" s="37" t="s">
        <v>1840</v>
      </c>
      <c r="G248" s="38">
        <v>18</v>
      </c>
      <c r="H248" s="14"/>
      <c r="I248" s="38">
        <v>17</v>
      </c>
      <c r="J248" s="14"/>
      <c r="K248" s="38">
        <v>2</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5">
        <v>1262</v>
      </c>
      <c r="B249" s="37" t="s">
        <v>1841</v>
      </c>
      <c r="C249" s="38">
        <v>1</v>
      </c>
      <c r="D249" s="38">
        <v>3</v>
      </c>
      <c r="E249" s="38">
        <v>2</v>
      </c>
      <c r="F249" s="37" t="s">
        <v>1842</v>
      </c>
      <c r="G249" s="37" t="s">
        <v>1843</v>
      </c>
      <c r="H249" s="14"/>
      <c r="I249" s="37" t="s">
        <v>1844</v>
      </c>
      <c r="J249" s="14"/>
      <c r="K249" s="38">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5">
        <v>1263</v>
      </c>
      <c r="B250" s="37" t="s">
        <v>1845</v>
      </c>
      <c r="C250" s="38">
        <v>1</v>
      </c>
      <c r="D250" s="38">
        <v>3</v>
      </c>
      <c r="E250" s="38">
        <v>2</v>
      </c>
      <c r="F250" s="37" t="s">
        <v>1846</v>
      </c>
      <c r="G250" s="37" t="s">
        <v>1238</v>
      </c>
      <c r="H250" s="14"/>
      <c r="I250" s="37" t="s">
        <v>1847</v>
      </c>
      <c r="J250" s="14"/>
      <c r="K250" s="38">
        <v>2</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5">
        <v>1264</v>
      </c>
      <c r="B251" s="37" t="s">
        <v>1848</v>
      </c>
      <c r="C251" s="38">
        <v>1</v>
      </c>
      <c r="D251" s="38">
        <v>3</v>
      </c>
      <c r="E251" s="38">
        <v>2</v>
      </c>
      <c r="F251" s="37" t="s">
        <v>1849</v>
      </c>
      <c r="G251" s="38">
        <v>20</v>
      </c>
      <c r="H251" s="14"/>
      <c r="I251" s="38">
        <v>22</v>
      </c>
      <c r="J251" s="14"/>
      <c r="K251" s="38">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5">
        <v>1265</v>
      </c>
      <c r="B252" s="37" t="s">
        <v>1850</v>
      </c>
      <c r="C252" s="38">
        <v>2</v>
      </c>
      <c r="D252" s="38">
        <v>2</v>
      </c>
      <c r="E252" s="38">
        <v>1</v>
      </c>
      <c r="F252" s="37" t="s">
        <v>1851</v>
      </c>
      <c r="G252" s="38">
        <v>4</v>
      </c>
      <c r="H252" s="38">
        <v>14</v>
      </c>
      <c r="I252" s="14"/>
      <c r="J252" s="14"/>
      <c r="K252" s="38" t="s">
        <v>1852</v>
      </c>
      <c r="L252" s="14"/>
      <c r="M252" s="14"/>
      <c r="N252" s="14"/>
      <c r="O252" s="14"/>
      <c r="P252" s="14"/>
      <c r="Q252" s="37" t="s">
        <v>6096</v>
      </c>
      <c r="R252" s="14"/>
      <c r="S252" s="14"/>
      <c r="T252" s="14"/>
      <c r="U252" s="14"/>
      <c r="V252" s="14"/>
      <c r="W252" s="14"/>
      <c r="X252" s="14"/>
      <c r="Y252" s="14"/>
      <c r="Z252" s="14"/>
      <c r="AA252" s="14"/>
      <c r="AB252" s="14"/>
      <c r="AC252" s="14"/>
    </row>
    <row r="253" spans="1:29" ht="16.5" thickBot="1" x14ac:dyDescent="0.3">
      <c r="A253" s="15">
        <v>1266</v>
      </c>
      <c r="B253" s="37" t="s">
        <v>1853</v>
      </c>
      <c r="C253" s="38">
        <v>2</v>
      </c>
      <c r="D253" s="38">
        <v>2</v>
      </c>
      <c r="E253" s="38">
        <v>1</v>
      </c>
      <c r="F253" s="37" t="s">
        <v>1854</v>
      </c>
      <c r="G253" s="38">
        <v>7</v>
      </c>
      <c r="H253" s="38">
        <v>17</v>
      </c>
      <c r="I253" s="14"/>
      <c r="J253" s="14"/>
      <c r="K253" s="38" t="s">
        <v>1855</v>
      </c>
      <c r="L253" s="14"/>
      <c r="M253" s="14"/>
      <c r="N253" s="14"/>
      <c r="O253" s="14"/>
      <c r="P253" s="14"/>
      <c r="Q253" s="37" t="s">
        <v>6097</v>
      </c>
      <c r="R253" s="14"/>
      <c r="S253" s="14"/>
      <c r="T253" s="14"/>
      <c r="U253" s="14"/>
      <c r="V253" s="14"/>
      <c r="W253" s="14"/>
      <c r="X253" s="14"/>
      <c r="Y253" s="14"/>
      <c r="Z253" s="14"/>
      <c r="AA253" s="14"/>
      <c r="AB253" s="14"/>
      <c r="AC253" s="14"/>
    </row>
    <row r="254" spans="1:29" ht="16.5" thickBot="1" x14ac:dyDescent="0.3">
      <c r="A254" s="15">
        <v>1267</v>
      </c>
      <c r="B254" s="37" t="s">
        <v>1856</v>
      </c>
      <c r="C254" s="38">
        <v>2</v>
      </c>
      <c r="D254" s="38">
        <v>2</v>
      </c>
      <c r="E254" s="38">
        <v>1</v>
      </c>
      <c r="F254" s="37" t="s">
        <v>1857</v>
      </c>
      <c r="G254" s="38">
        <v>1</v>
      </c>
      <c r="H254" s="38">
        <v>11</v>
      </c>
      <c r="I254" s="38">
        <v>11</v>
      </c>
      <c r="J254" s="14"/>
      <c r="K254" s="38" t="s">
        <v>1858</v>
      </c>
      <c r="L254" s="14"/>
      <c r="M254" s="14"/>
      <c r="N254" s="14"/>
      <c r="O254" s="14"/>
      <c r="P254" s="14"/>
      <c r="Q254" s="37" t="s">
        <v>6098</v>
      </c>
      <c r="R254" s="14"/>
      <c r="S254" s="14"/>
      <c r="T254" s="14"/>
      <c r="U254" s="14"/>
      <c r="V254" s="14"/>
      <c r="W254" s="14"/>
      <c r="X254" s="14"/>
      <c r="Y254" s="14"/>
      <c r="Z254" s="14"/>
      <c r="AA254" s="14"/>
      <c r="AB254" s="14"/>
      <c r="AC254" s="14"/>
    </row>
    <row r="255" spans="1:29" ht="16.5" thickBot="1" x14ac:dyDescent="0.3">
      <c r="A255" s="15">
        <v>1268</v>
      </c>
      <c r="B255" s="37" t="s">
        <v>1859</v>
      </c>
      <c r="C255" s="38">
        <v>2</v>
      </c>
      <c r="D255" s="38">
        <v>2</v>
      </c>
      <c r="E255" s="38">
        <v>1</v>
      </c>
      <c r="F255" s="37" t="s">
        <v>1860</v>
      </c>
      <c r="G255" s="38">
        <v>10</v>
      </c>
      <c r="H255" s="38">
        <v>10</v>
      </c>
      <c r="I255" s="38">
        <v>2</v>
      </c>
      <c r="J255" s="14"/>
      <c r="K255" s="38" t="s">
        <v>1861</v>
      </c>
      <c r="L255" s="14"/>
      <c r="M255" s="14"/>
      <c r="N255" s="14"/>
      <c r="O255" s="14"/>
      <c r="P255" s="14"/>
      <c r="Q255" s="37" t="s">
        <v>6099</v>
      </c>
      <c r="R255" s="14"/>
      <c r="S255" s="14"/>
      <c r="T255" s="14"/>
      <c r="U255" s="14"/>
      <c r="V255" s="14"/>
      <c r="W255" s="14"/>
      <c r="X255" s="14"/>
      <c r="Y255" s="14"/>
      <c r="Z255" s="14"/>
      <c r="AA255" s="14"/>
      <c r="AB255" s="14"/>
      <c r="AC255" s="14"/>
    </row>
    <row r="256" spans="1:29" ht="16.5" thickBot="1" x14ac:dyDescent="0.3">
      <c r="A256" s="15">
        <v>1269</v>
      </c>
      <c r="B256" s="37" t="s">
        <v>1862</v>
      </c>
      <c r="C256" s="38">
        <v>2</v>
      </c>
      <c r="D256" s="38">
        <v>2</v>
      </c>
      <c r="E256" s="38">
        <v>1</v>
      </c>
      <c r="F256" s="37" t="s">
        <v>1863</v>
      </c>
      <c r="G256" s="38">
        <v>12</v>
      </c>
      <c r="H256" s="14"/>
      <c r="I256" s="14"/>
      <c r="J256" s="14"/>
      <c r="K256" s="38">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5">
        <v>1270</v>
      </c>
      <c r="B257" s="37" t="s">
        <v>1864</v>
      </c>
      <c r="C257" s="38">
        <v>2</v>
      </c>
      <c r="D257" s="38">
        <v>2</v>
      </c>
      <c r="E257" s="38">
        <v>1</v>
      </c>
      <c r="F257" s="37" t="s">
        <v>1865</v>
      </c>
      <c r="G257" s="38">
        <v>15</v>
      </c>
      <c r="H257" s="14"/>
      <c r="I257" s="14"/>
      <c r="J257" s="14"/>
      <c r="K257" s="38">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5">
        <v>1271</v>
      </c>
      <c r="B258" s="37" t="s">
        <v>1866</v>
      </c>
      <c r="C258" s="38">
        <v>2</v>
      </c>
      <c r="D258" s="38">
        <v>2</v>
      </c>
      <c r="E258" s="38">
        <v>1</v>
      </c>
      <c r="F258" s="37" t="s">
        <v>1867</v>
      </c>
      <c r="G258" s="38">
        <v>9</v>
      </c>
      <c r="H258" s="14"/>
      <c r="I258" s="14"/>
      <c r="J258" s="14"/>
      <c r="K258" s="38">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5">
        <v>1272</v>
      </c>
      <c r="B259" s="37" t="s">
        <v>1868</v>
      </c>
      <c r="C259" s="38">
        <v>2</v>
      </c>
      <c r="D259" s="38">
        <v>2</v>
      </c>
      <c r="E259" s="38">
        <v>1</v>
      </c>
      <c r="F259" s="37" t="s">
        <v>1869</v>
      </c>
      <c r="G259" s="38">
        <v>10</v>
      </c>
      <c r="H259" s="14"/>
      <c r="I259" s="14"/>
      <c r="J259" s="14"/>
      <c r="K259" s="38">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5">
        <v>1273</v>
      </c>
      <c r="B260" s="37" t="s">
        <v>1870</v>
      </c>
      <c r="C260" s="38">
        <v>2</v>
      </c>
      <c r="D260" s="38">
        <v>2</v>
      </c>
      <c r="E260" s="38">
        <v>1</v>
      </c>
      <c r="F260" s="37" t="s">
        <v>1871</v>
      </c>
      <c r="G260" s="38">
        <v>13</v>
      </c>
      <c r="H260" s="14"/>
      <c r="I260" s="14"/>
      <c r="J260" s="14"/>
      <c r="K260" s="38">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5">
        <v>1274</v>
      </c>
      <c r="B261" s="37" t="s">
        <v>1872</v>
      </c>
      <c r="C261" s="38">
        <v>2</v>
      </c>
      <c r="D261" s="38">
        <v>2</v>
      </c>
      <c r="E261" s="38">
        <v>1</v>
      </c>
      <c r="F261" s="37" t="s">
        <v>1873</v>
      </c>
      <c r="G261" s="38">
        <v>16</v>
      </c>
      <c r="H261" s="14"/>
      <c r="I261" s="14"/>
      <c r="J261" s="14"/>
      <c r="K261" s="38">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5">
        <v>1275</v>
      </c>
      <c r="B262" s="37" t="s">
        <v>1874</v>
      </c>
      <c r="C262" s="38">
        <v>2</v>
      </c>
      <c r="D262" s="38">
        <v>2</v>
      </c>
      <c r="E262" s="38">
        <v>1</v>
      </c>
      <c r="F262" s="37" t="s">
        <v>1875</v>
      </c>
      <c r="G262" s="38">
        <v>11</v>
      </c>
      <c r="H262" s="14"/>
      <c r="I262" s="14"/>
      <c r="J262" s="14"/>
      <c r="K262" s="38">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5">
        <v>1276</v>
      </c>
      <c r="B263" s="37" t="s">
        <v>1876</v>
      </c>
      <c r="C263" s="38">
        <v>2</v>
      </c>
      <c r="D263" s="38">
        <v>2</v>
      </c>
      <c r="E263" s="38">
        <v>1</v>
      </c>
      <c r="F263" s="37" t="s">
        <v>1877</v>
      </c>
      <c r="G263" s="38">
        <v>20</v>
      </c>
      <c r="H263" s="14"/>
      <c r="I263" s="14"/>
      <c r="J263" s="14"/>
      <c r="K263" s="38">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5">
        <v>1277</v>
      </c>
      <c r="B264" s="37" t="s">
        <v>1878</v>
      </c>
      <c r="C264" s="38">
        <v>2</v>
      </c>
      <c r="D264" s="38">
        <v>2</v>
      </c>
      <c r="E264" s="38">
        <v>1</v>
      </c>
      <c r="F264" s="37" t="s">
        <v>1879</v>
      </c>
      <c r="G264" s="38">
        <v>4</v>
      </c>
      <c r="H264" s="14"/>
      <c r="I264" s="14"/>
      <c r="J264" s="14"/>
      <c r="K264" s="38">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5">
        <v>1278</v>
      </c>
      <c r="B265" s="37" t="s">
        <v>1880</v>
      </c>
      <c r="C265" s="38">
        <v>2</v>
      </c>
      <c r="D265" s="38">
        <v>2</v>
      </c>
      <c r="E265" s="38">
        <v>1</v>
      </c>
      <c r="F265" s="37" t="s">
        <v>1881</v>
      </c>
      <c r="G265" s="38">
        <v>7</v>
      </c>
      <c r="H265" s="14"/>
      <c r="I265" s="14"/>
      <c r="J265" s="14"/>
      <c r="K265" s="38">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5">
        <v>1279</v>
      </c>
      <c r="B266" s="37" t="s">
        <v>1882</v>
      </c>
      <c r="C266" s="38">
        <v>2</v>
      </c>
      <c r="D266" s="38">
        <v>2</v>
      </c>
      <c r="E266" s="38">
        <v>1</v>
      </c>
      <c r="F266" s="37" t="s">
        <v>1883</v>
      </c>
      <c r="G266" s="38">
        <v>1</v>
      </c>
      <c r="H266" s="38">
        <v>6</v>
      </c>
      <c r="I266" s="14"/>
      <c r="J266" s="14"/>
      <c r="K266" s="38" t="s">
        <v>1884</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5">
        <v>1280</v>
      </c>
      <c r="B267" s="37" t="s">
        <v>1885</v>
      </c>
      <c r="C267" s="38">
        <v>2</v>
      </c>
      <c r="D267" s="38">
        <v>2</v>
      </c>
      <c r="E267" s="38">
        <v>1</v>
      </c>
      <c r="F267" s="37" t="s">
        <v>1886</v>
      </c>
      <c r="G267" s="38">
        <v>2</v>
      </c>
      <c r="H267" s="38">
        <v>0</v>
      </c>
      <c r="I267" s="14"/>
      <c r="J267" s="14"/>
      <c r="K267" s="37" t="s">
        <v>1887</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5">
        <v>1281</v>
      </c>
      <c r="B268" s="37" t="s">
        <v>1888</v>
      </c>
      <c r="C268" s="38">
        <v>2</v>
      </c>
      <c r="D268" s="38">
        <v>2</v>
      </c>
      <c r="E268" s="38">
        <v>1</v>
      </c>
      <c r="F268" s="37" t="s">
        <v>1889</v>
      </c>
      <c r="G268" s="38">
        <v>15</v>
      </c>
      <c r="H268" s="14"/>
      <c r="I268" s="14"/>
      <c r="J268" s="14"/>
      <c r="K268" s="38">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5">
        <v>1282</v>
      </c>
      <c r="B269" s="37" t="s">
        <v>1890</v>
      </c>
      <c r="C269" s="38">
        <v>2</v>
      </c>
      <c r="D269" s="38">
        <v>2</v>
      </c>
      <c r="E269" s="38">
        <v>1</v>
      </c>
      <c r="F269" s="37" t="s">
        <v>1891</v>
      </c>
      <c r="G269" s="38">
        <v>13</v>
      </c>
      <c r="H269" s="14"/>
      <c r="I269" s="14"/>
      <c r="J269" s="14"/>
      <c r="K269" s="38">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5">
        <v>1283</v>
      </c>
      <c r="B270" s="37" t="s">
        <v>1892</v>
      </c>
      <c r="C270" s="38">
        <v>1</v>
      </c>
      <c r="D270" s="38">
        <v>5</v>
      </c>
      <c r="E270" s="38">
        <v>2</v>
      </c>
      <c r="F270" s="37" t="s">
        <v>1893</v>
      </c>
      <c r="G270" s="37" t="s">
        <v>1894</v>
      </c>
      <c r="H270" s="14"/>
      <c r="I270" s="37" t="s">
        <v>1895</v>
      </c>
      <c r="J270" s="14"/>
      <c r="K270" s="38">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5">
        <v>1284</v>
      </c>
      <c r="B271" s="37" t="s">
        <v>1896</v>
      </c>
      <c r="C271" s="38">
        <v>1</v>
      </c>
      <c r="D271" s="38">
        <v>5</v>
      </c>
      <c r="E271" s="38">
        <v>2</v>
      </c>
      <c r="F271" s="37" t="s">
        <v>1897</v>
      </c>
      <c r="G271" s="37" t="s">
        <v>1894</v>
      </c>
      <c r="H271" s="14"/>
      <c r="I271" s="37" t="s">
        <v>1895</v>
      </c>
      <c r="J271" s="14"/>
      <c r="K271" s="38">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5">
        <v>1285</v>
      </c>
      <c r="B272" s="37" t="s">
        <v>1898</v>
      </c>
      <c r="C272" s="38">
        <v>1</v>
      </c>
      <c r="D272" s="38">
        <v>5</v>
      </c>
      <c r="E272" s="38">
        <v>2</v>
      </c>
      <c r="F272" s="37" t="s">
        <v>1899</v>
      </c>
      <c r="G272" s="37" t="s">
        <v>1894</v>
      </c>
      <c r="H272" s="14"/>
      <c r="I272" s="37" t="s">
        <v>1895</v>
      </c>
      <c r="J272" s="14"/>
      <c r="K272" s="38">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5">
        <v>1286</v>
      </c>
      <c r="B273" s="37" t="s">
        <v>1900</v>
      </c>
      <c r="C273" s="38">
        <v>1</v>
      </c>
      <c r="D273" s="38">
        <v>5</v>
      </c>
      <c r="E273" s="38">
        <v>2</v>
      </c>
      <c r="F273" s="37" t="s">
        <v>1901</v>
      </c>
      <c r="G273" s="37" t="s">
        <v>1894</v>
      </c>
      <c r="H273" s="14"/>
      <c r="I273" s="37" t="s">
        <v>1895</v>
      </c>
      <c r="J273" s="14"/>
      <c r="K273" s="38">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5">
        <v>1287</v>
      </c>
      <c r="B274" s="37" t="s">
        <v>1902</v>
      </c>
      <c r="C274" s="38">
        <v>1</v>
      </c>
      <c r="D274" s="38">
        <v>5</v>
      </c>
      <c r="E274" s="38">
        <v>2</v>
      </c>
      <c r="F274" s="37" t="s">
        <v>1903</v>
      </c>
      <c r="G274" s="37" t="s">
        <v>1894</v>
      </c>
      <c r="H274" s="14"/>
      <c r="I274" s="37" t="s">
        <v>1895</v>
      </c>
      <c r="J274" s="14"/>
      <c r="K274" s="38">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5">
        <v>1288</v>
      </c>
      <c r="B275" s="37" t="s">
        <v>1904</v>
      </c>
      <c r="C275" s="38">
        <v>1</v>
      </c>
      <c r="D275" s="38">
        <v>5</v>
      </c>
      <c r="E275" s="38">
        <v>2</v>
      </c>
      <c r="F275" s="37" t="s">
        <v>1905</v>
      </c>
      <c r="G275" s="37" t="s">
        <v>1894</v>
      </c>
      <c r="H275" s="14"/>
      <c r="I275" s="37" t="s">
        <v>1895</v>
      </c>
      <c r="J275" s="14"/>
      <c r="K275" s="38">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5">
        <v>1289</v>
      </c>
      <c r="B276" s="37" t="s">
        <v>1906</v>
      </c>
      <c r="C276" s="38">
        <v>1</v>
      </c>
      <c r="D276" s="38">
        <v>5</v>
      </c>
      <c r="E276" s="38">
        <v>2</v>
      </c>
      <c r="F276" s="37" t="s">
        <v>1907</v>
      </c>
      <c r="G276" s="37" t="s">
        <v>1894</v>
      </c>
      <c r="H276" s="14"/>
      <c r="I276" s="37" t="s">
        <v>1895</v>
      </c>
      <c r="J276" s="14"/>
      <c r="K276" s="38">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5">
        <v>1290</v>
      </c>
      <c r="B277" s="37" t="s">
        <v>1908</v>
      </c>
      <c r="C277" s="38">
        <v>1</v>
      </c>
      <c r="D277" s="38">
        <v>5</v>
      </c>
      <c r="E277" s="38">
        <v>2</v>
      </c>
      <c r="F277" s="37" t="s">
        <v>1909</v>
      </c>
      <c r="G277" s="37" t="s">
        <v>1894</v>
      </c>
      <c r="H277" s="14"/>
      <c r="I277" s="37" t="s">
        <v>1895</v>
      </c>
      <c r="J277" s="14"/>
      <c r="K277" s="38">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5">
        <v>1291</v>
      </c>
      <c r="B278" s="14" t="s">
        <v>1910</v>
      </c>
      <c r="C278" s="15">
        <v>2</v>
      </c>
      <c r="D278" s="15">
        <v>5</v>
      </c>
      <c r="E278" s="15">
        <v>2</v>
      </c>
      <c r="F278" s="14" t="s">
        <v>1911</v>
      </c>
      <c r="G278" s="15">
        <v>13</v>
      </c>
      <c r="H278" s="14"/>
      <c r="I278" s="14"/>
      <c r="J278" s="14"/>
      <c r="K278" s="15">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5">
        <v>1292</v>
      </c>
      <c r="B279" s="14" t="s">
        <v>1912</v>
      </c>
      <c r="C279" s="15">
        <v>2</v>
      </c>
      <c r="D279" s="15">
        <v>5</v>
      </c>
      <c r="E279" s="15">
        <v>2</v>
      </c>
      <c r="F279" s="14" t="s">
        <v>1913</v>
      </c>
      <c r="G279" s="15">
        <v>18</v>
      </c>
      <c r="H279" s="14"/>
      <c r="I279" s="14"/>
      <c r="J279" s="14"/>
      <c r="K279" s="15">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5">
        <v>1293</v>
      </c>
      <c r="B280" s="14" t="s">
        <v>1914</v>
      </c>
      <c r="C280" s="15">
        <v>2</v>
      </c>
      <c r="D280" s="15">
        <v>5</v>
      </c>
      <c r="E280" s="15">
        <v>2</v>
      </c>
      <c r="F280" s="14" t="s">
        <v>1915</v>
      </c>
      <c r="G280" s="15">
        <v>18</v>
      </c>
      <c r="H280" s="14"/>
      <c r="I280" s="14"/>
      <c r="J280" s="14"/>
      <c r="K280" s="15">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5">
        <v>1294</v>
      </c>
      <c r="B281" s="14" t="s">
        <v>1916</v>
      </c>
      <c r="C281" s="15">
        <v>2</v>
      </c>
      <c r="D281" s="15">
        <v>5</v>
      </c>
      <c r="E281" s="15">
        <v>2</v>
      </c>
      <c r="F281" s="14" t="s">
        <v>1917</v>
      </c>
      <c r="G281" s="15">
        <v>14</v>
      </c>
      <c r="H281" s="14"/>
      <c r="I281" s="14"/>
      <c r="J281" s="14"/>
      <c r="K281" s="15">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5">
        <v>1295</v>
      </c>
      <c r="B282" s="14" t="s">
        <v>1918</v>
      </c>
      <c r="C282" s="15">
        <v>2</v>
      </c>
      <c r="D282" s="15">
        <v>5</v>
      </c>
      <c r="E282" s="15">
        <v>2</v>
      </c>
      <c r="F282" s="14" t="s">
        <v>1919</v>
      </c>
      <c r="G282" s="15">
        <v>11</v>
      </c>
      <c r="H282" s="14"/>
      <c r="I282" s="14"/>
      <c r="J282" s="14"/>
      <c r="K282" s="15">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5">
        <v>1296</v>
      </c>
      <c r="B283" s="14" t="s">
        <v>1920</v>
      </c>
      <c r="C283" s="15">
        <v>2</v>
      </c>
      <c r="D283" s="15">
        <v>5</v>
      </c>
      <c r="E283" s="15">
        <v>2</v>
      </c>
      <c r="F283" s="14" t="s">
        <v>1921</v>
      </c>
      <c r="G283" s="15">
        <v>10</v>
      </c>
      <c r="H283" s="14"/>
      <c r="I283" s="14"/>
      <c r="J283" s="14"/>
      <c r="K283" s="15">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5">
        <v>1297</v>
      </c>
      <c r="B284" s="14" t="s">
        <v>1922</v>
      </c>
      <c r="C284" s="15">
        <v>2</v>
      </c>
      <c r="D284" s="15">
        <v>5</v>
      </c>
      <c r="E284" s="15">
        <v>2</v>
      </c>
      <c r="F284" s="14" t="s">
        <v>1923</v>
      </c>
      <c r="G284" s="15">
        <v>19</v>
      </c>
      <c r="H284" s="14"/>
      <c r="I284" s="14"/>
      <c r="J284" s="14"/>
      <c r="K284" s="15">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5">
        <v>1298</v>
      </c>
      <c r="B285" s="14" t="s">
        <v>1924</v>
      </c>
      <c r="C285" s="15">
        <v>2</v>
      </c>
      <c r="D285" s="15">
        <v>5</v>
      </c>
      <c r="E285" s="15">
        <v>2</v>
      </c>
      <c r="F285" s="14" t="s">
        <v>1925</v>
      </c>
      <c r="G285" s="15">
        <v>16</v>
      </c>
      <c r="H285" s="14"/>
      <c r="I285" s="14"/>
      <c r="J285" s="14"/>
      <c r="K285" s="15">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5">
        <v>1299</v>
      </c>
      <c r="B286" s="14" t="s">
        <v>1926</v>
      </c>
      <c r="C286" s="15">
        <v>2</v>
      </c>
      <c r="D286" s="15">
        <v>5</v>
      </c>
      <c r="E286" s="15">
        <v>2</v>
      </c>
      <c r="F286" s="14" t="s">
        <v>1927</v>
      </c>
      <c r="G286" s="15">
        <v>10</v>
      </c>
      <c r="H286" s="14"/>
      <c r="I286" s="14"/>
      <c r="J286" s="14"/>
      <c r="K286" s="15">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5">
        <v>1300</v>
      </c>
      <c r="B287" s="14" t="s">
        <v>1928</v>
      </c>
      <c r="C287" s="15">
        <v>2</v>
      </c>
      <c r="D287" s="15">
        <v>5</v>
      </c>
      <c r="E287" s="15">
        <v>2</v>
      </c>
      <c r="F287" s="14" t="s">
        <v>1929</v>
      </c>
      <c r="G287" s="15">
        <v>3</v>
      </c>
      <c r="H287" s="14"/>
      <c r="I287" s="14"/>
      <c r="J287" s="14"/>
      <c r="K287" s="15">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5">
        <v>1301</v>
      </c>
      <c r="B288" s="14" t="s">
        <v>1930</v>
      </c>
      <c r="C288" s="15">
        <v>1</v>
      </c>
      <c r="D288" s="15">
        <v>5</v>
      </c>
      <c r="E288" s="15">
        <v>2</v>
      </c>
      <c r="F288" s="14" t="s">
        <v>1931</v>
      </c>
      <c r="G288" s="15">
        <v>18</v>
      </c>
      <c r="H288" s="15">
        <v>19</v>
      </c>
      <c r="I288" s="15">
        <v>17</v>
      </c>
      <c r="J288" s="14"/>
      <c r="K288" s="15">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5">
        <v>1302</v>
      </c>
      <c r="B289" s="14" t="s">
        <v>1932</v>
      </c>
      <c r="C289" s="15">
        <v>1</v>
      </c>
      <c r="D289" s="15">
        <v>5</v>
      </c>
      <c r="E289" s="15">
        <v>2</v>
      </c>
      <c r="F289" s="14" t="s">
        <v>1933</v>
      </c>
      <c r="G289" s="15">
        <v>14</v>
      </c>
      <c r="H289" s="15">
        <v>16</v>
      </c>
      <c r="I289" s="15">
        <v>13</v>
      </c>
      <c r="J289" s="14"/>
      <c r="K289" s="15">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5">
        <v>1303</v>
      </c>
      <c r="B290" s="14" t="s">
        <v>1934</v>
      </c>
      <c r="C290" s="15">
        <v>1</v>
      </c>
      <c r="D290" s="15">
        <v>5</v>
      </c>
      <c r="E290" s="15">
        <v>2</v>
      </c>
      <c r="F290" s="14" t="s">
        <v>1935</v>
      </c>
      <c r="G290" s="15">
        <v>15</v>
      </c>
      <c r="H290" s="15">
        <v>8</v>
      </c>
      <c r="I290" s="15">
        <v>9</v>
      </c>
      <c r="J290" s="14"/>
      <c r="K290" s="15">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5">
        <v>1304</v>
      </c>
      <c r="B291" s="14" t="s">
        <v>1936</v>
      </c>
      <c r="C291" s="15">
        <v>1</v>
      </c>
      <c r="D291" s="15">
        <v>5</v>
      </c>
      <c r="E291" s="15">
        <v>2</v>
      </c>
      <c r="F291" s="14" t="s">
        <v>1937</v>
      </c>
      <c r="G291" s="15">
        <v>10</v>
      </c>
      <c r="H291" s="15">
        <v>20</v>
      </c>
      <c r="I291" s="15">
        <v>7</v>
      </c>
      <c r="J291" s="14"/>
      <c r="K291" s="15">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5">
        <v>1305</v>
      </c>
      <c r="B292" s="14" t="s">
        <v>1938</v>
      </c>
      <c r="C292" s="15">
        <v>1</v>
      </c>
      <c r="D292" s="15">
        <v>5</v>
      </c>
      <c r="E292" s="15">
        <v>2</v>
      </c>
      <c r="F292" s="14" t="s">
        <v>1939</v>
      </c>
      <c r="G292" s="15">
        <v>11</v>
      </c>
      <c r="H292" s="15">
        <v>10</v>
      </c>
      <c r="I292" s="15">
        <v>6</v>
      </c>
      <c r="J292" s="14"/>
      <c r="K292" s="15">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5">
        <v>1306</v>
      </c>
      <c r="B293" s="14" t="s">
        <v>1940</v>
      </c>
      <c r="C293" s="15">
        <v>1</v>
      </c>
      <c r="D293" s="15">
        <v>5</v>
      </c>
      <c r="E293" s="15">
        <v>2</v>
      </c>
      <c r="F293" s="14" t="s">
        <v>1941</v>
      </c>
      <c r="G293" s="15">
        <v>20</v>
      </c>
      <c r="H293" s="15">
        <v>3</v>
      </c>
      <c r="I293" s="15">
        <v>19</v>
      </c>
      <c r="J293" s="14"/>
      <c r="K293" s="15">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5">
        <v>1307</v>
      </c>
      <c r="B294" s="14" t="s">
        <v>1942</v>
      </c>
      <c r="C294" s="15">
        <v>1</v>
      </c>
      <c r="D294" s="15">
        <v>5</v>
      </c>
      <c r="E294" s="15">
        <v>2</v>
      </c>
      <c r="F294" s="14" t="s">
        <v>1943</v>
      </c>
      <c r="G294" s="15">
        <v>13</v>
      </c>
      <c r="H294" s="15">
        <v>12</v>
      </c>
      <c r="I294" s="15">
        <v>17</v>
      </c>
      <c r="J294" s="14"/>
      <c r="K294" s="15">
        <v>1</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5">
        <v>1308</v>
      </c>
      <c r="B295" s="14" t="s">
        <v>1944</v>
      </c>
      <c r="C295" s="15">
        <v>1</v>
      </c>
      <c r="D295" s="15">
        <v>5</v>
      </c>
      <c r="E295" s="15">
        <v>2</v>
      </c>
      <c r="F295" s="14" t="s">
        <v>1945</v>
      </c>
      <c r="G295" s="15">
        <v>16</v>
      </c>
      <c r="H295" s="15">
        <v>20</v>
      </c>
      <c r="I295" s="15">
        <v>8</v>
      </c>
      <c r="J295" s="14"/>
      <c r="K295" s="15">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5">
        <v>1309</v>
      </c>
      <c r="B296" s="14" t="s">
        <v>1946</v>
      </c>
      <c r="C296" s="15">
        <v>1</v>
      </c>
      <c r="D296" s="15">
        <v>5</v>
      </c>
      <c r="E296" s="15">
        <v>2</v>
      </c>
      <c r="F296" s="14" t="s">
        <v>1947</v>
      </c>
      <c r="G296" s="15">
        <v>20</v>
      </c>
      <c r="H296" s="15">
        <v>6</v>
      </c>
      <c r="I296" s="15">
        <v>18</v>
      </c>
      <c r="J296" s="14"/>
      <c r="K296" s="15">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5">
        <v>1310</v>
      </c>
      <c r="B297" s="14" t="s">
        <v>1948</v>
      </c>
      <c r="C297" s="15">
        <v>1</v>
      </c>
      <c r="D297" s="15">
        <v>5</v>
      </c>
      <c r="E297" s="15">
        <v>2</v>
      </c>
      <c r="F297" s="14" t="s">
        <v>1949</v>
      </c>
      <c r="G297" s="15">
        <v>14</v>
      </c>
      <c r="H297" s="15">
        <v>10</v>
      </c>
      <c r="I297" s="15">
        <v>5</v>
      </c>
      <c r="J297" s="14"/>
      <c r="K297" s="15">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5">
        <v>1311</v>
      </c>
      <c r="B298" s="14" t="s">
        <v>1950</v>
      </c>
      <c r="C298" s="15">
        <v>1</v>
      </c>
      <c r="D298" s="15">
        <v>5</v>
      </c>
      <c r="E298" s="15">
        <v>2</v>
      </c>
      <c r="F298" s="14" t="s">
        <v>1951</v>
      </c>
      <c r="G298" s="15">
        <v>5</v>
      </c>
      <c r="H298" s="15">
        <v>15</v>
      </c>
      <c r="I298" s="15">
        <v>11</v>
      </c>
      <c r="J298" s="14"/>
      <c r="K298" s="15">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5">
        <v>1312</v>
      </c>
      <c r="B299" s="14" t="s">
        <v>1952</v>
      </c>
      <c r="C299" s="15">
        <v>1</v>
      </c>
      <c r="D299" s="15">
        <v>5</v>
      </c>
      <c r="E299" s="15">
        <v>2</v>
      </c>
      <c r="F299" s="14" t="s">
        <v>1953</v>
      </c>
      <c r="G299" s="15">
        <v>20</v>
      </c>
      <c r="H299" s="15">
        <v>12</v>
      </c>
      <c r="I299" s="15">
        <v>2</v>
      </c>
      <c r="J299" s="14"/>
      <c r="K299" s="15">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5">
        <v>1313</v>
      </c>
      <c r="B300" s="14" t="s">
        <v>1954</v>
      </c>
      <c r="C300" s="15">
        <v>2</v>
      </c>
      <c r="D300" s="15">
        <v>5</v>
      </c>
      <c r="E300" s="15">
        <v>2</v>
      </c>
      <c r="F300" s="14" t="s">
        <v>1955</v>
      </c>
      <c r="G300" s="15">
        <v>18</v>
      </c>
      <c r="H300" s="15">
        <v>19</v>
      </c>
      <c r="I300" s="14"/>
      <c r="J300" s="14"/>
      <c r="K300" s="15">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5">
        <v>1314</v>
      </c>
      <c r="B301" s="14" t="s">
        <v>1956</v>
      </c>
      <c r="C301" s="15">
        <v>2</v>
      </c>
      <c r="D301" s="15">
        <v>5</v>
      </c>
      <c r="E301" s="15">
        <v>2</v>
      </c>
      <c r="F301" s="14" t="s">
        <v>1957</v>
      </c>
      <c r="G301" s="15">
        <v>9</v>
      </c>
      <c r="H301" s="15">
        <v>10</v>
      </c>
      <c r="I301" s="14"/>
      <c r="J301" s="14"/>
      <c r="K301" s="15">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5">
        <v>1315</v>
      </c>
      <c r="B302" s="14" t="s">
        <v>1958</v>
      </c>
      <c r="C302" s="15">
        <v>2</v>
      </c>
      <c r="D302" s="15">
        <v>5</v>
      </c>
      <c r="E302" s="15">
        <v>2</v>
      </c>
      <c r="F302" s="14" t="s">
        <v>1959</v>
      </c>
      <c r="G302" s="15">
        <v>18</v>
      </c>
      <c r="H302" s="15">
        <v>16</v>
      </c>
      <c r="I302" s="14"/>
      <c r="J302" s="14"/>
      <c r="K302" s="15">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5">
        <v>1316</v>
      </c>
      <c r="B303" s="14" t="s">
        <v>1960</v>
      </c>
      <c r="C303" s="15">
        <v>2</v>
      </c>
      <c r="D303" s="15">
        <v>5</v>
      </c>
      <c r="E303" s="15">
        <v>2</v>
      </c>
      <c r="F303" s="14" t="s">
        <v>1961</v>
      </c>
      <c r="G303" s="15">
        <v>12</v>
      </c>
      <c r="H303" s="15">
        <v>8</v>
      </c>
      <c r="I303" s="14"/>
      <c r="J303" s="14"/>
      <c r="K303" s="15">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5">
        <v>1317</v>
      </c>
      <c r="B304" s="14" t="s">
        <v>1962</v>
      </c>
      <c r="C304" s="15">
        <v>2</v>
      </c>
      <c r="D304" s="15">
        <v>5</v>
      </c>
      <c r="E304" s="15">
        <v>2</v>
      </c>
      <c r="F304" s="14" t="s">
        <v>1963</v>
      </c>
      <c r="G304" s="15">
        <v>10</v>
      </c>
      <c r="H304" s="15">
        <v>12</v>
      </c>
      <c r="I304" s="14"/>
      <c r="J304" s="14"/>
      <c r="K304" s="15">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5">
        <v>1318</v>
      </c>
      <c r="B305" s="14" t="s">
        <v>1964</v>
      </c>
      <c r="C305" s="15">
        <v>2</v>
      </c>
      <c r="D305" s="15">
        <v>5</v>
      </c>
      <c r="E305" s="15">
        <v>2</v>
      </c>
      <c r="F305" s="14" t="s">
        <v>1965</v>
      </c>
      <c r="G305" s="15">
        <v>7</v>
      </c>
      <c r="H305" s="15">
        <v>15</v>
      </c>
      <c r="I305" s="14"/>
      <c r="J305" s="14"/>
      <c r="K305" s="15">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5">
        <v>1319</v>
      </c>
      <c r="B306" s="14" t="s">
        <v>1966</v>
      </c>
      <c r="C306" s="15">
        <v>2</v>
      </c>
      <c r="D306" s="15">
        <v>5</v>
      </c>
      <c r="E306" s="15">
        <v>2</v>
      </c>
      <c r="F306" s="14" t="s">
        <v>1967</v>
      </c>
      <c r="G306" s="15">
        <v>16</v>
      </c>
      <c r="H306" s="15">
        <v>14</v>
      </c>
      <c r="I306" s="14"/>
      <c r="J306" s="14"/>
      <c r="K306" s="15">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5">
        <v>1320</v>
      </c>
      <c r="B307" s="14" t="s">
        <v>1968</v>
      </c>
      <c r="C307" s="15">
        <v>2</v>
      </c>
      <c r="D307" s="15">
        <v>5</v>
      </c>
      <c r="E307" s="15">
        <v>2</v>
      </c>
      <c r="F307" s="14" t="s">
        <v>1969</v>
      </c>
      <c r="G307" s="15">
        <v>15</v>
      </c>
      <c r="H307" s="15">
        <v>13</v>
      </c>
      <c r="I307" s="14"/>
      <c r="J307" s="14"/>
      <c r="K307" s="15">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5">
        <v>1321</v>
      </c>
      <c r="B308" s="14" t="s">
        <v>1970</v>
      </c>
      <c r="C308" s="15">
        <v>1</v>
      </c>
      <c r="D308" s="15">
        <v>4</v>
      </c>
      <c r="E308" s="15">
        <v>2</v>
      </c>
      <c r="F308" s="14" t="s">
        <v>1971</v>
      </c>
      <c r="G308" s="14" t="s">
        <v>1972</v>
      </c>
      <c r="H308" s="14" t="s">
        <v>1973</v>
      </c>
      <c r="I308" s="14" t="s">
        <v>1974</v>
      </c>
      <c r="J308" s="14" t="s">
        <v>1975</v>
      </c>
      <c r="K308" s="15">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5">
        <v>1322</v>
      </c>
      <c r="B309" s="14" t="s">
        <v>1976</v>
      </c>
      <c r="C309" s="15">
        <v>1</v>
      </c>
      <c r="D309" s="15">
        <v>4</v>
      </c>
      <c r="E309" s="15">
        <v>2</v>
      </c>
      <c r="F309" s="14" t="s">
        <v>1977</v>
      </c>
      <c r="G309" s="14" t="s">
        <v>1978</v>
      </c>
      <c r="H309" s="14" t="s">
        <v>1979</v>
      </c>
      <c r="I309" s="14" t="s">
        <v>1980</v>
      </c>
      <c r="J309" s="14" t="s">
        <v>1981</v>
      </c>
      <c r="K309" s="15">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5">
        <v>1323</v>
      </c>
      <c r="B310" s="14" t="s">
        <v>1982</v>
      </c>
      <c r="C310" s="15">
        <v>1</v>
      </c>
      <c r="D310" s="15">
        <v>4</v>
      </c>
      <c r="E310" s="15">
        <v>2</v>
      </c>
      <c r="F310" s="14" t="s">
        <v>1983</v>
      </c>
      <c r="G310" s="14" t="s">
        <v>1975</v>
      </c>
      <c r="H310" s="14" t="s">
        <v>624</v>
      </c>
      <c r="I310" s="14" t="s">
        <v>1984</v>
      </c>
      <c r="J310" s="14" t="s">
        <v>1980</v>
      </c>
      <c r="K310" s="15">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5">
        <v>1324</v>
      </c>
      <c r="B311" s="14" t="s">
        <v>1985</v>
      </c>
      <c r="C311" s="15">
        <v>1</v>
      </c>
      <c r="D311" s="15">
        <v>4</v>
      </c>
      <c r="E311" s="15">
        <v>2</v>
      </c>
      <c r="F311" s="14" t="s">
        <v>1983</v>
      </c>
      <c r="G311" s="14" t="s">
        <v>1986</v>
      </c>
      <c r="H311" s="14" t="s">
        <v>1987</v>
      </c>
      <c r="I311" s="14" t="s">
        <v>1988</v>
      </c>
      <c r="J311" s="14" t="s">
        <v>1989</v>
      </c>
      <c r="K311" s="15">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5">
        <v>1325</v>
      </c>
      <c r="B312" s="14" t="s">
        <v>1990</v>
      </c>
      <c r="C312" s="15">
        <v>1</v>
      </c>
      <c r="D312" s="15">
        <v>4</v>
      </c>
      <c r="E312" s="15">
        <v>2</v>
      </c>
      <c r="F312" s="14" t="s">
        <v>1991</v>
      </c>
      <c r="G312" s="14" t="s">
        <v>1992</v>
      </c>
      <c r="H312" s="14" t="s">
        <v>1993</v>
      </c>
      <c r="I312" s="14" t="s">
        <v>1994</v>
      </c>
      <c r="J312" s="14" t="s">
        <v>1995</v>
      </c>
      <c r="K312" s="15">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5">
        <v>1326</v>
      </c>
      <c r="B313" s="14" t="s">
        <v>1996</v>
      </c>
      <c r="C313" s="15">
        <v>1</v>
      </c>
      <c r="D313" s="15">
        <v>4</v>
      </c>
      <c r="E313" s="15">
        <v>2</v>
      </c>
      <c r="F313" s="14" t="s">
        <v>1991</v>
      </c>
      <c r="G313" s="14" t="s">
        <v>1997</v>
      </c>
      <c r="H313" s="14" t="s">
        <v>1998</v>
      </c>
      <c r="I313" s="14" t="s">
        <v>1999</v>
      </c>
      <c r="J313" s="14" t="s">
        <v>2000</v>
      </c>
      <c r="K313" s="15">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5">
        <v>1327</v>
      </c>
      <c r="B314" s="14" t="s">
        <v>2001</v>
      </c>
      <c r="C314" s="15">
        <v>1</v>
      </c>
      <c r="D314" s="15">
        <v>4</v>
      </c>
      <c r="E314" s="15">
        <v>2</v>
      </c>
      <c r="F314" s="14" t="s">
        <v>2002</v>
      </c>
      <c r="G314" s="15">
        <v>10</v>
      </c>
      <c r="H314" s="15">
        <v>14</v>
      </c>
      <c r="I314" s="15">
        <v>17</v>
      </c>
      <c r="J314" s="14"/>
      <c r="K314" s="15">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5">
        <v>1328</v>
      </c>
      <c r="B315" s="14" t="s">
        <v>2003</v>
      </c>
      <c r="C315" s="15">
        <v>1</v>
      </c>
      <c r="D315" s="15">
        <v>4</v>
      </c>
      <c r="E315" s="15">
        <v>2</v>
      </c>
      <c r="F315" s="14" t="s">
        <v>2004</v>
      </c>
      <c r="G315" s="15">
        <v>9</v>
      </c>
      <c r="H315" s="15">
        <v>12</v>
      </c>
      <c r="I315" s="15">
        <v>20</v>
      </c>
      <c r="J315" s="14"/>
      <c r="K315" s="15">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5">
        <v>1329</v>
      </c>
      <c r="B316" s="14" t="s">
        <v>2005</v>
      </c>
      <c r="C316" s="15">
        <v>1</v>
      </c>
      <c r="D316" s="15">
        <v>4</v>
      </c>
      <c r="E316" s="15">
        <v>2</v>
      </c>
      <c r="F316" s="14" t="s">
        <v>2006</v>
      </c>
      <c r="G316" s="15">
        <v>20</v>
      </c>
      <c r="H316" s="15">
        <v>13</v>
      </c>
      <c r="I316" s="15">
        <v>11</v>
      </c>
      <c r="J316" s="14"/>
      <c r="K316" s="15">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5">
        <v>1330</v>
      </c>
      <c r="B317" s="14" t="s">
        <v>2007</v>
      </c>
      <c r="C317" s="15">
        <v>1</v>
      </c>
      <c r="D317" s="15">
        <v>4</v>
      </c>
      <c r="E317" s="15">
        <v>2</v>
      </c>
      <c r="F317" s="14" t="s">
        <v>2008</v>
      </c>
      <c r="G317" s="15">
        <v>20</v>
      </c>
      <c r="H317" s="15">
        <v>16</v>
      </c>
      <c r="I317" s="15">
        <v>3</v>
      </c>
      <c r="J317" s="14"/>
      <c r="K317" s="15">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5">
        <v>1331</v>
      </c>
      <c r="B318" s="14" t="s">
        <v>2009</v>
      </c>
      <c r="C318" s="15">
        <v>2</v>
      </c>
      <c r="D318" s="15">
        <v>5</v>
      </c>
      <c r="E318" s="15">
        <v>2</v>
      </c>
      <c r="F318" s="14" t="s">
        <v>3340</v>
      </c>
      <c r="G318" s="15">
        <v>12</v>
      </c>
      <c r="H318" s="14"/>
      <c r="I318" s="14"/>
      <c r="J318" s="14"/>
      <c r="K318" s="15">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5">
        <v>1332</v>
      </c>
      <c r="B319" s="14" t="s">
        <v>2010</v>
      </c>
      <c r="C319" s="15">
        <v>2</v>
      </c>
      <c r="D319" s="15">
        <v>5</v>
      </c>
      <c r="E319" s="15">
        <v>2</v>
      </c>
      <c r="F319" s="14" t="s">
        <v>3341</v>
      </c>
      <c r="G319" s="15">
        <v>15</v>
      </c>
      <c r="H319" s="14"/>
      <c r="I319" s="14"/>
      <c r="J319" s="14"/>
      <c r="K319" s="15">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5">
        <v>1333</v>
      </c>
      <c r="B320" s="14" t="s">
        <v>2011</v>
      </c>
      <c r="C320" s="15">
        <v>2</v>
      </c>
      <c r="D320" s="15">
        <v>5</v>
      </c>
      <c r="E320" s="15">
        <v>2</v>
      </c>
      <c r="F320" s="14" t="s">
        <v>3342</v>
      </c>
      <c r="G320" s="15">
        <v>19</v>
      </c>
      <c r="H320" s="14"/>
      <c r="I320" s="14"/>
      <c r="J320" s="14"/>
      <c r="K320" s="15">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5">
        <v>1334</v>
      </c>
      <c r="B321" s="14" t="s">
        <v>2012</v>
      </c>
      <c r="C321" s="15">
        <v>2</v>
      </c>
      <c r="D321" s="15">
        <v>5</v>
      </c>
      <c r="E321" s="15">
        <v>2</v>
      </c>
      <c r="F321" s="14" t="s">
        <v>3343</v>
      </c>
      <c r="G321" s="15">
        <v>9</v>
      </c>
      <c r="H321" s="14"/>
      <c r="I321" s="14"/>
      <c r="J321" s="14"/>
      <c r="K321" s="15">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5">
        <v>1335</v>
      </c>
      <c r="B322" s="14" t="s">
        <v>2013</v>
      </c>
      <c r="C322" s="15">
        <v>2</v>
      </c>
      <c r="D322" s="15">
        <v>5</v>
      </c>
      <c r="E322" s="15">
        <v>2</v>
      </c>
      <c r="F322" s="14" t="s">
        <v>3344</v>
      </c>
      <c r="G322" s="15">
        <v>11</v>
      </c>
      <c r="H322" s="14"/>
      <c r="I322" s="14"/>
      <c r="J322" s="14"/>
      <c r="K322" s="15">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5">
        <v>1336</v>
      </c>
      <c r="B323" s="14" t="s">
        <v>2014</v>
      </c>
      <c r="C323" s="15">
        <v>2</v>
      </c>
      <c r="D323" s="15">
        <v>5</v>
      </c>
      <c r="E323" s="15">
        <v>2</v>
      </c>
      <c r="F323" s="14" t="s">
        <v>2015</v>
      </c>
      <c r="G323" s="15">
        <v>16</v>
      </c>
      <c r="H323" s="15">
        <v>17</v>
      </c>
      <c r="I323" s="14"/>
      <c r="J323" s="14"/>
      <c r="K323" s="15">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5">
        <v>1337</v>
      </c>
      <c r="B324" s="14" t="s">
        <v>2016</v>
      </c>
      <c r="C324" s="15">
        <v>2</v>
      </c>
      <c r="D324" s="15">
        <v>5</v>
      </c>
      <c r="E324" s="15">
        <v>2</v>
      </c>
      <c r="F324" s="14" t="s">
        <v>2017</v>
      </c>
      <c r="G324" s="15">
        <v>18</v>
      </c>
      <c r="H324" s="15">
        <v>19</v>
      </c>
      <c r="I324" s="14"/>
      <c r="J324" s="14"/>
      <c r="K324" s="15">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5">
        <v>1338</v>
      </c>
      <c r="B325" s="14" t="s">
        <v>2018</v>
      </c>
      <c r="C325" s="15">
        <v>2</v>
      </c>
      <c r="D325" s="15">
        <v>5</v>
      </c>
      <c r="E325" s="15">
        <v>2</v>
      </c>
      <c r="F325" s="14" t="s">
        <v>2019</v>
      </c>
      <c r="G325" s="15">
        <v>8</v>
      </c>
      <c r="H325" s="15">
        <v>9</v>
      </c>
      <c r="I325" s="14"/>
      <c r="J325" s="14"/>
      <c r="K325" s="15">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5">
        <v>1339</v>
      </c>
      <c r="B326" s="14" t="s">
        <v>2020</v>
      </c>
      <c r="C326" s="15">
        <v>2</v>
      </c>
      <c r="D326" s="15">
        <v>5</v>
      </c>
      <c r="E326" s="15">
        <v>2</v>
      </c>
      <c r="F326" s="14" t="s">
        <v>2021</v>
      </c>
      <c r="G326" s="15">
        <v>14</v>
      </c>
      <c r="H326" s="14"/>
      <c r="I326" s="14"/>
      <c r="J326" s="14"/>
      <c r="K326" s="15">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5">
        <v>1340</v>
      </c>
      <c r="B327" s="14" t="s">
        <v>2022</v>
      </c>
      <c r="C327" s="15">
        <v>2</v>
      </c>
      <c r="D327" s="15">
        <v>12</v>
      </c>
      <c r="E327" s="15">
        <v>1</v>
      </c>
      <c r="F327" s="14" t="s">
        <v>2023</v>
      </c>
      <c r="G327" s="15">
        <v>2</v>
      </c>
      <c r="H327" s="15">
        <v>7</v>
      </c>
      <c r="I327" s="15">
        <v>17</v>
      </c>
      <c r="J327" s="14"/>
      <c r="K327" s="15">
        <v>2</v>
      </c>
      <c r="L327" s="14"/>
      <c r="M327" s="14"/>
      <c r="N327" s="14"/>
      <c r="O327" s="14"/>
      <c r="P327" s="14"/>
      <c r="Q327" s="37" t="s">
        <v>6100</v>
      </c>
      <c r="R327" s="14"/>
      <c r="S327" s="14"/>
      <c r="T327" s="14"/>
      <c r="U327" s="14"/>
      <c r="V327" s="14"/>
      <c r="W327" s="14"/>
      <c r="X327" s="14"/>
      <c r="Y327" s="14"/>
      <c r="Z327" s="14"/>
      <c r="AA327" s="14"/>
      <c r="AB327" s="14"/>
      <c r="AC327" s="14"/>
    </row>
    <row r="328" spans="1:29" ht="16.5" thickBot="1" x14ac:dyDescent="0.3">
      <c r="A328" s="15">
        <v>1341</v>
      </c>
      <c r="B328" s="14" t="s">
        <v>2024</v>
      </c>
      <c r="C328" s="15">
        <v>2</v>
      </c>
      <c r="D328" s="15">
        <v>12</v>
      </c>
      <c r="E328" s="15">
        <v>1</v>
      </c>
      <c r="F328" s="14" t="s">
        <v>2023</v>
      </c>
      <c r="G328" s="15">
        <v>7</v>
      </c>
      <c r="H328" s="15">
        <v>9</v>
      </c>
      <c r="I328" s="15">
        <v>19</v>
      </c>
      <c r="J328" s="14"/>
      <c r="K328" s="15">
        <v>7</v>
      </c>
      <c r="L328" s="14"/>
      <c r="M328" s="14"/>
      <c r="N328" s="14"/>
      <c r="O328" s="14"/>
      <c r="P328" s="14"/>
      <c r="Q328" s="37" t="s">
        <v>6101</v>
      </c>
      <c r="R328" s="14"/>
      <c r="S328" s="14"/>
      <c r="T328" s="14"/>
      <c r="U328" s="14"/>
      <c r="V328" s="14"/>
      <c r="W328" s="14"/>
      <c r="X328" s="14"/>
      <c r="Y328" s="14"/>
      <c r="Z328" s="14"/>
      <c r="AA328" s="14"/>
      <c r="AB328" s="14"/>
      <c r="AC328" s="14"/>
    </row>
    <row r="329" spans="1:29" ht="16.5" thickBot="1" x14ac:dyDescent="0.3">
      <c r="A329" s="15">
        <v>1342</v>
      </c>
      <c r="B329" s="14" t="s">
        <v>2025</v>
      </c>
      <c r="C329" s="15">
        <v>2</v>
      </c>
      <c r="D329" s="15">
        <v>12</v>
      </c>
      <c r="E329" s="15">
        <v>1</v>
      </c>
      <c r="F329" s="14" t="s">
        <v>2023</v>
      </c>
      <c r="G329" s="15">
        <v>1</v>
      </c>
      <c r="H329" s="15">
        <v>8</v>
      </c>
      <c r="I329" s="15">
        <v>18</v>
      </c>
      <c r="J329" s="14"/>
      <c r="K329" s="15">
        <v>1</v>
      </c>
      <c r="L329" s="14"/>
      <c r="M329" s="14"/>
      <c r="N329" s="14"/>
      <c r="O329" s="14"/>
      <c r="P329" s="14"/>
      <c r="Q329" s="37" t="s">
        <v>6102</v>
      </c>
      <c r="R329" s="14"/>
      <c r="S329" s="14"/>
      <c r="T329" s="14"/>
      <c r="U329" s="14"/>
      <c r="V329" s="14"/>
      <c r="W329" s="14"/>
      <c r="X329" s="14"/>
      <c r="Y329" s="14"/>
      <c r="Z329" s="14"/>
      <c r="AA329" s="14"/>
      <c r="AB329" s="14"/>
      <c r="AC329" s="14"/>
    </row>
    <row r="330" spans="1:29" ht="16.5" thickBot="1" x14ac:dyDescent="0.3">
      <c r="A330" s="15">
        <v>1343</v>
      </c>
      <c r="B330" s="14" t="s">
        <v>2026</v>
      </c>
      <c r="C330" s="15">
        <v>2</v>
      </c>
      <c r="D330" s="15">
        <v>12</v>
      </c>
      <c r="E330" s="15">
        <v>1</v>
      </c>
      <c r="F330" s="14" t="s">
        <v>2027</v>
      </c>
      <c r="G330" s="15">
        <v>2</v>
      </c>
      <c r="H330" s="15">
        <v>1</v>
      </c>
      <c r="I330" s="15">
        <v>1</v>
      </c>
      <c r="J330" s="15">
        <v>11</v>
      </c>
      <c r="K330" s="15">
        <v>2</v>
      </c>
      <c r="L330" s="14"/>
      <c r="M330" s="14"/>
      <c r="N330" s="14"/>
      <c r="O330" s="14"/>
      <c r="P330" s="14"/>
      <c r="Q330" s="37" t="s">
        <v>6103</v>
      </c>
      <c r="R330" s="14"/>
      <c r="S330" s="14"/>
      <c r="T330" s="14"/>
      <c r="U330" s="14"/>
      <c r="V330" s="14"/>
      <c r="W330" s="14"/>
      <c r="X330" s="14"/>
      <c r="Y330" s="14"/>
      <c r="Z330" s="14"/>
      <c r="AA330" s="14"/>
      <c r="AB330" s="14"/>
      <c r="AC330" s="14"/>
    </row>
    <row r="331" spans="1:29" ht="16.5" thickBot="1" x14ac:dyDescent="0.3">
      <c r="A331" s="15">
        <v>1344</v>
      </c>
      <c r="B331" s="14" t="s">
        <v>2028</v>
      </c>
      <c r="C331" s="15">
        <v>2</v>
      </c>
      <c r="D331" s="15">
        <v>12</v>
      </c>
      <c r="E331" s="15">
        <v>1</v>
      </c>
      <c r="F331" s="14" t="s">
        <v>2027</v>
      </c>
      <c r="G331" s="15">
        <v>1</v>
      </c>
      <c r="H331" s="15">
        <v>8</v>
      </c>
      <c r="I331" s="15">
        <v>8</v>
      </c>
      <c r="J331" s="15">
        <v>18</v>
      </c>
      <c r="K331" s="15">
        <v>1</v>
      </c>
      <c r="L331" s="14"/>
      <c r="M331" s="14"/>
      <c r="N331" s="14"/>
      <c r="O331" s="14"/>
      <c r="P331" s="14"/>
      <c r="Q331" s="37" t="s">
        <v>6104</v>
      </c>
      <c r="R331" s="14"/>
      <c r="S331" s="14"/>
      <c r="T331" s="14"/>
      <c r="U331" s="14"/>
      <c r="V331" s="14"/>
      <c r="W331" s="14"/>
      <c r="X331" s="14"/>
      <c r="Y331" s="14"/>
      <c r="Z331" s="14"/>
      <c r="AA331" s="14"/>
      <c r="AB331" s="14"/>
      <c r="AC331" s="14"/>
    </row>
    <row r="332" spans="1:29" ht="16.5" thickBot="1" x14ac:dyDescent="0.3">
      <c r="A332" s="15">
        <v>1345</v>
      </c>
      <c r="B332" s="14" t="s">
        <v>2029</v>
      </c>
      <c r="C332" s="15">
        <v>2</v>
      </c>
      <c r="D332" s="15">
        <v>12</v>
      </c>
      <c r="E332" s="15">
        <v>1</v>
      </c>
      <c r="F332" s="14" t="s">
        <v>2027</v>
      </c>
      <c r="G332" s="15">
        <v>4</v>
      </c>
      <c r="H332" s="15">
        <v>6</v>
      </c>
      <c r="I332" s="15">
        <v>16</v>
      </c>
      <c r="J332" s="14"/>
      <c r="K332" s="15">
        <v>4</v>
      </c>
      <c r="L332" s="14"/>
      <c r="M332" s="14"/>
      <c r="N332" s="14"/>
      <c r="O332" s="14"/>
      <c r="P332" s="14"/>
      <c r="Q332" s="37" t="s">
        <v>6105</v>
      </c>
      <c r="R332" s="14"/>
      <c r="S332" s="14"/>
      <c r="T332" s="14"/>
      <c r="U332" s="14"/>
      <c r="V332" s="14"/>
      <c r="W332" s="14"/>
      <c r="X332" s="14"/>
      <c r="Y332" s="14"/>
      <c r="Z332" s="14"/>
      <c r="AA332" s="14"/>
      <c r="AB332" s="14"/>
      <c r="AC332" s="14"/>
    </row>
    <row r="333" spans="1:29" ht="16.5" thickBot="1" x14ac:dyDescent="0.3">
      <c r="A333" s="15">
        <v>1346</v>
      </c>
      <c r="B333" s="14" t="s">
        <v>2030</v>
      </c>
      <c r="C333" s="15">
        <v>2</v>
      </c>
      <c r="D333" s="15">
        <v>12</v>
      </c>
      <c r="E333" s="15">
        <v>1</v>
      </c>
      <c r="F333" s="14" t="s">
        <v>2027</v>
      </c>
      <c r="G333" s="15">
        <v>5</v>
      </c>
      <c r="H333" s="15">
        <v>10</v>
      </c>
      <c r="I333" s="15">
        <v>9</v>
      </c>
      <c r="J333" s="15">
        <v>19</v>
      </c>
      <c r="K333" s="15">
        <v>5</v>
      </c>
      <c r="L333" s="14"/>
      <c r="M333" s="14"/>
      <c r="N333" s="14"/>
      <c r="O333" s="14"/>
      <c r="P333" s="14"/>
      <c r="Q333" s="37" t="s">
        <v>6106</v>
      </c>
      <c r="R333" s="14"/>
      <c r="S333" s="14"/>
      <c r="T333" s="14"/>
      <c r="U333" s="14"/>
      <c r="V333" s="14"/>
      <c r="W333" s="14"/>
      <c r="X333" s="14"/>
      <c r="Y333" s="14"/>
      <c r="Z333" s="14"/>
      <c r="AA333" s="14"/>
      <c r="AB333" s="14"/>
      <c r="AC333" s="14"/>
    </row>
    <row r="334" spans="1:29" ht="16.5" thickBot="1" x14ac:dyDescent="0.3">
      <c r="A334" s="15">
        <v>1347</v>
      </c>
      <c r="B334" s="14" t="s">
        <v>2031</v>
      </c>
      <c r="C334" s="15">
        <v>2</v>
      </c>
      <c r="D334" s="15">
        <v>12</v>
      </c>
      <c r="E334" s="15">
        <v>1</v>
      </c>
      <c r="F334" s="14" t="s">
        <v>2027</v>
      </c>
      <c r="G334" s="15">
        <v>1</v>
      </c>
      <c r="H334" s="15">
        <v>10</v>
      </c>
      <c r="I334" s="15">
        <v>7</v>
      </c>
      <c r="J334" s="15">
        <v>17</v>
      </c>
      <c r="K334" s="15">
        <v>1</v>
      </c>
      <c r="L334" s="14"/>
      <c r="M334" s="14"/>
      <c r="N334" s="14"/>
      <c r="O334" s="14"/>
      <c r="P334" s="14"/>
      <c r="Q334" s="37" t="s">
        <v>6107</v>
      </c>
      <c r="R334" s="14"/>
      <c r="S334" s="14"/>
      <c r="T334" s="14"/>
      <c r="U334" s="14"/>
      <c r="V334" s="14"/>
      <c r="W334" s="14"/>
      <c r="X334" s="14"/>
      <c r="Y334" s="14"/>
      <c r="Z334" s="14"/>
      <c r="AA334" s="14"/>
      <c r="AB334" s="14"/>
      <c r="AC334" s="14"/>
    </row>
    <row r="335" spans="1:29" ht="16.5" thickBot="1" x14ac:dyDescent="0.3">
      <c r="A335" s="15">
        <v>1348</v>
      </c>
      <c r="B335" s="14" t="s">
        <v>2032</v>
      </c>
      <c r="C335" s="15">
        <v>2</v>
      </c>
      <c r="D335" s="15">
        <v>12</v>
      </c>
      <c r="E335" s="15">
        <v>1</v>
      </c>
      <c r="F335" s="14" t="s">
        <v>2027</v>
      </c>
      <c r="G335" s="15">
        <v>10</v>
      </c>
      <c r="H335" s="15">
        <v>10</v>
      </c>
      <c r="I335" s="15">
        <v>20</v>
      </c>
      <c r="J335" s="14"/>
      <c r="K335" s="15">
        <v>10</v>
      </c>
      <c r="L335" s="14"/>
      <c r="M335" s="14"/>
      <c r="N335" s="14"/>
      <c r="O335" s="14"/>
      <c r="P335" s="14"/>
      <c r="Q335" s="37" t="s">
        <v>6108</v>
      </c>
      <c r="R335" s="14"/>
      <c r="S335" s="14"/>
      <c r="T335" s="14"/>
      <c r="U335" s="14"/>
      <c r="V335" s="14"/>
      <c r="W335" s="14"/>
      <c r="X335" s="14"/>
      <c r="Y335" s="14"/>
      <c r="Z335" s="14"/>
      <c r="AA335" s="14"/>
      <c r="AB335" s="14"/>
      <c r="AC335" s="14"/>
    </row>
    <row r="336" spans="1:29" ht="16.5" thickBot="1" x14ac:dyDescent="0.3">
      <c r="A336" s="15">
        <v>1349</v>
      </c>
      <c r="B336" s="14" t="s">
        <v>2033</v>
      </c>
      <c r="C336" s="15">
        <v>2</v>
      </c>
      <c r="D336" s="15">
        <v>12</v>
      </c>
      <c r="E336" s="15">
        <v>1</v>
      </c>
      <c r="F336" s="14" t="s">
        <v>2027</v>
      </c>
      <c r="G336" s="15">
        <v>10</v>
      </c>
      <c r="H336" s="15">
        <v>8</v>
      </c>
      <c r="I336" s="15">
        <v>18</v>
      </c>
      <c r="J336" s="14"/>
      <c r="K336" s="15">
        <v>10</v>
      </c>
      <c r="L336" s="14"/>
      <c r="M336" s="14"/>
      <c r="N336" s="14"/>
      <c r="O336" s="14"/>
      <c r="P336" s="14"/>
      <c r="Q336" s="37" t="s">
        <v>6109</v>
      </c>
      <c r="R336" s="14"/>
      <c r="S336" s="14"/>
      <c r="T336" s="14"/>
      <c r="U336" s="14"/>
      <c r="V336" s="14"/>
      <c r="W336" s="14"/>
      <c r="X336" s="14"/>
      <c r="Y336" s="14"/>
      <c r="Z336" s="14"/>
      <c r="AA336" s="14"/>
      <c r="AB336" s="14"/>
      <c r="AC336" s="14"/>
    </row>
    <row r="337" spans="1:29" ht="16.5" thickBot="1" x14ac:dyDescent="0.3">
      <c r="A337" s="15">
        <v>1350</v>
      </c>
      <c r="B337" s="14" t="s">
        <v>2034</v>
      </c>
      <c r="C337" s="15">
        <v>2</v>
      </c>
      <c r="D337" s="15">
        <v>1</v>
      </c>
      <c r="E337" s="15">
        <v>1</v>
      </c>
      <c r="F337" s="14" t="s">
        <v>2035</v>
      </c>
      <c r="G337" s="15">
        <v>3</v>
      </c>
      <c r="H337" s="15">
        <v>1</v>
      </c>
      <c r="I337" s="15">
        <v>11</v>
      </c>
      <c r="J337" s="14"/>
      <c r="K337" s="15">
        <v>3</v>
      </c>
      <c r="L337" s="14"/>
      <c r="M337" s="14"/>
      <c r="N337" s="14"/>
      <c r="O337" s="14"/>
      <c r="P337" s="14"/>
      <c r="Q337" s="37" t="s">
        <v>6110</v>
      </c>
      <c r="R337" s="14"/>
      <c r="S337" s="14"/>
      <c r="T337" s="14"/>
      <c r="U337" s="14"/>
      <c r="V337" s="14"/>
      <c r="W337" s="14"/>
      <c r="X337" s="14"/>
      <c r="Y337" s="14"/>
      <c r="Z337" s="14"/>
      <c r="AA337" s="14"/>
      <c r="AB337" s="14"/>
      <c r="AC337" s="14"/>
    </row>
    <row r="338" spans="1:29" ht="16.5" thickBot="1" x14ac:dyDescent="0.3">
      <c r="A338" s="15">
        <v>1351</v>
      </c>
      <c r="B338" s="14" t="s">
        <v>2036</v>
      </c>
      <c r="C338" s="15">
        <v>2</v>
      </c>
      <c r="D338" s="15">
        <v>1</v>
      </c>
      <c r="E338" s="15">
        <v>1</v>
      </c>
      <c r="F338" s="14" t="s">
        <v>2035</v>
      </c>
      <c r="G338" s="15">
        <v>3</v>
      </c>
      <c r="H338" s="15">
        <v>3</v>
      </c>
      <c r="I338" s="15">
        <v>4</v>
      </c>
      <c r="J338" s="15">
        <v>7</v>
      </c>
      <c r="K338" s="15">
        <v>3</v>
      </c>
      <c r="L338" s="14"/>
      <c r="M338" s="14"/>
      <c r="N338" s="14"/>
      <c r="O338" s="14"/>
      <c r="P338" s="14"/>
      <c r="Q338" s="37" t="s">
        <v>6111</v>
      </c>
      <c r="R338" s="14"/>
      <c r="S338" s="14"/>
      <c r="T338" s="14"/>
      <c r="U338" s="14"/>
      <c r="V338" s="14"/>
      <c r="W338" s="14"/>
      <c r="X338" s="14"/>
      <c r="Y338" s="14"/>
      <c r="Z338" s="14"/>
      <c r="AA338" s="14"/>
      <c r="AB338" s="14"/>
      <c r="AC338" s="14"/>
    </row>
    <row r="339" spans="1:29" ht="16.5" thickBot="1" x14ac:dyDescent="0.3">
      <c r="A339" s="15">
        <v>1352</v>
      </c>
      <c r="B339" s="14" t="s">
        <v>2037</v>
      </c>
      <c r="C339" s="15">
        <v>2</v>
      </c>
      <c r="D339" s="15">
        <v>1</v>
      </c>
      <c r="E339" s="15">
        <v>1</v>
      </c>
      <c r="F339" s="14" t="s">
        <v>2035</v>
      </c>
      <c r="G339" s="15">
        <v>8</v>
      </c>
      <c r="H339" s="15">
        <v>8</v>
      </c>
      <c r="I339" s="15">
        <v>1</v>
      </c>
      <c r="J339" s="15">
        <v>9</v>
      </c>
      <c r="K339" s="15">
        <v>8</v>
      </c>
      <c r="L339" s="14"/>
      <c r="M339" s="14"/>
      <c r="N339" s="14"/>
      <c r="O339" s="14"/>
      <c r="P339" s="14"/>
      <c r="Q339" s="37" t="s">
        <v>6112</v>
      </c>
      <c r="R339" s="14"/>
      <c r="S339" s="14"/>
      <c r="T339" s="14"/>
      <c r="U339" s="14"/>
      <c r="V339" s="14"/>
      <c r="W339" s="14"/>
      <c r="X339" s="14"/>
      <c r="Y339" s="14"/>
      <c r="Z339" s="14"/>
      <c r="AA339" s="14"/>
      <c r="AB339" s="14"/>
      <c r="AC339" s="14"/>
    </row>
    <row r="340" spans="1:29" ht="16.5" thickBot="1" x14ac:dyDescent="0.3">
      <c r="A340" s="15">
        <v>1353</v>
      </c>
      <c r="B340" s="14" t="s">
        <v>2038</v>
      </c>
      <c r="C340" s="15">
        <v>2</v>
      </c>
      <c r="D340" s="15">
        <v>1</v>
      </c>
      <c r="E340" s="15">
        <v>1</v>
      </c>
      <c r="F340" s="14" t="s">
        <v>2027</v>
      </c>
      <c r="G340" s="15">
        <v>4</v>
      </c>
      <c r="H340" s="15">
        <v>2</v>
      </c>
      <c r="I340" s="15">
        <v>12</v>
      </c>
      <c r="J340" s="14"/>
      <c r="K340" s="15">
        <v>4</v>
      </c>
      <c r="L340" s="14"/>
      <c r="M340" s="14"/>
      <c r="N340" s="14"/>
      <c r="O340" s="14"/>
      <c r="P340" s="14"/>
      <c r="Q340" s="37" t="s">
        <v>6113</v>
      </c>
      <c r="R340" s="14"/>
      <c r="S340" s="14"/>
      <c r="T340" s="14"/>
      <c r="U340" s="14"/>
      <c r="V340" s="14"/>
      <c r="W340" s="14"/>
      <c r="X340" s="14"/>
      <c r="Y340" s="14"/>
      <c r="Z340" s="14"/>
      <c r="AA340" s="14"/>
      <c r="AB340" s="14"/>
      <c r="AC340" s="14"/>
    </row>
    <row r="341" spans="1:29" ht="16.5" thickBot="1" x14ac:dyDescent="0.3">
      <c r="A341" s="15">
        <v>1354</v>
      </c>
      <c r="B341" s="14" t="s">
        <v>2039</v>
      </c>
      <c r="C341" s="15">
        <v>2</v>
      </c>
      <c r="D341" s="15">
        <v>1</v>
      </c>
      <c r="E341" s="15">
        <v>1</v>
      </c>
      <c r="F341" s="14" t="s">
        <v>2027</v>
      </c>
      <c r="G341" s="15">
        <v>9</v>
      </c>
      <c r="H341" s="15">
        <v>2</v>
      </c>
      <c r="I341" s="15">
        <v>12</v>
      </c>
      <c r="J341" s="14"/>
      <c r="K341" s="15">
        <v>9</v>
      </c>
      <c r="L341" s="14"/>
      <c r="M341" s="14"/>
      <c r="N341" s="14"/>
      <c r="O341" s="14"/>
      <c r="P341" s="14"/>
      <c r="Q341" s="37" t="s">
        <v>6114</v>
      </c>
      <c r="R341" s="14"/>
      <c r="S341" s="14"/>
      <c r="T341" s="14"/>
      <c r="U341" s="14"/>
      <c r="V341" s="14"/>
      <c r="W341" s="14"/>
      <c r="X341" s="14"/>
      <c r="Y341" s="14"/>
      <c r="Z341" s="14"/>
      <c r="AA341" s="14"/>
      <c r="AB341" s="14"/>
      <c r="AC341" s="14"/>
    </row>
    <row r="342" spans="1:29" ht="16.5" thickBot="1" x14ac:dyDescent="0.3">
      <c r="A342" s="15">
        <v>1355</v>
      </c>
      <c r="B342" s="14" t="s">
        <v>2040</v>
      </c>
      <c r="C342" s="15">
        <v>2</v>
      </c>
      <c r="D342" s="15">
        <v>1</v>
      </c>
      <c r="E342" s="15">
        <v>1</v>
      </c>
      <c r="F342" s="14" t="s">
        <v>2027</v>
      </c>
      <c r="G342" s="15">
        <v>1</v>
      </c>
      <c r="H342" s="15">
        <v>1</v>
      </c>
      <c r="I342" s="15">
        <v>4</v>
      </c>
      <c r="J342" s="15">
        <v>5</v>
      </c>
      <c r="K342" s="15">
        <v>1</v>
      </c>
      <c r="L342" s="14"/>
      <c r="M342" s="14"/>
      <c r="N342" s="14"/>
      <c r="O342" s="14"/>
      <c r="P342" s="14"/>
      <c r="Q342" s="37" t="s">
        <v>6115</v>
      </c>
      <c r="R342" s="14"/>
      <c r="S342" s="14"/>
      <c r="T342" s="14"/>
      <c r="U342" s="14"/>
      <c r="V342" s="14"/>
      <c r="W342" s="14"/>
      <c r="X342" s="14"/>
      <c r="Y342" s="14"/>
      <c r="Z342" s="14"/>
      <c r="AA342" s="14"/>
      <c r="AB342" s="14"/>
      <c r="AC342" s="14"/>
    </row>
    <row r="343" spans="1:29" ht="16.5" thickBot="1" x14ac:dyDescent="0.3">
      <c r="A343" s="15">
        <v>1356</v>
      </c>
      <c r="B343" s="14" t="s">
        <v>2041</v>
      </c>
      <c r="C343" s="15">
        <v>2</v>
      </c>
      <c r="D343" s="15">
        <v>1</v>
      </c>
      <c r="E343" s="15">
        <v>1</v>
      </c>
      <c r="F343" s="14" t="s">
        <v>2027</v>
      </c>
      <c r="G343" s="15">
        <v>6</v>
      </c>
      <c r="H343" s="15">
        <v>6</v>
      </c>
      <c r="I343" s="15">
        <v>2</v>
      </c>
      <c r="J343" s="15">
        <v>8</v>
      </c>
      <c r="K343" s="15">
        <v>6</v>
      </c>
      <c r="L343" s="14"/>
      <c r="M343" s="14"/>
      <c r="N343" s="14"/>
      <c r="O343" s="14"/>
      <c r="P343" s="14"/>
      <c r="Q343" s="37" t="s">
        <v>6116</v>
      </c>
      <c r="R343" s="14"/>
      <c r="S343" s="14"/>
      <c r="T343" s="14"/>
      <c r="U343" s="14"/>
      <c r="V343" s="14"/>
      <c r="W343" s="14"/>
      <c r="X343" s="14"/>
      <c r="Y343" s="14"/>
      <c r="Z343" s="14"/>
      <c r="AA343" s="14"/>
      <c r="AB343" s="14"/>
      <c r="AC343" s="14"/>
    </row>
    <row r="344" spans="1:29" ht="16.5" thickBot="1" x14ac:dyDescent="0.3">
      <c r="A344" s="15">
        <v>1357</v>
      </c>
      <c r="B344" s="14" t="s">
        <v>2042</v>
      </c>
      <c r="C344" s="15">
        <v>2</v>
      </c>
      <c r="D344" s="15">
        <v>1</v>
      </c>
      <c r="E344" s="15">
        <v>1</v>
      </c>
      <c r="F344" s="14" t="s">
        <v>2027</v>
      </c>
      <c r="G344" s="15">
        <v>7</v>
      </c>
      <c r="H344" s="15">
        <v>7</v>
      </c>
      <c r="I344" s="15">
        <v>1</v>
      </c>
      <c r="J344" s="15">
        <v>8</v>
      </c>
      <c r="K344" s="15">
        <v>7</v>
      </c>
      <c r="L344" s="14"/>
      <c r="M344" s="14"/>
      <c r="N344" s="14"/>
      <c r="O344" s="14"/>
      <c r="P344" s="14"/>
      <c r="Q344" s="37" t="s">
        <v>6117</v>
      </c>
      <c r="R344" s="14"/>
      <c r="S344" s="14"/>
      <c r="T344" s="14"/>
      <c r="U344" s="14"/>
      <c r="V344" s="14"/>
      <c r="W344" s="14"/>
      <c r="X344" s="14"/>
      <c r="Y344" s="14"/>
      <c r="Z344" s="14"/>
      <c r="AA344" s="14"/>
      <c r="AB344" s="14"/>
      <c r="AC344" s="14"/>
    </row>
    <row r="345" spans="1:29" ht="16.5" thickBot="1" x14ac:dyDescent="0.3">
      <c r="A345" s="15">
        <v>1358</v>
      </c>
      <c r="B345" s="14" t="s">
        <v>2043</v>
      </c>
      <c r="C345" s="15">
        <v>2</v>
      </c>
      <c r="D345" s="15">
        <v>1</v>
      </c>
      <c r="E345" s="15">
        <v>1</v>
      </c>
      <c r="F345" s="14" t="s">
        <v>2027</v>
      </c>
      <c r="G345" s="15">
        <v>6</v>
      </c>
      <c r="H345" s="15">
        <v>0</v>
      </c>
      <c r="I345" s="15">
        <v>10</v>
      </c>
      <c r="J345" s="14"/>
      <c r="K345" s="15">
        <v>6</v>
      </c>
      <c r="L345" s="14"/>
      <c r="M345" s="14"/>
      <c r="N345" s="14"/>
      <c r="O345" s="14"/>
      <c r="P345" s="14"/>
      <c r="Q345" s="37" t="s">
        <v>6118</v>
      </c>
      <c r="R345" s="14"/>
      <c r="S345" s="14"/>
      <c r="T345" s="14"/>
      <c r="U345" s="14"/>
      <c r="V345" s="14"/>
      <c r="W345" s="14"/>
      <c r="X345" s="14"/>
      <c r="Y345" s="14"/>
      <c r="Z345" s="14"/>
      <c r="AA345" s="14"/>
      <c r="AB345" s="14"/>
      <c r="AC345" s="14"/>
    </row>
    <row r="346" spans="1:29" ht="16.5" thickBot="1" x14ac:dyDescent="0.3">
      <c r="A346" s="15">
        <v>1359</v>
      </c>
      <c r="B346" s="14" t="s">
        <v>2044</v>
      </c>
      <c r="C346" s="15">
        <v>2</v>
      </c>
      <c r="D346" s="15">
        <v>1</v>
      </c>
      <c r="E346" s="15">
        <v>1</v>
      </c>
      <c r="F346" s="14" t="s">
        <v>2027</v>
      </c>
      <c r="G346" s="15">
        <v>4</v>
      </c>
      <c r="H346" s="15">
        <v>4</v>
      </c>
      <c r="I346" s="15">
        <v>3</v>
      </c>
      <c r="J346" s="15">
        <v>7</v>
      </c>
      <c r="K346" s="15">
        <v>4</v>
      </c>
      <c r="L346" s="14"/>
      <c r="M346" s="14"/>
      <c r="N346" s="14"/>
      <c r="O346" s="14"/>
      <c r="P346" s="14"/>
      <c r="Q346" s="37" t="s">
        <v>6119</v>
      </c>
      <c r="R346" s="14"/>
      <c r="S346" s="14"/>
      <c r="T346" s="14"/>
      <c r="U346" s="14"/>
      <c r="V346" s="14"/>
      <c r="W346" s="14"/>
      <c r="X346" s="14"/>
      <c r="Y346" s="14"/>
      <c r="Z346" s="14"/>
      <c r="AA346" s="14"/>
      <c r="AB346" s="14"/>
      <c r="AC346" s="14"/>
    </row>
    <row r="347" spans="1:29" ht="15.75" thickBot="1" x14ac:dyDescent="0.3">
      <c r="A347" s="15">
        <v>1360</v>
      </c>
      <c r="B347" s="14" t="s">
        <v>2045</v>
      </c>
      <c r="C347" s="15">
        <v>2</v>
      </c>
      <c r="D347" s="15">
        <v>13</v>
      </c>
      <c r="E347" s="15">
        <v>1</v>
      </c>
      <c r="F347" s="14" t="s">
        <v>2046</v>
      </c>
      <c r="G347" s="15">
        <v>9</v>
      </c>
      <c r="H347" s="14"/>
      <c r="I347" s="14"/>
      <c r="J347" s="14"/>
      <c r="K347" s="15">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5">
        <v>1361</v>
      </c>
      <c r="B348" s="14" t="s">
        <v>2047</v>
      </c>
      <c r="C348" s="15">
        <v>2</v>
      </c>
      <c r="D348" s="15">
        <v>13</v>
      </c>
      <c r="E348" s="15">
        <v>1</v>
      </c>
      <c r="F348" s="14" t="s">
        <v>2048</v>
      </c>
      <c r="G348" s="15">
        <v>14</v>
      </c>
      <c r="H348" s="14"/>
      <c r="I348" s="14"/>
      <c r="J348" s="14"/>
      <c r="K348" s="15">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5">
        <v>1362</v>
      </c>
      <c r="B349" s="14" t="s">
        <v>2049</v>
      </c>
      <c r="C349" s="15">
        <v>2</v>
      </c>
      <c r="D349" s="15">
        <v>13</v>
      </c>
      <c r="E349" s="15">
        <v>1</v>
      </c>
      <c r="F349" s="14" t="s">
        <v>2050</v>
      </c>
      <c r="G349" s="15">
        <v>11</v>
      </c>
      <c r="H349" s="14"/>
      <c r="I349" s="14"/>
      <c r="J349" s="14"/>
      <c r="K349" s="15">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5">
        <v>1363</v>
      </c>
      <c r="B350" s="14" t="s">
        <v>2051</v>
      </c>
      <c r="C350" s="15">
        <v>2</v>
      </c>
      <c r="D350" s="15">
        <v>13</v>
      </c>
      <c r="E350" s="15">
        <v>1</v>
      </c>
      <c r="F350" s="14" t="s">
        <v>2052</v>
      </c>
      <c r="G350" s="15">
        <v>6</v>
      </c>
      <c r="H350" s="14"/>
      <c r="I350" s="14"/>
      <c r="J350" s="14"/>
      <c r="K350" s="15">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5">
        <v>1364</v>
      </c>
      <c r="B351" s="14" t="s">
        <v>2053</v>
      </c>
      <c r="C351" s="15">
        <v>2</v>
      </c>
      <c r="D351" s="15">
        <v>13</v>
      </c>
      <c r="E351" s="15">
        <v>1</v>
      </c>
      <c r="F351" s="14" t="s">
        <v>2054</v>
      </c>
      <c r="G351" s="15">
        <v>13</v>
      </c>
      <c r="H351" s="14"/>
      <c r="I351" s="14"/>
      <c r="J351" s="14"/>
      <c r="K351" s="15">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5">
        <v>1365</v>
      </c>
      <c r="B352" s="14" t="s">
        <v>2055</v>
      </c>
      <c r="C352" s="15">
        <v>2</v>
      </c>
      <c r="D352" s="15">
        <v>13</v>
      </c>
      <c r="E352" s="15">
        <v>1</v>
      </c>
      <c r="F352" s="14" t="s">
        <v>2056</v>
      </c>
      <c r="G352" s="15">
        <v>15</v>
      </c>
      <c r="H352" s="14"/>
      <c r="I352" s="14"/>
      <c r="J352" s="14"/>
      <c r="K352" s="15">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5">
        <v>1366</v>
      </c>
      <c r="B353" s="14" t="s">
        <v>2057</v>
      </c>
      <c r="C353" s="15">
        <v>2</v>
      </c>
      <c r="D353" s="15">
        <v>13</v>
      </c>
      <c r="E353" s="15">
        <v>1</v>
      </c>
      <c r="F353" s="14" t="s">
        <v>2058</v>
      </c>
      <c r="G353" s="15">
        <v>12</v>
      </c>
      <c r="H353" s="14"/>
      <c r="I353" s="14"/>
      <c r="J353" s="14"/>
      <c r="K353" s="15">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5">
        <v>1367</v>
      </c>
      <c r="B354" s="14" t="s">
        <v>2059</v>
      </c>
      <c r="C354" s="15">
        <v>1</v>
      </c>
      <c r="D354" s="15">
        <v>10</v>
      </c>
      <c r="E354" s="15">
        <v>2</v>
      </c>
      <c r="F354" s="14" t="s">
        <v>6120</v>
      </c>
      <c r="G354" s="14" t="s">
        <v>542</v>
      </c>
      <c r="H354" s="14" t="s">
        <v>48</v>
      </c>
      <c r="I354" s="14"/>
      <c r="J354" s="14"/>
      <c r="K354" s="15">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5">
        <v>1368</v>
      </c>
      <c r="B355" s="14" t="s">
        <v>2061</v>
      </c>
      <c r="C355" s="15">
        <v>1</v>
      </c>
      <c r="D355" s="15">
        <v>10</v>
      </c>
      <c r="E355" s="15">
        <v>2</v>
      </c>
      <c r="F355" s="14" t="s">
        <v>6121</v>
      </c>
      <c r="G355" s="14" t="s">
        <v>542</v>
      </c>
      <c r="H355" s="14" t="s">
        <v>48</v>
      </c>
      <c r="I355" s="14"/>
      <c r="J355" s="14"/>
      <c r="K355" s="15">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5">
        <v>1369</v>
      </c>
      <c r="B356" s="14" t="s">
        <v>2063</v>
      </c>
      <c r="C356" s="15">
        <v>1</v>
      </c>
      <c r="D356" s="15">
        <v>10</v>
      </c>
      <c r="E356" s="15">
        <v>2</v>
      </c>
      <c r="F356" s="14" t="s">
        <v>6122</v>
      </c>
      <c r="G356" s="14" t="s">
        <v>542</v>
      </c>
      <c r="H356" s="14" t="s">
        <v>48</v>
      </c>
      <c r="I356" s="14"/>
      <c r="J356" s="14"/>
      <c r="K356" s="15">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5">
        <v>1370</v>
      </c>
      <c r="B357" s="14" t="s">
        <v>2065</v>
      </c>
      <c r="C357" s="15">
        <v>1</v>
      </c>
      <c r="D357" s="15">
        <v>9</v>
      </c>
      <c r="E357" s="15">
        <v>1</v>
      </c>
      <c r="F357" s="14" t="s">
        <v>2066</v>
      </c>
      <c r="G357" s="15" t="s">
        <v>2067</v>
      </c>
      <c r="H357" s="15" t="s">
        <v>2068</v>
      </c>
      <c r="I357" s="15" t="s">
        <v>2069</v>
      </c>
      <c r="J357" s="15" t="s">
        <v>1265</v>
      </c>
      <c r="K357" s="15">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5">
        <v>1371</v>
      </c>
      <c r="B358" s="14" t="s">
        <v>2070</v>
      </c>
      <c r="C358" s="15">
        <v>1</v>
      </c>
      <c r="D358" s="15">
        <v>9</v>
      </c>
      <c r="E358" s="15">
        <v>1</v>
      </c>
      <c r="F358" s="14" t="s">
        <v>2071</v>
      </c>
      <c r="G358" s="14" t="s">
        <v>2072</v>
      </c>
      <c r="H358" s="14" t="s">
        <v>2073</v>
      </c>
      <c r="I358" s="14" t="s">
        <v>2074</v>
      </c>
      <c r="J358" s="14" t="s">
        <v>2075</v>
      </c>
      <c r="K358" s="15">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5">
        <v>1372</v>
      </c>
      <c r="B359" s="14" t="s">
        <v>2076</v>
      </c>
      <c r="C359" s="15">
        <v>1</v>
      </c>
      <c r="D359" s="15">
        <v>9</v>
      </c>
      <c r="E359" s="15">
        <v>1</v>
      </c>
      <c r="F359" s="14" t="s">
        <v>2077</v>
      </c>
      <c r="G359" s="14" t="s">
        <v>2078</v>
      </c>
      <c r="H359" s="14" t="s">
        <v>2079</v>
      </c>
      <c r="I359" s="14" t="s">
        <v>2080</v>
      </c>
      <c r="J359" s="14" t="s">
        <v>2081</v>
      </c>
      <c r="K359" s="15">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5">
        <v>1373</v>
      </c>
      <c r="B360" s="14" t="s">
        <v>2082</v>
      </c>
      <c r="C360" s="15">
        <v>1</v>
      </c>
      <c r="D360" s="15">
        <v>9</v>
      </c>
      <c r="E360" s="15">
        <v>1</v>
      </c>
      <c r="F360" s="14" t="s">
        <v>2083</v>
      </c>
      <c r="G360" s="14" t="s">
        <v>2084</v>
      </c>
      <c r="H360" s="14" t="s">
        <v>2085</v>
      </c>
      <c r="I360" s="14" t="s">
        <v>2086</v>
      </c>
      <c r="J360" s="14" t="s">
        <v>2087</v>
      </c>
      <c r="K360" s="15">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5">
        <v>1374</v>
      </c>
      <c r="B361" s="14" t="s">
        <v>2088</v>
      </c>
      <c r="C361" s="15">
        <v>1</v>
      </c>
      <c r="D361" s="15">
        <v>9</v>
      </c>
      <c r="E361" s="15">
        <v>1</v>
      </c>
      <c r="F361" s="14" t="s">
        <v>2089</v>
      </c>
      <c r="G361" s="14" t="s">
        <v>2090</v>
      </c>
      <c r="H361" s="14" t="s">
        <v>2091</v>
      </c>
      <c r="I361" s="14" t="s">
        <v>2092</v>
      </c>
      <c r="J361" s="14" t="s">
        <v>2093</v>
      </c>
      <c r="K361" s="15">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5">
        <v>1375</v>
      </c>
      <c r="B362" s="14" t="s">
        <v>2094</v>
      </c>
      <c r="C362" s="15">
        <v>2</v>
      </c>
      <c r="D362" s="15">
        <v>13</v>
      </c>
      <c r="E362" s="15">
        <v>1</v>
      </c>
      <c r="F362" s="14" t="s">
        <v>2095</v>
      </c>
      <c r="G362" s="15">
        <v>7</v>
      </c>
      <c r="H362" s="15">
        <v>15</v>
      </c>
      <c r="I362" s="14"/>
      <c r="J362" s="14"/>
      <c r="K362" s="15">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5">
        <v>1376</v>
      </c>
      <c r="B363" s="14" t="s">
        <v>2096</v>
      </c>
      <c r="C363" s="15">
        <v>2</v>
      </c>
      <c r="D363" s="15">
        <v>13</v>
      </c>
      <c r="E363" s="15">
        <v>1</v>
      </c>
      <c r="F363" s="14" t="s">
        <v>2097</v>
      </c>
      <c r="G363" s="14" t="s">
        <v>2098</v>
      </c>
      <c r="H363" s="14" t="s">
        <v>2099</v>
      </c>
      <c r="I363" s="14" t="s">
        <v>2100</v>
      </c>
      <c r="J363" s="14"/>
      <c r="K363" s="15">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5">
        <v>1377</v>
      </c>
      <c r="B364" s="14" t="s">
        <v>2101</v>
      </c>
      <c r="C364" s="15">
        <v>2</v>
      </c>
      <c r="D364" s="15">
        <v>13</v>
      </c>
      <c r="E364" s="15">
        <v>1</v>
      </c>
      <c r="F364" s="14" t="s">
        <v>2102</v>
      </c>
      <c r="G364" s="14" t="s">
        <v>2103</v>
      </c>
      <c r="H364" s="14" t="s">
        <v>2104</v>
      </c>
      <c r="I364" s="14" t="s">
        <v>2105</v>
      </c>
      <c r="J364" s="14"/>
      <c r="K364" s="15">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5">
        <v>1378</v>
      </c>
      <c r="B365" s="14" t="s">
        <v>2106</v>
      </c>
      <c r="C365" s="15">
        <v>2</v>
      </c>
      <c r="D365" s="15">
        <v>13</v>
      </c>
      <c r="E365" s="15">
        <v>1</v>
      </c>
      <c r="F365" s="14" t="s">
        <v>2107</v>
      </c>
      <c r="G365" s="15">
        <v>4</v>
      </c>
      <c r="H365" s="15">
        <v>9</v>
      </c>
      <c r="I365" s="15">
        <v>13</v>
      </c>
      <c r="J365" s="15">
        <v>7</v>
      </c>
      <c r="K365" s="15">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5">
        <v>1378</v>
      </c>
      <c r="B366" s="14" t="s">
        <v>2108</v>
      </c>
      <c r="C366" s="15">
        <v>2</v>
      </c>
      <c r="D366" s="15">
        <v>15</v>
      </c>
      <c r="E366" s="15">
        <v>1</v>
      </c>
      <c r="F366" s="14" t="s">
        <v>2110</v>
      </c>
      <c r="G366" s="15">
        <v>11</v>
      </c>
      <c r="H366" s="14"/>
      <c r="I366" s="14"/>
      <c r="J366" s="14"/>
      <c r="K366" s="15">
        <v>11</v>
      </c>
      <c r="L366" s="14"/>
      <c r="M366" s="14"/>
      <c r="N366" s="14"/>
      <c r="O366" s="14"/>
      <c r="P366" s="14"/>
      <c r="Q366" s="37" t="s">
        <v>6123</v>
      </c>
      <c r="R366" s="14"/>
      <c r="S366" s="14"/>
      <c r="T366" s="14"/>
      <c r="U366" s="14"/>
      <c r="V366" s="14"/>
      <c r="W366" s="14"/>
      <c r="X366" s="14"/>
      <c r="Y366" s="14"/>
      <c r="Z366" s="14"/>
      <c r="AA366" s="14"/>
      <c r="AB366" s="14"/>
      <c r="AC366" s="14"/>
    </row>
    <row r="367" spans="1:29" ht="16.5" thickBot="1" x14ac:dyDescent="0.3">
      <c r="A367" s="15">
        <v>1379</v>
      </c>
      <c r="B367" s="14" t="s">
        <v>2111</v>
      </c>
      <c r="C367" s="15">
        <v>2</v>
      </c>
      <c r="D367" s="15">
        <v>15</v>
      </c>
      <c r="E367" s="15">
        <v>1</v>
      </c>
      <c r="F367" s="14" t="s">
        <v>2112</v>
      </c>
      <c r="G367" s="15">
        <v>9</v>
      </c>
      <c r="H367" s="14"/>
      <c r="I367" s="14"/>
      <c r="J367" s="14"/>
      <c r="K367" s="15">
        <v>9</v>
      </c>
      <c r="L367" s="14"/>
      <c r="M367" s="14"/>
      <c r="N367" s="14"/>
      <c r="O367" s="14"/>
      <c r="P367" s="14"/>
      <c r="Q367" s="37" t="s">
        <v>6124</v>
      </c>
      <c r="R367" s="14"/>
      <c r="S367" s="14"/>
      <c r="T367" s="14"/>
      <c r="U367" s="14"/>
      <c r="V367" s="14"/>
      <c r="W367" s="14"/>
      <c r="X367" s="14"/>
      <c r="Y367" s="14"/>
      <c r="Z367" s="14"/>
      <c r="AA367" s="14"/>
      <c r="AB367" s="14"/>
      <c r="AC367" s="14"/>
    </row>
    <row r="368" spans="1:29" ht="16.5" thickBot="1" x14ac:dyDescent="0.3">
      <c r="A368" s="15">
        <v>1380</v>
      </c>
      <c r="B368" s="14" t="s">
        <v>2113</v>
      </c>
      <c r="C368" s="15">
        <v>2</v>
      </c>
      <c r="D368" s="15">
        <v>15</v>
      </c>
      <c r="E368" s="15">
        <v>1</v>
      </c>
      <c r="F368" s="14" t="s">
        <v>2114</v>
      </c>
      <c r="G368" s="15">
        <v>9</v>
      </c>
      <c r="H368" s="14"/>
      <c r="I368" s="14"/>
      <c r="J368" s="14"/>
      <c r="K368" s="15">
        <v>9</v>
      </c>
      <c r="L368" s="14"/>
      <c r="M368" s="14"/>
      <c r="N368" s="14"/>
      <c r="O368" s="14"/>
      <c r="P368" s="14"/>
      <c r="Q368" s="37" t="s">
        <v>6125</v>
      </c>
      <c r="R368" s="14"/>
      <c r="S368" s="14"/>
      <c r="T368" s="14"/>
      <c r="U368" s="14"/>
      <c r="V368" s="14"/>
      <c r="W368" s="14"/>
      <c r="X368" s="14"/>
      <c r="Y368" s="14"/>
      <c r="Z368" s="14"/>
      <c r="AA368" s="14"/>
      <c r="AB368" s="14"/>
      <c r="AC368" s="14"/>
    </row>
    <row r="369" spans="1:29" ht="16.5" thickBot="1" x14ac:dyDescent="0.3">
      <c r="A369" s="15">
        <v>1381</v>
      </c>
      <c r="B369" s="14" t="s">
        <v>2115</v>
      </c>
      <c r="C369" s="15">
        <v>2</v>
      </c>
      <c r="D369" s="15">
        <v>15</v>
      </c>
      <c r="E369" s="15">
        <v>1</v>
      </c>
      <c r="F369" s="14" t="s">
        <v>2116</v>
      </c>
      <c r="G369" s="15">
        <v>10</v>
      </c>
      <c r="H369" s="14"/>
      <c r="I369" s="14"/>
      <c r="J369" s="14"/>
      <c r="K369" s="15">
        <v>10</v>
      </c>
      <c r="L369" s="14"/>
      <c r="M369" s="14"/>
      <c r="N369" s="14"/>
      <c r="O369" s="14"/>
      <c r="P369" s="14"/>
      <c r="Q369" s="37" t="s">
        <v>6126</v>
      </c>
      <c r="R369" s="14"/>
      <c r="S369" s="14"/>
      <c r="T369" s="14"/>
      <c r="U369" s="14"/>
      <c r="V369" s="14"/>
      <c r="W369" s="14"/>
      <c r="X369" s="14"/>
      <c r="Y369" s="14"/>
      <c r="Z369" s="14"/>
      <c r="AA369" s="14"/>
      <c r="AB369" s="14"/>
      <c r="AC369" s="14"/>
    </row>
    <row r="370" spans="1:29" ht="16.5" thickBot="1" x14ac:dyDescent="0.3">
      <c r="A370" s="15">
        <v>1382</v>
      </c>
      <c r="B370" s="14" t="s">
        <v>2117</v>
      </c>
      <c r="C370" s="15">
        <v>2</v>
      </c>
      <c r="D370" s="15">
        <v>15</v>
      </c>
      <c r="E370" s="15">
        <v>1</v>
      </c>
      <c r="F370" s="14" t="s">
        <v>2118</v>
      </c>
      <c r="G370" s="15">
        <v>13</v>
      </c>
      <c r="H370" s="14"/>
      <c r="I370" s="14"/>
      <c r="J370" s="14"/>
      <c r="K370" s="15">
        <v>13</v>
      </c>
      <c r="L370" s="14"/>
      <c r="M370" s="14"/>
      <c r="N370" s="14"/>
      <c r="O370" s="14"/>
      <c r="P370" s="14"/>
      <c r="Q370" s="37" t="s">
        <v>6127</v>
      </c>
      <c r="R370" s="14"/>
      <c r="S370" s="14"/>
      <c r="T370" s="14"/>
      <c r="U370" s="14"/>
      <c r="V370" s="14"/>
      <c r="W370" s="14"/>
      <c r="X370" s="14"/>
      <c r="Y370" s="14"/>
      <c r="Z370" s="14"/>
      <c r="AA370" s="14"/>
      <c r="AB370" s="14"/>
      <c r="AC370" s="14"/>
    </row>
    <row r="371" spans="1:29" ht="16.5" thickBot="1" x14ac:dyDescent="0.3">
      <c r="A371" s="15">
        <v>1383</v>
      </c>
      <c r="B371" s="14" t="s">
        <v>2119</v>
      </c>
      <c r="C371" s="15">
        <v>2</v>
      </c>
      <c r="D371" s="15">
        <v>15</v>
      </c>
      <c r="E371" s="15">
        <v>1</v>
      </c>
      <c r="F371" s="14" t="s">
        <v>2120</v>
      </c>
      <c r="G371" s="15">
        <v>10</v>
      </c>
      <c r="H371" s="14"/>
      <c r="I371" s="14"/>
      <c r="J371" s="14"/>
      <c r="K371" s="15">
        <v>10</v>
      </c>
      <c r="L371" s="14"/>
      <c r="M371" s="14"/>
      <c r="N371" s="14"/>
      <c r="O371" s="14"/>
      <c r="P371" s="14"/>
      <c r="Q371" s="37" t="s">
        <v>6128</v>
      </c>
      <c r="R371" s="14"/>
      <c r="S371" s="14"/>
      <c r="T371" s="14"/>
      <c r="U371" s="14"/>
      <c r="V371" s="14"/>
      <c r="W371" s="14"/>
      <c r="X371" s="14"/>
      <c r="Y371" s="14"/>
      <c r="Z371" s="14"/>
      <c r="AA371" s="14"/>
      <c r="AB371" s="14"/>
      <c r="AC371" s="14"/>
    </row>
    <row r="372" spans="1:29" ht="16.5" thickBot="1" x14ac:dyDescent="0.3">
      <c r="A372" s="15">
        <v>1384</v>
      </c>
      <c r="B372" s="14" t="s">
        <v>2121</v>
      </c>
      <c r="C372" s="15">
        <v>2</v>
      </c>
      <c r="D372" s="15">
        <v>15</v>
      </c>
      <c r="E372" s="15">
        <v>1</v>
      </c>
      <c r="F372" s="43" t="s">
        <v>2122</v>
      </c>
      <c r="G372" s="15">
        <v>18</v>
      </c>
      <c r="H372" s="14"/>
      <c r="I372" s="14"/>
      <c r="J372" s="14"/>
      <c r="K372" s="15">
        <v>18</v>
      </c>
      <c r="L372" s="14"/>
      <c r="M372" s="14"/>
      <c r="N372" s="14"/>
      <c r="O372" s="14"/>
      <c r="P372" s="14"/>
      <c r="Q372" s="37" t="s">
        <v>6129</v>
      </c>
      <c r="R372" s="14"/>
      <c r="S372" s="14"/>
      <c r="T372" s="14"/>
      <c r="U372" s="14"/>
      <c r="V372" s="14"/>
      <c r="W372" s="14"/>
      <c r="X372" s="14"/>
      <c r="Y372" s="14"/>
      <c r="Z372" s="14"/>
      <c r="AA372" s="14"/>
      <c r="AB372" s="14"/>
      <c r="AC372" s="14"/>
    </row>
    <row r="373" spans="1:29" ht="16.5" thickBot="1" x14ac:dyDescent="0.3">
      <c r="A373" s="15">
        <v>1385</v>
      </c>
      <c r="B373" s="14" t="s">
        <v>2123</v>
      </c>
      <c r="C373" s="15">
        <v>2</v>
      </c>
      <c r="D373" s="15">
        <v>15</v>
      </c>
      <c r="E373" s="15">
        <v>1</v>
      </c>
      <c r="F373" s="14" t="s">
        <v>2124</v>
      </c>
      <c r="G373" s="15">
        <v>11</v>
      </c>
      <c r="H373" s="14"/>
      <c r="I373" s="14"/>
      <c r="J373" s="14"/>
      <c r="K373" s="15">
        <v>11</v>
      </c>
      <c r="L373" s="14"/>
      <c r="M373" s="14"/>
      <c r="N373" s="14"/>
      <c r="O373" s="14"/>
      <c r="P373" s="14"/>
      <c r="Q373" s="37" t="s">
        <v>6130</v>
      </c>
      <c r="R373" s="14"/>
      <c r="S373" s="14"/>
      <c r="T373" s="14"/>
      <c r="U373" s="14"/>
      <c r="V373" s="14"/>
      <c r="W373" s="14"/>
      <c r="X373" s="14"/>
      <c r="Y373" s="14"/>
      <c r="Z373" s="14"/>
      <c r="AA373" s="14"/>
      <c r="AB373" s="14"/>
      <c r="AC373" s="14"/>
    </row>
    <row r="374" spans="1:29" ht="16.5" thickBot="1" x14ac:dyDescent="0.3">
      <c r="A374" s="15">
        <v>1386</v>
      </c>
      <c r="B374" s="14" t="s">
        <v>2125</v>
      </c>
      <c r="C374" s="15">
        <v>2</v>
      </c>
      <c r="D374" s="15">
        <v>15</v>
      </c>
      <c r="E374" s="15">
        <v>1</v>
      </c>
      <c r="F374" s="14" t="s">
        <v>2126</v>
      </c>
      <c r="G374" s="15">
        <v>12</v>
      </c>
      <c r="H374" s="14"/>
      <c r="I374" s="14"/>
      <c r="J374" s="14"/>
      <c r="K374" s="15">
        <v>12</v>
      </c>
      <c r="L374" s="14"/>
      <c r="M374" s="14"/>
      <c r="N374" s="14"/>
      <c r="O374" s="14"/>
      <c r="P374" s="14"/>
      <c r="Q374" s="37" t="s">
        <v>6131</v>
      </c>
      <c r="R374" s="14"/>
      <c r="S374" s="14"/>
      <c r="T374" s="14"/>
      <c r="U374" s="14"/>
      <c r="V374" s="14"/>
      <c r="W374" s="14"/>
      <c r="X374" s="14"/>
      <c r="Y374" s="14"/>
      <c r="Z374" s="14"/>
      <c r="AA374" s="14"/>
      <c r="AB374" s="14"/>
      <c r="AC374" s="14"/>
    </row>
    <row r="375" spans="1:29" ht="16.5" thickBot="1" x14ac:dyDescent="0.3">
      <c r="A375" s="15">
        <v>1387</v>
      </c>
      <c r="B375" s="14" t="s">
        <v>2127</v>
      </c>
      <c r="C375" s="15">
        <v>2</v>
      </c>
      <c r="D375" s="15">
        <v>15</v>
      </c>
      <c r="E375" s="15">
        <v>1</v>
      </c>
      <c r="F375" s="14" t="s">
        <v>2128</v>
      </c>
      <c r="G375" s="15">
        <v>15</v>
      </c>
      <c r="H375" s="14"/>
      <c r="I375" s="14"/>
      <c r="J375" s="14"/>
      <c r="K375" s="15">
        <v>15</v>
      </c>
      <c r="L375" s="14"/>
      <c r="M375" s="14"/>
      <c r="N375" s="14"/>
      <c r="O375" s="14"/>
      <c r="P375" s="14"/>
      <c r="Q375" s="37" t="s">
        <v>6132</v>
      </c>
      <c r="R375" s="14"/>
      <c r="S375" s="14"/>
      <c r="T375" s="14"/>
      <c r="U375" s="14"/>
      <c r="V375" s="14"/>
      <c r="W375" s="14"/>
      <c r="X375" s="14"/>
      <c r="Y375" s="14"/>
      <c r="Z375" s="14"/>
      <c r="AA375" s="14"/>
      <c r="AB375" s="14"/>
      <c r="AC375" s="14"/>
    </row>
    <row r="376" spans="1:29" ht="16.5" thickBot="1" x14ac:dyDescent="0.3">
      <c r="A376" s="15">
        <v>1388</v>
      </c>
      <c r="B376" s="14" t="s">
        <v>2129</v>
      </c>
      <c r="C376" s="15">
        <v>2</v>
      </c>
      <c r="D376" s="15">
        <v>15</v>
      </c>
      <c r="E376" s="15">
        <v>1</v>
      </c>
      <c r="F376" s="14" t="s">
        <v>2130</v>
      </c>
      <c r="G376" s="15">
        <v>12</v>
      </c>
      <c r="H376" s="14"/>
      <c r="I376" s="14"/>
      <c r="J376" s="14"/>
      <c r="K376" s="15">
        <v>12</v>
      </c>
      <c r="L376" s="14"/>
      <c r="M376" s="14"/>
      <c r="N376" s="14"/>
      <c r="O376" s="14"/>
      <c r="P376" s="14"/>
      <c r="Q376" s="37" t="s">
        <v>6133</v>
      </c>
      <c r="R376" s="14"/>
      <c r="S376" s="14"/>
      <c r="T376" s="14"/>
      <c r="U376" s="14"/>
      <c r="V376" s="14"/>
      <c r="W376" s="14"/>
      <c r="X376" s="14"/>
      <c r="Y376" s="14"/>
      <c r="Z376" s="14"/>
      <c r="AA376" s="14"/>
      <c r="AB376" s="14"/>
      <c r="AC376" s="14"/>
    </row>
    <row r="377" spans="1:29" ht="15.75" thickBot="1" x14ac:dyDescent="0.3">
      <c r="A377" s="15">
        <v>1389</v>
      </c>
      <c r="B377" s="14" t="s">
        <v>2131</v>
      </c>
      <c r="C377" s="15">
        <v>2</v>
      </c>
      <c r="D377" s="15">
        <v>15</v>
      </c>
      <c r="E377" s="15">
        <v>1</v>
      </c>
      <c r="F377" s="14" t="s">
        <v>2132</v>
      </c>
      <c r="G377" s="15">
        <v>12</v>
      </c>
      <c r="H377" s="14"/>
      <c r="I377" s="14"/>
      <c r="J377" s="14"/>
      <c r="K377" s="15">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5">
        <v>1390</v>
      </c>
      <c r="B378" s="14" t="s">
        <v>2133</v>
      </c>
      <c r="C378" s="15">
        <v>2</v>
      </c>
      <c r="D378" s="15">
        <v>15</v>
      </c>
      <c r="E378" s="15">
        <v>1</v>
      </c>
      <c r="F378" s="14" t="s">
        <v>2134</v>
      </c>
      <c r="G378" s="15">
        <v>24</v>
      </c>
      <c r="H378" s="14"/>
      <c r="I378" s="14"/>
      <c r="J378" s="14"/>
      <c r="K378" s="15">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5">
        <v>1391</v>
      </c>
      <c r="B379" s="14" t="s">
        <v>2135</v>
      </c>
      <c r="C379" s="15">
        <v>1</v>
      </c>
      <c r="D379" s="15">
        <v>23</v>
      </c>
      <c r="E379" s="15">
        <v>1</v>
      </c>
      <c r="F379" s="14" t="s">
        <v>2136</v>
      </c>
      <c r="G379" s="14"/>
      <c r="H379" s="14"/>
      <c r="I379" s="14"/>
      <c r="J379" s="14"/>
      <c r="K379" s="15">
        <v>0</v>
      </c>
      <c r="L379" s="37" t="s">
        <v>6134</v>
      </c>
      <c r="M379" s="37" t="s">
        <v>6135</v>
      </c>
      <c r="N379" s="14"/>
      <c r="O379" s="14"/>
      <c r="P379" s="14"/>
      <c r="Q379" s="37" t="s">
        <v>6136</v>
      </c>
      <c r="R379" s="14"/>
      <c r="S379" s="14"/>
      <c r="T379" s="14"/>
      <c r="U379" s="14"/>
      <c r="V379" s="14"/>
      <c r="W379" s="14"/>
      <c r="X379" s="14"/>
      <c r="Y379" s="14"/>
      <c r="Z379" s="14"/>
      <c r="AA379" s="14"/>
      <c r="AB379" s="14"/>
      <c r="AC379" s="14"/>
    </row>
    <row r="380" spans="1:29" ht="16.5" thickBot="1" x14ac:dyDescent="0.3">
      <c r="A380" s="15">
        <v>1392</v>
      </c>
      <c r="B380" s="14" t="s">
        <v>2137</v>
      </c>
      <c r="C380" s="15">
        <v>1</v>
      </c>
      <c r="D380" s="15">
        <v>23</v>
      </c>
      <c r="E380" s="15">
        <v>1</v>
      </c>
      <c r="F380" s="14" t="s">
        <v>2138</v>
      </c>
      <c r="G380" s="14"/>
      <c r="H380" s="14"/>
      <c r="I380" s="14"/>
      <c r="J380" s="14"/>
      <c r="K380" s="15">
        <v>1</v>
      </c>
      <c r="L380" s="37" t="s">
        <v>6137</v>
      </c>
      <c r="M380" s="37" t="s">
        <v>6138</v>
      </c>
      <c r="N380" s="14"/>
      <c r="O380" s="14"/>
      <c r="P380" s="14"/>
      <c r="Q380" s="37" t="s">
        <v>6139</v>
      </c>
      <c r="R380" s="14"/>
      <c r="S380" s="14"/>
      <c r="T380" s="14"/>
      <c r="U380" s="14"/>
      <c r="V380" s="14"/>
      <c r="W380" s="14"/>
      <c r="X380" s="14"/>
      <c r="Y380" s="14"/>
      <c r="Z380" s="14"/>
      <c r="AA380" s="14"/>
      <c r="AB380" s="14"/>
      <c r="AC380" s="14"/>
    </row>
    <row r="381" spans="1:29" ht="16.5" thickBot="1" x14ac:dyDescent="0.3">
      <c r="A381" s="15">
        <v>1393</v>
      </c>
      <c r="B381" s="14" t="s">
        <v>2139</v>
      </c>
      <c r="C381" s="15">
        <v>1</v>
      </c>
      <c r="D381" s="15">
        <v>23</v>
      </c>
      <c r="E381" s="15">
        <v>1</v>
      </c>
      <c r="F381" s="14" t="s">
        <v>2140</v>
      </c>
      <c r="G381" s="14"/>
      <c r="H381" s="14"/>
      <c r="I381" s="14"/>
      <c r="J381" s="14"/>
      <c r="K381" s="15">
        <v>0</v>
      </c>
      <c r="L381" s="37" t="s">
        <v>6140</v>
      </c>
      <c r="M381" s="37" t="s">
        <v>6141</v>
      </c>
      <c r="N381" s="14"/>
      <c r="O381" s="14"/>
      <c r="P381" s="14"/>
      <c r="Q381" s="37" t="s">
        <v>6142</v>
      </c>
      <c r="R381" s="14"/>
      <c r="S381" s="14"/>
      <c r="T381" s="14"/>
      <c r="U381" s="14"/>
      <c r="V381" s="14"/>
      <c r="W381" s="14"/>
      <c r="X381" s="14"/>
      <c r="Y381" s="14"/>
      <c r="Z381" s="14"/>
      <c r="AA381" s="14"/>
      <c r="AB381" s="14"/>
      <c r="AC381" s="14"/>
    </row>
    <row r="382" spans="1:29" ht="16.5" thickBot="1" x14ac:dyDescent="0.3">
      <c r="A382" s="15">
        <v>1394</v>
      </c>
      <c r="B382" s="14" t="s">
        <v>2141</v>
      </c>
      <c r="C382" s="15">
        <v>1</v>
      </c>
      <c r="D382" s="15">
        <v>23</v>
      </c>
      <c r="E382" s="15">
        <v>1</v>
      </c>
      <c r="F382" s="14" t="s">
        <v>2142</v>
      </c>
      <c r="G382" s="14"/>
      <c r="H382" s="14"/>
      <c r="I382" s="14"/>
      <c r="J382" s="14"/>
      <c r="K382" s="15">
        <v>1</v>
      </c>
      <c r="L382" s="37" t="s">
        <v>6143</v>
      </c>
      <c r="M382" s="37" t="s">
        <v>6144</v>
      </c>
      <c r="N382" s="14"/>
      <c r="O382" s="14"/>
      <c r="P382" s="14"/>
      <c r="Q382" s="37" t="s">
        <v>6145</v>
      </c>
      <c r="R382" s="14"/>
      <c r="S382" s="14"/>
      <c r="T382" s="14"/>
      <c r="U382" s="14"/>
      <c r="V382" s="14"/>
      <c r="W382" s="14"/>
      <c r="X382" s="14"/>
      <c r="Y382" s="14"/>
      <c r="Z382" s="14"/>
      <c r="AA382" s="14"/>
      <c r="AB382" s="14"/>
      <c r="AC382" s="14"/>
    </row>
    <row r="383" spans="1:29" ht="16.5" thickBot="1" x14ac:dyDescent="0.3">
      <c r="A383" s="15">
        <v>1395</v>
      </c>
      <c r="B383" s="14" t="s">
        <v>2143</v>
      </c>
      <c r="C383" s="15">
        <v>1</v>
      </c>
      <c r="D383" s="15">
        <v>23</v>
      </c>
      <c r="E383" s="15">
        <v>1</v>
      </c>
      <c r="F383" s="14" t="s">
        <v>2144</v>
      </c>
      <c r="G383" s="14"/>
      <c r="H383" s="14"/>
      <c r="I383" s="14"/>
      <c r="J383" s="14"/>
      <c r="K383" s="15">
        <v>0</v>
      </c>
      <c r="L383" s="37" t="s">
        <v>6146</v>
      </c>
      <c r="M383" s="37" t="s">
        <v>6147</v>
      </c>
      <c r="N383" s="14"/>
      <c r="O383" s="14"/>
      <c r="P383" s="14"/>
      <c r="Q383" s="37" t="s">
        <v>6148</v>
      </c>
      <c r="R383" s="14"/>
      <c r="S383" s="14"/>
      <c r="T383" s="14"/>
      <c r="U383" s="14"/>
      <c r="V383" s="14"/>
      <c r="W383" s="14"/>
      <c r="X383" s="14"/>
      <c r="Y383" s="14"/>
      <c r="Z383" s="14"/>
      <c r="AA383" s="14"/>
      <c r="AB383" s="14"/>
      <c r="AC383" s="14"/>
    </row>
    <row r="384" spans="1:29" ht="16.5" thickBot="1" x14ac:dyDescent="0.3">
      <c r="A384" s="15">
        <v>1396</v>
      </c>
      <c r="B384" s="14" t="s">
        <v>2145</v>
      </c>
      <c r="C384" s="15">
        <v>1</v>
      </c>
      <c r="D384" s="15">
        <v>23</v>
      </c>
      <c r="E384" s="15">
        <v>1</v>
      </c>
      <c r="F384" s="14" t="s">
        <v>2146</v>
      </c>
      <c r="G384" s="14"/>
      <c r="H384" s="14"/>
      <c r="I384" s="14"/>
      <c r="J384" s="14"/>
      <c r="K384" s="15">
        <v>0</v>
      </c>
      <c r="L384" s="37" t="s">
        <v>6149</v>
      </c>
      <c r="M384" s="37" t="s">
        <v>6150</v>
      </c>
      <c r="N384" s="14"/>
      <c r="O384" s="14"/>
      <c r="P384" s="14"/>
      <c r="Q384" s="37" t="s">
        <v>6151</v>
      </c>
      <c r="R384" s="14"/>
      <c r="S384" s="14"/>
      <c r="T384" s="14"/>
      <c r="U384" s="14"/>
      <c r="V384" s="14"/>
      <c r="W384" s="14"/>
      <c r="X384" s="14"/>
      <c r="Y384" s="14"/>
      <c r="Z384" s="14"/>
      <c r="AA384" s="14"/>
      <c r="AB384" s="14"/>
      <c r="AC384" s="14"/>
    </row>
    <row r="385" spans="1:29" ht="16.5" thickBot="1" x14ac:dyDescent="0.3">
      <c r="A385" s="15">
        <v>1397</v>
      </c>
      <c r="B385" s="14" t="s">
        <v>2147</v>
      </c>
      <c r="C385" s="15">
        <v>1</v>
      </c>
      <c r="D385" s="15">
        <v>23</v>
      </c>
      <c r="E385" s="15">
        <v>1</v>
      </c>
      <c r="F385" s="14" t="s">
        <v>2148</v>
      </c>
      <c r="G385" s="14"/>
      <c r="H385" s="14"/>
      <c r="I385" s="14"/>
      <c r="J385" s="14"/>
      <c r="K385" s="15">
        <v>1</v>
      </c>
      <c r="L385" s="37" t="s">
        <v>6152</v>
      </c>
      <c r="M385" s="37" t="s">
        <v>6153</v>
      </c>
      <c r="N385" s="14"/>
      <c r="O385" s="14"/>
      <c r="P385" s="14"/>
      <c r="Q385" s="37" t="s">
        <v>6154</v>
      </c>
      <c r="R385" s="14"/>
      <c r="S385" s="14"/>
      <c r="T385" s="14"/>
      <c r="U385" s="14"/>
      <c r="V385" s="14"/>
      <c r="W385" s="14"/>
      <c r="X385" s="14"/>
      <c r="Y385" s="14"/>
      <c r="Z385" s="14"/>
      <c r="AA385" s="14"/>
      <c r="AB385" s="14"/>
      <c r="AC385" s="14"/>
    </row>
    <row r="386" spans="1:29" ht="16.5" thickBot="1" x14ac:dyDescent="0.3">
      <c r="A386" s="15">
        <v>1398</v>
      </c>
      <c r="B386" s="14" t="s">
        <v>2149</v>
      </c>
      <c r="C386" s="15">
        <v>1</v>
      </c>
      <c r="D386" s="15">
        <v>23</v>
      </c>
      <c r="E386" s="15">
        <v>1</v>
      </c>
      <c r="F386" s="14" t="s">
        <v>2150</v>
      </c>
      <c r="G386" s="14"/>
      <c r="H386" s="14"/>
      <c r="I386" s="14"/>
      <c r="J386" s="14"/>
      <c r="K386" s="15">
        <v>0</v>
      </c>
      <c r="L386" s="37" t="s">
        <v>6155</v>
      </c>
      <c r="M386" s="37" t="s">
        <v>6156</v>
      </c>
      <c r="N386" s="14"/>
      <c r="O386" s="14"/>
      <c r="P386" s="14"/>
      <c r="Q386" s="37" t="s">
        <v>6157</v>
      </c>
      <c r="R386" s="14"/>
      <c r="S386" s="14"/>
      <c r="T386" s="14"/>
      <c r="U386" s="14"/>
      <c r="V386" s="14"/>
      <c r="W386" s="14"/>
      <c r="X386" s="14"/>
      <c r="Y386" s="14"/>
      <c r="Z386" s="14"/>
      <c r="AA386" s="14"/>
      <c r="AB386" s="14"/>
      <c r="AC386" s="14"/>
    </row>
    <row r="387" spans="1:29" ht="16.5" thickBot="1" x14ac:dyDescent="0.3">
      <c r="A387" s="15">
        <v>1399</v>
      </c>
      <c r="B387" s="14" t="s">
        <v>2151</v>
      </c>
      <c r="C387" s="15">
        <v>1</v>
      </c>
      <c r="D387" s="15">
        <v>23</v>
      </c>
      <c r="E387" s="15">
        <v>1</v>
      </c>
      <c r="F387" s="14" t="s">
        <v>2152</v>
      </c>
      <c r="G387" s="14"/>
      <c r="H387" s="14"/>
      <c r="I387" s="14"/>
      <c r="J387" s="14"/>
      <c r="K387" s="15">
        <v>0</v>
      </c>
      <c r="L387" s="37" t="s">
        <v>6158</v>
      </c>
      <c r="M387" s="37" t="s">
        <v>6159</v>
      </c>
      <c r="N387" s="14"/>
      <c r="O387" s="14"/>
      <c r="P387" s="14"/>
      <c r="Q387" s="37" t="s">
        <v>6160</v>
      </c>
      <c r="R387" s="14"/>
      <c r="S387" s="14"/>
      <c r="T387" s="14"/>
      <c r="U387" s="14"/>
      <c r="V387" s="14"/>
      <c r="W387" s="14"/>
      <c r="X387" s="14"/>
      <c r="Y387" s="14"/>
      <c r="Z387" s="14"/>
      <c r="AA387" s="14"/>
      <c r="AB387" s="14"/>
      <c r="AC387" s="14"/>
    </row>
    <row r="388" spans="1:29" ht="16.5" thickBot="1" x14ac:dyDescent="0.3">
      <c r="A388" s="15">
        <v>1400</v>
      </c>
      <c r="B388" s="14" t="s">
        <v>2153</v>
      </c>
      <c r="C388" s="15">
        <v>1</v>
      </c>
      <c r="D388" s="15">
        <v>23</v>
      </c>
      <c r="E388" s="15">
        <v>1</v>
      </c>
      <c r="F388" s="14" t="s">
        <v>2154</v>
      </c>
      <c r="G388" s="14"/>
      <c r="H388" s="14"/>
      <c r="I388" s="14"/>
      <c r="J388" s="14"/>
      <c r="K388" s="15">
        <v>1</v>
      </c>
      <c r="L388" s="37" t="s">
        <v>6161</v>
      </c>
      <c r="M388" s="37" t="s">
        <v>6162</v>
      </c>
      <c r="N388" s="14"/>
      <c r="O388" s="14"/>
      <c r="P388" s="14"/>
      <c r="Q388" s="37" t="s">
        <v>6163</v>
      </c>
      <c r="R388" s="14"/>
      <c r="S388" s="14"/>
      <c r="T388" s="14"/>
      <c r="U388" s="14"/>
      <c r="V388" s="14"/>
      <c r="W388" s="14"/>
      <c r="X388" s="14"/>
      <c r="Y388" s="14"/>
      <c r="Z388" s="14"/>
      <c r="AA388" s="14"/>
      <c r="AB388" s="14"/>
      <c r="AC388" s="14"/>
    </row>
    <row r="389" spans="1:29" ht="16.5" thickBot="1" x14ac:dyDescent="0.3">
      <c r="A389" s="15">
        <v>1401</v>
      </c>
      <c r="B389" s="14" t="s">
        <v>2155</v>
      </c>
      <c r="C389" s="15">
        <v>1</v>
      </c>
      <c r="D389" s="15">
        <v>23</v>
      </c>
      <c r="E389" s="15">
        <v>1</v>
      </c>
      <c r="F389" s="14" t="s">
        <v>2156</v>
      </c>
      <c r="G389" s="14"/>
      <c r="H389" s="14"/>
      <c r="I389" s="14"/>
      <c r="J389" s="14"/>
      <c r="K389" s="15">
        <v>0</v>
      </c>
      <c r="L389" s="37" t="s">
        <v>6164</v>
      </c>
      <c r="M389" s="37" t="s">
        <v>6165</v>
      </c>
      <c r="N389" s="37" t="s">
        <v>6166</v>
      </c>
      <c r="O389" s="14"/>
      <c r="P389" s="14"/>
      <c r="Q389" s="37" t="s">
        <v>6167</v>
      </c>
      <c r="R389" s="14"/>
      <c r="S389" s="14"/>
      <c r="T389" s="14"/>
      <c r="U389" s="14"/>
      <c r="V389" s="14"/>
      <c r="W389" s="14"/>
      <c r="X389" s="14"/>
      <c r="Y389" s="14"/>
      <c r="Z389" s="14"/>
      <c r="AA389" s="14"/>
      <c r="AB389" s="14"/>
      <c r="AC389" s="14"/>
    </row>
    <row r="390" spans="1:29" ht="16.5" thickBot="1" x14ac:dyDescent="0.3">
      <c r="A390" s="15">
        <v>1402</v>
      </c>
      <c r="B390" s="14" t="s">
        <v>2157</v>
      </c>
      <c r="C390" s="15">
        <v>1</v>
      </c>
      <c r="D390" s="15">
        <v>23</v>
      </c>
      <c r="E390" s="15">
        <v>1</v>
      </c>
      <c r="F390" s="14" t="s">
        <v>2158</v>
      </c>
      <c r="G390" s="14"/>
      <c r="H390" s="14"/>
      <c r="I390" s="14"/>
      <c r="J390" s="14"/>
      <c r="K390" s="15">
        <v>0</v>
      </c>
      <c r="L390" s="37" t="s">
        <v>6168</v>
      </c>
      <c r="M390" s="37" t="s">
        <v>6169</v>
      </c>
      <c r="N390" s="37" t="s">
        <v>6170</v>
      </c>
      <c r="O390" s="14"/>
      <c r="P390" s="14"/>
      <c r="Q390" s="37" t="s">
        <v>6171</v>
      </c>
      <c r="R390" s="14"/>
      <c r="S390" s="14"/>
      <c r="T390" s="14"/>
      <c r="U390" s="14"/>
      <c r="V390" s="14"/>
      <c r="W390" s="14"/>
      <c r="X390" s="14"/>
      <c r="Y390" s="14"/>
      <c r="Z390" s="14"/>
      <c r="AA390" s="14"/>
      <c r="AB390" s="14"/>
      <c r="AC390" s="14"/>
    </row>
    <row r="391" spans="1:29" ht="16.5" thickBot="1" x14ac:dyDescent="0.3">
      <c r="A391" s="15">
        <v>1403</v>
      </c>
      <c r="B391" s="14" t="s">
        <v>2159</v>
      </c>
      <c r="C391" s="15">
        <v>1</v>
      </c>
      <c r="D391" s="15">
        <v>23</v>
      </c>
      <c r="E391" s="15">
        <v>1</v>
      </c>
      <c r="F391" s="14" t="s">
        <v>6172</v>
      </c>
      <c r="G391" s="14"/>
      <c r="H391" s="14"/>
      <c r="I391" s="14"/>
      <c r="J391" s="14"/>
      <c r="K391" s="15">
        <v>1</v>
      </c>
      <c r="L391" s="37" t="s">
        <v>6173</v>
      </c>
      <c r="M391" s="37" t="s">
        <v>6174</v>
      </c>
      <c r="N391" s="37" t="s">
        <v>6175</v>
      </c>
      <c r="O391" s="14"/>
      <c r="P391" s="14"/>
      <c r="Q391" s="37" t="s">
        <v>6176</v>
      </c>
      <c r="R391" s="14"/>
      <c r="S391" s="14"/>
      <c r="T391" s="14"/>
      <c r="U391" s="14"/>
      <c r="V391" s="14"/>
      <c r="W391" s="14"/>
      <c r="X391" s="14"/>
      <c r="Y391" s="14"/>
      <c r="Z391" s="14"/>
      <c r="AA391" s="14"/>
      <c r="AB391" s="14"/>
      <c r="AC391" s="14"/>
    </row>
    <row r="392" spans="1:29" ht="16.5" thickBot="1" x14ac:dyDescent="0.3">
      <c r="A392" s="15">
        <v>1404</v>
      </c>
      <c r="B392" s="14" t="s">
        <v>2161</v>
      </c>
      <c r="C392" s="15">
        <v>1</v>
      </c>
      <c r="D392" s="15">
        <v>23</v>
      </c>
      <c r="E392" s="15">
        <v>1</v>
      </c>
      <c r="F392" s="14" t="s">
        <v>2162</v>
      </c>
      <c r="G392" s="14"/>
      <c r="H392" s="14"/>
      <c r="I392" s="14"/>
      <c r="J392" s="14"/>
      <c r="K392" s="15">
        <v>0</v>
      </c>
      <c r="L392" s="37" t="s">
        <v>6177</v>
      </c>
      <c r="M392" s="37" t="s">
        <v>6178</v>
      </c>
      <c r="N392" s="37" t="s">
        <v>6179</v>
      </c>
      <c r="O392" s="14"/>
      <c r="P392" s="14"/>
      <c r="Q392" s="37" t="s">
        <v>6180</v>
      </c>
      <c r="R392" s="14"/>
      <c r="S392" s="14"/>
      <c r="T392" s="14"/>
      <c r="U392" s="14"/>
      <c r="V392" s="14"/>
      <c r="W392" s="14"/>
      <c r="X392" s="14"/>
      <c r="Y392" s="14"/>
      <c r="Z392" s="14"/>
      <c r="AA392" s="14"/>
      <c r="AB392" s="14"/>
      <c r="AC392" s="14"/>
    </row>
    <row r="393" spans="1:29" ht="16.5" thickBot="1" x14ac:dyDescent="0.3">
      <c r="A393" s="15">
        <v>1405</v>
      </c>
      <c r="B393" s="14" t="s">
        <v>2163</v>
      </c>
      <c r="C393" s="15">
        <v>1</v>
      </c>
      <c r="D393" s="15">
        <v>23</v>
      </c>
      <c r="E393" s="15">
        <v>1</v>
      </c>
      <c r="F393" s="14" t="s">
        <v>2164</v>
      </c>
      <c r="G393" s="14"/>
      <c r="H393" s="14"/>
      <c r="I393" s="14"/>
      <c r="J393" s="14"/>
      <c r="K393" s="15">
        <v>1</v>
      </c>
      <c r="L393" s="37" t="s">
        <v>6181</v>
      </c>
      <c r="M393" s="37" t="s">
        <v>6182</v>
      </c>
      <c r="N393" s="37" t="s">
        <v>6183</v>
      </c>
      <c r="O393" s="14"/>
      <c r="P393" s="14"/>
      <c r="Q393" s="37" t="s">
        <v>6184</v>
      </c>
      <c r="R393" s="14"/>
      <c r="S393" s="14"/>
      <c r="T393" s="14"/>
      <c r="U393" s="14"/>
      <c r="V393" s="14"/>
      <c r="W393" s="14"/>
      <c r="X393" s="14"/>
      <c r="Y393" s="14"/>
      <c r="Z393" s="14"/>
      <c r="AA393" s="14"/>
      <c r="AB393" s="14"/>
      <c r="AC393" s="14"/>
    </row>
    <row r="394" spans="1:29" ht="15.75" thickBot="1" x14ac:dyDescent="0.3">
      <c r="A394" s="15">
        <v>1406</v>
      </c>
      <c r="B394" s="14" t="s">
        <v>2165</v>
      </c>
      <c r="C394" s="15">
        <v>1</v>
      </c>
      <c r="D394" s="15">
        <v>23</v>
      </c>
      <c r="E394" s="15">
        <v>1</v>
      </c>
      <c r="F394" s="14" t="s">
        <v>2166</v>
      </c>
      <c r="G394" s="14" t="s">
        <v>691</v>
      </c>
      <c r="H394" s="14" t="s">
        <v>942</v>
      </c>
      <c r="I394" s="14" t="s">
        <v>2167</v>
      </c>
      <c r="J394" s="14" t="s">
        <v>2168</v>
      </c>
      <c r="K394" s="15">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5">
        <v>1407</v>
      </c>
      <c r="B395" s="14" t="s">
        <v>2169</v>
      </c>
      <c r="C395" s="15">
        <v>1</v>
      </c>
      <c r="D395" s="15">
        <v>23</v>
      </c>
      <c r="E395" s="15">
        <v>1</v>
      </c>
      <c r="F395" s="14" t="s">
        <v>2170</v>
      </c>
      <c r="G395" s="14" t="s">
        <v>2171</v>
      </c>
      <c r="H395" s="14" t="s">
        <v>2172</v>
      </c>
      <c r="I395" s="14" t="s">
        <v>2173</v>
      </c>
      <c r="J395" s="14"/>
      <c r="K395" s="15">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5">
        <v>1408</v>
      </c>
      <c r="B396" s="14" t="s">
        <v>2174</v>
      </c>
      <c r="C396" s="15">
        <v>1</v>
      </c>
      <c r="D396" s="15">
        <v>23</v>
      </c>
      <c r="E396" s="15">
        <v>1</v>
      </c>
      <c r="F396" s="14" t="s">
        <v>2175</v>
      </c>
      <c r="G396" s="14" t="s">
        <v>2176</v>
      </c>
      <c r="H396" s="14" t="s">
        <v>2177</v>
      </c>
      <c r="I396" s="14" t="s">
        <v>2178</v>
      </c>
      <c r="J396" s="14"/>
      <c r="K396" s="15">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5">
        <v>1409</v>
      </c>
      <c r="B397" s="14" t="s">
        <v>2179</v>
      </c>
      <c r="C397" s="15">
        <v>1</v>
      </c>
      <c r="D397" s="15">
        <v>23</v>
      </c>
      <c r="E397" s="15">
        <v>1</v>
      </c>
      <c r="F397" s="14" t="s">
        <v>2180</v>
      </c>
      <c r="G397" s="14" t="s">
        <v>2181</v>
      </c>
      <c r="H397" s="14" t="s">
        <v>2182</v>
      </c>
      <c r="I397" s="14"/>
      <c r="J397" s="14"/>
      <c r="K397" s="15">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5">
        <v>1410</v>
      </c>
      <c r="B398" s="14" t="s">
        <v>2183</v>
      </c>
      <c r="C398" s="15">
        <v>1</v>
      </c>
      <c r="D398" s="15">
        <v>23</v>
      </c>
      <c r="E398" s="15">
        <v>1</v>
      </c>
      <c r="F398" s="14" t="s">
        <v>2184</v>
      </c>
      <c r="G398" s="14" t="s">
        <v>2185</v>
      </c>
      <c r="H398" s="14" t="s">
        <v>2176</v>
      </c>
      <c r="I398" s="14"/>
      <c r="J398" s="14"/>
      <c r="K398" s="15">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5">
        <v>1411</v>
      </c>
      <c r="B399" s="14" t="s">
        <v>2186</v>
      </c>
      <c r="C399" s="15">
        <v>1</v>
      </c>
      <c r="D399" s="15">
        <v>23</v>
      </c>
      <c r="E399" s="15">
        <v>1</v>
      </c>
      <c r="F399" s="14" t="s">
        <v>2187</v>
      </c>
      <c r="G399" s="14" t="s">
        <v>2188</v>
      </c>
      <c r="H399" s="14" t="s">
        <v>2189</v>
      </c>
      <c r="I399" s="14"/>
      <c r="J399" s="14"/>
      <c r="K399" s="15">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5">
        <v>1412</v>
      </c>
      <c r="B400" s="14" t="s">
        <v>2190</v>
      </c>
      <c r="C400" s="15">
        <v>1</v>
      </c>
      <c r="D400" s="15">
        <v>23</v>
      </c>
      <c r="E400" s="15">
        <v>1</v>
      </c>
      <c r="F400" s="14" t="s">
        <v>2191</v>
      </c>
      <c r="G400" s="14" t="s">
        <v>2189</v>
      </c>
      <c r="H400" s="14" t="s">
        <v>2192</v>
      </c>
      <c r="I400" s="14"/>
      <c r="J400" s="14"/>
      <c r="K400" s="15">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5">
        <v>1413</v>
      </c>
      <c r="B401" s="14" t="s">
        <v>2193</v>
      </c>
      <c r="C401" s="15">
        <v>1</v>
      </c>
      <c r="D401" s="15">
        <v>23</v>
      </c>
      <c r="E401" s="15">
        <v>1</v>
      </c>
      <c r="F401" s="14" t="s">
        <v>2194</v>
      </c>
      <c r="G401" s="14" t="s">
        <v>2195</v>
      </c>
      <c r="H401" s="14" t="s">
        <v>2196</v>
      </c>
      <c r="I401" s="14"/>
      <c r="J401" s="14"/>
      <c r="K401" s="15">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5">
        <v>1414</v>
      </c>
      <c r="B402" s="14" t="s">
        <v>2197</v>
      </c>
      <c r="C402" s="15">
        <v>1</v>
      </c>
      <c r="D402" s="15">
        <v>23</v>
      </c>
      <c r="E402" s="15">
        <v>1</v>
      </c>
      <c r="F402" s="14" t="s">
        <v>2198</v>
      </c>
      <c r="G402" s="14" t="s">
        <v>2199</v>
      </c>
      <c r="H402" s="14" t="s">
        <v>2200</v>
      </c>
      <c r="I402" s="14"/>
      <c r="J402" s="14"/>
      <c r="K402" s="15">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5">
        <v>1415</v>
      </c>
      <c r="B403" s="14" t="s">
        <v>2201</v>
      </c>
      <c r="C403" s="15">
        <v>2</v>
      </c>
      <c r="D403" s="15">
        <v>23</v>
      </c>
      <c r="E403" s="15">
        <v>2</v>
      </c>
      <c r="F403" s="14" t="s">
        <v>2202</v>
      </c>
      <c r="G403" s="15">
        <v>9</v>
      </c>
      <c r="H403" s="14"/>
      <c r="I403" s="14"/>
      <c r="J403" s="14"/>
      <c r="K403" s="15">
        <v>9</v>
      </c>
      <c r="L403" s="14"/>
      <c r="M403" s="14"/>
      <c r="N403" s="14"/>
      <c r="O403" s="14"/>
      <c r="P403" s="14"/>
      <c r="Q403" s="37" t="s">
        <v>6185</v>
      </c>
      <c r="R403" s="14"/>
      <c r="S403" s="14"/>
      <c r="T403" s="14"/>
      <c r="U403" s="14"/>
      <c r="V403" s="14"/>
      <c r="W403" s="14"/>
      <c r="X403" s="14"/>
      <c r="Y403" s="14"/>
      <c r="Z403" s="14"/>
      <c r="AA403" s="14"/>
      <c r="AB403" s="14"/>
      <c r="AC403" s="14"/>
    </row>
    <row r="404" spans="1:29" ht="16.5" thickBot="1" x14ac:dyDescent="0.3">
      <c r="A404" s="15">
        <v>1416</v>
      </c>
      <c r="B404" s="14" t="s">
        <v>2203</v>
      </c>
      <c r="C404" s="15">
        <v>2</v>
      </c>
      <c r="D404" s="15">
        <v>23</v>
      </c>
      <c r="E404" s="15">
        <v>2</v>
      </c>
      <c r="F404" s="14" t="s">
        <v>2204</v>
      </c>
      <c r="G404" s="15">
        <v>5</v>
      </c>
      <c r="H404" s="14"/>
      <c r="I404" s="14"/>
      <c r="J404" s="14"/>
      <c r="K404" s="15">
        <v>5</v>
      </c>
      <c r="L404" s="14"/>
      <c r="M404" s="14"/>
      <c r="N404" s="14"/>
      <c r="O404" s="14"/>
      <c r="P404" s="14"/>
      <c r="Q404" s="37" t="s">
        <v>6186</v>
      </c>
      <c r="R404" s="14"/>
      <c r="S404" s="14"/>
      <c r="T404" s="14"/>
      <c r="U404" s="14"/>
      <c r="V404" s="14"/>
      <c r="W404" s="14"/>
      <c r="X404" s="14"/>
      <c r="Y404" s="14"/>
      <c r="Z404" s="14"/>
      <c r="AA404" s="14"/>
      <c r="AB404" s="14"/>
      <c r="AC404" s="14"/>
    </row>
    <row r="405" spans="1:29" ht="16.5" thickBot="1" x14ac:dyDescent="0.3">
      <c r="A405" s="15">
        <v>1417</v>
      </c>
      <c r="B405" s="14" t="s">
        <v>2205</v>
      </c>
      <c r="C405" s="15">
        <v>2</v>
      </c>
      <c r="D405" s="15">
        <v>23</v>
      </c>
      <c r="E405" s="15">
        <v>2</v>
      </c>
      <c r="F405" s="14" t="s">
        <v>2206</v>
      </c>
      <c r="G405" s="15">
        <v>7</v>
      </c>
      <c r="H405" s="14"/>
      <c r="I405" s="14"/>
      <c r="J405" s="14"/>
      <c r="K405" s="15">
        <v>7</v>
      </c>
      <c r="L405" s="14"/>
      <c r="M405" s="14"/>
      <c r="N405" s="14"/>
      <c r="O405" s="14"/>
      <c r="P405" s="14"/>
      <c r="Q405" s="37" t="s">
        <v>6187</v>
      </c>
      <c r="R405" s="14"/>
      <c r="S405" s="14"/>
      <c r="T405" s="14"/>
      <c r="U405" s="14"/>
      <c r="V405" s="14"/>
      <c r="W405" s="14"/>
      <c r="X405" s="14"/>
      <c r="Y405" s="14"/>
      <c r="Z405" s="14"/>
      <c r="AA405" s="14"/>
      <c r="AB405" s="14"/>
      <c r="AC405" s="14"/>
    </row>
    <row r="406" spans="1:29" ht="16.5" thickBot="1" x14ac:dyDescent="0.3">
      <c r="A406" s="15">
        <v>1418</v>
      </c>
      <c r="B406" s="14" t="s">
        <v>2207</v>
      </c>
      <c r="C406" s="15">
        <v>2</v>
      </c>
      <c r="D406" s="15">
        <v>23</v>
      </c>
      <c r="E406" s="15">
        <v>2</v>
      </c>
      <c r="F406" s="14" t="s">
        <v>2208</v>
      </c>
      <c r="G406" s="15">
        <v>4</v>
      </c>
      <c r="H406" s="14"/>
      <c r="I406" s="14"/>
      <c r="J406" s="14"/>
      <c r="K406" s="15">
        <v>4</v>
      </c>
      <c r="L406" s="14"/>
      <c r="M406" s="14"/>
      <c r="N406" s="14"/>
      <c r="O406" s="14"/>
      <c r="P406" s="14"/>
      <c r="Q406" s="37" t="s">
        <v>6188</v>
      </c>
      <c r="R406" s="14"/>
      <c r="S406" s="14"/>
      <c r="T406" s="14"/>
      <c r="U406" s="14"/>
      <c r="V406" s="14"/>
      <c r="W406" s="14"/>
      <c r="X406" s="14"/>
      <c r="Y406" s="14"/>
      <c r="Z406" s="14"/>
      <c r="AA406" s="14"/>
      <c r="AB406" s="14"/>
      <c r="AC406" s="14"/>
    </row>
    <row r="407" spans="1:29" ht="16.5" thickBot="1" x14ac:dyDescent="0.3">
      <c r="A407" s="15">
        <v>1419</v>
      </c>
      <c r="B407" s="14" t="s">
        <v>2209</v>
      </c>
      <c r="C407" s="15">
        <v>2</v>
      </c>
      <c r="D407" s="15">
        <v>23</v>
      </c>
      <c r="E407" s="15">
        <v>2</v>
      </c>
      <c r="F407" s="14" t="s">
        <v>2210</v>
      </c>
      <c r="G407" s="15">
        <v>6</v>
      </c>
      <c r="H407" s="14"/>
      <c r="I407" s="14"/>
      <c r="J407" s="14"/>
      <c r="K407" s="15">
        <v>6</v>
      </c>
      <c r="L407" s="14"/>
      <c r="M407" s="14"/>
      <c r="N407" s="14"/>
      <c r="O407" s="14"/>
      <c r="P407" s="14"/>
      <c r="Q407" s="37" t="s">
        <v>6189</v>
      </c>
      <c r="R407" s="14"/>
      <c r="S407" s="14"/>
      <c r="T407" s="14"/>
      <c r="U407" s="14"/>
      <c r="V407" s="14"/>
      <c r="W407" s="14"/>
      <c r="X407" s="14"/>
      <c r="Y407" s="14"/>
      <c r="Z407" s="14"/>
      <c r="AA407" s="14"/>
      <c r="AB407" s="14"/>
      <c r="AC407" s="14"/>
    </row>
    <row r="408" spans="1:29" ht="16.5" thickBot="1" x14ac:dyDescent="0.3">
      <c r="A408" s="15">
        <v>1420</v>
      </c>
      <c r="B408" s="14" t="s">
        <v>2211</v>
      </c>
      <c r="C408" s="15">
        <v>2</v>
      </c>
      <c r="D408" s="15">
        <v>23</v>
      </c>
      <c r="E408" s="15">
        <v>2</v>
      </c>
      <c r="F408" s="14" t="s">
        <v>2212</v>
      </c>
      <c r="G408" s="15">
        <v>5</v>
      </c>
      <c r="H408" s="14"/>
      <c r="I408" s="14"/>
      <c r="J408" s="14"/>
      <c r="K408" s="15">
        <v>5</v>
      </c>
      <c r="L408" s="14"/>
      <c r="M408" s="14"/>
      <c r="N408" s="14"/>
      <c r="O408" s="14"/>
      <c r="P408" s="14"/>
      <c r="Q408" s="37" t="s">
        <v>6190</v>
      </c>
      <c r="R408" s="14"/>
      <c r="S408" s="14"/>
      <c r="T408" s="14"/>
      <c r="U408" s="14"/>
      <c r="V408" s="14"/>
      <c r="W408" s="14"/>
      <c r="X408" s="14"/>
      <c r="Y408" s="14"/>
      <c r="Z408" s="14"/>
      <c r="AA408" s="14"/>
      <c r="AB408" s="14"/>
      <c r="AC408" s="14"/>
    </row>
    <row r="409" spans="1:29" ht="16.5" thickBot="1" x14ac:dyDescent="0.3">
      <c r="A409" s="15">
        <v>1421</v>
      </c>
      <c r="B409" s="14" t="s">
        <v>2213</v>
      </c>
      <c r="C409" s="15">
        <v>2</v>
      </c>
      <c r="D409" s="15">
        <v>23</v>
      </c>
      <c r="E409" s="15">
        <v>2</v>
      </c>
      <c r="F409" s="14" t="s">
        <v>2214</v>
      </c>
      <c r="G409" s="15">
        <v>4</v>
      </c>
      <c r="H409" s="14"/>
      <c r="I409" s="14"/>
      <c r="J409" s="14"/>
      <c r="K409" s="15">
        <v>4</v>
      </c>
      <c r="L409" s="14"/>
      <c r="M409" s="14"/>
      <c r="N409" s="14"/>
      <c r="O409" s="14"/>
      <c r="P409" s="14"/>
      <c r="Q409" s="37" t="s">
        <v>6191</v>
      </c>
      <c r="R409" s="14"/>
      <c r="S409" s="14"/>
      <c r="T409" s="14"/>
      <c r="U409" s="14"/>
      <c r="V409" s="14"/>
      <c r="W409" s="14"/>
      <c r="X409" s="14"/>
      <c r="Y409" s="14"/>
      <c r="Z409" s="14"/>
      <c r="AA409" s="14"/>
      <c r="AB409" s="14"/>
      <c r="AC409" s="14"/>
    </row>
    <row r="410" spans="1:29" ht="16.5" thickBot="1" x14ac:dyDescent="0.3">
      <c r="A410" s="15">
        <v>1422</v>
      </c>
      <c r="B410" s="14" t="s">
        <v>2215</v>
      </c>
      <c r="C410" s="15">
        <v>2</v>
      </c>
      <c r="D410" s="15">
        <v>23</v>
      </c>
      <c r="E410" s="15">
        <v>2</v>
      </c>
      <c r="F410" s="14" t="s">
        <v>2216</v>
      </c>
      <c r="G410" s="15">
        <v>4</v>
      </c>
      <c r="H410" s="14"/>
      <c r="I410" s="14"/>
      <c r="J410" s="14"/>
      <c r="K410" s="15">
        <v>4</v>
      </c>
      <c r="L410" s="14"/>
      <c r="M410" s="14"/>
      <c r="N410" s="14"/>
      <c r="O410" s="14"/>
      <c r="P410" s="14"/>
      <c r="Q410" s="37" t="s">
        <v>6191</v>
      </c>
      <c r="R410" s="14"/>
      <c r="S410" s="14"/>
      <c r="T410" s="14"/>
      <c r="U410" s="14"/>
      <c r="V410" s="14"/>
      <c r="W410" s="14"/>
      <c r="X410" s="14"/>
      <c r="Y410" s="14"/>
      <c r="Z410" s="14"/>
      <c r="AA410" s="14"/>
      <c r="AB410" s="14"/>
      <c r="AC410" s="14"/>
    </row>
    <row r="411" spans="1:29" ht="16.5" thickBot="1" x14ac:dyDescent="0.3">
      <c r="A411" s="15">
        <v>1423</v>
      </c>
      <c r="B411" s="14" t="s">
        <v>2217</v>
      </c>
      <c r="C411" s="15">
        <v>2</v>
      </c>
      <c r="D411" s="15">
        <v>23</v>
      </c>
      <c r="E411" s="15">
        <v>2</v>
      </c>
      <c r="F411" s="14" t="s">
        <v>2218</v>
      </c>
      <c r="G411" s="15">
        <v>9</v>
      </c>
      <c r="H411" s="14"/>
      <c r="I411" s="14"/>
      <c r="J411" s="14"/>
      <c r="K411" s="15">
        <v>9</v>
      </c>
      <c r="L411" s="14"/>
      <c r="M411" s="14"/>
      <c r="N411" s="14"/>
      <c r="O411" s="14"/>
      <c r="P411" s="14"/>
      <c r="Q411" s="37" t="s">
        <v>6192</v>
      </c>
      <c r="R411" s="14"/>
      <c r="S411" s="14"/>
      <c r="T411" s="14"/>
      <c r="U411" s="14"/>
      <c r="V411" s="14"/>
      <c r="W411" s="14"/>
      <c r="X411" s="14"/>
      <c r="Y411" s="14"/>
      <c r="Z411" s="14"/>
      <c r="AA411" s="14"/>
      <c r="AB411" s="14"/>
      <c r="AC411" s="14"/>
    </row>
    <row r="412" spans="1:29" ht="16.5" thickBot="1" x14ac:dyDescent="0.3">
      <c r="A412" s="15">
        <v>1424</v>
      </c>
      <c r="B412" s="14" t="s">
        <v>2219</v>
      </c>
      <c r="C412" s="15">
        <v>2</v>
      </c>
      <c r="D412" s="15">
        <v>23</v>
      </c>
      <c r="E412" s="15">
        <v>2</v>
      </c>
      <c r="F412" s="14" t="s">
        <v>2220</v>
      </c>
      <c r="G412" s="15">
        <v>12</v>
      </c>
      <c r="H412" s="14"/>
      <c r="I412" s="14"/>
      <c r="J412" s="14"/>
      <c r="K412" s="15">
        <v>12</v>
      </c>
      <c r="L412" s="14"/>
      <c r="M412" s="14"/>
      <c r="N412" s="14"/>
      <c r="O412" s="14"/>
      <c r="P412" s="14"/>
      <c r="Q412" s="37" t="s">
        <v>6192</v>
      </c>
      <c r="R412" s="14"/>
      <c r="S412" s="14"/>
      <c r="T412" s="14"/>
      <c r="U412" s="14"/>
      <c r="V412" s="14"/>
      <c r="W412" s="14"/>
      <c r="X412" s="14"/>
      <c r="Y412" s="14"/>
      <c r="Z412" s="14"/>
      <c r="AA412" s="14"/>
      <c r="AB412" s="14"/>
      <c r="AC412" s="14"/>
    </row>
    <row r="413" spans="1:29" ht="16.5" thickBot="1" x14ac:dyDescent="0.3">
      <c r="A413" s="15">
        <v>1425</v>
      </c>
      <c r="B413" s="14" t="s">
        <v>2221</v>
      </c>
      <c r="C413" s="15">
        <v>2</v>
      </c>
      <c r="D413" s="15">
        <v>23</v>
      </c>
      <c r="E413" s="15">
        <v>2</v>
      </c>
      <c r="F413" s="14" t="s">
        <v>2222</v>
      </c>
      <c r="G413" s="15">
        <v>8</v>
      </c>
      <c r="H413" s="14"/>
      <c r="I413" s="14"/>
      <c r="J413" s="14"/>
      <c r="K413" s="15">
        <v>8</v>
      </c>
      <c r="L413" s="14"/>
      <c r="M413" s="14"/>
      <c r="N413" s="14"/>
      <c r="O413" s="14"/>
      <c r="P413" s="14"/>
      <c r="Q413" s="37" t="s">
        <v>6193</v>
      </c>
      <c r="R413" s="14"/>
      <c r="S413" s="14"/>
      <c r="T413" s="14"/>
      <c r="U413" s="14"/>
      <c r="V413" s="14"/>
      <c r="W413" s="14"/>
      <c r="X413" s="14"/>
      <c r="Y413" s="14"/>
      <c r="Z413" s="14"/>
      <c r="AA413" s="14"/>
      <c r="AB413" s="14"/>
      <c r="AC413" s="14"/>
    </row>
    <row r="414" spans="1:29" ht="16.5" thickBot="1" x14ac:dyDescent="0.3">
      <c r="A414" s="15">
        <v>1426</v>
      </c>
      <c r="B414" s="14" t="s">
        <v>2223</v>
      </c>
      <c r="C414" s="15">
        <v>2</v>
      </c>
      <c r="D414" s="15">
        <v>23</v>
      </c>
      <c r="E414" s="15">
        <v>2</v>
      </c>
      <c r="F414" s="14" t="s">
        <v>2224</v>
      </c>
      <c r="G414" s="15">
        <v>14</v>
      </c>
      <c r="H414" s="14"/>
      <c r="I414" s="14"/>
      <c r="J414" s="14"/>
      <c r="K414" s="15">
        <v>14</v>
      </c>
      <c r="L414" s="14"/>
      <c r="M414" s="14"/>
      <c r="N414" s="14"/>
      <c r="O414" s="14"/>
      <c r="P414" s="14"/>
      <c r="Q414" s="37" t="s">
        <v>6193</v>
      </c>
      <c r="R414" s="14"/>
      <c r="S414" s="14"/>
      <c r="T414" s="14"/>
      <c r="U414" s="14"/>
      <c r="V414" s="14"/>
      <c r="W414" s="14"/>
      <c r="X414" s="14"/>
      <c r="Y414" s="14"/>
      <c r="Z414" s="14"/>
      <c r="AA414" s="14"/>
      <c r="AB414" s="14"/>
      <c r="AC414" s="14"/>
    </row>
    <row r="415" spans="1:29" ht="16.5" thickBot="1" x14ac:dyDescent="0.3">
      <c r="A415" s="15">
        <v>1427</v>
      </c>
      <c r="B415" s="14" t="s">
        <v>2225</v>
      </c>
      <c r="C415" s="15">
        <v>2</v>
      </c>
      <c r="D415" s="15">
        <v>23</v>
      </c>
      <c r="E415" s="15">
        <v>2</v>
      </c>
      <c r="F415" s="14" t="s">
        <v>2226</v>
      </c>
      <c r="G415" s="15">
        <v>3</v>
      </c>
      <c r="H415" s="14"/>
      <c r="I415" s="14"/>
      <c r="J415" s="14"/>
      <c r="K415" s="15">
        <v>3</v>
      </c>
      <c r="L415" s="14"/>
      <c r="M415" s="14"/>
      <c r="N415" s="14"/>
      <c r="O415" s="14"/>
      <c r="P415" s="14"/>
      <c r="Q415" s="37" t="s">
        <v>6193</v>
      </c>
      <c r="R415" s="14"/>
      <c r="S415" s="14"/>
      <c r="T415" s="14"/>
      <c r="U415" s="14"/>
      <c r="V415" s="14"/>
      <c r="W415" s="14"/>
      <c r="X415" s="14"/>
      <c r="Y415" s="14"/>
      <c r="Z415" s="14"/>
      <c r="AA415" s="14"/>
      <c r="AB415" s="14"/>
      <c r="AC415" s="14"/>
    </row>
    <row r="416" spans="1:29" ht="16.5" thickBot="1" x14ac:dyDescent="0.3">
      <c r="A416" s="15">
        <v>1428</v>
      </c>
      <c r="B416" s="14" t="s">
        <v>2227</v>
      </c>
      <c r="C416" s="15">
        <v>1</v>
      </c>
      <c r="D416" s="15">
        <v>23</v>
      </c>
      <c r="E416" s="15">
        <v>2</v>
      </c>
      <c r="F416" s="14" t="s">
        <v>2228</v>
      </c>
      <c r="G416" s="14" t="s">
        <v>2229</v>
      </c>
      <c r="H416" s="14" t="s">
        <v>2230</v>
      </c>
      <c r="I416" s="14"/>
      <c r="J416" s="14"/>
      <c r="K416" s="15">
        <v>0</v>
      </c>
      <c r="L416" s="14"/>
      <c r="M416" s="14"/>
      <c r="N416" s="14"/>
      <c r="O416" s="14"/>
      <c r="P416" s="14"/>
      <c r="Q416" s="37" t="s">
        <v>6193</v>
      </c>
      <c r="R416" s="14"/>
      <c r="S416" s="14"/>
      <c r="T416" s="14"/>
      <c r="U416" s="14"/>
      <c r="V416" s="14"/>
      <c r="W416" s="14"/>
      <c r="X416" s="14"/>
      <c r="Y416" s="14"/>
      <c r="Z416" s="14"/>
      <c r="AA416" s="14"/>
      <c r="AB416" s="14"/>
      <c r="AC416" s="14"/>
    </row>
    <row r="417" spans="1:29" ht="16.5" thickBot="1" x14ac:dyDescent="0.3">
      <c r="A417" s="15">
        <v>1429</v>
      </c>
      <c r="B417" s="14" t="s">
        <v>2231</v>
      </c>
      <c r="C417" s="15">
        <v>1</v>
      </c>
      <c r="D417" s="15">
        <v>23</v>
      </c>
      <c r="E417" s="15">
        <v>2</v>
      </c>
      <c r="F417" s="14" t="s">
        <v>2232</v>
      </c>
      <c r="G417" s="14" t="s">
        <v>2233</v>
      </c>
      <c r="H417" s="14" t="s">
        <v>2229</v>
      </c>
      <c r="I417" s="14"/>
      <c r="J417" s="14"/>
      <c r="K417" s="15">
        <v>0</v>
      </c>
      <c r="L417" s="14"/>
      <c r="M417" s="14"/>
      <c r="N417" s="14"/>
      <c r="O417" s="14"/>
      <c r="P417" s="14"/>
      <c r="Q417" s="37" t="s">
        <v>6193</v>
      </c>
      <c r="R417" s="14"/>
      <c r="S417" s="14"/>
      <c r="T417" s="14"/>
      <c r="U417" s="14"/>
      <c r="V417" s="14"/>
      <c r="W417" s="14"/>
      <c r="X417" s="14"/>
      <c r="Y417" s="14"/>
      <c r="Z417" s="14"/>
      <c r="AA417" s="14"/>
      <c r="AB417" s="14"/>
      <c r="AC417" s="14"/>
    </row>
    <row r="418" spans="1:29" ht="16.5" thickBot="1" x14ac:dyDescent="0.3">
      <c r="A418" s="15">
        <v>1430</v>
      </c>
      <c r="B418" s="14" t="s">
        <v>2234</v>
      </c>
      <c r="C418" s="15">
        <v>2</v>
      </c>
      <c r="D418" s="15">
        <v>23</v>
      </c>
      <c r="E418" s="15">
        <v>2</v>
      </c>
      <c r="F418" s="14" t="s">
        <v>2235</v>
      </c>
      <c r="G418" s="15">
        <v>5</v>
      </c>
      <c r="H418" s="14"/>
      <c r="I418" s="14"/>
      <c r="J418" s="14"/>
      <c r="K418" s="15">
        <v>5</v>
      </c>
      <c r="L418" s="14"/>
      <c r="M418" s="14"/>
      <c r="N418" s="14"/>
      <c r="O418" s="14"/>
      <c r="P418" s="14"/>
      <c r="Q418" s="37" t="s">
        <v>6194</v>
      </c>
      <c r="R418" s="14"/>
      <c r="S418" s="14"/>
      <c r="T418" s="14"/>
      <c r="U418" s="14"/>
      <c r="V418" s="14"/>
      <c r="W418" s="14"/>
      <c r="X418" s="14"/>
      <c r="Y418" s="14"/>
      <c r="Z418" s="14"/>
      <c r="AA418" s="14"/>
      <c r="AB418" s="14"/>
      <c r="AC418" s="14"/>
    </row>
    <row r="419" spans="1:29" ht="16.5" thickBot="1" x14ac:dyDescent="0.3">
      <c r="A419" s="15">
        <v>1431</v>
      </c>
      <c r="B419" s="14" t="s">
        <v>2236</v>
      </c>
      <c r="C419" s="15">
        <v>2</v>
      </c>
      <c r="D419" s="15">
        <v>23</v>
      </c>
      <c r="E419" s="15">
        <v>2</v>
      </c>
      <c r="F419" s="14" t="s">
        <v>2237</v>
      </c>
      <c r="G419" s="15">
        <v>2</v>
      </c>
      <c r="H419" s="14"/>
      <c r="I419" s="14"/>
      <c r="J419" s="14"/>
      <c r="K419" s="15">
        <v>2</v>
      </c>
      <c r="L419" s="14"/>
      <c r="M419" s="14"/>
      <c r="N419" s="14"/>
      <c r="O419" s="14"/>
      <c r="P419" s="14"/>
      <c r="Q419" s="37" t="s">
        <v>6194</v>
      </c>
      <c r="R419" s="14"/>
      <c r="S419" s="14"/>
      <c r="T419" s="14"/>
      <c r="U419" s="14"/>
      <c r="V419" s="14"/>
      <c r="W419" s="14"/>
      <c r="X419" s="14"/>
      <c r="Y419" s="14"/>
      <c r="Z419" s="14"/>
      <c r="AA419" s="14"/>
      <c r="AB419" s="14"/>
      <c r="AC419" s="14"/>
    </row>
    <row r="420" spans="1:29" ht="16.5" thickBot="1" x14ac:dyDescent="0.3">
      <c r="A420" s="15">
        <v>1432</v>
      </c>
      <c r="B420" s="14" t="s">
        <v>2238</v>
      </c>
      <c r="C420" s="15">
        <v>1</v>
      </c>
      <c r="D420" s="15">
        <v>23</v>
      </c>
      <c r="E420" s="15">
        <v>2</v>
      </c>
      <c r="F420" s="14" t="s">
        <v>2239</v>
      </c>
      <c r="G420" s="14" t="s">
        <v>521</v>
      </c>
      <c r="H420" s="14" t="s">
        <v>2240</v>
      </c>
      <c r="I420" s="14"/>
      <c r="J420" s="14"/>
      <c r="K420" s="15">
        <v>0</v>
      </c>
      <c r="L420" s="14"/>
      <c r="M420" s="14"/>
      <c r="N420" s="14"/>
      <c r="O420" s="14"/>
      <c r="P420" s="14"/>
      <c r="Q420" s="37" t="s">
        <v>6194</v>
      </c>
      <c r="R420" s="14"/>
      <c r="S420" s="14"/>
      <c r="T420" s="14"/>
      <c r="U420" s="14"/>
      <c r="V420" s="14"/>
      <c r="W420" s="14"/>
      <c r="X420" s="14"/>
      <c r="Y420" s="14"/>
      <c r="Z420" s="14"/>
      <c r="AA420" s="14"/>
      <c r="AB420" s="14"/>
      <c r="AC420" s="14"/>
    </row>
    <row r="421" spans="1:29" ht="16.5" thickBot="1" x14ac:dyDescent="0.3">
      <c r="A421" s="15">
        <v>1433</v>
      </c>
      <c r="B421" s="14" t="s">
        <v>2241</v>
      </c>
      <c r="C421" s="15">
        <v>1</v>
      </c>
      <c r="D421" s="15">
        <v>23</v>
      </c>
      <c r="E421" s="15">
        <v>2</v>
      </c>
      <c r="F421" s="14" t="s">
        <v>2242</v>
      </c>
      <c r="G421" s="14" t="s">
        <v>2243</v>
      </c>
      <c r="H421" s="14" t="s">
        <v>2244</v>
      </c>
      <c r="I421" s="14"/>
      <c r="J421" s="14"/>
      <c r="K421" s="15">
        <v>0</v>
      </c>
      <c r="L421" s="14"/>
      <c r="M421" s="14"/>
      <c r="N421" s="14"/>
      <c r="O421" s="14"/>
      <c r="P421" s="14"/>
      <c r="Q421" s="37" t="s">
        <v>6194</v>
      </c>
      <c r="R421" s="14"/>
      <c r="S421" s="14"/>
      <c r="T421" s="14"/>
      <c r="U421" s="14"/>
      <c r="V421" s="14"/>
      <c r="W421" s="14"/>
      <c r="X421" s="14"/>
      <c r="Y421" s="14"/>
      <c r="Z421" s="14"/>
      <c r="AA421" s="14"/>
      <c r="AB421" s="14"/>
      <c r="AC421" s="14"/>
    </row>
    <row r="422" spans="1:29" ht="16.5" thickBot="1" x14ac:dyDescent="0.3">
      <c r="A422" s="15">
        <v>1434</v>
      </c>
      <c r="B422" s="14" t="s">
        <v>2245</v>
      </c>
      <c r="C422" s="15">
        <v>1</v>
      </c>
      <c r="D422" s="15">
        <v>23</v>
      </c>
      <c r="E422" s="15">
        <v>2</v>
      </c>
      <c r="F422" s="14" t="s">
        <v>2246</v>
      </c>
      <c r="G422" s="14" t="s">
        <v>2247</v>
      </c>
      <c r="H422" s="14" t="s">
        <v>2248</v>
      </c>
      <c r="I422" s="14" t="s">
        <v>2249</v>
      </c>
      <c r="J422" s="14"/>
      <c r="K422" s="15">
        <v>2</v>
      </c>
      <c r="L422" s="14"/>
      <c r="M422" s="14"/>
      <c r="N422" s="14"/>
      <c r="O422" s="14"/>
      <c r="P422" s="14"/>
      <c r="Q422" s="37" t="s">
        <v>6194</v>
      </c>
      <c r="R422" s="14"/>
      <c r="S422" s="14"/>
      <c r="T422" s="14"/>
      <c r="U422" s="14"/>
      <c r="V422" s="14"/>
      <c r="W422" s="14"/>
      <c r="X422" s="14"/>
      <c r="Y422" s="14"/>
      <c r="Z422" s="14"/>
      <c r="AA422" s="14"/>
      <c r="AB422" s="14"/>
      <c r="AC422" s="14"/>
    </row>
    <row r="423" spans="1:29" ht="16.5" thickBot="1" x14ac:dyDescent="0.3">
      <c r="A423" s="15">
        <v>1435</v>
      </c>
      <c r="B423" s="14" t="s">
        <v>2250</v>
      </c>
      <c r="C423" s="15">
        <v>1</v>
      </c>
      <c r="D423" s="15">
        <v>23</v>
      </c>
      <c r="E423" s="15">
        <v>2</v>
      </c>
      <c r="F423" s="14" t="s">
        <v>2251</v>
      </c>
      <c r="G423" s="14" t="s">
        <v>2252</v>
      </c>
      <c r="H423" s="14" t="s">
        <v>2253</v>
      </c>
      <c r="I423" s="14" t="s">
        <v>2254</v>
      </c>
      <c r="J423" s="14" t="s">
        <v>2255</v>
      </c>
      <c r="K423" s="15">
        <v>0</v>
      </c>
      <c r="L423" s="14"/>
      <c r="M423" s="14"/>
      <c r="N423" s="14"/>
      <c r="O423" s="14"/>
      <c r="P423" s="14"/>
      <c r="Q423" s="37" t="s">
        <v>6195</v>
      </c>
      <c r="R423" s="14"/>
      <c r="S423" s="14"/>
      <c r="T423" s="14"/>
      <c r="U423" s="14"/>
      <c r="V423" s="14"/>
      <c r="W423" s="14"/>
      <c r="X423" s="14"/>
      <c r="Y423" s="14"/>
      <c r="Z423" s="14"/>
      <c r="AA423" s="14"/>
      <c r="AB423" s="14"/>
      <c r="AC423" s="14"/>
    </row>
    <row r="424" spans="1:29" ht="16.5" thickBot="1" x14ac:dyDescent="0.3">
      <c r="A424" s="15">
        <v>1436</v>
      </c>
      <c r="B424" s="14" t="s">
        <v>2256</v>
      </c>
      <c r="C424" s="15">
        <v>1</v>
      </c>
      <c r="D424" s="15">
        <v>23</v>
      </c>
      <c r="E424" s="15">
        <v>2</v>
      </c>
      <c r="F424" s="14" t="s">
        <v>2257</v>
      </c>
      <c r="G424" s="14" t="s">
        <v>2252</v>
      </c>
      <c r="H424" s="14" t="s">
        <v>2255</v>
      </c>
      <c r="I424" s="14" t="s">
        <v>2253</v>
      </c>
      <c r="J424" s="14" t="s">
        <v>2258</v>
      </c>
      <c r="K424" s="15">
        <v>2</v>
      </c>
      <c r="L424" s="14"/>
      <c r="M424" s="14"/>
      <c r="N424" s="14"/>
      <c r="O424" s="14"/>
      <c r="P424" s="14"/>
      <c r="Q424" s="37" t="s">
        <v>6195</v>
      </c>
      <c r="R424" s="14"/>
      <c r="S424" s="14"/>
      <c r="T424" s="14"/>
      <c r="U424" s="14"/>
      <c r="V424" s="14"/>
      <c r="W424" s="14"/>
      <c r="X424" s="14"/>
      <c r="Y424" s="14"/>
      <c r="Z424" s="14"/>
      <c r="AA424" s="14"/>
      <c r="AB424" s="14"/>
      <c r="AC424" s="14"/>
    </row>
    <row r="425" spans="1:29" ht="16.5" thickBot="1" x14ac:dyDescent="0.3">
      <c r="A425" s="15">
        <v>1437</v>
      </c>
      <c r="B425" s="14" t="s">
        <v>2259</v>
      </c>
      <c r="C425" s="15">
        <v>1</v>
      </c>
      <c r="D425" s="15">
        <v>23</v>
      </c>
      <c r="E425" s="15">
        <v>2</v>
      </c>
      <c r="F425" s="14" t="s">
        <v>2260</v>
      </c>
      <c r="G425" s="14" t="s">
        <v>2252</v>
      </c>
      <c r="H425" s="14" t="s">
        <v>2258</v>
      </c>
      <c r="I425" s="14" t="s">
        <v>2254</v>
      </c>
      <c r="J425" s="14" t="s">
        <v>2255</v>
      </c>
      <c r="K425" s="15">
        <v>3</v>
      </c>
      <c r="L425" s="14"/>
      <c r="M425" s="14"/>
      <c r="N425" s="14"/>
      <c r="O425" s="14"/>
      <c r="P425" s="14"/>
      <c r="Q425" s="37" t="s">
        <v>6195</v>
      </c>
      <c r="R425" s="14"/>
      <c r="S425" s="14"/>
      <c r="T425" s="14"/>
      <c r="U425" s="14"/>
      <c r="V425" s="14"/>
      <c r="W425" s="14"/>
      <c r="X425" s="14"/>
      <c r="Y425" s="14"/>
      <c r="Z425" s="14"/>
      <c r="AA425" s="14"/>
      <c r="AB425" s="14"/>
      <c r="AC425" s="14"/>
    </row>
    <row r="426" spans="1:29" ht="16.5" thickBot="1" x14ac:dyDescent="0.3">
      <c r="A426" s="15">
        <v>1438</v>
      </c>
      <c r="B426" s="14" t="s">
        <v>2261</v>
      </c>
      <c r="C426" s="15">
        <v>1</v>
      </c>
      <c r="D426" s="15">
        <v>23</v>
      </c>
      <c r="E426" s="15">
        <v>2</v>
      </c>
      <c r="F426" s="14" t="s">
        <v>2262</v>
      </c>
      <c r="G426" s="14" t="s">
        <v>2253</v>
      </c>
      <c r="H426" s="14" t="s">
        <v>2254</v>
      </c>
      <c r="I426" s="14"/>
      <c r="J426" s="14"/>
      <c r="K426" s="15">
        <v>1</v>
      </c>
      <c r="L426" s="14"/>
      <c r="M426" s="14"/>
      <c r="N426" s="14"/>
      <c r="O426" s="14"/>
      <c r="P426" s="14"/>
      <c r="Q426" s="37" t="s">
        <v>6195</v>
      </c>
      <c r="R426" s="14"/>
      <c r="S426" s="14"/>
      <c r="T426" s="14"/>
      <c r="U426" s="14"/>
      <c r="V426" s="14"/>
      <c r="W426" s="14"/>
      <c r="X426" s="14"/>
      <c r="Y426" s="14"/>
      <c r="Z426" s="14"/>
      <c r="AA426" s="14"/>
      <c r="AB426" s="14"/>
      <c r="AC426" s="14"/>
    </row>
    <row r="427" spans="1:29" ht="16.5" thickBot="1" x14ac:dyDescent="0.3">
      <c r="A427" s="15">
        <v>1439</v>
      </c>
      <c r="B427" s="14" t="s">
        <v>2263</v>
      </c>
      <c r="C427" s="15">
        <v>1</v>
      </c>
      <c r="D427" s="15">
        <v>23</v>
      </c>
      <c r="E427" s="15">
        <v>2</v>
      </c>
      <c r="F427" s="14" t="s">
        <v>2264</v>
      </c>
      <c r="G427" s="14" t="s">
        <v>2253</v>
      </c>
      <c r="H427" s="14" t="s">
        <v>2258</v>
      </c>
      <c r="I427" s="14" t="s">
        <v>2254</v>
      </c>
      <c r="J427" s="14" t="s">
        <v>2265</v>
      </c>
      <c r="K427" s="15">
        <v>3</v>
      </c>
      <c r="L427" s="14"/>
      <c r="M427" s="14"/>
      <c r="N427" s="14"/>
      <c r="O427" s="14"/>
      <c r="P427" s="14"/>
      <c r="Q427" s="37" t="s">
        <v>6195</v>
      </c>
      <c r="R427" s="14"/>
      <c r="S427" s="14"/>
      <c r="T427" s="14"/>
      <c r="U427" s="14"/>
      <c r="V427" s="14"/>
      <c r="W427" s="14"/>
      <c r="X427" s="14"/>
      <c r="Y427" s="14"/>
      <c r="Z427" s="14"/>
      <c r="AA427" s="14"/>
      <c r="AB427" s="14"/>
      <c r="AC427" s="14"/>
    </row>
    <row r="428" spans="1:29" ht="16.5" thickBot="1" x14ac:dyDescent="0.3">
      <c r="A428" s="15">
        <v>1440</v>
      </c>
      <c r="B428" s="14" t="s">
        <v>2266</v>
      </c>
      <c r="C428" s="15">
        <v>1</v>
      </c>
      <c r="D428" s="15">
        <v>23</v>
      </c>
      <c r="E428" s="15">
        <v>2</v>
      </c>
      <c r="F428" s="14" t="s">
        <v>2267</v>
      </c>
      <c r="G428" s="14" t="s">
        <v>2253</v>
      </c>
      <c r="H428" s="14" t="s">
        <v>2268</v>
      </c>
      <c r="I428" s="14" t="s">
        <v>2252</v>
      </c>
      <c r="J428" s="14" t="s">
        <v>2254</v>
      </c>
      <c r="K428" s="15">
        <v>0</v>
      </c>
      <c r="L428" s="14"/>
      <c r="M428" s="14"/>
      <c r="N428" s="14"/>
      <c r="O428" s="14"/>
      <c r="P428" s="14"/>
      <c r="Q428" s="37" t="s">
        <v>6195</v>
      </c>
      <c r="R428" s="14"/>
      <c r="S428" s="14"/>
      <c r="T428" s="14"/>
      <c r="U428" s="14"/>
      <c r="V428" s="14"/>
      <c r="W428" s="14"/>
      <c r="X428" s="14"/>
      <c r="Y428" s="14"/>
      <c r="Z428" s="14"/>
      <c r="AA428" s="14"/>
      <c r="AB428" s="14"/>
      <c r="AC428" s="14"/>
    </row>
    <row r="429" spans="1:29" ht="27" thickBot="1" x14ac:dyDescent="0.3">
      <c r="A429" s="15">
        <v>1441</v>
      </c>
      <c r="B429" s="14" t="s">
        <v>2269</v>
      </c>
      <c r="C429" s="15">
        <v>1</v>
      </c>
      <c r="D429" s="15">
        <v>23</v>
      </c>
      <c r="E429" s="15">
        <v>2</v>
      </c>
      <c r="F429" s="14" t="s">
        <v>2270</v>
      </c>
      <c r="G429" s="14" t="s">
        <v>2271</v>
      </c>
      <c r="H429" s="14"/>
      <c r="I429" s="14" t="s">
        <v>2272</v>
      </c>
      <c r="J429" s="14"/>
      <c r="K429" s="15">
        <v>2</v>
      </c>
      <c r="L429" s="14"/>
      <c r="M429" s="14"/>
      <c r="N429" s="14"/>
      <c r="O429" s="14"/>
      <c r="P429" s="14"/>
      <c r="Q429" s="37" t="s">
        <v>6195</v>
      </c>
      <c r="R429" s="14"/>
      <c r="S429" s="14"/>
      <c r="T429" s="14"/>
      <c r="U429" s="14"/>
      <c r="V429" s="14"/>
      <c r="W429" s="14"/>
      <c r="X429" s="14"/>
      <c r="Y429" s="14"/>
      <c r="Z429" s="14"/>
      <c r="AA429" s="14"/>
      <c r="AB429" s="14"/>
      <c r="AC429" s="14"/>
    </row>
    <row r="430" spans="1:29" ht="16.5" thickBot="1" x14ac:dyDescent="0.3">
      <c r="A430" s="15">
        <v>1442</v>
      </c>
      <c r="B430" s="14" t="s">
        <v>2273</v>
      </c>
      <c r="C430" s="15">
        <v>1</v>
      </c>
      <c r="D430" s="15">
        <v>23</v>
      </c>
      <c r="E430" s="15">
        <v>2</v>
      </c>
      <c r="F430" s="14" t="s">
        <v>2274</v>
      </c>
      <c r="G430" s="15">
        <v>2</v>
      </c>
      <c r="H430" s="15">
        <v>3</v>
      </c>
      <c r="I430" s="14"/>
      <c r="J430" s="14"/>
      <c r="K430" s="15">
        <v>0</v>
      </c>
      <c r="L430" s="14"/>
      <c r="M430" s="14"/>
      <c r="N430" s="14"/>
      <c r="O430" s="14"/>
      <c r="P430" s="14"/>
      <c r="Q430" s="37" t="s">
        <v>6195</v>
      </c>
      <c r="R430" s="14"/>
      <c r="S430" s="14"/>
      <c r="T430" s="14"/>
      <c r="U430" s="14"/>
      <c r="V430" s="14"/>
      <c r="W430" s="14"/>
      <c r="X430" s="14"/>
      <c r="Y430" s="14"/>
      <c r="Z430" s="14"/>
      <c r="AA430" s="14"/>
      <c r="AB430" s="14"/>
      <c r="AC430" s="14"/>
    </row>
    <row r="431" spans="1:29" ht="16.5" thickBot="1" x14ac:dyDescent="0.3">
      <c r="A431" s="15">
        <v>1443</v>
      </c>
      <c r="B431" s="14" t="s">
        <v>2275</v>
      </c>
      <c r="C431" s="15">
        <v>1</v>
      </c>
      <c r="D431" s="15">
        <v>23</v>
      </c>
      <c r="E431" s="15">
        <v>2</v>
      </c>
      <c r="F431" s="14" t="s">
        <v>2276</v>
      </c>
      <c r="G431" s="14" t="s">
        <v>2277</v>
      </c>
      <c r="H431" s="14" t="s">
        <v>2278</v>
      </c>
      <c r="I431" s="14" t="s">
        <v>2279</v>
      </c>
      <c r="J431" s="14"/>
      <c r="K431" s="15">
        <v>0</v>
      </c>
      <c r="L431" s="14"/>
      <c r="M431" s="14"/>
      <c r="N431" s="14"/>
      <c r="O431" s="14"/>
      <c r="P431" s="14"/>
      <c r="Q431" s="37" t="s">
        <v>6196</v>
      </c>
      <c r="R431" s="14"/>
      <c r="S431" s="14"/>
      <c r="T431" s="14"/>
      <c r="U431" s="14"/>
      <c r="V431" s="14"/>
      <c r="W431" s="14"/>
      <c r="X431" s="14"/>
      <c r="Y431" s="14"/>
      <c r="Z431" s="14"/>
      <c r="AA431" s="14"/>
      <c r="AB431" s="14"/>
      <c r="AC431" s="14"/>
    </row>
    <row r="432" spans="1:29" ht="16.5" thickBot="1" x14ac:dyDescent="0.3">
      <c r="A432" s="15">
        <v>1444</v>
      </c>
      <c r="B432" s="14" t="s">
        <v>2280</v>
      </c>
      <c r="C432" s="15">
        <v>1</v>
      </c>
      <c r="D432" s="15">
        <v>23</v>
      </c>
      <c r="E432" s="15">
        <v>2</v>
      </c>
      <c r="F432" s="14" t="s">
        <v>2281</v>
      </c>
      <c r="G432" s="14" t="s">
        <v>2282</v>
      </c>
      <c r="H432" s="14" t="s">
        <v>2283</v>
      </c>
      <c r="I432" s="14" t="s">
        <v>2284</v>
      </c>
      <c r="J432" s="14"/>
      <c r="K432" s="15">
        <v>2</v>
      </c>
      <c r="L432" s="14"/>
      <c r="M432" s="14"/>
      <c r="N432" s="14"/>
      <c r="O432" s="14"/>
      <c r="P432" s="14"/>
      <c r="Q432" s="37" t="s">
        <v>6196</v>
      </c>
      <c r="R432" s="14"/>
      <c r="S432" s="14"/>
      <c r="T432" s="14"/>
      <c r="U432" s="14"/>
      <c r="V432" s="14"/>
      <c r="W432" s="14"/>
      <c r="X432" s="14"/>
      <c r="Y432" s="14"/>
      <c r="Z432" s="14"/>
      <c r="AA432" s="14"/>
      <c r="AB432" s="14"/>
      <c r="AC432" s="14"/>
    </row>
    <row r="433" spans="1:29" ht="16.5" thickBot="1" x14ac:dyDescent="0.3">
      <c r="A433" s="15">
        <v>1445</v>
      </c>
      <c r="B433" s="14" t="s">
        <v>2285</v>
      </c>
      <c r="C433" s="15">
        <v>2</v>
      </c>
      <c r="D433" s="15">
        <v>23</v>
      </c>
      <c r="E433" s="15">
        <v>2</v>
      </c>
      <c r="F433" s="14" t="s">
        <v>2286</v>
      </c>
      <c r="G433" s="15">
        <v>8</v>
      </c>
      <c r="H433" s="14"/>
      <c r="I433" s="14"/>
      <c r="J433" s="14"/>
      <c r="K433" s="15">
        <v>8</v>
      </c>
      <c r="L433" s="14"/>
      <c r="M433" s="14"/>
      <c r="N433" s="14"/>
      <c r="O433" s="14"/>
      <c r="P433" s="14"/>
      <c r="Q433" s="37" t="s">
        <v>6197</v>
      </c>
      <c r="R433" s="14"/>
      <c r="S433" s="14"/>
      <c r="T433" s="14"/>
      <c r="U433" s="14"/>
      <c r="V433" s="14"/>
      <c r="W433" s="14"/>
      <c r="X433" s="14"/>
      <c r="Y433" s="14"/>
      <c r="Z433" s="14"/>
      <c r="AA433" s="14"/>
      <c r="AB433" s="14"/>
      <c r="AC433" s="14"/>
    </row>
    <row r="434" spans="1:29" ht="16.5" thickBot="1" x14ac:dyDescent="0.3">
      <c r="A434" s="15">
        <v>1446</v>
      </c>
      <c r="B434" s="14" t="s">
        <v>2287</v>
      </c>
      <c r="C434" s="15">
        <v>2</v>
      </c>
      <c r="D434" s="15">
        <v>23</v>
      </c>
      <c r="E434" s="15">
        <v>2</v>
      </c>
      <c r="F434" s="14" t="s">
        <v>2288</v>
      </c>
      <c r="G434" s="15">
        <v>7</v>
      </c>
      <c r="H434" s="14"/>
      <c r="I434" s="14"/>
      <c r="J434" s="14"/>
      <c r="K434" s="15">
        <v>7</v>
      </c>
      <c r="L434" s="14"/>
      <c r="M434" s="14"/>
      <c r="N434" s="14"/>
      <c r="O434" s="14"/>
      <c r="P434" s="14"/>
      <c r="Q434" s="37" t="s">
        <v>6197</v>
      </c>
      <c r="R434" s="14"/>
      <c r="S434" s="14"/>
      <c r="T434" s="14"/>
      <c r="U434" s="14"/>
      <c r="V434" s="14"/>
      <c r="W434" s="14"/>
      <c r="X434" s="14"/>
      <c r="Y434" s="14"/>
      <c r="Z434" s="14"/>
      <c r="AA434" s="14"/>
      <c r="AB434" s="14"/>
      <c r="AC434" s="14"/>
    </row>
    <row r="435" spans="1:29" ht="16.5" thickBot="1" x14ac:dyDescent="0.3">
      <c r="A435" s="15">
        <v>1447</v>
      </c>
      <c r="B435" s="14" t="s">
        <v>2289</v>
      </c>
      <c r="C435" s="15">
        <v>1</v>
      </c>
      <c r="D435" s="15">
        <v>23</v>
      </c>
      <c r="E435" s="15">
        <v>2</v>
      </c>
      <c r="F435" s="14" t="s">
        <v>2290</v>
      </c>
      <c r="G435" s="14" t="s">
        <v>691</v>
      </c>
      <c r="H435" s="14" t="s">
        <v>688</v>
      </c>
      <c r="I435" s="14" t="s">
        <v>689</v>
      </c>
      <c r="J435" s="14" t="s">
        <v>690</v>
      </c>
      <c r="K435" s="15">
        <v>3</v>
      </c>
      <c r="L435" s="14"/>
      <c r="M435" s="14"/>
      <c r="N435" s="14"/>
      <c r="O435" s="14"/>
      <c r="P435" s="14"/>
      <c r="Q435" s="37" t="s">
        <v>6197</v>
      </c>
      <c r="R435" s="14"/>
      <c r="S435" s="14"/>
      <c r="T435" s="14"/>
      <c r="U435" s="14"/>
      <c r="V435" s="14"/>
      <c r="W435" s="14"/>
      <c r="X435" s="14"/>
      <c r="Y435" s="14"/>
      <c r="Z435" s="14"/>
      <c r="AA435" s="14"/>
      <c r="AB435" s="14"/>
      <c r="AC435" s="14"/>
    </row>
    <row r="436" spans="1:29" ht="16.5" thickBot="1" x14ac:dyDescent="0.3">
      <c r="A436" s="15">
        <v>1448</v>
      </c>
      <c r="B436" s="14" t="s">
        <v>2291</v>
      </c>
      <c r="C436" s="15">
        <v>1</v>
      </c>
      <c r="D436" s="15">
        <v>23</v>
      </c>
      <c r="E436" s="15">
        <v>2</v>
      </c>
      <c r="F436" s="14" t="s">
        <v>2292</v>
      </c>
      <c r="G436" s="14" t="s">
        <v>691</v>
      </c>
      <c r="H436" s="14" t="s">
        <v>688</v>
      </c>
      <c r="I436" s="14" t="s">
        <v>689</v>
      </c>
      <c r="J436" s="14" t="s">
        <v>690</v>
      </c>
      <c r="K436" s="15">
        <v>0</v>
      </c>
      <c r="L436" s="14"/>
      <c r="M436" s="14"/>
      <c r="N436" s="14"/>
      <c r="O436" s="14"/>
      <c r="P436" s="14"/>
      <c r="Q436" s="37" t="s">
        <v>6197</v>
      </c>
      <c r="R436" s="14"/>
      <c r="S436" s="14"/>
      <c r="T436" s="14"/>
      <c r="U436" s="14"/>
      <c r="V436" s="14"/>
      <c r="W436" s="14"/>
      <c r="X436" s="14"/>
      <c r="Y436" s="14"/>
      <c r="Z436" s="14"/>
      <c r="AA436" s="14"/>
      <c r="AB436" s="14"/>
      <c r="AC436" s="14"/>
    </row>
    <row r="437" spans="1:29" ht="16.5" thickBot="1" x14ac:dyDescent="0.3">
      <c r="A437" s="15">
        <v>1449</v>
      </c>
      <c r="B437" s="14" t="s">
        <v>2293</v>
      </c>
      <c r="C437" s="15">
        <v>1</v>
      </c>
      <c r="D437" s="15">
        <v>23</v>
      </c>
      <c r="E437" s="15">
        <v>2</v>
      </c>
      <c r="F437" s="14" t="s">
        <v>2294</v>
      </c>
      <c r="G437" s="14" t="s">
        <v>691</v>
      </c>
      <c r="H437" s="14" t="s">
        <v>688</v>
      </c>
      <c r="I437" s="14" t="s">
        <v>689</v>
      </c>
      <c r="J437" s="14" t="s">
        <v>690</v>
      </c>
      <c r="K437" s="15">
        <v>3</v>
      </c>
      <c r="L437" s="14"/>
      <c r="M437" s="14"/>
      <c r="N437" s="14"/>
      <c r="O437" s="14"/>
      <c r="P437" s="14"/>
      <c r="Q437" s="37" t="s">
        <v>6197</v>
      </c>
      <c r="R437" s="14"/>
      <c r="S437" s="14"/>
      <c r="T437" s="14"/>
      <c r="U437" s="14"/>
      <c r="V437" s="14"/>
      <c r="W437" s="14"/>
      <c r="X437" s="14"/>
      <c r="Y437" s="14"/>
      <c r="Z437" s="14"/>
      <c r="AA437" s="14"/>
      <c r="AB437" s="14"/>
      <c r="AC437" s="14"/>
    </row>
    <row r="438" spans="1:29" ht="16.5" thickBot="1" x14ac:dyDescent="0.3">
      <c r="A438" s="15">
        <v>1450</v>
      </c>
      <c r="B438" s="14" t="s">
        <v>2295</v>
      </c>
      <c r="C438" s="15">
        <v>1</v>
      </c>
      <c r="D438" s="15">
        <v>23</v>
      </c>
      <c r="E438" s="15">
        <v>2</v>
      </c>
      <c r="F438" s="14" t="s">
        <v>2296</v>
      </c>
      <c r="G438" s="14" t="s">
        <v>2297</v>
      </c>
      <c r="H438" s="14" t="s">
        <v>2298</v>
      </c>
      <c r="I438" s="14" t="s">
        <v>2299</v>
      </c>
      <c r="J438" s="14"/>
      <c r="K438" s="15">
        <v>0</v>
      </c>
      <c r="L438" s="14"/>
      <c r="M438" s="14"/>
      <c r="N438" s="14"/>
      <c r="O438" s="14"/>
      <c r="P438" s="14"/>
      <c r="Q438" s="37" t="s">
        <v>6197</v>
      </c>
      <c r="R438" s="14"/>
      <c r="S438" s="14"/>
      <c r="T438" s="14"/>
      <c r="U438" s="14"/>
      <c r="V438" s="14"/>
      <c r="W438" s="14"/>
      <c r="X438" s="14"/>
      <c r="Y438" s="14"/>
      <c r="Z438" s="14"/>
      <c r="AA438" s="14"/>
      <c r="AB438" s="14"/>
      <c r="AC438" s="14"/>
    </row>
    <row r="439" spans="1:29" ht="16.5" thickBot="1" x14ac:dyDescent="0.3">
      <c r="A439" s="15">
        <v>1451</v>
      </c>
      <c r="B439" s="14" t="s">
        <v>2300</v>
      </c>
      <c r="C439" s="15">
        <v>1</v>
      </c>
      <c r="D439" s="15">
        <v>23</v>
      </c>
      <c r="E439" s="15">
        <v>2</v>
      </c>
      <c r="F439" s="14" t="s">
        <v>2301</v>
      </c>
      <c r="G439" s="14" t="s">
        <v>691</v>
      </c>
      <c r="H439" s="14" t="s">
        <v>688</v>
      </c>
      <c r="I439" s="14" t="s">
        <v>689</v>
      </c>
      <c r="J439" s="14"/>
      <c r="K439" s="15">
        <v>2</v>
      </c>
      <c r="L439" s="14"/>
      <c r="M439" s="14"/>
      <c r="N439" s="14"/>
      <c r="O439" s="14"/>
      <c r="P439" s="14"/>
      <c r="Q439" s="37" t="s">
        <v>6197</v>
      </c>
      <c r="R439" s="14"/>
      <c r="S439" s="14"/>
      <c r="T439" s="14"/>
      <c r="U439" s="14"/>
      <c r="V439" s="14"/>
      <c r="W439" s="14"/>
      <c r="X439" s="14"/>
      <c r="Y439" s="14"/>
      <c r="Z439" s="14"/>
      <c r="AA439" s="14"/>
      <c r="AB439" s="14"/>
      <c r="AC439" s="14"/>
    </row>
    <row r="440" spans="1:29" ht="16.5" thickBot="1" x14ac:dyDescent="0.3">
      <c r="A440" s="15">
        <v>1452</v>
      </c>
      <c r="B440" s="14" t="s">
        <v>2302</v>
      </c>
      <c r="C440" s="15">
        <v>1</v>
      </c>
      <c r="D440" s="15">
        <v>23</v>
      </c>
      <c r="E440" s="15">
        <v>2</v>
      </c>
      <c r="F440" s="14" t="s">
        <v>2303</v>
      </c>
      <c r="G440" s="15">
        <v>4</v>
      </c>
      <c r="H440" s="15">
        <v>2</v>
      </c>
      <c r="I440" s="15">
        <v>5</v>
      </c>
      <c r="J440" s="14"/>
      <c r="K440" s="15">
        <v>1</v>
      </c>
      <c r="L440" s="14"/>
      <c r="M440" s="14"/>
      <c r="N440" s="14"/>
      <c r="O440" s="14"/>
      <c r="P440" s="14"/>
      <c r="Q440" s="37" t="s">
        <v>6197</v>
      </c>
      <c r="R440" s="14"/>
      <c r="S440" s="14"/>
      <c r="T440" s="14"/>
      <c r="U440" s="14"/>
      <c r="V440" s="14"/>
      <c r="W440" s="14"/>
      <c r="X440" s="14"/>
      <c r="Y440" s="14"/>
      <c r="Z440" s="14"/>
      <c r="AA440" s="14"/>
      <c r="AB440" s="14"/>
      <c r="AC440" s="14"/>
    </row>
    <row r="441" spans="1:29" ht="16.5" thickBot="1" x14ac:dyDescent="0.3">
      <c r="A441" s="15">
        <v>1453</v>
      </c>
      <c r="B441" s="14" t="s">
        <v>2304</v>
      </c>
      <c r="C441" s="15">
        <v>1</v>
      </c>
      <c r="D441" s="15">
        <v>23</v>
      </c>
      <c r="E441" s="15">
        <v>2</v>
      </c>
      <c r="F441" s="14" t="s">
        <v>2305</v>
      </c>
      <c r="G441" s="14" t="s">
        <v>691</v>
      </c>
      <c r="H441" s="14" t="s">
        <v>688</v>
      </c>
      <c r="I441" s="14" t="s">
        <v>689</v>
      </c>
      <c r="J441" s="14" t="s">
        <v>690</v>
      </c>
      <c r="K441" s="15">
        <v>2</v>
      </c>
      <c r="L441" s="14"/>
      <c r="M441" s="14"/>
      <c r="N441" s="14"/>
      <c r="O441" s="14"/>
      <c r="P441" s="14"/>
      <c r="Q441" s="37" t="s">
        <v>6197</v>
      </c>
      <c r="R441" s="14"/>
      <c r="S441" s="14"/>
      <c r="T441" s="14"/>
      <c r="U441" s="14"/>
      <c r="V441" s="14"/>
      <c r="W441" s="14"/>
      <c r="X441" s="14"/>
      <c r="Y441" s="14"/>
      <c r="Z441" s="14"/>
      <c r="AA441" s="14"/>
      <c r="AB441" s="14"/>
      <c r="AC441" s="14"/>
    </row>
    <row r="442" spans="1:29" ht="16.5" thickBot="1" x14ac:dyDescent="0.3">
      <c r="A442" s="15">
        <v>1454</v>
      </c>
      <c r="B442" s="14" t="s">
        <v>2306</v>
      </c>
      <c r="C442" s="15">
        <v>2</v>
      </c>
      <c r="D442" s="15">
        <v>23</v>
      </c>
      <c r="E442" s="15">
        <v>2</v>
      </c>
      <c r="F442" s="14" t="s">
        <v>2307</v>
      </c>
      <c r="G442" s="15">
        <v>3</v>
      </c>
      <c r="H442" s="14"/>
      <c r="I442" s="14"/>
      <c r="J442" s="14"/>
      <c r="K442" s="15">
        <v>3</v>
      </c>
      <c r="L442" s="14"/>
      <c r="M442" s="14"/>
      <c r="N442" s="14"/>
      <c r="O442" s="14"/>
      <c r="P442" s="14"/>
      <c r="Q442" s="37" t="s">
        <v>6197</v>
      </c>
      <c r="R442" s="14"/>
      <c r="S442" s="14"/>
      <c r="T442" s="14"/>
      <c r="U442" s="14"/>
      <c r="V442" s="14"/>
      <c r="W442" s="14"/>
      <c r="X442" s="14"/>
      <c r="Y442" s="14"/>
      <c r="Z442" s="14"/>
      <c r="AA442" s="14"/>
      <c r="AB442" s="14"/>
      <c r="AC442" s="14"/>
    </row>
    <row r="443" spans="1:29" ht="16.5" thickBot="1" x14ac:dyDescent="0.3">
      <c r="A443" s="15">
        <v>1455</v>
      </c>
      <c r="B443" s="14" t="s">
        <v>2308</v>
      </c>
      <c r="C443" s="15">
        <v>2</v>
      </c>
      <c r="D443" s="15">
        <v>27</v>
      </c>
      <c r="E443" s="15">
        <v>1</v>
      </c>
      <c r="F443" s="14" t="s">
        <v>2309</v>
      </c>
      <c r="G443" s="15">
        <v>5</v>
      </c>
      <c r="H443" s="14"/>
      <c r="I443" s="14"/>
      <c r="J443" s="14"/>
      <c r="K443" s="15">
        <v>5</v>
      </c>
      <c r="L443" s="14"/>
      <c r="M443" s="14"/>
      <c r="N443" s="14"/>
      <c r="O443" s="14"/>
      <c r="P443" s="14"/>
      <c r="Q443" s="37" t="s">
        <v>6198</v>
      </c>
      <c r="R443" s="14"/>
      <c r="S443" s="14"/>
      <c r="T443" s="14"/>
      <c r="U443" s="14"/>
      <c r="V443" s="14"/>
      <c r="W443" s="14"/>
      <c r="X443" s="14"/>
      <c r="Y443" s="14"/>
      <c r="Z443" s="14"/>
      <c r="AA443" s="14"/>
      <c r="AB443" s="14"/>
      <c r="AC443" s="14"/>
    </row>
    <row r="444" spans="1:29" ht="16.5" thickBot="1" x14ac:dyDescent="0.3">
      <c r="A444" s="15">
        <v>1456</v>
      </c>
      <c r="B444" s="14" t="s">
        <v>2310</v>
      </c>
      <c r="C444" s="15">
        <v>2</v>
      </c>
      <c r="D444" s="15">
        <v>27</v>
      </c>
      <c r="E444" s="15">
        <v>1</v>
      </c>
      <c r="F444" s="14" t="s">
        <v>2311</v>
      </c>
      <c r="G444" s="15">
        <v>2</v>
      </c>
      <c r="H444" s="14"/>
      <c r="I444" s="14"/>
      <c r="J444" s="14"/>
      <c r="K444" s="15">
        <v>2</v>
      </c>
      <c r="L444" s="14"/>
      <c r="M444" s="14"/>
      <c r="N444" s="14"/>
      <c r="O444" s="14"/>
      <c r="P444" s="14"/>
      <c r="Q444" s="37" t="s">
        <v>6198</v>
      </c>
      <c r="R444" s="14"/>
      <c r="S444" s="14"/>
      <c r="T444" s="14"/>
      <c r="U444" s="14"/>
      <c r="V444" s="14"/>
      <c r="W444" s="14"/>
      <c r="X444" s="14"/>
      <c r="Y444" s="14"/>
      <c r="Z444" s="14"/>
      <c r="AA444" s="14"/>
      <c r="AB444" s="14"/>
      <c r="AC444" s="14"/>
    </row>
    <row r="445" spans="1:29" ht="16.5" thickBot="1" x14ac:dyDescent="0.3">
      <c r="A445" s="15">
        <v>1457</v>
      </c>
      <c r="B445" s="14" t="s">
        <v>2312</v>
      </c>
      <c r="C445" s="15">
        <v>2</v>
      </c>
      <c r="D445" s="15">
        <v>27</v>
      </c>
      <c r="E445" s="15">
        <v>1</v>
      </c>
      <c r="F445" s="14" t="s">
        <v>2313</v>
      </c>
      <c r="G445" s="15">
        <v>6</v>
      </c>
      <c r="H445" s="14"/>
      <c r="I445" s="14"/>
      <c r="J445" s="14"/>
      <c r="K445" s="15">
        <v>6</v>
      </c>
      <c r="L445" s="14"/>
      <c r="M445" s="14"/>
      <c r="N445" s="14"/>
      <c r="O445" s="14"/>
      <c r="P445" s="14"/>
      <c r="Q445" s="37" t="s">
        <v>6198</v>
      </c>
      <c r="R445" s="14"/>
      <c r="S445" s="14"/>
      <c r="T445" s="14"/>
      <c r="U445" s="14"/>
      <c r="V445" s="14"/>
      <c r="W445" s="14"/>
      <c r="X445" s="14"/>
      <c r="Y445" s="14"/>
      <c r="Z445" s="14"/>
      <c r="AA445" s="14"/>
      <c r="AB445" s="14"/>
      <c r="AC445" s="14"/>
    </row>
    <row r="446" spans="1:29" ht="16.5" thickBot="1" x14ac:dyDescent="0.3">
      <c r="A446" s="15">
        <v>1458</v>
      </c>
      <c r="B446" s="14" t="s">
        <v>2314</v>
      </c>
      <c r="C446" s="15">
        <v>2</v>
      </c>
      <c r="D446" s="15">
        <v>27</v>
      </c>
      <c r="E446" s="15">
        <v>1</v>
      </c>
      <c r="F446" s="14" t="s">
        <v>2315</v>
      </c>
      <c r="G446" s="15">
        <v>4</v>
      </c>
      <c r="H446" s="14"/>
      <c r="I446" s="14"/>
      <c r="J446" s="14"/>
      <c r="K446" s="15">
        <v>4</v>
      </c>
      <c r="L446" s="14"/>
      <c r="M446" s="14"/>
      <c r="N446" s="14"/>
      <c r="O446" s="14"/>
      <c r="P446" s="14"/>
      <c r="Q446" s="37" t="s">
        <v>6198</v>
      </c>
      <c r="R446" s="14"/>
      <c r="S446" s="14"/>
      <c r="T446" s="14"/>
      <c r="U446" s="14"/>
      <c r="V446" s="14"/>
      <c r="W446" s="14"/>
      <c r="X446" s="14"/>
      <c r="Y446" s="14"/>
      <c r="Z446" s="14"/>
      <c r="AA446" s="14"/>
      <c r="AB446" s="14"/>
      <c r="AC446" s="14"/>
    </row>
    <row r="447" spans="1:29" ht="16.5" thickBot="1" x14ac:dyDescent="0.3">
      <c r="A447" s="15">
        <v>1459</v>
      </c>
      <c r="B447" s="14" t="s">
        <v>2316</v>
      </c>
      <c r="C447" s="15">
        <v>2</v>
      </c>
      <c r="D447" s="15">
        <v>27</v>
      </c>
      <c r="E447" s="15">
        <v>1</v>
      </c>
      <c r="F447" s="14" t="s">
        <v>2317</v>
      </c>
      <c r="G447" s="15">
        <v>1</v>
      </c>
      <c r="H447" s="14"/>
      <c r="I447" s="14"/>
      <c r="J447" s="14"/>
      <c r="K447" s="15">
        <v>1</v>
      </c>
      <c r="L447" s="14"/>
      <c r="M447" s="14"/>
      <c r="N447" s="14"/>
      <c r="O447" s="14"/>
      <c r="P447" s="14"/>
      <c r="Q447" s="37" t="s">
        <v>6198</v>
      </c>
      <c r="R447" s="14"/>
      <c r="S447" s="14"/>
      <c r="T447" s="14"/>
      <c r="U447" s="14"/>
      <c r="V447" s="14"/>
      <c r="W447" s="14"/>
      <c r="X447" s="14"/>
      <c r="Y447" s="14"/>
      <c r="Z447" s="14"/>
      <c r="AA447" s="14"/>
      <c r="AB447" s="14"/>
      <c r="AC447" s="14"/>
    </row>
    <row r="448" spans="1:29" ht="16.5" thickBot="1" x14ac:dyDescent="0.3">
      <c r="A448" s="15">
        <v>1460</v>
      </c>
      <c r="B448" s="14" t="s">
        <v>2318</v>
      </c>
      <c r="C448" s="15">
        <v>2</v>
      </c>
      <c r="D448" s="15">
        <v>27</v>
      </c>
      <c r="E448" s="15">
        <v>1</v>
      </c>
      <c r="F448" s="14" t="s">
        <v>2319</v>
      </c>
      <c r="G448" s="15">
        <v>3</v>
      </c>
      <c r="H448" s="14"/>
      <c r="I448" s="14"/>
      <c r="J448" s="14"/>
      <c r="K448" s="15">
        <v>3</v>
      </c>
      <c r="L448" s="14"/>
      <c r="M448" s="14"/>
      <c r="N448" s="14"/>
      <c r="O448" s="14"/>
      <c r="P448" s="14"/>
      <c r="Q448" s="37" t="s">
        <v>6198</v>
      </c>
      <c r="R448" s="14"/>
      <c r="S448" s="14"/>
      <c r="T448" s="14"/>
      <c r="U448" s="14"/>
      <c r="V448" s="14"/>
      <c r="W448" s="14"/>
      <c r="X448" s="14"/>
      <c r="Y448" s="14"/>
      <c r="Z448" s="14"/>
      <c r="AA448" s="14"/>
      <c r="AB448" s="14"/>
      <c r="AC448" s="14"/>
    </row>
    <row r="449" spans="1:29" ht="16.5" thickBot="1" x14ac:dyDescent="0.3">
      <c r="A449" s="15">
        <v>1461</v>
      </c>
      <c r="B449" s="14" t="s">
        <v>2320</v>
      </c>
      <c r="C449" s="15">
        <v>2</v>
      </c>
      <c r="D449" s="15">
        <v>27</v>
      </c>
      <c r="E449" s="15">
        <v>1</v>
      </c>
      <c r="F449" s="14" t="s">
        <v>2321</v>
      </c>
      <c r="G449" s="15">
        <v>13</v>
      </c>
      <c r="H449" s="14"/>
      <c r="I449" s="14"/>
      <c r="J449" s="14"/>
      <c r="K449" s="15">
        <v>13</v>
      </c>
      <c r="L449" s="14"/>
      <c r="M449" s="14"/>
      <c r="N449" s="14"/>
      <c r="O449" s="14"/>
      <c r="P449" s="14"/>
      <c r="Q449" s="37" t="s">
        <v>6198</v>
      </c>
      <c r="R449" s="14"/>
      <c r="S449" s="14"/>
      <c r="T449" s="14"/>
      <c r="U449" s="14"/>
      <c r="V449" s="14"/>
      <c r="W449" s="14"/>
      <c r="X449" s="14"/>
      <c r="Y449" s="14"/>
      <c r="Z449" s="14"/>
      <c r="AA449" s="14"/>
      <c r="AB449" s="14"/>
      <c r="AC449" s="14"/>
    </row>
    <row r="450" spans="1:29" ht="16.5" thickBot="1" x14ac:dyDescent="0.3">
      <c r="A450" s="15">
        <v>1462</v>
      </c>
      <c r="B450" s="14" t="s">
        <v>2322</v>
      </c>
      <c r="C450" s="15">
        <v>2</v>
      </c>
      <c r="D450" s="15">
        <v>27</v>
      </c>
      <c r="E450" s="15">
        <v>1</v>
      </c>
      <c r="F450" s="14" t="s">
        <v>2323</v>
      </c>
      <c r="G450" s="15">
        <v>6</v>
      </c>
      <c r="H450" s="14"/>
      <c r="I450" s="14"/>
      <c r="J450" s="14"/>
      <c r="K450" s="15">
        <v>6</v>
      </c>
      <c r="L450" s="14"/>
      <c r="M450" s="14"/>
      <c r="N450" s="14"/>
      <c r="O450" s="14"/>
      <c r="P450" s="14"/>
      <c r="Q450" s="37" t="s">
        <v>6199</v>
      </c>
      <c r="R450" s="14"/>
      <c r="S450" s="14"/>
      <c r="T450" s="14"/>
      <c r="U450" s="14"/>
      <c r="V450" s="14"/>
      <c r="W450" s="14"/>
      <c r="X450" s="14"/>
      <c r="Y450" s="14"/>
      <c r="Z450" s="14"/>
      <c r="AA450" s="14"/>
      <c r="AB450" s="14"/>
      <c r="AC450" s="14"/>
    </row>
    <row r="451" spans="1:29" ht="16.5" thickBot="1" x14ac:dyDescent="0.3">
      <c r="A451" s="15">
        <v>1463</v>
      </c>
      <c r="B451" s="14" t="s">
        <v>2324</v>
      </c>
      <c r="C451" s="15">
        <v>2</v>
      </c>
      <c r="D451" s="15">
        <v>27</v>
      </c>
      <c r="E451" s="15">
        <v>1</v>
      </c>
      <c r="F451" s="14" t="s">
        <v>2325</v>
      </c>
      <c r="G451" s="15">
        <v>4</v>
      </c>
      <c r="H451" s="14"/>
      <c r="I451" s="14"/>
      <c r="J451" s="14"/>
      <c r="K451" s="15">
        <v>4</v>
      </c>
      <c r="L451" s="14"/>
      <c r="M451" s="14"/>
      <c r="N451" s="14"/>
      <c r="O451" s="14"/>
      <c r="P451" s="14"/>
      <c r="Q451" s="37" t="s">
        <v>6199</v>
      </c>
      <c r="R451" s="14"/>
      <c r="S451" s="14"/>
      <c r="T451" s="14"/>
      <c r="U451" s="14"/>
      <c r="V451" s="14"/>
      <c r="W451" s="14"/>
      <c r="X451" s="14"/>
      <c r="Y451" s="14"/>
      <c r="Z451" s="14"/>
      <c r="AA451" s="14"/>
      <c r="AB451" s="14"/>
      <c r="AC451" s="14"/>
    </row>
    <row r="452" spans="1:29" ht="16.5" thickBot="1" x14ac:dyDescent="0.3">
      <c r="A452" s="15">
        <v>1464</v>
      </c>
      <c r="B452" s="14" t="s">
        <v>2326</v>
      </c>
      <c r="C452" s="15">
        <v>1</v>
      </c>
      <c r="D452" s="15">
        <v>27</v>
      </c>
      <c r="E452" s="15">
        <v>1</v>
      </c>
      <c r="F452" s="14" t="s">
        <v>2327</v>
      </c>
      <c r="G452" s="14" t="s">
        <v>2277</v>
      </c>
      <c r="H452" s="14" t="s">
        <v>1749</v>
      </c>
      <c r="I452" s="14" t="s">
        <v>2253</v>
      </c>
      <c r="J452" s="14" t="s">
        <v>2328</v>
      </c>
      <c r="K452" s="15">
        <v>0</v>
      </c>
      <c r="L452" s="14"/>
      <c r="M452" s="14"/>
      <c r="N452" s="14"/>
      <c r="O452" s="14"/>
      <c r="P452" s="14"/>
      <c r="Q452" s="37" t="s">
        <v>6199</v>
      </c>
      <c r="R452" s="14"/>
      <c r="S452" s="14"/>
      <c r="T452" s="14"/>
      <c r="U452" s="14"/>
      <c r="V452" s="14"/>
      <c r="W452" s="14"/>
      <c r="X452" s="14"/>
      <c r="Y452" s="14"/>
      <c r="Z452" s="14"/>
      <c r="AA452" s="14"/>
      <c r="AB452" s="14"/>
      <c r="AC452" s="14"/>
    </row>
    <row r="453" spans="1:29" ht="16.5" thickBot="1" x14ac:dyDescent="0.3">
      <c r="A453" s="15">
        <v>1465</v>
      </c>
      <c r="B453" s="14" t="s">
        <v>2329</v>
      </c>
      <c r="C453" s="15">
        <v>2</v>
      </c>
      <c r="D453" s="15">
        <v>27</v>
      </c>
      <c r="E453" s="15">
        <v>1</v>
      </c>
      <c r="F453" s="14" t="s">
        <v>2330</v>
      </c>
      <c r="G453" s="15">
        <v>2</v>
      </c>
      <c r="H453" s="14"/>
      <c r="I453" s="14"/>
      <c r="J453" s="14"/>
      <c r="K453" s="15">
        <v>2</v>
      </c>
      <c r="L453" s="14"/>
      <c r="M453" s="14"/>
      <c r="N453" s="14"/>
      <c r="O453" s="14"/>
      <c r="P453" s="14"/>
      <c r="Q453" s="37" t="s">
        <v>6199</v>
      </c>
      <c r="R453" s="14"/>
      <c r="S453" s="14"/>
      <c r="T453" s="14"/>
      <c r="U453" s="14"/>
      <c r="V453" s="14"/>
      <c r="W453" s="14"/>
      <c r="X453" s="14"/>
      <c r="Y453" s="14"/>
      <c r="Z453" s="14"/>
      <c r="AA453" s="14"/>
      <c r="AB453" s="14"/>
      <c r="AC453" s="14"/>
    </row>
    <row r="454" spans="1:29" ht="16.5" thickBot="1" x14ac:dyDescent="0.3">
      <c r="A454" s="15">
        <v>1466</v>
      </c>
      <c r="B454" s="14" t="s">
        <v>2331</v>
      </c>
      <c r="C454" s="15">
        <v>2</v>
      </c>
      <c r="D454" s="15">
        <v>27</v>
      </c>
      <c r="E454" s="15">
        <v>1</v>
      </c>
      <c r="F454" s="14" t="s">
        <v>2332</v>
      </c>
      <c r="G454" s="15">
        <v>3</v>
      </c>
      <c r="H454" s="14"/>
      <c r="I454" s="14"/>
      <c r="J454" s="14"/>
      <c r="K454" s="15">
        <v>3</v>
      </c>
      <c r="L454" s="14"/>
      <c r="M454" s="14"/>
      <c r="N454" s="14"/>
      <c r="O454" s="14"/>
      <c r="P454" s="14"/>
      <c r="Q454" s="37" t="s">
        <v>6199</v>
      </c>
      <c r="R454" s="14"/>
      <c r="S454" s="14"/>
      <c r="T454" s="14"/>
      <c r="U454" s="14"/>
      <c r="V454" s="14"/>
      <c r="W454" s="14"/>
      <c r="X454" s="14"/>
      <c r="Y454" s="14"/>
      <c r="Z454" s="14"/>
      <c r="AA454" s="14"/>
      <c r="AB454" s="14"/>
      <c r="AC454" s="14"/>
    </row>
    <row r="455" spans="1:29" ht="16.5" thickBot="1" x14ac:dyDescent="0.3">
      <c r="A455" s="15">
        <v>1467</v>
      </c>
      <c r="B455" s="14" t="s">
        <v>2333</v>
      </c>
      <c r="C455" s="15">
        <v>2</v>
      </c>
      <c r="D455" s="15">
        <v>27</v>
      </c>
      <c r="E455" s="15">
        <v>1</v>
      </c>
      <c r="F455" s="14" t="s">
        <v>2334</v>
      </c>
      <c r="G455" s="15">
        <v>17</v>
      </c>
      <c r="H455" s="14"/>
      <c r="I455" s="14"/>
      <c r="J455" s="14"/>
      <c r="K455" s="15">
        <v>17</v>
      </c>
      <c r="L455" s="14"/>
      <c r="M455" s="14"/>
      <c r="N455" s="14"/>
      <c r="O455" s="14"/>
      <c r="P455" s="14"/>
      <c r="Q455" s="37" t="s">
        <v>6199</v>
      </c>
      <c r="R455" s="14"/>
      <c r="S455" s="14"/>
      <c r="T455" s="14"/>
      <c r="U455" s="14"/>
      <c r="V455" s="14"/>
      <c r="W455" s="14"/>
      <c r="X455" s="14"/>
      <c r="Y455" s="14"/>
      <c r="Z455" s="14"/>
      <c r="AA455" s="14"/>
      <c r="AB455" s="14"/>
      <c r="AC455" s="14"/>
    </row>
    <row r="456" spans="1:29" ht="16.5" thickBot="1" x14ac:dyDescent="0.3">
      <c r="A456" s="15">
        <v>1468</v>
      </c>
      <c r="B456" s="14" t="s">
        <v>2335</v>
      </c>
      <c r="C456" s="15">
        <v>2</v>
      </c>
      <c r="D456" s="15">
        <v>27</v>
      </c>
      <c r="E456" s="15">
        <v>1</v>
      </c>
      <c r="F456" s="14" t="s">
        <v>2336</v>
      </c>
      <c r="G456" s="15">
        <v>6</v>
      </c>
      <c r="H456" s="14"/>
      <c r="I456" s="14"/>
      <c r="J456" s="14"/>
      <c r="K456" s="15">
        <v>6</v>
      </c>
      <c r="L456" s="14"/>
      <c r="M456" s="14"/>
      <c r="N456" s="14"/>
      <c r="O456" s="14"/>
      <c r="P456" s="14"/>
      <c r="Q456" s="37" t="s">
        <v>6200</v>
      </c>
      <c r="R456" s="14"/>
      <c r="S456" s="14"/>
      <c r="T456" s="14"/>
      <c r="U456" s="14"/>
      <c r="V456" s="14"/>
      <c r="W456" s="14"/>
      <c r="X456" s="14"/>
      <c r="Y456" s="14"/>
      <c r="Z456" s="14"/>
      <c r="AA456" s="14"/>
      <c r="AB456" s="14"/>
      <c r="AC456" s="14"/>
    </row>
    <row r="457" spans="1:29" ht="16.5" thickBot="1" x14ac:dyDescent="0.3">
      <c r="A457" s="15">
        <v>1469</v>
      </c>
      <c r="B457" s="14" t="s">
        <v>2337</v>
      </c>
      <c r="C457" s="15">
        <v>2</v>
      </c>
      <c r="D457" s="15">
        <v>27</v>
      </c>
      <c r="E457" s="15">
        <v>1</v>
      </c>
      <c r="F457" s="14" t="s">
        <v>2338</v>
      </c>
      <c r="G457" s="15">
        <v>7</v>
      </c>
      <c r="H457" s="14"/>
      <c r="I457" s="14"/>
      <c r="J457" s="14"/>
      <c r="K457" s="15">
        <v>7</v>
      </c>
      <c r="L457" s="14"/>
      <c r="M457" s="14"/>
      <c r="N457" s="14"/>
      <c r="O457" s="14"/>
      <c r="P457" s="14"/>
      <c r="Q457" s="37" t="s">
        <v>6200</v>
      </c>
      <c r="R457" s="14"/>
      <c r="S457" s="14"/>
      <c r="T457" s="14"/>
      <c r="U457" s="14"/>
      <c r="V457" s="14"/>
      <c r="W457" s="14"/>
      <c r="X457" s="14"/>
      <c r="Y457" s="14"/>
      <c r="Z457" s="14"/>
      <c r="AA457" s="14"/>
      <c r="AB457" s="14"/>
      <c r="AC457" s="14"/>
    </row>
    <row r="458" spans="1:29" ht="16.5" thickBot="1" x14ac:dyDescent="0.3">
      <c r="A458" s="15">
        <v>1470</v>
      </c>
      <c r="B458" s="14" t="s">
        <v>2339</v>
      </c>
      <c r="C458" s="15">
        <v>2</v>
      </c>
      <c r="D458" s="15">
        <v>27</v>
      </c>
      <c r="E458" s="15">
        <v>1</v>
      </c>
      <c r="F458" s="14" t="s">
        <v>2340</v>
      </c>
      <c r="G458" s="15">
        <v>2</v>
      </c>
      <c r="H458" s="14"/>
      <c r="I458" s="14"/>
      <c r="J458" s="14"/>
      <c r="K458" s="15">
        <v>2</v>
      </c>
      <c r="L458" s="14"/>
      <c r="M458" s="14"/>
      <c r="N458" s="14"/>
      <c r="O458" s="14"/>
      <c r="P458" s="14"/>
      <c r="Q458" s="37" t="s">
        <v>6200</v>
      </c>
      <c r="R458" s="14"/>
      <c r="S458" s="14"/>
      <c r="T458" s="14"/>
      <c r="U458" s="14"/>
      <c r="V458" s="14"/>
      <c r="W458" s="14"/>
      <c r="X458" s="14"/>
      <c r="Y458" s="14"/>
      <c r="Z458" s="14"/>
      <c r="AA458" s="14"/>
      <c r="AB458" s="14"/>
      <c r="AC458" s="14"/>
    </row>
    <row r="459" spans="1:29" ht="16.5" thickBot="1" x14ac:dyDescent="0.3">
      <c r="A459" s="15">
        <v>1471</v>
      </c>
      <c r="B459" s="14" t="s">
        <v>2341</v>
      </c>
      <c r="C459" s="15">
        <v>2</v>
      </c>
      <c r="D459" s="15">
        <v>27</v>
      </c>
      <c r="E459" s="15">
        <v>1</v>
      </c>
      <c r="F459" s="14" t="s">
        <v>2342</v>
      </c>
      <c r="G459" s="15">
        <v>1</v>
      </c>
      <c r="H459" s="14"/>
      <c r="I459" s="14"/>
      <c r="J459" s="14"/>
      <c r="K459" s="15">
        <v>1</v>
      </c>
      <c r="L459" s="14"/>
      <c r="M459" s="14"/>
      <c r="N459" s="14"/>
      <c r="O459" s="14"/>
      <c r="P459" s="14"/>
      <c r="Q459" s="37" t="s">
        <v>6200</v>
      </c>
      <c r="R459" s="14"/>
      <c r="S459" s="14"/>
      <c r="T459" s="14"/>
      <c r="U459" s="14"/>
      <c r="V459" s="14"/>
      <c r="W459" s="14"/>
      <c r="X459" s="14"/>
      <c r="Y459" s="14"/>
      <c r="Z459" s="14"/>
      <c r="AA459" s="14"/>
      <c r="AB459" s="14"/>
      <c r="AC459" s="14"/>
    </row>
    <row r="460" spans="1:29" ht="16.5" thickBot="1" x14ac:dyDescent="0.3">
      <c r="A460" s="15">
        <v>1472</v>
      </c>
      <c r="B460" s="14" t="s">
        <v>2343</v>
      </c>
      <c r="C460" s="15">
        <v>2</v>
      </c>
      <c r="D460" s="15">
        <v>27</v>
      </c>
      <c r="E460" s="15">
        <v>1</v>
      </c>
      <c r="F460" s="14" t="s">
        <v>2344</v>
      </c>
      <c r="G460" s="15">
        <v>5</v>
      </c>
      <c r="H460" s="14"/>
      <c r="I460" s="14"/>
      <c r="J460" s="14"/>
      <c r="K460" s="15">
        <v>5</v>
      </c>
      <c r="L460" s="14"/>
      <c r="M460" s="14"/>
      <c r="N460" s="14"/>
      <c r="O460" s="14"/>
      <c r="P460" s="14"/>
      <c r="Q460" s="37" t="s">
        <v>6200</v>
      </c>
      <c r="R460" s="14"/>
      <c r="S460" s="14"/>
      <c r="T460" s="14"/>
      <c r="U460" s="14"/>
      <c r="V460" s="14"/>
      <c r="W460" s="14"/>
      <c r="X460" s="14"/>
      <c r="Y460" s="14"/>
      <c r="Z460" s="14"/>
      <c r="AA460" s="14"/>
      <c r="AB460" s="14"/>
      <c r="AC460" s="14"/>
    </row>
    <row r="461" spans="1:29" ht="16.5" thickBot="1" x14ac:dyDescent="0.3">
      <c r="A461" s="15">
        <v>1473</v>
      </c>
      <c r="B461" s="14" t="s">
        <v>2345</v>
      </c>
      <c r="C461" s="15">
        <v>2</v>
      </c>
      <c r="D461" s="15">
        <v>27</v>
      </c>
      <c r="E461" s="15">
        <v>1</v>
      </c>
      <c r="F461" s="14" t="s">
        <v>2346</v>
      </c>
      <c r="G461" s="15">
        <v>4</v>
      </c>
      <c r="H461" s="14"/>
      <c r="I461" s="14"/>
      <c r="J461" s="14"/>
      <c r="K461" s="15">
        <v>4</v>
      </c>
      <c r="L461" s="14"/>
      <c r="M461" s="14"/>
      <c r="N461" s="14"/>
      <c r="O461" s="14"/>
      <c r="P461" s="14"/>
      <c r="Q461" s="37" t="s">
        <v>6200</v>
      </c>
      <c r="R461" s="14"/>
      <c r="S461" s="14"/>
      <c r="T461" s="14"/>
      <c r="U461" s="14"/>
      <c r="V461" s="14"/>
      <c r="W461" s="14"/>
      <c r="X461" s="14"/>
      <c r="Y461" s="14"/>
      <c r="Z461" s="14"/>
      <c r="AA461" s="14"/>
      <c r="AB461" s="14"/>
      <c r="AC461" s="14"/>
    </row>
    <row r="462" spans="1:29" ht="16.5" thickBot="1" x14ac:dyDescent="0.3">
      <c r="A462" s="15">
        <v>1474</v>
      </c>
      <c r="B462" s="14" t="s">
        <v>2347</v>
      </c>
      <c r="C462" s="15">
        <v>2</v>
      </c>
      <c r="D462" s="15">
        <v>27</v>
      </c>
      <c r="E462" s="15">
        <v>1</v>
      </c>
      <c r="F462" s="14" t="s">
        <v>2348</v>
      </c>
      <c r="G462" s="15">
        <v>15</v>
      </c>
      <c r="H462" s="14"/>
      <c r="I462" s="14"/>
      <c r="J462" s="14"/>
      <c r="K462" s="15">
        <v>15</v>
      </c>
      <c r="L462" s="14"/>
      <c r="M462" s="14"/>
      <c r="N462" s="14"/>
      <c r="O462" s="14"/>
      <c r="P462" s="14"/>
      <c r="Q462" s="37" t="s">
        <v>6200</v>
      </c>
      <c r="R462" s="14"/>
      <c r="S462" s="14"/>
      <c r="T462" s="14"/>
      <c r="U462" s="14"/>
      <c r="V462" s="14"/>
      <c r="W462" s="14"/>
      <c r="X462" s="14"/>
      <c r="Y462" s="14"/>
      <c r="Z462" s="14"/>
      <c r="AA462" s="14"/>
      <c r="AB462" s="14"/>
      <c r="AC462" s="14"/>
    </row>
    <row r="463" spans="1:29" ht="16.5" thickBot="1" x14ac:dyDescent="0.3">
      <c r="A463" s="15">
        <v>1475</v>
      </c>
      <c r="B463" s="14" t="s">
        <v>2349</v>
      </c>
      <c r="C463" s="15">
        <v>2</v>
      </c>
      <c r="D463" s="15">
        <v>27</v>
      </c>
      <c r="E463" s="15">
        <v>1</v>
      </c>
      <c r="F463" s="14" t="s">
        <v>2350</v>
      </c>
      <c r="G463" s="15">
        <v>5</v>
      </c>
      <c r="H463" s="14"/>
      <c r="I463" s="14"/>
      <c r="J463" s="14"/>
      <c r="K463" s="15">
        <v>5</v>
      </c>
      <c r="L463" s="14"/>
      <c r="M463" s="14"/>
      <c r="N463" s="14"/>
      <c r="O463" s="14"/>
      <c r="P463" s="14"/>
      <c r="Q463" s="37" t="s">
        <v>6201</v>
      </c>
      <c r="R463" s="14"/>
      <c r="S463" s="14"/>
      <c r="T463" s="14"/>
      <c r="U463" s="14"/>
      <c r="V463" s="14"/>
      <c r="W463" s="14"/>
      <c r="X463" s="14"/>
      <c r="Y463" s="14"/>
      <c r="Z463" s="14"/>
      <c r="AA463" s="14"/>
      <c r="AB463" s="14"/>
      <c r="AC463" s="14"/>
    </row>
    <row r="464" spans="1:29" ht="16.5" thickBot="1" x14ac:dyDescent="0.3">
      <c r="A464" s="15">
        <v>1476</v>
      </c>
      <c r="B464" s="14" t="s">
        <v>2351</v>
      </c>
      <c r="C464" s="15">
        <v>2</v>
      </c>
      <c r="D464" s="15">
        <v>27</v>
      </c>
      <c r="E464" s="15">
        <v>1</v>
      </c>
      <c r="F464" s="14" t="s">
        <v>2352</v>
      </c>
      <c r="G464" s="15">
        <v>2</v>
      </c>
      <c r="H464" s="14"/>
      <c r="I464" s="14"/>
      <c r="J464" s="14"/>
      <c r="K464" s="15">
        <v>2</v>
      </c>
      <c r="L464" s="14"/>
      <c r="M464" s="14"/>
      <c r="N464" s="14"/>
      <c r="O464" s="14"/>
      <c r="P464" s="14"/>
      <c r="Q464" s="37" t="s">
        <v>6201</v>
      </c>
      <c r="R464" s="14"/>
      <c r="S464" s="14"/>
      <c r="T464" s="14"/>
      <c r="U464" s="14"/>
      <c r="V464" s="14"/>
      <c r="W464" s="14"/>
      <c r="X464" s="14"/>
      <c r="Y464" s="14"/>
      <c r="Z464" s="14"/>
      <c r="AA464" s="14"/>
      <c r="AB464" s="14"/>
      <c r="AC464" s="14"/>
    </row>
    <row r="465" spans="1:29" ht="16.5" thickBot="1" x14ac:dyDescent="0.3">
      <c r="A465" s="15">
        <v>1477</v>
      </c>
      <c r="B465" s="14" t="s">
        <v>2353</v>
      </c>
      <c r="C465" s="15">
        <v>2</v>
      </c>
      <c r="D465" s="15">
        <v>27</v>
      </c>
      <c r="E465" s="15">
        <v>1</v>
      </c>
      <c r="F465" s="14" t="s">
        <v>2354</v>
      </c>
      <c r="G465" s="15">
        <v>2</v>
      </c>
      <c r="H465" s="14"/>
      <c r="I465" s="14"/>
      <c r="J465" s="14"/>
      <c r="K465" s="15">
        <v>2</v>
      </c>
      <c r="L465" s="14"/>
      <c r="M465" s="14"/>
      <c r="N465" s="14"/>
      <c r="O465" s="14"/>
      <c r="P465" s="14"/>
      <c r="Q465" s="37" t="s">
        <v>6201</v>
      </c>
      <c r="R465" s="14"/>
      <c r="S465" s="14"/>
      <c r="T465" s="14"/>
      <c r="U465" s="14"/>
      <c r="V465" s="14"/>
      <c r="W465" s="14"/>
      <c r="X465" s="14"/>
      <c r="Y465" s="14"/>
      <c r="Z465" s="14"/>
      <c r="AA465" s="14"/>
      <c r="AB465" s="14"/>
      <c r="AC465" s="14"/>
    </row>
    <row r="466" spans="1:29" ht="16.5" thickBot="1" x14ac:dyDescent="0.3">
      <c r="A466" s="15">
        <v>1478</v>
      </c>
      <c r="B466" s="14" t="s">
        <v>2355</v>
      </c>
      <c r="C466" s="15">
        <v>2</v>
      </c>
      <c r="D466" s="15">
        <v>27</v>
      </c>
      <c r="E466" s="15">
        <v>1</v>
      </c>
      <c r="F466" s="14" t="s">
        <v>2356</v>
      </c>
      <c r="G466" s="15">
        <v>4</v>
      </c>
      <c r="H466" s="14"/>
      <c r="I466" s="14"/>
      <c r="J466" s="14"/>
      <c r="K466" s="15">
        <v>4</v>
      </c>
      <c r="L466" s="14"/>
      <c r="M466" s="14"/>
      <c r="N466" s="14"/>
      <c r="O466" s="14"/>
      <c r="P466" s="14"/>
      <c r="Q466" s="37" t="s">
        <v>6201</v>
      </c>
      <c r="R466" s="14"/>
      <c r="S466" s="14"/>
      <c r="T466" s="14"/>
      <c r="U466" s="14"/>
      <c r="V466" s="14"/>
      <c r="W466" s="14"/>
      <c r="X466" s="14"/>
      <c r="Y466" s="14"/>
      <c r="Z466" s="14"/>
      <c r="AA466" s="14"/>
      <c r="AB466" s="14"/>
      <c r="AC466" s="14"/>
    </row>
    <row r="467" spans="1:29" ht="16.5" thickBot="1" x14ac:dyDescent="0.3">
      <c r="A467" s="15">
        <v>1479</v>
      </c>
      <c r="B467" s="14" t="s">
        <v>2357</v>
      </c>
      <c r="C467" s="15">
        <v>2</v>
      </c>
      <c r="D467" s="15">
        <v>27</v>
      </c>
      <c r="E467" s="15">
        <v>1</v>
      </c>
      <c r="F467" s="14" t="s">
        <v>2358</v>
      </c>
      <c r="G467" s="15">
        <v>14</v>
      </c>
      <c r="H467" s="14"/>
      <c r="I467" s="14"/>
      <c r="J467" s="14"/>
      <c r="K467" s="15">
        <v>14</v>
      </c>
      <c r="L467" s="14"/>
      <c r="M467" s="14"/>
      <c r="N467" s="14"/>
      <c r="O467" s="14"/>
      <c r="P467" s="14"/>
      <c r="Q467" s="37" t="s">
        <v>6201</v>
      </c>
      <c r="R467" s="14"/>
      <c r="S467" s="14"/>
      <c r="T467" s="14"/>
      <c r="U467" s="14"/>
      <c r="V467" s="14"/>
      <c r="W467" s="14"/>
      <c r="X467" s="14"/>
      <c r="Y467" s="14"/>
      <c r="Z467" s="14"/>
      <c r="AA467" s="14"/>
      <c r="AB467" s="14"/>
      <c r="AC467" s="14"/>
    </row>
    <row r="468" spans="1:29" ht="16.5" thickBot="1" x14ac:dyDescent="0.3">
      <c r="A468" s="15">
        <v>1480</v>
      </c>
      <c r="B468" s="14" t="s">
        <v>2359</v>
      </c>
      <c r="C468" s="15">
        <v>2</v>
      </c>
      <c r="D468" s="15">
        <v>27</v>
      </c>
      <c r="E468" s="15">
        <v>2</v>
      </c>
      <c r="F468" s="14" t="s">
        <v>2360</v>
      </c>
      <c r="G468" s="15">
        <v>5</v>
      </c>
      <c r="H468" s="14"/>
      <c r="I468" s="14"/>
      <c r="J468" s="14"/>
      <c r="K468" s="15">
        <v>5</v>
      </c>
      <c r="L468" s="14"/>
      <c r="M468" s="14"/>
      <c r="N468" s="14"/>
      <c r="O468" s="14"/>
      <c r="P468" s="14"/>
      <c r="Q468" s="37" t="s">
        <v>6202</v>
      </c>
      <c r="R468" s="14"/>
      <c r="S468" s="14"/>
      <c r="T468" s="14"/>
      <c r="U468" s="14"/>
      <c r="V468" s="14"/>
      <c r="W468" s="14"/>
      <c r="X468" s="14"/>
      <c r="Y468" s="14"/>
      <c r="Z468" s="14"/>
      <c r="AA468" s="14"/>
      <c r="AB468" s="14"/>
      <c r="AC468" s="14"/>
    </row>
    <row r="469" spans="1:29" ht="16.5" thickBot="1" x14ac:dyDescent="0.3">
      <c r="A469" s="15">
        <v>1481</v>
      </c>
      <c r="B469" s="14" t="s">
        <v>2361</v>
      </c>
      <c r="C469" s="15">
        <v>2</v>
      </c>
      <c r="D469" s="15">
        <v>27</v>
      </c>
      <c r="E469" s="15">
        <v>2</v>
      </c>
      <c r="F469" s="14" t="s">
        <v>2362</v>
      </c>
      <c r="G469" s="15">
        <v>2</v>
      </c>
      <c r="H469" s="14"/>
      <c r="I469" s="14"/>
      <c r="J469" s="14"/>
      <c r="K469" s="15">
        <v>2</v>
      </c>
      <c r="L469" s="14"/>
      <c r="M469" s="14"/>
      <c r="N469" s="14"/>
      <c r="O469" s="14"/>
      <c r="P469" s="14"/>
      <c r="Q469" s="37" t="s">
        <v>6202</v>
      </c>
      <c r="R469" s="14"/>
      <c r="S469" s="14"/>
      <c r="T469" s="14"/>
      <c r="U469" s="14"/>
      <c r="V469" s="14"/>
      <c r="W469" s="14"/>
      <c r="X469" s="14"/>
      <c r="Y469" s="14"/>
      <c r="Z469" s="14"/>
      <c r="AA469" s="14"/>
      <c r="AB469" s="14"/>
      <c r="AC469" s="14"/>
    </row>
    <row r="470" spans="1:29" ht="16.5" thickBot="1" x14ac:dyDescent="0.3">
      <c r="A470" s="15">
        <v>1482</v>
      </c>
      <c r="B470" s="14" t="s">
        <v>2363</v>
      </c>
      <c r="C470" s="15">
        <v>2</v>
      </c>
      <c r="D470" s="15">
        <v>27</v>
      </c>
      <c r="E470" s="15">
        <v>2</v>
      </c>
      <c r="F470" s="14" t="s">
        <v>2364</v>
      </c>
      <c r="G470" s="15">
        <v>2</v>
      </c>
      <c r="H470" s="14"/>
      <c r="I470" s="14"/>
      <c r="J470" s="14"/>
      <c r="K470" s="15">
        <v>2</v>
      </c>
      <c r="L470" s="14"/>
      <c r="M470" s="14"/>
      <c r="N470" s="14"/>
      <c r="O470" s="14"/>
      <c r="P470" s="14"/>
      <c r="Q470" s="37" t="s">
        <v>6202</v>
      </c>
      <c r="R470" s="14"/>
      <c r="S470" s="14"/>
      <c r="T470" s="14"/>
      <c r="U470" s="14"/>
      <c r="V470" s="14"/>
      <c r="W470" s="14"/>
      <c r="X470" s="14"/>
      <c r="Y470" s="14"/>
      <c r="Z470" s="14"/>
      <c r="AA470" s="14"/>
      <c r="AB470" s="14"/>
      <c r="AC470" s="14"/>
    </row>
    <row r="471" spans="1:29" ht="16.5" thickBot="1" x14ac:dyDescent="0.3">
      <c r="A471" s="15">
        <v>1483</v>
      </c>
      <c r="B471" s="14" t="s">
        <v>2365</v>
      </c>
      <c r="C471" s="15">
        <v>2</v>
      </c>
      <c r="D471" s="15">
        <v>27</v>
      </c>
      <c r="E471" s="15">
        <v>2</v>
      </c>
      <c r="F471" s="14" t="s">
        <v>2366</v>
      </c>
      <c r="G471" s="15">
        <v>9</v>
      </c>
      <c r="H471" s="14"/>
      <c r="I471" s="14"/>
      <c r="J471" s="14"/>
      <c r="K471" s="15">
        <v>9</v>
      </c>
      <c r="L471" s="14"/>
      <c r="M471" s="14"/>
      <c r="N471" s="14"/>
      <c r="O471" s="14"/>
      <c r="P471" s="14"/>
      <c r="Q471" s="37" t="s">
        <v>6202</v>
      </c>
      <c r="R471" s="14"/>
      <c r="S471" s="14"/>
      <c r="T471" s="14"/>
      <c r="U471" s="14"/>
      <c r="V471" s="14"/>
      <c r="W471" s="14"/>
      <c r="X471" s="14"/>
      <c r="Y471" s="14"/>
      <c r="Z471" s="14"/>
      <c r="AA471" s="14"/>
      <c r="AB471" s="14"/>
      <c r="AC471" s="14"/>
    </row>
    <row r="472" spans="1:29" ht="16.5" thickBot="1" x14ac:dyDescent="0.3">
      <c r="A472" s="15">
        <v>1484</v>
      </c>
      <c r="B472" s="14" t="s">
        <v>2367</v>
      </c>
      <c r="C472" s="15">
        <v>1</v>
      </c>
      <c r="D472" s="15">
        <v>27</v>
      </c>
      <c r="E472" s="15">
        <v>2</v>
      </c>
      <c r="F472" s="14" t="s">
        <v>2368</v>
      </c>
      <c r="G472" s="14" t="s">
        <v>2369</v>
      </c>
      <c r="H472" s="14" t="s">
        <v>2370</v>
      </c>
      <c r="I472" s="14" t="s">
        <v>2371</v>
      </c>
      <c r="J472" s="14"/>
      <c r="K472" s="15">
        <v>1</v>
      </c>
      <c r="L472" s="14"/>
      <c r="M472" s="14"/>
      <c r="N472" s="14"/>
      <c r="O472" s="14"/>
      <c r="P472" s="14"/>
      <c r="Q472" s="37" t="s">
        <v>6202</v>
      </c>
      <c r="R472" s="14"/>
      <c r="S472" s="14"/>
      <c r="T472" s="14"/>
      <c r="U472" s="14"/>
      <c r="V472" s="14"/>
      <c r="W472" s="14"/>
      <c r="X472" s="14"/>
      <c r="Y472" s="14"/>
      <c r="Z472" s="14"/>
      <c r="AA472" s="14"/>
      <c r="AB472" s="14"/>
      <c r="AC472" s="14"/>
    </row>
    <row r="473" spans="1:29" ht="16.5" thickBot="1" x14ac:dyDescent="0.3">
      <c r="A473" s="15">
        <v>1485</v>
      </c>
      <c r="B473" s="14" t="s">
        <v>2372</v>
      </c>
      <c r="C473" s="15">
        <v>2</v>
      </c>
      <c r="D473" s="15">
        <v>27</v>
      </c>
      <c r="E473" s="15">
        <v>2</v>
      </c>
      <c r="F473" s="14" t="s">
        <v>743</v>
      </c>
      <c r="G473" s="15">
        <v>6</v>
      </c>
      <c r="H473" s="14"/>
      <c r="I473" s="14"/>
      <c r="J473" s="14"/>
      <c r="K473" s="15">
        <v>6</v>
      </c>
      <c r="L473" s="14"/>
      <c r="M473" s="14"/>
      <c r="N473" s="14"/>
      <c r="O473" s="14"/>
      <c r="P473" s="14"/>
      <c r="Q473" s="37" t="s">
        <v>6202</v>
      </c>
      <c r="R473" s="14"/>
      <c r="S473" s="14"/>
      <c r="T473" s="14"/>
      <c r="U473" s="14"/>
      <c r="V473" s="14"/>
      <c r="W473" s="14"/>
      <c r="X473" s="14"/>
      <c r="Y473" s="14"/>
      <c r="Z473" s="14"/>
      <c r="AA473" s="14"/>
      <c r="AB473" s="14"/>
      <c r="AC473" s="14"/>
    </row>
    <row r="474" spans="1:29" ht="16.5" thickBot="1" x14ac:dyDescent="0.3">
      <c r="A474" s="15">
        <v>1486</v>
      </c>
      <c r="B474" s="14" t="s">
        <v>2373</v>
      </c>
      <c r="C474" s="15">
        <v>2</v>
      </c>
      <c r="D474" s="15">
        <v>27</v>
      </c>
      <c r="E474" s="15">
        <v>2</v>
      </c>
      <c r="F474" s="14" t="s">
        <v>2374</v>
      </c>
      <c r="G474" s="15">
        <v>4</v>
      </c>
      <c r="H474" s="14"/>
      <c r="I474" s="14"/>
      <c r="J474" s="14"/>
      <c r="K474" s="15">
        <v>4</v>
      </c>
      <c r="L474" s="14"/>
      <c r="M474" s="14"/>
      <c r="N474" s="14"/>
      <c r="O474" s="14"/>
      <c r="P474" s="14"/>
      <c r="Q474" s="37" t="s">
        <v>6203</v>
      </c>
      <c r="R474" s="14"/>
      <c r="S474" s="14"/>
      <c r="T474" s="14"/>
      <c r="U474" s="14"/>
      <c r="V474" s="14"/>
      <c r="W474" s="14"/>
      <c r="X474" s="14"/>
      <c r="Y474" s="14"/>
      <c r="Z474" s="14"/>
      <c r="AA474" s="14"/>
      <c r="AB474" s="14"/>
      <c r="AC474" s="14"/>
    </row>
    <row r="475" spans="1:29" ht="16.5" thickBot="1" x14ac:dyDescent="0.3">
      <c r="A475" s="15">
        <v>1487</v>
      </c>
      <c r="B475" s="14" t="s">
        <v>2375</v>
      </c>
      <c r="C475" s="15">
        <v>2</v>
      </c>
      <c r="D475" s="15">
        <v>27</v>
      </c>
      <c r="E475" s="15">
        <v>2</v>
      </c>
      <c r="F475" s="14" t="s">
        <v>2376</v>
      </c>
      <c r="G475" s="15">
        <v>5</v>
      </c>
      <c r="H475" s="14"/>
      <c r="I475" s="14"/>
      <c r="J475" s="14"/>
      <c r="K475" s="15">
        <v>5</v>
      </c>
      <c r="L475" s="14"/>
      <c r="M475" s="14"/>
      <c r="N475" s="14"/>
      <c r="O475" s="14"/>
      <c r="P475" s="14"/>
      <c r="Q475" s="37" t="s">
        <v>6203</v>
      </c>
      <c r="R475" s="14"/>
      <c r="S475" s="14"/>
      <c r="T475" s="14"/>
      <c r="U475" s="14"/>
      <c r="V475" s="14"/>
      <c r="W475" s="14"/>
      <c r="X475" s="14"/>
      <c r="Y475" s="14"/>
      <c r="Z475" s="14"/>
      <c r="AA475" s="14"/>
      <c r="AB475" s="14"/>
      <c r="AC475" s="14"/>
    </row>
    <row r="476" spans="1:29" ht="16.5" thickBot="1" x14ac:dyDescent="0.3">
      <c r="A476" s="15">
        <v>1488</v>
      </c>
      <c r="B476" s="14" t="s">
        <v>2377</v>
      </c>
      <c r="C476" s="15">
        <v>2</v>
      </c>
      <c r="D476" s="15">
        <v>27</v>
      </c>
      <c r="E476" s="15">
        <v>2</v>
      </c>
      <c r="F476" s="14" t="s">
        <v>2378</v>
      </c>
      <c r="G476" s="15">
        <v>3</v>
      </c>
      <c r="H476" s="14"/>
      <c r="I476" s="14"/>
      <c r="J476" s="14"/>
      <c r="K476" s="15">
        <v>3</v>
      </c>
      <c r="L476" s="14"/>
      <c r="M476" s="14"/>
      <c r="N476" s="14"/>
      <c r="O476" s="14"/>
      <c r="P476" s="14"/>
      <c r="Q476" s="37" t="s">
        <v>6203</v>
      </c>
      <c r="R476" s="14"/>
      <c r="S476" s="14"/>
      <c r="T476" s="14"/>
      <c r="U476" s="14"/>
      <c r="V476" s="14"/>
      <c r="W476" s="14"/>
      <c r="X476" s="14"/>
      <c r="Y476" s="14"/>
      <c r="Z476" s="14"/>
      <c r="AA476" s="14"/>
      <c r="AB476" s="14"/>
      <c r="AC476" s="14"/>
    </row>
    <row r="477" spans="1:29" ht="16.5" thickBot="1" x14ac:dyDescent="0.3">
      <c r="A477" s="15">
        <v>1489</v>
      </c>
      <c r="B477" s="14" t="s">
        <v>2379</v>
      </c>
      <c r="C477" s="15">
        <v>2</v>
      </c>
      <c r="D477" s="15">
        <v>27</v>
      </c>
      <c r="E477" s="15">
        <v>2</v>
      </c>
      <c r="F477" s="14" t="s">
        <v>2380</v>
      </c>
      <c r="G477" s="15">
        <v>4</v>
      </c>
      <c r="H477" s="14"/>
      <c r="I477" s="14"/>
      <c r="J477" s="14"/>
      <c r="K477" s="15">
        <v>4</v>
      </c>
      <c r="L477" s="14"/>
      <c r="M477" s="14"/>
      <c r="N477" s="14"/>
      <c r="O477" s="14"/>
      <c r="P477" s="14"/>
      <c r="Q477" s="37" t="s">
        <v>6203</v>
      </c>
      <c r="R477" s="14"/>
      <c r="S477" s="14"/>
      <c r="T477" s="14"/>
      <c r="U477" s="14"/>
      <c r="V477" s="14"/>
      <c r="W477" s="14"/>
      <c r="X477" s="14"/>
      <c r="Y477" s="14"/>
      <c r="Z477" s="14"/>
      <c r="AA477" s="14"/>
      <c r="AB477" s="14"/>
      <c r="AC477" s="14"/>
    </row>
    <row r="478" spans="1:29" ht="16.5" thickBot="1" x14ac:dyDescent="0.3">
      <c r="A478" s="15">
        <v>1490</v>
      </c>
      <c r="B478" s="14" t="s">
        <v>2381</v>
      </c>
      <c r="C478" s="15">
        <v>1</v>
      </c>
      <c r="D478" s="15">
        <v>27</v>
      </c>
      <c r="E478" s="15">
        <v>2</v>
      </c>
      <c r="F478" s="14" t="s">
        <v>2382</v>
      </c>
      <c r="G478" s="14" t="s">
        <v>2383</v>
      </c>
      <c r="H478" s="14"/>
      <c r="I478" s="14" t="s">
        <v>2384</v>
      </c>
      <c r="J478" s="14"/>
      <c r="K478" s="15">
        <v>0</v>
      </c>
      <c r="L478" s="14"/>
      <c r="M478" s="14"/>
      <c r="N478" s="14"/>
      <c r="O478" s="14"/>
      <c r="P478" s="14"/>
      <c r="Q478" s="37" t="s">
        <v>6203</v>
      </c>
      <c r="R478" s="14"/>
      <c r="S478" s="14"/>
      <c r="T478" s="14"/>
      <c r="U478" s="14"/>
      <c r="V478" s="14"/>
      <c r="W478" s="14"/>
      <c r="X478" s="14"/>
      <c r="Y478" s="14"/>
      <c r="Z478" s="14"/>
      <c r="AA478" s="14"/>
      <c r="AB478" s="14"/>
      <c r="AC478" s="14"/>
    </row>
    <row r="479" spans="1:29" ht="16.5" thickBot="1" x14ac:dyDescent="0.3">
      <c r="A479" s="15">
        <v>1491</v>
      </c>
      <c r="B479" s="14" t="s">
        <v>2385</v>
      </c>
      <c r="C479" s="15">
        <v>2</v>
      </c>
      <c r="D479" s="15">
        <v>27</v>
      </c>
      <c r="E479" s="15">
        <v>2</v>
      </c>
      <c r="F479" s="14" t="s">
        <v>2386</v>
      </c>
      <c r="G479" s="15">
        <v>3</v>
      </c>
      <c r="H479" s="14"/>
      <c r="I479" s="14"/>
      <c r="J479" s="14"/>
      <c r="K479" s="15">
        <v>3</v>
      </c>
      <c r="L479" s="14"/>
      <c r="M479" s="14"/>
      <c r="N479" s="14"/>
      <c r="O479" s="14"/>
      <c r="P479" s="14"/>
      <c r="Q479" s="37" t="s">
        <v>6204</v>
      </c>
      <c r="R479" s="14"/>
      <c r="S479" s="14"/>
      <c r="T479" s="14"/>
      <c r="U479" s="14"/>
      <c r="V479" s="14"/>
      <c r="W479" s="14"/>
      <c r="X479" s="14"/>
      <c r="Y479" s="14"/>
      <c r="Z479" s="14"/>
      <c r="AA479" s="14"/>
      <c r="AB479" s="14"/>
      <c r="AC479" s="14"/>
    </row>
    <row r="480" spans="1:29" ht="16.5" thickBot="1" x14ac:dyDescent="0.3">
      <c r="A480" s="15">
        <v>1492</v>
      </c>
      <c r="B480" s="14" t="s">
        <v>2387</v>
      </c>
      <c r="C480" s="15">
        <v>2</v>
      </c>
      <c r="D480" s="15">
        <v>27</v>
      </c>
      <c r="E480" s="15">
        <v>2</v>
      </c>
      <c r="F480" s="14" t="s">
        <v>2388</v>
      </c>
      <c r="G480" s="15">
        <v>3</v>
      </c>
      <c r="H480" s="14"/>
      <c r="I480" s="14"/>
      <c r="J480" s="14"/>
      <c r="K480" s="15">
        <v>3</v>
      </c>
      <c r="L480" s="14"/>
      <c r="M480" s="14"/>
      <c r="N480" s="14"/>
      <c r="O480" s="14"/>
      <c r="P480" s="14"/>
      <c r="Q480" s="37" t="s">
        <v>6204</v>
      </c>
      <c r="R480" s="14"/>
      <c r="S480" s="14"/>
      <c r="T480" s="14"/>
      <c r="U480" s="14"/>
      <c r="V480" s="14"/>
      <c r="W480" s="14"/>
      <c r="X480" s="14"/>
      <c r="Y480" s="14"/>
      <c r="Z480" s="14"/>
      <c r="AA480" s="14"/>
      <c r="AB480" s="14"/>
      <c r="AC480" s="14"/>
    </row>
    <row r="481" spans="1:29" ht="16.5" thickBot="1" x14ac:dyDescent="0.3">
      <c r="A481" s="15">
        <v>1493</v>
      </c>
      <c r="B481" s="14" t="s">
        <v>2389</v>
      </c>
      <c r="C481" s="15">
        <v>2</v>
      </c>
      <c r="D481" s="15">
        <v>27</v>
      </c>
      <c r="E481" s="15">
        <v>2</v>
      </c>
      <c r="F481" s="14" t="s">
        <v>2390</v>
      </c>
      <c r="G481" s="15">
        <v>2</v>
      </c>
      <c r="H481" s="14"/>
      <c r="I481" s="14"/>
      <c r="J481" s="14"/>
      <c r="K481" s="15">
        <v>2</v>
      </c>
      <c r="L481" s="14"/>
      <c r="M481" s="14"/>
      <c r="N481" s="14"/>
      <c r="O481" s="14"/>
      <c r="P481" s="14"/>
      <c r="Q481" s="37" t="s">
        <v>6204</v>
      </c>
      <c r="R481" s="14"/>
      <c r="S481" s="14"/>
      <c r="T481" s="14"/>
      <c r="U481" s="14"/>
      <c r="V481" s="14"/>
      <c r="W481" s="14"/>
      <c r="X481" s="14"/>
      <c r="Y481" s="14"/>
      <c r="Z481" s="14"/>
      <c r="AA481" s="14"/>
      <c r="AB481" s="14"/>
      <c r="AC481" s="14"/>
    </row>
    <row r="482" spans="1:29" ht="16.5" thickBot="1" x14ac:dyDescent="0.3">
      <c r="A482" s="15">
        <v>1494</v>
      </c>
      <c r="B482" s="14" t="s">
        <v>2391</v>
      </c>
      <c r="C482" s="15">
        <v>2</v>
      </c>
      <c r="D482" s="15">
        <v>27</v>
      </c>
      <c r="E482" s="15">
        <v>2</v>
      </c>
      <c r="F482" s="14" t="s">
        <v>2392</v>
      </c>
      <c r="G482" s="15">
        <v>13</v>
      </c>
      <c r="H482" s="14"/>
      <c r="I482" s="14"/>
      <c r="J482" s="14"/>
      <c r="K482" s="15">
        <v>13</v>
      </c>
      <c r="L482" s="14"/>
      <c r="M482" s="14"/>
      <c r="N482" s="14"/>
      <c r="O482" s="14"/>
      <c r="P482" s="14"/>
      <c r="Q482" s="37" t="s">
        <v>6204</v>
      </c>
      <c r="R482" s="14"/>
      <c r="S482" s="14"/>
      <c r="T482" s="14"/>
      <c r="U482" s="14"/>
      <c r="V482" s="14"/>
      <c r="W482" s="14"/>
      <c r="X482" s="14"/>
      <c r="Y482" s="14"/>
      <c r="Z482" s="14"/>
      <c r="AA482" s="14"/>
      <c r="AB482" s="14"/>
      <c r="AC482" s="14"/>
    </row>
    <row r="483" spans="1:29" ht="16.5" thickBot="1" x14ac:dyDescent="0.3">
      <c r="A483" s="15">
        <v>1495</v>
      </c>
      <c r="B483" s="14" t="s">
        <v>2393</v>
      </c>
      <c r="C483" s="15">
        <v>2</v>
      </c>
      <c r="D483" s="15">
        <v>27</v>
      </c>
      <c r="E483" s="15">
        <v>2</v>
      </c>
      <c r="F483" s="14" t="s">
        <v>2394</v>
      </c>
      <c r="G483" s="15">
        <v>6</v>
      </c>
      <c r="H483" s="14"/>
      <c r="I483" s="14"/>
      <c r="J483" s="14"/>
      <c r="K483" s="15">
        <v>6</v>
      </c>
      <c r="L483" s="14"/>
      <c r="M483" s="14"/>
      <c r="N483" s="14"/>
      <c r="O483" s="14"/>
      <c r="P483" s="14"/>
      <c r="Q483" s="37" t="s">
        <v>6204</v>
      </c>
      <c r="R483" s="14"/>
      <c r="S483" s="14"/>
      <c r="T483" s="14"/>
      <c r="U483" s="14"/>
      <c r="V483" s="14"/>
      <c r="W483" s="14"/>
      <c r="X483" s="14"/>
      <c r="Y483" s="14"/>
      <c r="Z483" s="14"/>
      <c r="AA483" s="14"/>
      <c r="AB483" s="14"/>
      <c r="AC483" s="14"/>
    </row>
    <row r="484" spans="1:29" ht="16.5" thickBot="1" x14ac:dyDescent="0.3">
      <c r="A484" s="15">
        <v>1496</v>
      </c>
      <c r="B484" s="14" t="s">
        <v>2395</v>
      </c>
      <c r="C484" s="15">
        <v>2</v>
      </c>
      <c r="D484" s="15">
        <v>27</v>
      </c>
      <c r="E484" s="15">
        <v>2</v>
      </c>
      <c r="F484" s="14" t="s">
        <v>2396</v>
      </c>
      <c r="G484" s="15">
        <v>3</v>
      </c>
      <c r="H484" s="14"/>
      <c r="I484" s="14"/>
      <c r="J484" s="14"/>
      <c r="K484" s="15">
        <v>3</v>
      </c>
      <c r="L484" s="14"/>
      <c r="M484" s="14"/>
      <c r="N484" s="14"/>
      <c r="O484" s="14"/>
      <c r="P484" s="14"/>
      <c r="Q484" s="37" t="s">
        <v>6205</v>
      </c>
      <c r="R484" s="14"/>
      <c r="S484" s="14"/>
      <c r="T484" s="14"/>
      <c r="U484" s="14"/>
      <c r="V484" s="14"/>
      <c r="W484" s="14"/>
      <c r="X484" s="14"/>
      <c r="Y484" s="14"/>
      <c r="Z484" s="14"/>
      <c r="AA484" s="14"/>
      <c r="AB484" s="14"/>
      <c r="AC484" s="14"/>
    </row>
    <row r="485" spans="1:29" ht="16.5" thickBot="1" x14ac:dyDescent="0.3">
      <c r="A485" s="15">
        <v>1497</v>
      </c>
      <c r="B485" s="14" t="s">
        <v>2397</v>
      </c>
      <c r="C485" s="15">
        <v>2</v>
      </c>
      <c r="D485" s="15">
        <v>27</v>
      </c>
      <c r="E485" s="15">
        <v>2</v>
      </c>
      <c r="F485" s="14" t="s">
        <v>2398</v>
      </c>
      <c r="G485" s="15">
        <v>4</v>
      </c>
      <c r="H485" s="14"/>
      <c r="I485" s="14"/>
      <c r="J485" s="14"/>
      <c r="K485" s="15">
        <v>4</v>
      </c>
      <c r="L485" s="14"/>
      <c r="M485" s="14"/>
      <c r="N485" s="14"/>
      <c r="O485" s="14"/>
      <c r="P485" s="14"/>
      <c r="Q485" s="37" t="s">
        <v>6205</v>
      </c>
      <c r="R485" s="14"/>
      <c r="S485" s="14"/>
      <c r="T485" s="14"/>
      <c r="U485" s="14"/>
      <c r="V485" s="14"/>
      <c r="W485" s="14"/>
      <c r="X485" s="14"/>
      <c r="Y485" s="14"/>
      <c r="Z485" s="14"/>
      <c r="AA485" s="14"/>
      <c r="AB485" s="14"/>
      <c r="AC485" s="14"/>
    </row>
    <row r="486" spans="1:29" ht="16.5" thickBot="1" x14ac:dyDescent="0.3">
      <c r="A486" s="15">
        <v>1498</v>
      </c>
      <c r="B486" s="14" t="s">
        <v>2399</v>
      </c>
      <c r="C486" s="15">
        <v>2</v>
      </c>
      <c r="D486" s="15">
        <v>27</v>
      </c>
      <c r="E486" s="15">
        <v>2</v>
      </c>
      <c r="F486" s="14" t="s">
        <v>2400</v>
      </c>
      <c r="G486" s="15">
        <v>2</v>
      </c>
      <c r="H486" s="14"/>
      <c r="I486" s="14"/>
      <c r="J486" s="14"/>
      <c r="K486" s="15">
        <v>2</v>
      </c>
      <c r="L486" s="14"/>
      <c r="M486" s="14"/>
      <c r="N486" s="14"/>
      <c r="O486" s="14"/>
      <c r="P486" s="14"/>
      <c r="Q486" s="37" t="s">
        <v>6205</v>
      </c>
      <c r="R486" s="14"/>
      <c r="S486" s="14"/>
      <c r="T486" s="14"/>
      <c r="U486" s="14"/>
      <c r="V486" s="14"/>
      <c r="W486" s="14"/>
      <c r="X486" s="14"/>
      <c r="Y486" s="14"/>
      <c r="Z486" s="14"/>
      <c r="AA486" s="14"/>
      <c r="AB486" s="14"/>
      <c r="AC486" s="14"/>
    </row>
    <row r="487" spans="1:29" ht="16.5" thickBot="1" x14ac:dyDescent="0.3">
      <c r="A487" s="15">
        <v>1499</v>
      </c>
      <c r="B487" s="14" t="s">
        <v>2401</v>
      </c>
      <c r="C487" s="15">
        <v>1</v>
      </c>
      <c r="D487" s="15">
        <v>27</v>
      </c>
      <c r="E487" s="15">
        <v>2</v>
      </c>
      <c r="F487" s="14" t="s">
        <v>2402</v>
      </c>
      <c r="G487" s="14" t="s">
        <v>2403</v>
      </c>
      <c r="H487" s="14" t="s">
        <v>2404</v>
      </c>
      <c r="I487" s="14" t="s">
        <v>2405</v>
      </c>
      <c r="J487" s="14"/>
      <c r="K487" s="15">
        <v>2</v>
      </c>
      <c r="L487" s="14"/>
      <c r="M487" s="14"/>
      <c r="N487" s="14"/>
      <c r="O487" s="14"/>
      <c r="P487" s="14"/>
      <c r="Q487" s="37" t="s">
        <v>6205</v>
      </c>
      <c r="R487" s="14"/>
      <c r="S487" s="14"/>
      <c r="T487" s="14"/>
      <c r="U487" s="14"/>
      <c r="V487" s="14"/>
      <c r="W487" s="14"/>
      <c r="X487" s="14"/>
      <c r="Y487" s="14"/>
      <c r="Z487" s="14"/>
      <c r="AA487" s="14"/>
      <c r="AB487" s="14"/>
      <c r="AC487" s="14"/>
    </row>
    <row r="488" spans="1:29" ht="16.5" thickBot="1" x14ac:dyDescent="0.3">
      <c r="A488" s="15">
        <v>1500</v>
      </c>
      <c r="B488" s="14" t="s">
        <v>2406</v>
      </c>
      <c r="C488" s="15">
        <v>2</v>
      </c>
      <c r="D488" s="15">
        <v>27</v>
      </c>
      <c r="E488" s="15">
        <v>2</v>
      </c>
      <c r="F488" s="14" t="s">
        <v>2407</v>
      </c>
      <c r="G488" s="15">
        <v>16</v>
      </c>
      <c r="H488" s="14"/>
      <c r="I488" s="14"/>
      <c r="J488" s="14"/>
      <c r="K488" s="15">
        <v>16</v>
      </c>
      <c r="L488" s="14"/>
      <c r="M488" s="14"/>
      <c r="N488" s="14"/>
      <c r="O488" s="14"/>
      <c r="P488" s="14"/>
      <c r="Q488" s="37" t="s">
        <v>6205</v>
      </c>
      <c r="R488" s="14"/>
      <c r="S488" s="14"/>
      <c r="T488" s="14"/>
      <c r="U488" s="14"/>
      <c r="V488" s="14"/>
      <c r="W488" s="14"/>
      <c r="X488" s="14"/>
      <c r="Y488" s="14"/>
      <c r="Z488" s="14"/>
      <c r="AA488" s="14"/>
      <c r="AB488" s="14"/>
      <c r="AC488" s="14"/>
    </row>
    <row r="489" spans="1:29" ht="27" thickBot="1" x14ac:dyDescent="0.3">
      <c r="A489" s="15">
        <v>1501</v>
      </c>
      <c r="B489" s="14" t="s">
        <v>2408</v>
      </c>
      <c r="C489" s="15">
        <v>2</v>
      </c>
      <c r="D489" s="15">
        <v>23</v>
      </c>
      <c r="E489" s="15">
        <v>3</v>
      </c>
      <c r="F489" s="14" t="s">
        <v>2409</v>
      </c>
      <c r="G489" s="15">
        <v>4</v>
      </c>
      <c r="H489" s="14"/>
      <c r="I489" s="14"/>
      <c r="J489" s="14"/>
      <c r="K489" s="15">
        <v>4</v>
      </c>
      <c r="L489" s="14"/>
      <c r="M489" s="14"/>
      <c r="N489" s="14"/>
      <c r="O489" s="14"/>
      <c r="P489" s="14"/>
      <c r="Q489" s="37" t="s">
        <v>6206</v>
      </c>
      <c r="R489" s="14"/>
      <c r="S489" s="14"/>
      <c r="T489" s="14"/>
      <c r="U489" s="14"/>
      <c r="V489" s="14"/>
      <c r="W489" s="14"/>
      <c r="X489" s="14"/>
      <c r="Y489" s="14"/>
      <c r="Z489" s="14"/>
      <c r="AA489" s="14"/>
      <c r="AB489" s="14"/>
      <c r="AC489" s="14"/>
    </row>
    <row r="490" spans="1:29" ht="27" thickBot="1" x14ac:dyDescent="0.3">
      <c r="A490" s="15">
        <v>1502</v>
      </c>
      <c r="B490" s="14" t="s">
        <v>2410</v>
      </c>
      <c r="C490" s="15">
        <v>2</v>
      </c>
      <c r="D490" s="15">
        <v>23</v>
      </c>
      <c r="E490" s="15">
        <v>3</v>
      </c>
      <c r="F490" s="14" t="s">
        <v>2411</v>
      </c>
      <c r="G490" s="15">
        <v>3</v>
      </c>
      <c r="H490" s="14"/>
      <c r="I490" s="14"/>
      <c r="J490" s="14"/>
      <c r="K490" s="15">
        <v>3</v>
      </c>
      <c r="L490" s="14"/>
      <c r="M490" s="14"/>
      <c r="N490" s="14"/>
      <c r="O490" s="14"/>
      <c r="P490" s="14"/>
      <c r="Q490" s="37" t="s">
        <v>6206</v>
      </c>
      <c r="R490" s="14"/>
      <c r="S490" s="14"/>
      <c r="T490" s="14"/>
      <c r="U490" s="14"/>
      <c r="V490" s="14"/>
      <c r="W490" s="14"/>
      <c r="X490" s="14"/>
      <c r="Y490" s="14"/>
      <c r="Z490" s="14"/>
      <c r="AA490" s="14"/>
      <c r="AB490" s="14"/>
      <c r="AC490" s="14"/>
    </row>
    <row r="491" spans="1:29" ht="27" thickBot="1" x14ac:dyDescent="0.3">
      <c r="A491" s="15">
        <v>1503</v>
      </c>
      <c r="B491" s="14" t="s">
        <v>2412</v>
      </c>
      <c r="C491" s="15">
        <v>2</v>
      </c>
      <c r="D491" s="15">
        <v>23</v>
      </c>
      <c r="E491" s="15">
        <v>3</v>
      </c>
      <c r="F491" s="14" t="s">
        <v>2413</v>
      </c>
      <c r="G491" s="15">
        <v>7</v>
      </c>
      <c r="H491" s="14"/>
      <c r="I491" s="14"/>
      <c r="J491" s="14"/>
      <c r="K491" s="15">
        <v>7</v>
      </c>
      <c r="L491" s="14"/>
      <c r="M491" s="14"/>
      <c r="N491" s="14"/>
      <c r="O491" s="14"/>
      <c r="P491" s="14"/>
      <c r="Q491" s="37" t="s">
        <v>6206</v>
      </c>
      <c r="R491" s="14"/>
      <c r="S491" s="14"/>
      <c r="T491" s="14"/>
      <c r="U491" s="14"/>
      <c r="V491" s="14"/>
      <c r="W491" s="14"/>
      <c r="X491" s="14"/>
      <c r="Y491" s="14"/>
      <c r="Z491" s="14"/>
      <c r="AA491" s="14"/>
      <c r="AB491" s="14"/>
      <c r="AC491" s="14"/>
    </row>
    <row r="492" spans="1:29" ht="27" thickBot="1" x14ac:dyDescent="0.3">
      <c r="A492" s="15">
        <v>1504</v>
      </c>
      <c r="B492" s="14" t="s">
        <v>2414</v>
      </c>
      <c r="C492" s="15">
        <v>2</v>
      </c>
      <c r="D492" s="15">
        <v>23</v>
      </c>
      <c r="E492" s="15">
        <v>3</v>
      </c>
      <c r="F492" s="14" t="s">
        <v>2415</v>
      </c>
      <c r="G492" s="15">
        <v>6</v>
      </c>
      <c r="H492" s="14"/>
      <c r="I492" s="14"/>
      <c r="J492" s="14"/>
      <c r="K492" s="15">
        <v>6</v>
      </c>
      <c r="L492" s="14"/>
      <c r="M492" s="14"/>
      <c r="N492" s="14"/>
      <c r="O492" s="14"/>
      <c r="P492" s="14"/>
      <c r="Q492" s="37" t="s">
        <v>6206</v>
      </c>
      <c r="R492" s="14"/>
      <c r="S492" s="14"/>
      <c r="T492" s="14"/>
      <c r="U492" s="14"/>
      <c r="V492" s="14"/>
      <c r="W492" s="14"/>
      <c r="X492" s="14"/>
      <c r="Y492" s="14"/>
      <c r="Z492" s="14"/>
      <c r="AA492" s="14"/>
      <c r="AB492" s="14"/>
      <c r="AC492" s="14"/>
    </row>
    <row r="493" spans="1:29" ht="16.5" thickBot="1" x14ac:dyDescent="0.3">
      <c r="A493" s="15">
        <v>1505</v>
      </c>
      <c r="B493" s="14" t="s">
        <v>2416</v>
      </c>
      <c r="C493" s="15">
        <v>2</v>
      </c>
      <c r="D493" s="15">
        <v>23</v>
      </c>
      <c r="E493" s="15">
        <v>3</v>
      </c>
      <c r="F493" s="14" t="s">
        <v>2417</v>
      </c>
      <c r="G493" s="15">
        <v>3</v>
      </c>
      <c r="H493" s="14"/>
      <c r="I493" s="14"/>
      <c r="J493" s="14"/>
      <c r="K493" s="15">
        <v>3</v>
      </c>
      <c r="L493" s="14"/>
      <c r="M493" s="14"/>
      <c r="N493" s="14"/>
      <c r="O493" s="14"/>
      <c r="P493" s="14"/>
      <c r="Q493" s="37" t="s">
        <v>6207</v>
      </c>
      <c r="R493" s="14"/>
      <c r="S493" s="14"/>
      <c r="T493" s="14"/>
      <c r="U493" s="14"/>
      <c r="V493" s="14"/>
      <c r="W493" s="14"/>
      <c r="X493" s="14"/>
      <c r="Y493" s="14"/>
      <c r="Z493" s="14"/>
      <c r="AA493" s="14"/>
      <c r="AB493" s="14"/>
      <c r="AC493" s="14"/>
    </row>
    <row r="494" spans="1:29" ht="16.5" thickBot="1" x14ac:dyDescent="0.3">
      <c r="A494" s="15">
        <v>1506</v>
      </c>
      <c r="B494" s="14" t="s">
        <v>2418</v>
      </c>
      <c r="C494" s="15">
        <v>2</v>
      </c>
      <c r="D494" s="15">
        <v>23</v>
      </c>
      <c r="E494" s="15">
        <v>3</v>
      </c>
      <c r="F494" s="14" t="s">
        <v>2419</v>
      </c>
      <c r="G494" s="15">
        <v>2</v>
      </c>
      <c r="H494" s="14"/>
      <c r="I494" s="14"/>
      <c r="J494" s="14"/>
      <c r="K494" s="15">
        <v>2</v>
      </c>
      <c r="L494" s="14"/>
      <c r="M494" s="14"/>
      <c r="N494" s="14"/>
      <c r="O494" s="14"/>
      <c r="P494" s="14"/>
      <c r="Q494" s="37" t="s">
        <v>6207</v>
      </c>
      <c r="R494" s="14"/>
      <c r="S494" s="14"/>
      <c r="T494" s="14"/>
      <c r="U494" s="14"/>
      <c r="V494" s="14"/>
      <c r="W494" s="14"/>
      <c r="X494" s="14"/>
      <c r="Y494" s="14"/>
      <c r="Z494" s="14"/>
      <c r="AA494" s="14"/>
      <c r="AB494" s="14"/>
      <c r="AC494" s="14"/>
    </row>
    <row r="495" spans="1:29" ht="16.5" thickBot="1" x14ac:dyDescent="0.3">
      <c r="A495" s="15">
        <v>1507</v>
      </c>
      <c r="B495" s="14" t="s">
        <v>2420</v>
      </c>
      <c r="C495" s="15">
        <v>2</v>
      </c>
      <c r="D495" s="15">
        <v>23</v>
      </c>
      <c r="E495" s="15">
        <v>3</v>
      </c>
      <c r="F495" s="14" t="s">
        <v>2421</v>
      </c>
      <c r="G495" s="15">
        <v>8</v>
      </c>
      <c r="H495" s="14"/>
      <c r="I495" s="14"/>
      <c r="J495" s="14"/>
      <c r="K495" s="15">
        <v>8</v>
      </c>
      <c r="L495" s="14"/>
      <c r="M495" s="14"/>
      <c r="N495" s="14"/>
      <c r="O495" s="14"/>
      <c r="P495" s="14"/>
      <c r="Q495" s="37" t="s">
        <v>6207</v>
      </c>
      <c r="R495" s="14"/>
      <c r="S495" s="14"/>
      <c r="T495" s="14"/>
      <c r="U495" s="14"/>
      <c r="V495" s="14"/>
      <c r="W495" s="14"/>
      <c r="X495" s="14"/>
      <c r="Y495" s="14"/>
      <c r="Z495" s="14"/>
      <c r="AA495" s="14"/>
      <c r="AB495" s="14"/>
      <c r="AC495" s="14"/>
    </row>
    <row r="496" spans="1:29" ht="27" thickBot="1" x14ac:dyDescent="0.3">
      <c r="A496" s="15">
        <v>1508</v>
      </c>
      <c r="B496" s="14" t="s">
        <v>2422</v>
      </c>
      <c r="C496" s="15">
        <v>2</v>
      </c>
      <c r="D496" s="15">
        <v>23</v>
      </c>
      <c r="E496" s="15">
        <v>3</v>
      </c>
      <c r="F496" s="14" t="s">
        <v>2423</v>
      </c>
      <c r="G496" s="15">
        <v>16</v>
      </c>
      <c r="H496" s="14"/>
      <c r="I496" s="14"/>
      <c r="J496" s="14"/>
      <c r="K496" s="15">
        <v>16</v>
      </c>
      <c r="L496" s="14"/>
      <c r="M496" s="14"/>
      <c r="N496" s="14"/>
      <c r="O496" s="14"/>
      <c r="P496" s="14"/>
      <c r="Q496" s="37" t="s">
        <v>6207</v>
      </c>
      <c r="R496" s="14"/>
      <c r="S496" s="14"/>
      <c r="T496" s="14"/>
      <c r="U496" s="14"/>
      <c r="V496" s="14"/>
      <c r="W496" s="14"/>
      <c r="X496" s="14"/>
      <c r="Y496" s="14"/>
      <c r="Z496" s="14"/>
      <c r="AA496" s="14"/>
      <c r="AB496" s="14"/>
      <c r="AC496" s="14"/>
    </row>
    <row r="497" spans="1:29" ht="16.5" thickBot="1" x14ac:dyDescent="0.3">
      <c r="A497" s="15">
        <v>1509</v>
      </c>
      <c r="B497" s="14" t="s">
        <v>2424</v>
      </c>
      <c r="C497" s="15">
        <v>2</v>
      </c>
      <c r="D497" s="15">
        <v>23</v>
      </c>
      <c r="E497" s="15">
        <v>3</v>
      </c>
      <c r="F497" s="14" t="s">
        <v>2425</v>
      </c>
      <c r="G497" s="15">
        <v>5</v>
      </c>
      <c r="H497" s="14"/>
      <c r="I497" s="14"/>
      <c r="J497" s="14"/>
      <c r="K497" s="15">
        <v>5</v>
      </c>
      <c r="L497" s="14"/>
      <c r="M497" s="14"/>
      <c r="N497" s="14"/>
      <c r="O497" s="14"/>
      <c r="P497" s="14"/>
      <c r="Q497" s="37" t="s">
        <v>6208</v>
      </c>
      <c r="R497" s="14"/>
      <c r="S497" s="14"/>
      <c r="T497" s="14"/>
      <c r="U497" s="14"/>
      <c r="V497" s="14"/>
      <c r="W497" s="14"/>
      <c r="X497" s="14"/>
      <c r="Y497" s="14"/>
      <c r="Z497" s="14"/>
      <c r="AA497" s="14"/>
      <c r="AB497" s="14"/>
      <c r="AC497" s="14"/>
    </row>
    <row r="498" spans="1:29" ht="16.5" thickBot="1" x14ac:dyDescent="0.3">
      <c r="A498" s="15">
        <v>1510</v>
      </c>
      <c r="B498" s="14" t="s">
        <v>2426</v>
      </c>
      <c r="C498" s="15">
        <v>2</v>
      </c>
      <c r="D498" s="15">
        <v>23</v>
      </c>
      <c r="E498" s="15">
        <v>3</v>
      </c>
      <c r="F498" s="14" t="s">
        <v>2427</v>
      </c>
      <c r="G498" s="15">
        <v>23</v>
      </c>
      <c r="H498" s="14"/>
      <c r="I498" s="14"/>
      <c r="J498" s="14"/>
      <c r="K498" s="15">
        <v>2</v>
      </c>
      <c r="L498" s="14"/>
      <c r="M498" s="14"/>
      <c r="N498" s="14"/>
      <c r="O498" s="14"/>
      <c r="P498" s="14"/>
      <c r="Q498" s="37" t="s">
        <v>6208</v>
      </c>
      <c r="R498" s="14"/>
      <c r="S498" s="14"/>
      <c r="T498" s="14"/>
      <c r="U498" s="14"/>
      <c r="V498" s="14"/>
      <c r="W498" s="14"/>
      <c r="X498" s="14"/>
      <c r="Y498" s="14"/>
      <c r="Z498" s="14"/>
      <c r="AA498" s="14"/>
      <c r="AB498" s="14"/>
      <c r="AC498" s="14"/>
    </row>
    <row r="499" spans="1:29" ht="16.5" thickBot="1" x14ac:dyDescent="0.3">
      <c r="A499" s="15">
        <v>1511</v>
      </c>
      <c r="B499" s="14" t="s">
        <v>2428</v>
      </c>
      <c r="C499" s="15">
        <v>2</v>
      </c>
      <c r="D499" s="15">
        <v>23</v>
      </c>
      <c r="E499" s="15">
        <v>3</v>
      </c>
      <c r="F499" s="14" t="s">
        <v>2429</v>
      </c>
      <c r="G499" s="15">
        <v>4</v>
      </c>
      <c r="H499" s="14"/>
      <c r="I499" s="14"/>
      <c r="J499" s="14"/>
      <c r="K499" s="15">
        <v>4</v>
      </c>
      <c r="L499" s="14"/>
      <c r="M499" s="14"/>
      <c r="N499" s="14"/>
      <c r="O499" s="14"/>
      <c r="P499" s="14"/>
      <c r="Q499" s="37" t="s">
        <v>6208</v>
      </c>
      <c r="R499" s="14"/>
      <c r="S499" s="14"/>
      <c r="T499" s="14"/>
      <c r="U499" s="14"/>
      <c r="V499" s="14"/>
      <c r="W499" s="14"/>
      <c r="X499" s="14"/>
      <c r="Y499" s="14"/>
      <c r="Z499" s="14"/>
      <c r="AA499" s="14"/>
      <c r="AB499" s="14"/>
      <c r="AC499" s="14"/>
    </row>
    <row r="500" spans="1:29" ht="16.5" thickBot="1" x14ac:dyDescent="0.3">
      <c r="A500" s="15">
        <v>1512</v>
      </c>
      <c r="B500" s="14" t="s">
        <v>2430</v>
      </c>
      <c r="C500" s="15">
        <v>1</v>
      </c>
      <c r="D500" s="15">
        <v>23</v>
      </c>
      <c r="E500" s="15">
        <v>3</v>
      </c>
      <c r="F500" s="14" t="s">
        <v>2431</v>
      </c>
      <c r="G500" s="14" t="s">
        <v>2432</v>
      </c>
      <c r="H500" s="14" t="s">
        <v>2433</v>
      </c>
      <c r="I500" s="14" t="s">
        <v>2434</v>
      </c>
      <c r="J500" s="14" t="s">
        <v>2435</v>
      </c>
      <c r="K500" s="15">
        <v>1</v>
      </c>
      <c r="L500" s="14"/>
      <c r="M500" s="14"/>
      <c r="N500" s="14"/>
      <c r="O500" s="14"/>
      <c r="P500" s="14"/>
      <c r="Q500" s="37" t="s">
        <v>6208</v>
      </c>
      <c r="R500" s="14"/>
      <c r="S500" s="14"/>
      <c r="T500" s="14"/>
      <c r="U500" s="14"/>
      <c r="V500" s="14"/>
      <c r="W500" s="14"/>
      <c r="X500" s="14"/>
      <c r="Y500" s="14"/>
      <c r="Z500" s="14"/>
      <c r="AA500" s="14"/>
      <c r="AB500" s="14"/>
      <c r="AC500" s="14"/>
    </row>
    <row r="501" spans="1:29" ht="16.5" thickBot="1" x14ac:dyDescent="0.3">
      <c r="A501" s="15">
        <v>1513</v>
      </c>
      <c r="B501" s="14" t="s">
        <v>2436</v>
      </c>
      <c r="C501" s="15">
        <v>2</v>
      </c>
      <c r="D501" s="15">
        <v>23</v>
      </c>
      <c r="E501" s="15">
        <v>3</v>
      </c>
      <c r="F501" s="14" t="s">
        <v>2437</v>
      </c>
      <c r="G501" s="15">
        <v>3</v>
      </c>
      <c r="H501" s="14"/>
      <c r="I501" s="14"/>
      <c r="J501" s="14"/>
      <c r="K501" s="15">
        <v>3</v>
      </c>
      <c r="L501" s="14"/>
      <c r="M501" s="14"/>
      <c r="N501" s="14"/>
      <c r="O501" s="14"/>
      <c r="P501" s="14"/>
      <c r="Q501" s="37" t="s">
        <v>6209</v>
      </c>
      <c r="R501" s="14"/>
      <c r="S501" s="14"/>
      <c r="T501" s="14"/>
      <c r="U501" s="14"/>
      <c r="V501" s="14"/>
      <c r="W501" s="14"/>
      <c r="X501" s="14"/>
      <c r="Y501" s="14"/>
      <c r="Z501" s="14"/>
      <c r="AA501" s="14"/>
      <c r="AB501" s="14"/>
      <c r="AC501" s="14"/>
    </row>
    <row r="502" spans="1:29" ht="16.5" thickBot="1" x14ac:dyDescent="0.3">
      <c r="A502" s="15">
        <v>1514</v>
      </c>
      <c r="B502" s="14" t="s">
        <v>2438</v>
      </c>
      <c r="C502" s="15">
        <v>2</v>
      </c>
      <c r="D502" s="15">
        <v>23</v>
      </c>
      <c r="E502" s="15">
        <v>3</v>
      </c>
      <c r="F502" s="14" t="s">
        <v>2439</v>
      </c>
      <c r="G502" s="15">
        <v>1</v>
      </c>
      <c r="H502" s="14"/>
      <c r="I502" s="14"/>
      <c r="J502" s="14"/>
      <c r="K502" s="15">
        <v>1</v>
      </c>
      <c r="L502" s="14"/>
      <c r="M502" s="14"/>
      <c r="N502" s="14"/>
      <c r="O502" s="14"/>
      <c r="P502" s="14"/>
      <c r="Q502" s="37" t="s">
        <v>6209</v>
      </c>
      <c r="R502" s="14"/>
      <c r="S502" s="14"/>
      <c r="T502" s="14"/>
      <c r="U502" s="14"/>
      <c r="V502" s="14"/>
      <c r="W502" s="14"/>
      <c r="X502" s="14"/>
      <c r="Y502" s="14"/>
      <c r="Z502" s="14"/>
      <c r="AA502" s="14"/>
      <c r="AB502" s="14"/>
      <c r="AC502" s="14"/>
    </row>
    <row r="503" spans="1:29" ht="27" thickBot="1" x14ac:dyDescent="0.3">
      <c r="A503" s="15">
        <v>1515</v>
      </c>
      <c r="B503" s="14" t="s">
        <v>2440</v>
      </c>
      <c r="C503" s="15">
        <v>1</v>
      </c>
      <c r="D503" s="15">
        <v>23</v>
      </c>
      <c r="E503" s="15">
        <v>3</v>
      </c>
      <c r="F503" s="14" t="s">
        <v>2441</v>
      </c>
      <c r="G503" s="14" t="s">
        <v>2442</v>
      </c>
      <c r="H503" s="14"/>
      <c r="I503" s="14" t="s">
        <v>2443</v>
      </c>
      <c r="J503" s="14"/>
      <c r="K503" s="15">
        <v>2</v>
      </c>
      <c r="L503" s="14"/>
      <c r="M503" s="14"/>
      <c r="N503" s="14"/>
      <c r="O503" s="14"/>
      <c r="P503" s="14"/>
      <c r="Q503" s="37" t="s">
        <v>6209</v>
      </c>
      <c r="R503" s="14"/>
      <c r="S503" s="14"/>
      <c r="T503" s="14"/>
      <c r="U503" s="14"/>
      <c r="V503" s="14"/>
      <c r="W503" s="14"/>
      <c r="X503" s="14"/>
      <c r="Y503" s="14"/>
      <c r="Z503" s="14"/>
      <c r="AA503" s="14"/>
      <c r="AB503" s="14"/>
      <c r="AC503" s="14"/>
    </row>
    <row r="504" spans="1:29" ht="27" thickBot="1" x14ac:dyDescent="0.3">
      <c r="A504" s="15">
        <v>1516</v>
      </c>
      <c r="B504" s="14" t="s">
        <v>2444</v>
      </c>
      <c r="C504" s="15">
        <v>2</v>
      </c>
      <c r="D504" s="15">
        <v>23</v>
      </c>
      <c r="E504" s="15">
        <v>3</v>
      </c>
      <c r="F504" s="14" t="s">
        <v>2445</v>
      </c>
      <c r="G504" s="15">
        <v>5</v>
      </c>
      <c r="H504" s="14"/>
      <c r="I504" s="14"/>
      <c r="J504" s="14"/>
      <c r="K504" s="15">
        <v>5</v>
      </c>
      <c r="L504" s="14"/>
      <c r="M504" s="14"/>
      <c r="N504" s="14"/>
      <c r="O504" s="14"/>
      <c r="P504" s="14"/>
      <c r="Q504" s="37" t="s">
        <v>6209</v>
      </c>
      <c r="R504" s="14"/>
      <c r="S504" s="14"/>
      <c r="T504" s="14"/>
      <c r="U504" s="14"/>
      <c r="V504" s="14"/>
      <c r="W504" s="14"/>
      <c r="X504" s="14"/>
      <c r="Y504" s="14"/>
      <c r="Z504" s="14"/>
      <c r="AA504" s="14"/>
      <c r="AB504" s="14"/>
      <c r="AC504" s="14"/>
    </row>
    <row r="505" spans="1:29" ht="15.75" thickBot="1" x14ac:dyDescent="0.3">
      <c r="A505" s="15">
        <v>1517</v>
      </c>
      <c r="B505" s="14" t="s">
        <v>2446</v>
      </c>
      <c r="C505" s="15">
        <v>1</v>
      </c>
      <c r="D505" s="15">
        <v>3</v>
      </c>
      <c r="E505" s="15">
        <v>2</v>
      </c>
      <c r="F505" s="14" t="s">
        <v>6210</v>
      </c>
      <c r="G505" s="15">
        <v>21</v>
      </c>
      <c r="H505" s="14"/>
      <c r="I505" s="15">
        <v>12</v>
      </c>
      <c r="J505" s="14"/>
      <c r="K505" s="15">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5">
        <v>1518</v>
      </c>
      <c r="B506" s="14" t="s">
        <v>2446</v>
      </c>
      <c r="C506" s="15">
        <v>1</v>
      </c>
      <c r="D506" s="15">
        <v>3</v>
      </c>
      <c r="E506" s="15">
        <v>2</v>
      </c>
      <c r="F506" s="14" t="s">
        <v>6211</v>
      </c>
      <c r="G506" s="14" t="s">
        <v>2449</v>
      </c>
      <c r="H506" s="14"/>
      <c r="I506" s="14" t="s">
        <v>2450</v>
      </c>
      <c r="J506" s="14"/>
      <c r="K506" s="15">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5">
        <v>1519</v>
      </c>
      <c r="B507" s="14" t="s">
        <v>2446</v>
      </c>
      <c r="C507" s="15">
        <v>1</v>
      </c>
      <c r="D507" s="15">
        <v>3</v>
      </c>
      <c r="E507" s="15">
        <v>2</v>
      </c>
      <c r="F507" s="14" t="s">
        <v>6212</v>
      </c>
      <c r="G507" s="14" t="s">
        <v>2452</v>
      </c>
      <c r="H507" s="14"/>
      <c r="I507" s="14" t="s">
        <v>2453</v>
      </c>
      <c r="J507" s="14"/>
      <c r="K507" s="15">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5">
        <v>1520</v>
      </c>
      <c r="B508" s="14" t="s">
        <v>2446</v>
      </c>
      <c r="C508" s="15">
        <v>1</v>
      </c>
      <c r="D508" s="15">
        <v>3</v>
      </c>
      <c r="E508" s="15">
        <v>2</v>
      </c>
      <c r="F508" s="14" t="s">
        <v>6213</v>
      </c>
      <c r="G508" s="15">
        <v>29</v>
      </c>
      <c r="H508" s="14"/>
      <c r="I508" s="15">
        <v>30</v>
      </c>
      <c r="J508" s="14"/>
      <c r="K508" s="15">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5">
        <v>1521</v>
      </c>
      <c r="B509" s="14" t="s">
        <v>2446</v>
      </c>
      <c r="C509" s="15">
        <v>1</v>
      </c>
      <c r="D509" s="15">
        <v>3</v>
      </c>
      <c r="E509" s="15">
        <v>2</v>
      </c>
      <c r="F509" s="14" t="s">
        <v>6214</v>
      </c>
      <c r="G509" s="14" t="s">
        <v>2456</v>
      </c>
      <c r="H509" s="14"/>
      <c r="I509" s="14" t="s">
        <v>2457</v>
      </c>
      <c r="J509" s="14"/>
      <c r="K509" s="15">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5">
        <v>1522</v>
      </c>
      <c r="B510" s="14" t="s">
        <v>2446</v>
      </c>
      <c r="C510" s="15">
        <v>1</v>
      </c>
      <c r="D510" s="15">
        <v>3</v>
      </c>
      <c r="E510" s="15">
        <v>2</v>
      </c>
      <c r="F510" s="14" t="s">
        <v>6215</v>
      </c>
      <c r="G510" s="14" t="s">
        <v>2457</v>
      </c>
      <c r="H510" s="14"/>
      <c r="I510" s="14" t="s">
        <v>2459</v>
      </c>
      <c r="J510" s="14"/>
      <c r="K510" s="15">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5">
        <v>1523</v>
      </c>
      <c r="B511" s="14" t="s">
        <v>2446</v>
      </c>
      <c r="C511" s="15">
        <v>1</v>
      </c>
      <c r="D511" s="15">
        <v>3</v>
      </c>
      <c r="E511" s="15">
        <v>2</v>
      </c>
      <c r="F511" s="14" t="s">
        <v>6216</v>
      </c>
      <c r="G511" s="15">
        <v>37</v>
      </c>
      <c r="H511" s="14"/>
      <c r="I511" s="15">
        <v>29</v>
      </c>
      <c r="J511" s="14"/>
      <c r="K511" s="15">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5">
        <v>1524</v>
      </c>
      <c r="B512" s="14" t="s">
        <v>2446</v>
      </c>
      <c r="C512" s="15">
        <v>1</v>
      </c>
      <c r="D512" s="15">
        <v>3</v>
      </c>
      <c r="E512" s="15">
        <v>2</v>
      </c>
      <c r="F512" s="14" t="s">
        <v>6217</v>
      </c>
      <c r="G512" s="14" t="s">
        <v>2462</v>
      </c>
      <c r="H512" s="14"/>
      <c r="I512" s="14" t="s">
        <v>2463</v>
      </c>
      <c r="J512" s="14"/>
      <c r="K512" s="15">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5">
        <v>1525</v>
      </c>
      <c r="B513" s="14" t="s">
        <v>2464</v>
      </c>
      <c r="C513" s="15">
        <v>2</v>
      </c>
      <c r="D513" s="15">
        <v>2</v>
      </c>
      <c r="E513" s="15">
        <v>2</v>
      </c>
      <c r="F513" s="14" t="s">
        <v>2930</v>
      </c>
      <c r="G513" s="15">
        <v>2</v>
      </c>
      <c r="H513" s="15">
        <v>2</v>
      </c>
      <c r="I513" s="15">
        <v>22</v>
      </c>
      <c r="J513" s="14"/>
      <c r="K513" s="15">
        <v>2</v>
      </c>
      <c r="L513" s="14"/>
      <c r="M513" s="14"/>
      <c r="N513" s="14"/>
      <c r="O513" s="14"/>
      <c r="P513" s="14"/>
      <c r="Q513" s="37" t="s">
        <v>6218</v>
      </c>
      <c r="R513" s="14"/>
      <c r="S513" s="14"/>
      <c r="T513" s="14"/>
      <c r="U513" s="14"/>
      <c r="V513" s="14"/>
      <c r="W513" s="14"/>
      <c r="X513" s="14"/>
      <c r="Y513" s="14"/>
      <c r="Z513" s="14"/>
      <c r="AA513" s="14"/>
      <c r="AB513" s="14"/>
      <c r="AC513" s="14"/>
    </row>
    <row r="514" spans="1:29" ht="16.5" thickBot="1" x14ac:dyDescent="0.3">
      <c r="A514" s="15">
        <v>1526</v>
      </c>
      <c r="B514" s="14" t="s">
        <v>2465</v>
      </c>
      <c r="C514" s="15">
        <v>2</v>
      </c>
      <c r="D514" s="15">
        <v>2</v>
      </c>
      <c r="E514" s="15">
        <v>2</v>
      </c>
      <c r="F514" s="14" t="s">
        <v>2930</v>
      </c>
      <c r="G514" s="15">
        <v>2</v>
      </c>
      <c r="H514" s="15">
        <v>9</v>
      </c>
      <c r="I514" s="15">
        <v>29</v>
      </c>
      <c r="J514" s="14"/>
      <c r="K514" s="15">
        <v>2</v>
      </c>
      <c r="L514" s="14"/>
      <c r="M514" s="14"/>
      <c r="N514" s="14"/>
      <c r="O514" s="14"/>
      <c r="P514" s="14"/>
      <c r="Q514" s="37" t="s">
        <v>6219</v>
      </c>
      <c r="R514" s="14"/>
      <c r="S514" s="14"/>
      <c r="T514" s="14"/>
      <c r="U514" s="14"/>
      <c r="V514" s="14"/>
      <c r="W514" s="14"/>
      <c r="X514" s="14"/>
      <c r="Y514" s="14"/>
      <c r="Z514" s="14"/>
      <c r="AA514" s="14"/>
      <c r="AB514" s="14"/>
      <c r="AC514" s="14"/>
    </row>
    <row r="515" spans="1:29" ht="16.5" thickBot="1" x14ac:dyDescent="0.3">
      <c r="A515" s="15">
        <v>1527</v>
      </c>
      <c r="B515" s="14" t="s">
        <v>2466</v>
      </c>
      <c r="C515" s="15">
        <v>2</v>
      </c>
      <c r="D515" s="15">
        <v>2</v>
      </c>
      <c r="E515" s="15">
        <v>2</v>
      </c>
      <c r="F515" s="14" t="s">
        <v>2930</v>
      </c>
      <c r="G515" s="15">
        <v>3</v>
      </c>
      <c r="H515" s="15">
        <v>4</v>
      </c>
      <c r="I515" s="15">
        <v>34</v>
      </c>
      <c r="J515" s="14"/>
      <c r="K515" s="15">
        <v>3</v>
      </c>
      <c r="L515" s="14"/>
      <c r="M515" s="14"/>
      <c r="N515" s="14"/>
      <c r="O515" s="14"/>
      <c r="P515" s="14"/>
      <c r="Q515" s="37" t="s">
        <v>6220</v>
      </c>
      <c r="R515" s="14"/>
      <c r="S515" s="14"/>
      <c r="T515" s="14"/>
      <c r="U515" s="14"/>
      <c r="V515" s="14"/>
      <c r="W515" s="14"/>
      <c r="X515" s="14"/>
      <c r="Y515" s="14"/>
      <c r="Z515" s="14"/>
      <c r="AA515" s="14"/>
      <c r="AB515" s="14"/>
      <c r="AC515" s="14"/>
    </row>
    <row r="516" spans="1:29" ht="16.5" thickBot="1" x14ac:dyDescent="0.3">
      <c r="A516" s="15">
        <v>1528</v>
      </c>
      <c r="B516" s="14" t="s">
        <v>2466</v>
      </c>
      <c r="C516" s="15">
        <v>2</v>
      </c>
      <c r="D516" s="15">
        <v>2</v>
      </c>
      <c r="E516" s="15">
        <v>2</v>
      </c>
      <c r="F516" s="14" t="s">
        <v>2930</v>
      </c>
      <c r="G516" s="15">
        <v>3</v>
      </c>
      <c r="H516" s="15">
        <v>9</v>
      </c>
      <c r="I516" s="15">
        <v>39</v>
      </c>
      <c r="J516" s="14"/>
      <c r="K516" s="15">
        <v>3</v>
      </c>
      <c r="L516" s="14"/>
      <c r="M516" s="14"/>
      <c r="N516" s="14"/>
      <c r="O516" s="14"/>
      <c r="P516" s="14"/>
      <c r="Q516" s="37" t="s">
        <v>6221</v>
      </c>
      <c r="R516" s="14"/>
      <c r="S516" s="14"/>
      <c r="T516" s="14"/>
      <c r="U516" s="14"/>
      <c r="V516" s="14"/>
      <c r="W516" s="14"/>
      <c r="X516" s="14"/>
      <c r="Y516" s="14"/>
      <c r="Z516" s="14"/>
      <c r="AA516" s="14"/>
      <c r="AB516" s="14"/>
      <c r="AC516" s="14"/>
    </row>
    <row r="517" spans="1:29" ht="15.75" thickBot="1" x14ac:dyDescent="0.3">
      <c r="A517" s="15">
        <v>1529</v>
      </c>
      <c r="B517" s="14" t="s">
        <v>2467</v>
      </c>
      <c r="C517" s="15">
        <v>2</v>
      </c>
      <c r="D517" s="15">
        <v>2</v>
      </c>
      <c r="E517" s="15">
        <v>2</v>
      </c>
      <c r="F517" s="14" t="s">
        <v>2468</v>
      </c>
      <c r="G517" s="15">
        <v>26</v>
      </c>
      <c r="H517" s="14"/>
      <c r="I517" s="14"/>
      <c r="J517" s="14"/>
      <c r="K517" s="15">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5">
        <v>1530</v>
      </c>
      <c r="B518" s="14" t="s">
        <v>2469</v>
      </c>
      <c r="C518" s="15">
        <v>2</v>
      </c>
      <c r="D518" s="15">
        <v>2</v>
      </c>
      <c r="E518" s="15">
        <v>2</v>
      </c>
      <c r="F518" s="14" t="s">
        <v>2470</v>
      </c>
      <c r="G518" s="15">
        <v>31</v>
      </c>
      <c r="H518" s="14"/>
      <c r="I518" s="14"/>
      <c r="J518" s="14"/>
      <c r="K518" s="15">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5">
        <v>1531</v>
      </c>
      <c r="B519" s="14" t="s">
        <v>2471</v>
      </c>
      <c r="C519" s="15">
        <v>2</v>
      </c>
      <c r="D519" s="15">
        <v>2</v>
      </c>
      <c r="E519" s="15">
        <v>2</v>
      </c>
      <c r="F519" s="14" t="s">
        <v>2472</v>
      </c>
      <c r="G519" s="15">
        <v>20</v>
      </c>
      <c r="H519" s="14"/>
      <c r="I519" s="14"/>
      <c r="J519" s="14"/>
      <c r="K519" s="15">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5">
        <v>1532</v>
      </c>
      <c r="B520" s="14" t="s">
        <v>2473</v>
      </c>
      <c r="C520" s="15">
        <v>2</v>
      </c>
      <c r="D520" s="15">
        <v>2</v>
      </c>
      <c r="E520" s="15">
        <v>2</v>
      </c>
      <c r="F520" s="14" t="s">
        <v>2474</v>
      </c>
      <c r="G520" s="15">
        <v>2</v>
      </c>
      <c r="H520" s="14"/>
      <c r="I520" s="14"/>
      <c r="J520" s="14"/>
      <c r="K520" s="15">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5">
        <v>1533</v>
      </c>
      <c r="B521" s="14" t="s">
        <v>2475</v>
      </c>
      <c r="C521" s="15">
        <v>2</v>
      </c>
      <c r="D521" s="15">
        <v>2</v>
      </c>
      <c r="E521" s="15">
        <v>2</v>
      </c>
      <c r="F521" s="40" t="s">
        <v>2476</v>
      </c>
      <c r="G521" s="15">
        <v>39</v>
      </c>
      <c r="H521" s="14"/>
      <c r="I521" s="14"/>
      <c r="J521" s="14"/>
      <c r="K521" s="15">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5">
        <v>1534</v>
      </c>
      <c r="B522" s="14" t="s">
        <v>2477</v>
      </c>
      <c r="C522" s="15">
        <v>2</v>
      </c>
      <c r="D522" s="15">
        <v>2</v>
      </c>
      <c r="E522" s="15">
        <v>2</v>
      </c>
      <c r="F522" s="40" t="s">
        <v>2478</v>
      </c>
      <c r="G522" s="15">
        <v>21</v>
      </c>
      <c r="H522" s="14"/>
      <c r="I522" s="14"/>
      <c r="J522" s="14"/>
      <c r="K522" s="15">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5">
        <v>1535</v>
      </c>
      <c r="B523" s="14" t="s">
        <v>2479</v>
      </c>
      <c r="C523" s="15">
        <v>2</v>
      </c>
      <c r="D523" s="15">
        <v>2</v>
      </c>
      <c r="E523" s="15">
        <v>2</v>
      </c>
      <c r="F523" s="40" t="s">
        <v>2480</v>
      </c>
      <c r="G523" s="15">
        <v>40</v>
      </c>
      <c r="H523" s="14"/>
      <c r="I523" s="14"/>
      <c r="J523" s="14"/>
      <c r="K523" s="15">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5">
        <v>1536</v>
      </c>
      <c r="B524" s="14" t="s">
        <v>2481</v>
      </c>
      <c r="C524" s="15">
        <v>2</v>
      </c>
      <c r="D524" s="15">
        <v>2</v>
      </c>
      <c r="E524" s="15">
        <v>2</v>
      </c>
      <c r="F524" s="40" t="s">
        <v>2482</v>
      </c>
      <c r="G524" s="15">
        <v>40</v>
      </c>
      <c r="H524" s="14"/>
      <c r="I524" s="14"/>
      <c r="J524" s="14"/>
      <c r="K524" s="15">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5">
        <v>1537</v>
      </c>
      <c r="B525" s="14" t="s">
        <v>2483</v>
      </c>
      <c r="C525" s="15">
        <v>2</v>
      </c>
      <c r="D525" s="15">
        <v>2</v>
      </c>
      <c r="E525" s="15">
        <v>2</v>
      </c>
      <c r="F525" s="40" t="s">
        <v>2484</v>
      </c>
      <c r="G525" s="15">
        <v>2</v>
      </c>
      <c r="H525" s="15">
        <v>6</v>
      </c>
      <c r="I525" s="14"/>
      <c r="J525" s="14"/>
      <c r="K525" s="15">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5">
        <v>1538</v>
      </c>
      <c r="B526" s="14" t="s">
        <v>2485</v>
      </c>
      <c r="C526" s="15">
        <v>2</v>
      </c>
      <c r="D526" s="15">
        <v>2</v>
      </c>
      <c r="E526" s="15">
        <v>2</v>
      </c>
      <c r="F526" s="40" t="s">
        <v>2486</v>
      </c>
      <c r="G526" s="15">
        <v>2</v>
      </c>
      <c r="H526" s="15">
        <v>2</v>
      </c>
      <c r="I526" s="14"/>
      <c r="J526" s="14"/>
      <c r="K526" s="15">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5">
        <v>1539</v>
      </c>
      <c r="B527" s="14" t="s">
        <v>2487</v>
      </c>
      <c r="C527" s="15">
        <v>2</v>
      </c>
      <c r="D527" s="15">
        <v>2</v>
      </c>
      <c r="E527" s="15">
        <v>2</v>
      </c>
      <c r="F527" s="40" t="s">
        <v>2488</v>
      </c>
      <c r="G527" s="15">
        <v>3</v>
      </c>
      <c r="H527" s="15">
        <v>7</v>
      </c>
      <c r="I527" s="14"/>
      <c r="J527" s="14"/>
      <c r="K527" s="15">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5">
        <v>1540</v>
      </c>
      <c r="B528" s="14" t="s">
        <v>2489</v>
      </c>
      <c r="C528" s="15">
        <v>2</v>
      </c>
      <c r="D528" s="15">
        <v>2</v>
      </c>
      <c r="E528" s="15">
        <v>2</v>
      </c>
      <c r="F528" s="40" t="s">
        <v>2490</v>
      </c>
      <c r="G528" s="15">
        <v>3</v>
      </c>
      <c r="H528" s="15">
        <v>0</v>
      </c>
      <c r="I528" s="14"/>
      <c r="J528" s="14"/>
      <c r="K528" s="15">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5">
        <v>1541</v>
      </c>
      <c r="B529" s="14" t="s">
        <v>2491</v>
      </c>
      <c r="C529" s="15">
        <v>2</v>
      </c>
      <c r="D529" s="15">
        <v>2</v>
      </c>
      <c r="E529" s="15">
        <v>2</v>
      </c>
      <c r="F529" s="40" t="s">
        <v>2492</v>
      </c>
      <c r="G529" s="15">
        <v>30</v>
      </c>
      <c r="H529" s="14"/>
      <c r="I529" s="14"/>
      <c r="J529" s="14"/>
      <c r="K529" s="15">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5">
        <v>1542</v>
      </c>
      <c r="B530" s="14" t="s">
        <v>2493</v>
      </c>
      <c r="C530" s="15">
        <v>2</v>
      </c>
      <c r="D530" s="15">
        <v>2</v>
      </c>
      <c r="E530" s="15">
        <v>2</v>
      </c>
      <c r="F530" s="40" t="s">
        <v>2494</v>
      </c>
      <c r="G530" s="15">
        <v>33</v>
      </c>
      <c r="H530" s="14"/>
      <c r="I530" s="14"/>
      <c r="J530" s="14"/>
      <c r="K530" s="15">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5">
        <v>1543</v>
      </c>
      <c r="B531" s="14" t="s">
        <v>2495</v>
      </c>
      <c r="C531" s="15">
        <v>2</v>
      </c>
      <c r="D531" s="15">
        <v>2</v>
      </c>
      <c r="E531" s="15">
        <v>2</v>
      </c>
      <c r="F531" s="40" t="s">
        <v>2496</v>
      </c>
      <c r="G531" s="15">
        <v>40</v>
      </c>
      <c r="H531" s="14"/>
      <c r="I531" s="14"/>
      <c r="J531" s="14"/>
      <c r="K531" s="15">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5">
        <v>1544</v>
      </c>
      <c r="B532" s="14" t="s">
        <v>2497</v>
      </c>
      <c r="C532" s="15">
        <v>2</v>
      </c>
      <c r="D532" s="15">
        <v>2</v>
      </c>
      <c r="E532" s="15">
        <v>2</v>
      </c>
      <c r="F532" s="40" t="s">
        <v>2498</v>
      </c>
      <c r="G532" s="15">
        <v>40</v>
      </c>
      <c r="H532" s="14"/>
      <c r="I532" s="14"/>
      <c r="J532" s="14"/>
      <c r="K532" s="15">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5">
        <v>1545</v>
      </c>
      <c r="B533" s="14" t="s">
        <v>2499</v>
      </c>
      <c r="C533" s="15">
        <v>1</v>
      </c>
      <c r="D533" s="15">
        <v>2</v>
      </c>
      <c r="E533" s="15">
        <v>2</v>
      </c>
      <c r="F533" s="14" t="s">
        <v>2500</v>
      </c>
      <c r="G533" s="15">
        <v>27</v>
      </c>
      <c r="H533" s="15">
        <v>29</v>
      </c>
      <c r="I533" s="14"/>
      <c r="J533" s="14"/>
      <c r="K533" s="15">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5">
        <v>1546</v>
      </c>
      <c r="B534" s="14" t="s">
        <v>2501</v>
      </c>
      <c r="C534" s="15">
        <v>1</v>
      </c>
      <c r="D534" s="15">
        <v>2</v>
      </c>
      <c r="E534" s="15">
        <v>2</v>
      </c>
      <c r="F534" s="14" t="s">
        <v>2502</v>
      </c>
      <c r="G534" s="15">
        <v>35</v>
      </c>
      <c r="H534" s="15">
        <v>40</v>
      </c>
      <c r="I534" s="14"/>
      <c r="J534" s="14"/>
      <c r="K534" s="15">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5">
        <v>1547</v>
      </c>
      <c r="B535" s="14" t="s">
        <v>2503</v>
      </c>
      <c r="C535" s="15">
        <v>1</v>
      </c>
      <c r="D535" s="15">
        <v>2</v>
      </c>
      <c r="E535" s="15">
        <v>2</v>
      </c>
      <c r="F535" s="14" t="s">
        <v>2504</v>
      </c>
      <c r="G535" s="15">
        <v>32</v>
      </c>
      <c r="H535" s="15">
        <v>23</v>
      </c>
      <c r="I535" s="14"/>
      <c r="J535" s="14"/>
      <c r="K535" s="15">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5">
        <v>1548</v>
      </c>
      <c r="B536" s="14" t="s">
        <v>2505</v>
      </c>
      <c r="C536" s="15">
        <v>1</v>
      </c>
      <c r="D536" s="15">
        <v>2</v>
      </c>
      <c r="E536" s="15">
        <v>2</v>
      </c>
      <c r="F536" s="14" t="s">
        <v>2506</v>
      </c>
      <c r="G536" s="15">
        <v>21</v>
      </c>
      <c r="H536" s="15">
        <v>9</v>
      </c>
      <c r="I536" s="14"/>
      <c r="J536" s="14"/>
      <c r="K536" s="15">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5">
        <v>1549</v>
      </c>
      <c r="B537" s="14" t="s">
        <v>2507</v>
      </c>
      <c r="C537" s="15">
        <v>1</v>
      </c>
      <c r="D537" s="15">
        <v>2</v>
      </c>
      <c r="E537" s="15">
        <v>2</v>
      </c>
      <c r="F537" s="14" t="s">
        <v>2508</v>
      </c>
      <c r="G537" s="15">
        <v>37</v>
      </c>
      <c r="H537" s="15">
        <v>28</v>
      </c>
      <c r="I537" s="14"/>
      <c r="J537" s="14"/>
      <c r="K537" s="15">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5">
        <v>1550</v>
      </c>
      <c r="B538" s="14" t="s">
        <v>2509</v>
      </c>
      <c r="C538" s="15">
        <v>1</v>
      </c>
      <c r="D538" s="15">
        <v>2</v>
      </c>
      <c r="E538" s="15">
        <v>2</v>
      </c>
      <c r="F538" s="14" t="s">
        <v>2510</v>
      </c>
      <c r="G538" s="15">
        <v>36</v>
      </c>
      <c r="H538" s="15">
        <v>39</v>
      </c>
      <c r="I538" s="14"/>
      <c r="J538" s="14"/>
      <c r="K538" s="15">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5">
        <v>1551</v>
      </c>
      <c r="B539" s="14" t="s">
        <v>2511</v>
      </c>
      <c r="C539" s="15">
        <v>1</v>
      </c>
      <c r="D539" s="15">
        <v>2</v>
      </c>
      <c r="E539" s="15">
        <v>2</v>
      </c>
      <c r="F539" s="14" t="s">
        <v>2512</v>
      </c>
      <c r="G539" s="15">
        <v>8</v>
      </c>
      <c r="H539" s="15">
        <v>30</v>
      </c>
      <c r="I539" s="14"/>
      <c r="J539" s="14"/>
      <c r="K539" s="15">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5">
        <v>1552</v>
      </c>
      <c r="B540" s="14" t="s">
        <v>2513</v>
      </c>
      <c r="C540" s="15">
        <v>1</v>
      </c>
      <c r="D540" s="15">
        <v>2</v>
      </c>
      <c r="E540" s="15">
        <v>2</v>
      </c>
      <c r="F540" s="14" t="s">
        <v>2514</v>
      </c>
      <c r="G540" s="15">
        <v>12</v>
      </c>
      <c r="H540" s="15">
        <v>21</v>
      </c>
      <c r="I540" s="14"/>
      <c r="J540" s="14"/>
      <c r="K540" s="15">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5">
        <v>1553</v>
      </c>
      <c r="B541" s="14" t="s">
        <v>2515</v>
      </c>
      <c r="C541" s="15">
        <v>2</v>
      </c>
      <c r="D541" s="15">
        <v>5</v>
      </c>
      <c r="E541" s="15">
        <v>2</v>
      </c>
      <c r="F541" s="14" t="s">
        <v>2516</v>
      </c>
      <c r="G541" s="15">
        <v>30</v>
      </c>
      <c r="H541" s="14"/>
      <c r="I541" s="14"/>
      <c r="J541" s="14"/>
      <c r="K541" s="15">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5">
        <v>1554</v>
      </c>
      <c r="B542" s="14" t="s">
        <v>2517</v>
      </c>
      <c r="C542" s="15">
        <v>2</v>
      </c>
      <c r="D542" s="15">
        <v>5</v>
      </c>
      <c r="E542" s="15">
        <v>2</v>
      </c>
      <c r="F542" s="14" t="s">
        <v>2518</v>
      </c>
      <c r="G542" s="15">
        <v>1</v>
      </c>
      <c r="H542" s="14"/>
      <c r="I542" s="14"/>
      <c r="J542" s="14"/>
      <c r="K542" s="15">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5">
        <v>1555</v>
      </c>
      <c r="B543" s="14" t="s">
        <v>2519</v>
      </c>
      <c r="C543" s="15">
        <v>2</v>
      </c>
      <c r="D543" s="15">
        <v>5</v>
      </c>
      <c r="E543" s="15">
        <v>2</v>
      </c>
      <c r="F543" s="14" t="s">
        <v>2520</v>
      </c>
      <c r="G543" s="15">
        <v>40</v>
      </c>
      <c r="H543" s="14"/>
      <c r="I543" s="14"/>
      <c r="J543" s="14"/>
      <c r="K543" s="15">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5">
        <v>1556</v>
      </c>
      <c r="B544" s="14" t="s">
        <v>2521</v>
      </c>
      <c r="C544" s="15">
        <v>2</v>
      </c>
      <c r="D544" s="15">
        <v>5</v>
      </c>
      <c r="E544" s="15">
        <v>2</v>
      </c>
      <c r="F544" s="14" t="s">
        <v>2522</v>
      </c>
      <c r="G544" s="15">
        <v>24</v>
      </c>
      <c r="H544" s="14"/>
      <c r="I544" s="14"/>
      <c r="J544" s="14"/>
      <c r="K544" s="15">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5">
        <v>1557</v>
      </c>
      <c r="B545" s="14" t="s">
        <v>2523</v>
      </c>
      <c r="C545" s="15">
        <v>2</v>
      </c>
      <c r="D545" s="15">
        <v>5</v>
      </c>
      <c r="E545" s="15">
        <v>2</v>
      </c>
      <c r="F545" s="14" t="s">
        <v>2524</v>
      </c>
      <c r="G545" s="15">
        <v>30</v>
      </c>
      <c r="H545" s="14"/>
      <c r="I545" s="14"/>
      <c r="J545" s="14"/>
      <c r="K545" s="15">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5">
        <v>1558</v>
      </c>
      <c r="B546" s="14" t="s">
        <v>2525</v>
      </c>
      <c r="C546" s="15">
        <v>2</v>
      </c>
      <c r="D546" s="15">
        <v>5</v>
      </c>
      <c r="E546" s="15">
        <v>2</v>
      </c>
      <c r="F546" s="14" t="s">
        <v>2526</v>
      </c>
      <c r="G546" s="15">
        <v>40</v>
      </c>
      <c r="H546" s="14"/>
      <c r="I546" s="14"/>
      <c r="J546" s="14"/>
      <c r="K546" s="15">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5">
        <v>1559</v>
      </c>
      <c r="B547" s="14" t="s">
        <v>2527</v>
      </c>
      <c r="C547" s="15">
        <v>2</v>
      </c>
      <c r="D547" s="15">
        <v>5</v>
      </c>
      <c r="E547" s="15">
        <v>2</v>
      </c>
      <c r="F547" s="14" t="s">
        <v>2528</v>
      </c>
      <c r="G547" s="15">
        <v>29</v>
      </c>
      <c r="H547" s="14"/>
      <c r="I547" s="14"/>
      <c r="J547" s="14"/>
      <c r="K547" s="15">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5">
        <v>1560</v>
      </c>
      <c r="B548" s="14" t="s">
        <v>2529</v>
      </c>
      <c r="C548" s="15">
        <v>2</v>
      </c>
      <c r="D548" s="15">
        <v>5</v>
      </c>
      <c r="E548" s="15">
        <v>2</v>
      </c>
      <c r="F548" s="14" t="s">
        <v>2530</v>
      </c>
      <c r="G548" s="15">
        <v>36</v>
      </c>
      <c r="H548" s="14"/>
      <c r="I548" s="14"/>
      <c r="J548" s="14"/>
      <c r="K548" s="15">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5">
        <v>1561</v>
      </c>
      <c r="B549" s="14" t="s">
        <v>2531</v>
      </c>
      <c r="C549" s="15">
        <v>2</v>
      </c>
      <c r="D549" s="15">
        <v>5</v>
      </c>
      <c r="E549" s="15">
        <v>2</v>
      </c>
      <c r="F549" s="14" t="s">
        <v>2532</v>
      </c>
      <c r="G549" s="15">
        <v>31</v>
      </c>
      <c r="H549" s="14"/>
      <c r="I549" s="14"/>
      <c r="J549" s="14"/>
      <c r="K549" s="15">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5">
        <v>1562</v>
      </c>
      <c r="B550" s="14" t="s">
        <v>2533</v>
      </c>
      <c r="C550" s="15">
        <v>2</v>
      </c>
      <c r="D550" s="15">
        <v>5</v>
      </c>
      <c r="E550" s="15">
        <v>2</v>
      </c>
      <c r="F550" s="14" t="s">
        <v>2534</v>
      </c>
      <c r="G550" s="15">
        <v>3</v>
      </c>
      <c r="H550" s="14"/>
      <c r="I550" s="14"/>
      <c r="J550" s="14"/>
      <c r="K550" s="15">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5">
        <v>1563</v>
      </c>
      <c r="B551" s="14" t="s">
        <v>2535</v>
      </c>
      <c r="C551" s="15">
        <v>1</v>
      </c>
      <c r="D551" s="15">
        <v>5</v>
      </c>
      <c r="E551" s="15">
        <v>2</v>
      </c>
      <c r="F551" s="14" t="s">
        <v>2536</v>
      </c>
      <c r="G551" s="15">
        <v>27</v>
      </c>
      <c r="H551" s="15">
        <v>28</v>
      </c>
      <c r="I551" s="15">
        <v>24</v>
      </c>
      <c r="J551" s="14"/>
      <c r="K551" s="15">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5">
        <v>1564</v>
      </c>
      <c r="B552" s="14" t="s">
        <v>2537</v>
      </c>
      <c r="C552" s="15">
        <v>1</v>
      </c>
      <c r="D552" s="15">
        <v>5</v>
      </c>
      <c r="E552" s="15">
        <v>2</v>
      </c>
      <c r="F552" s="14" t="s">
        <v>2538</v>
      </c>
      <c r="G552" s="15">
        <v>36</v>
      </c>
      <c r="H552" s="15">
        <v>35</v>
      </c>
      <c r="I552" s="15">
        <v>33</v>
      </c>
      <c r="J552" s="14"/>
      <c r="K552" s="15">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5">
        <v>1565</v>
      </c>
      <c r="B553" s="14" t="s">
        <v>2539</v>
      </c>
      <c r="C553" s="15">
        <v>1</v>
      </c>
      <c r="D553" s="15">
        <v>5</v>
      </c>
      <c r="E553" s="15">
        <v>2</v>
      </c>
      <c r="F553" s="14" t="s">
        <v>2540</v>
      </c>
      <c r="G553" s="15">
        <v>25</v>
      </c>
      <c r="H553" s="15">
        <v>31</v>
      </c>
      <c r="I553" s="15">
        <v>19</v>
      </c>
      <c r="J553" s="14"/>
      <c r="K553" s="15">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5">
        <v>1566</v>
      </c>
      <c r="B554" s="14" t="s">
        <v>2541</v>
      </c>
      <c r="C554" s="15">
        <v>1</v>
      </c>
      <c r="D554" s="15">
        <v>5</v>
      </c>
      <c r="E554" s="15">
        <v>2</v>
      </c>
      <c r="F554" s="14" t="s">
        <v>2542</v>
      </c>
      <c r="G554" s="15">
        <v>40</v>
      </c>
      <c r="H554" s="15">
        <v>8</v>
      </c>
      <c r="I554" s="15">
        <v>17</v>
      </c>
      <c r="J554" s="14"/>
      <c r="K554" s="15">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5">
        <v>1567</v>
      </c>
      <c r="B555" s="14" t="s">
        <v>2543</v>
      </c>
      <c r="C555" s="15">
        <v>1</v>
      </c>
      <c r="D555" s="15">
        <v>5</v>
      </c>
      <c r="E555" s="15">
        <v>2</v>
      </c>
      <c r="F555" s="14" t="s">
        <v>2544</v>
      </c>
      <c r="G555" s="15">
        <v>35</v>
      </c>
      <c r="H555" s="15">
        <v>37</v>
      </c>
      <c r="I555" s="15">
        <v>32</v>
      </c>
      <c r="J555" s="14"/>
      <c r="K555" s="15">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5">
        <v>1568</v>
      </c>
      <c r="B556" s="14" t="s">
        <v>2545</v>
      </c>
      <c r="C556" s="15">
        <v>1</v>
      </c>
      <c r="D556" s="15">
        <v>5</v>
      </c>
      <c r="E556" s="15">
        <v>2</v>
      </c>
      <c r="F556" s="14" t="s">
        <v>2546</v>
      </c>
      <c r="G556" s="15">
        <v>29</v>
      </c>
      <c r="H556" s="15">
        <v>20</v>
      </c>
      <c r="I556" s="15">
        <v>24</v>
      </c>
      <c r="J556" s="14"/>
      <c r="K556" s="15">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5">
        <v>1569</v>
      </c>
      <c r="B557" s="14" t="s">
        <v>2547</v>
      </c>
      <c r="C557" s="15">
        <v>1</v>
      </c>
      <c r="D557" s="15">
        <v>5</v>
      </c>
      <c r="E557" s="15">
        <v>2</v>
      </c>
      <c r="F557" s="14" t="s">
        <v>2548</v>
      </c>
      <c r="G557" s="15">
        <v>20</v>
      </c>
      <c r="H557" s="15">
        <v>9</v>
      </c>
      <c r="I557" s="15">
        <v>32</v>
      </c>
      <c r="J557" s="14"/>
      <c r="K557" s="15">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5">
        <v>1570</v>
      </c>
      <c r="B558" s="14" t="s">
        <v>2549</v>
      </c>
      <c r="C558" s="15">
        <v>1</v>
      </c>
      <c r="D558" s="15">
        <v>5</v>
      </c>
      <c r="E558" s="15">
        <v>2</v>
      </c>
      <c r="F558" s="14" t="s">
        <v>2550</v>
      </c>
      <c r="G558" s="15">
        <v>18</v>
      </c>
      <c r="H558" s="15">
        <v>31</v>
      </c>
      <c r="I558" s="15">
        <v>25</v>
      </c>
      <c r="J558" s="14"/>
      <c r="K558" s="15">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5">
        <v>1571</v>
      </c>
      <c r="B559" s="14" t="s">
        <v>2551</v>
      </c>
      <c r="C559" s="15">
        <v>2</v>
      </c>
      <c r="D559" s="15">
        <v>5</v>
      </c>
      <c r="E559" s="15">
        <v>2</v>
      </c>
      <c r="F559" s="14" t="s">
        <v>2552</v>
      </c>
      <c r="G559" s="15">
        <v>29</v>
      </c>
      <c r="H559" s="15">
        <v>35</v>
      </c>
      <c r="I559" s="14"/>
      <c r="J559" s="14"/>
      <c r="K559" s="15">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5">
        <v>1572</v>
      </c>
      <c r="B560" s="14" t="s">
        <v>2553</v>
      </c>
      <c r="C560" s="15">
        <v>2</v>
      </c>
      <c r="D560" s="15">
        <v>5</v>
      </c>
      <c r="E560" s="15">
        <v>2</v>
      </c>
      <c r="F560" s="14" t="s">
        <v>2554</v>
      </c>
      <c r="G560" s="15">
        <v>30</v>
      </c>
      <c r="H560" s="15">
        <v>40</v>
      </c>
      <c r="I560" s="14"/>
      <c r="J560" s="14"/>
      <c r="K560" s="15">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5">
        <v>1573</v>
      </c>
      <c r="B561" s="14" t="s">
        <v>2555</v>
      </c>
      <c r="C561" s="15">
        <v>2</v>
      </c>
      <c r="D561" s="15">
        <v>5</v>
      </c>
      <c r="E561" s="15">
        <v>2</v>
      </c>
      <c r="F561" s="14" t="s">
        <v>2556</v>
      </c>
      <c r="G561" s="15">
        <v>20</v>
      </c>
      <c r="H561" s="15">
        <v>18</v>
      </c>
      <c r="I561" s="14"/>
      <c r="J561" s="14"/>
      <c r="K561" s="15">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5">
        <v>1574</v>
      </c>
      <c r="B562" s="14" t="s">
        <v>2557</v>
      </c>
      <c r="C562" s="15">
        <v>2</v>
      </c>
      <c r="D562" s="15">
        <v>5</v>
      </c>
      <c r="E562" s="15">
        <v>2</v>
      </c>
      <c r="F562" s="14" t="s">
        <v>2558</v>
      </c>
      <c r="G562" s="15">
        <v>27</v>
      </c>
      <c r="H562" s="15">
        <v>23</v>
      </c>
      <c r="I562" s="14"/>
      <c r="J562" s="14"/>
      <c r="K562" s="15">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5">
        <v>1575</v>
      </c>
      <c r="B563" s="14" t="s">
        <v>2559</v>
      </c>
      <c r="C563" s="15">
        <v>2</v>
      </c>
      <c r="D563" s="15">
        <v>5</v>
      </c>
      <c r="E563" s="15">
        <v>2</v>
      </c>
      <c r="F563" s="14" t="s">
        <v>2560</v>
      </c>
      <c r="G563" s="15">
        <v>21</v>
      </c>
      <c r="H563" s="15">
        <v>24</v>
      </c>
      <c r="I563" s="14"/>
      <c r="J563" s="14"/>
      <c r="K563" s="15">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5">
        <v>1576</v>
      </c>
      <c r="B564" s="14" t="s">
        <v>2561</v>
      </c>
      <c r="C564" s="15">
        <v>2</v>
      </c>
      <c r="D564" s="15">
        <v>5</v>
      </c>
      <c r="E564" s="15">
        <v>2</v>
      </c>
      <c r="F564" s="14" t="s">
        <v>2562</v>
      </c>
      <c r="G564" s="15">
        <v>23</v>
      </c>
      <c r="H564" s="15">
        <v>32</v>
      </c>
      <c r="I564" s="14"/>
      <c r="J564" s="14"/>
      <c r="K564" s="15">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5">
        <v>1577</v>
      </c>
      <c r="B565" s="14" t="s">
        <v>2563</v>
      </c>
      <c r="C565" s="15">
        <v>2</v>
      </c>
      <c r="D565" s="15">
        <v>5</v>
      </c>
      <c r="E565" s="15">
        <v>2</v>
      </c>
      <c r="F565" s="14" t="s">
        <v>2564</v>
      </c>
      <c r="G565" s="15">
        <v>33</v>
      </c>
      <c r="H565" s="15">
        <v>18</v>
      </c>
      <c r="I565" s="14"/>
      <c r="J565" s="14"/>
      <c r="K565" s="15">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5">
        <v>1578</v>
      </c>
      <c r="B566" s="14" t="s">
        <v>2565</v>
      </c>
      <c r="C566" s="15">
        <v>2</v>
      </c>
      <c r="D566" s="15">
        <v>5</v>
      </c>
      <c r="E566" s="15">
        <v>2</v>
      </c>
      <c r="F566" s="14" t="s">
        <v>2566</v>
      </c>
      <c r="G566" s="15">
        <v>28</v>
      </c>
      <c r="H566" s="15">
        <v>25</v>
      </c>
      <c r="I566" s="14"/>
      <c r="J566" s="14"/>
      <c r="K566" s="15">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5">
        <v>1579</v>
      </c>
      <c r="B567" s="14" t="s">
        <v>2567</v>
      </c>
      <c r="C567" s="15">
        <v>2</v>
      </c>
      <c r="D567" s="15">
        <v>5</v>
      </c>
      <c r="E567" s="15">
        <v>2</v>
      </c>
      <c r="F567" s="14" t="s">
        <v>2568</v>
      </c>
      <c r="G567" s="15">
        <v>15</v>
      </c>
      <c r="H567" s="15">
        <v>35</v>
      </c>
      <c r="I567" s="14"/>
      <c r="J567" s="14"/>
      <c r="K567" s="15">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5">
        <v>1580</v>
      </c>
      <c r="B568" s="14" t="s">
        <v>2569</v>
      </c>
      <c r="C568" s="15">
        <v>2</v>
      </c>
      <c r="D568" s="15">
        <v>5</v>
      </c>
      <c r="E568" s="15">
        <v>2</v>
      </c>
      <c r="F568" s="14" t="s">
        <v>2570</v>
      </c>
      <c r="G568" s="15">
        <v>15</v>
      </c>
      <c r="H568" s="15">
        <v>35</v>
      </c>
      <c r="I568" s="14"/>
      <c r="J568" s="14"/>
      <c r="K568" s="15">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5">
        <v>1581</v>
      </c>
      <c r="B569" s="14" t="s">
        <v>2571</v>
      </c>
      <c r="C569" s="15">
        <v>2</v>
      </c>
      <c r="D569" s="15">
        <v>5</v>
      </c>
      <c r="E569" s="15">
        <v>2</v>
      </c>
      <c r="F569" s="14" t="s">
        <v>2572</v>
      </c>
      <c r="G569" s="15">
        <v>10</v>
      </c>
      <c r="H569" s="15">
        <v>5</v>
      </c>
      <c r="I569" s="14"/>
      <c r="J569" s="14"/>
      <c r="K569" s="15">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5">
        <v>1582</v>
      </c>
      <c r="B570" s="14" t="s">
        <v>2573</v>
      </c>
      <c r="C570" s="15">
        <v>2</v>
      </c>
      <c r="D570" s="15">
        <v>5</v>
      </c>
      <c r="E570" s="15">
        <v>2</v>
      </c>
      <c r="F570" s="14" t="s">
        <v>2574</v>
      </c>
      <c r="G570" s="15">
        <v>30</v>
      </c>
      <c r="H570" s="14"/>
      <c r="I570" s="14"/>
      <c r="J570" s="14"/>
      <c r="K570" s="15">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5">
        <v>1583</v>
      </c>
      <c r="B571" s="14" t="s">
        <v>2575</v>
      </c>
      <c r="C571" s="15">
        <v>1</v>
      </c>
      <c r="D571" s="15">
        <v>2</v>
      </c>
      <c r="E571" s="15">
        <v>2</v>
      </c>
      <c r="F571" s="14" t="s">
        <v>2576</v>
      </c>
      <c r="G571" s="14" t="s">
        <v>2577</v>
      </c>
      <c r="H571" s="14" t="s">
        <v>2578</v>
      </c>
      <c r="I571" s="14" t="s">
        <v>2579</v>
      </c>
      <c r="J571" s="14" t="s">
        <v>2580</v>
      </c>
      <c r="K571" s="15">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5">
        <v>1584</v>
      </c>
      <c r="B572" s="14" t="s">
        <v>2581</v>
      </c>
      <c r="C572" s="15">
        <v>1</v>
      </c>
      <c r="D572" s="15">
        <v>2</v>
      </c>
      <c r="E572" s="15">
        <v>2</v>
      </c>
      <c r="F572" s="14" t="s">
        <v>2582</v>
      </c>
      <c r="G572" s="14" t="s">
        <v>1975</v>
      </c>
      <c r="H572" s="14" t="s">
        <v>2583</v>
      </c>
      <c r="I572" s="14" t="s">
        <v>2584</v>
      </c>
      <c r="J572" s="14" t="s">
        <v>1972</v>
      </c>
      <c r="K572" s="15">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5">
        <v>1585</v>
      </c>
      <c r="B573" s="14" t="s">
        <v>2585</v>
      </c>
      <c r="C573" s="15">
        <v>1</v>
      </c>
      <c r="D573" s="15">
        <v>2</v>
      </c>
      <c r="E573" s="15">
        <v>2</v>
      </c>
      <c r="F573" s="14" t="s">
        <v>2586</v>
      </c>
      <c r="G573" s="14" t="s">
        <v>2587</v>
      </c>
      <c r="H573" s="14" t="s">
        <v>2588</v>
      </c>
      <c r="I573" s="14" t="s">
        <v>1972</v>
      </c>
      <c r="J573" s="14" t="s">
        <v>2589</v>
      </c>
      <c r="K573" s="15">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5">
        <v>1586</v>
      </c>
      <c r="B574" s="14" t="s">
        <v>2590</v>
      </c>
      <c r="C574" s="15">
        <v>1</v>
      </c>
      <c r="D574" s="15">
        <v>2</v>
      </c>
      <c r="E574" s="15">
        <v>2</v>
      </c>
      <c r="F574" s="14" t="s">
        <v>2586</v>
      </c>
      <c r="G574" s="14" t="s">
        <v>2591</v>
      </c>
      <c r="H574" s="14" t="s">
        <v>2592</v>
      </c>
      <c r="I574" s="15">
        <v>2</v>
      </c>
      <c r="J574" s="14" t="s">
        <v>2593</v>
      </c>
      <c r="K574" s="15">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5">
        <v>1587</v>
      </c>
      <c r="B575" s="14" t="s">
        <v>2594</v>
      </c>
      <c r="C575" s="15">
        <v>1</v>
      </c>
      <c r="D575" s="15">
        <v>2</v>
      </c>
      <c r="E575" s="15">
        <v>2</v>
      </c>
      <c r="F575" s="14" t="s">
        <v>2595</v>
      </c>
      <c r="G575" s="14" t="s">
        <v>2578</v>
      </c>
      <c r="H575" s="14" t="s">
        <v>2596</v>
      </c>
      <c r="I575" s="14" t="s">
        <v>2580</v>
      </c>
      <c r="J575" s="14" t="s">
        <v>2577</v>
      </c>
      <c r="K575" s="15">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5">
        <v>1588</v>
      </c>
      <c r="B576" s="14" t="s">
        <v>2597</v>
      </c>
      <c r="C576" s="15">
        <v>1</v>
      </c>
      <c r="D576" s="15">
        <v>2</v>
      </c>
      <c r="E576" s="15">
        <v>2</v>
      </c>
      <c r="F576" s="14" t="s">
        <v>2595</v>
      </c>
      <c r="G576" s="14" t="s">
        <v>2598</v>
      </c>
      <c r="H576" s="14" t="s">
        <v>2599</v>
      </c>
      <c r="I576" s="14" t="s">
        <v>2600</v>
      </c>
      <c r="J576" s="14" t="s">
        <v>2601</v>
      </c>
      <c r="K576" s="15">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5">
        <v>1589</v>
      </c>
      <c r="B577" s="14" t="s">
        <v>2602</v>
      </c>
      <c r="C577" s="15">
        <v>2</v>
      </c>
      <c r="D577" s="15">
        <v>2</v>
      </c>
      <c r="E577" s="15">
        <v>2</v>
      </c>
      <c r="F577" s="14" t="s">
        <v>2603</v>
      </c>
      <c r="G577" s="15">
        <v>32</v>
      </c>
      <c r="H577" s="15">
        <v>35</v>
      </c>
      <c r="I577" s="15">
        <v>38</v>
      </c>
      <c r="J577" s="14"/>
      <c r="K577" s="15">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5">
        <v>1590</v>
      </c>
      <c r="B578" s="14" t="s">
        <v>2604</v>
      </c>
      <c r="C578" s="15">
        <v>2</v>
      </c>
      <c r="D578" s="15">
        <v>2</v>
      </c>
      <c r="E578" s="15">
        <v>2</v>
      </c>
      <c r="F578" s="14" t="s">
        <v>2605</v>
      </c>
      <c r="G578" s="15">
        <v>7</v>
      </c>
      <c r="H578" s="15">
        <v>26</v>
      </c>
      <c r="I578" s="15">
        <v>31</v>
      </c>
      <c r="J578" s="14"/>
      <c r="K578" s="15">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5">
        <v>1591</v>
      </c>
      <c r="B579" s="14" t="s">
        <v>2606</v>
      </c>
      <c r="C579" s="15">
        <v>2</v>
      </c>
      <c r="D579" s="15">
        <v>2</v>
      </c>
      <c r="E579" s="15">
        <v>2</v>
      </c>
      <c r="F579" s="14" t="s">
        <v>2607</v>
      </c>
      <c r="G579" s="15">
        <v>39</v>
      </c>
      <c r="H579" s="15">
        <v>34</v>
      </c>
      <c r="I579" s="15">
        <v>32</v>
      </c>
      <c r="J579" s="14"/>
      <c r="K579" s="15">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5">
        <v>1592</v>
      </c>
      <c r="B580" s="14" t="s">
        <v>2608</v>
      </c>
      <c r="C580" s="15">
        <v>2</v>
      </c>
      <c r="D580" s="15">
        <v>2</v>
      </c>
      <c r="E580" s="15">
        <v>2</v>
      </c>
      <c r="F580" s="14" t="s">
        <v>2609</v>
      </c>
      <c r="G580" s="15">
        <v>40</v>
      </c>
      <c r="H580" s="15">
        <v>14</v>
      </c>
      <c r="I580" s="15">
        <v>4</v>
      </c>
      <c r="J580" s="14"/>
      <c r="K580" s="15">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5">
        <v>1593</v>
      </c>
      <c r="B581" s="14" t="s">
        <v>2610</v>
      </c>
      <c r="C581" s="15">
        <v>2</v>
      </c>
      <c r="D581" s="15">
        <v>2</v>
      </c>
      <c r="E581" s="15">
        <v>2</v>
      </c>
      <c r="F581" s="14" t="s">
        <v>2611</v>
      </c>
      <c r="G581" s="15">
        <v>27</v>
      </c>
      <c r="H581" s="14"/>
      <c r="I581" s="14"/>
      <c r="J581" s="14"/>
      <c r="K581" s="15">
        <v>27</v>
      </c>
      <c r="L581" s="14"/>
      <c r="M581" s="14"/>
      <c r="N581" s="14"/>
      <c r="O581" s="14"/>
      <c r="P581" s="14"/>
      <c r="Q581" s="37" t="s">
        <v>6222</v>
      </c>
      <c r="R581" s="14"/>
      <c r="S581" s="14"/>
      <c r="T581" s="14"/>
      <c r="U581" s="14"/>
      <c r="V581" s="14"/>
      <c r="W581" s="14"/>
      <c r="X581" s="14"/>
      <c r="Y581" s="14"/>
      <c r="Z581" s="14"/>
      <c r="AA581" s="14"/>
      <c r="AB581" s="14"/>
      <c r="AC581" s="14"/>
    </row>
    <row r="582" spans="1:29" ht="16.5" thickBot="1" x14ac:dyDescent="0.3">
      <c r="A582" s="15">
        <v>1594</v>
      </c>
      <c r="B582" s="14" t="s">
        <v>2612</v>
      </c>
      <c r="C582" s="15">
        <v>2</v>
      </c>
      <c r="D582" s="15">
        <v>2</v>
      </c>
      <c r="E582" s="15">
        <v>2</v>
      </c>
      <c r="F582" s="14" t="s">
        <v>2613</v>
      </c>
      <c r="G582" s="15">
        <v>5</v>
      </c>
      <c r="H582" s="14"/>
      <c r="I582" s="14"/>
      <c r="J582" s="14"/>
      <c r="K582" s="15">
        <v>5</v>
      </c>
      <c r="L582" s="14"/>
      <c r="M582" s="14"/>
      <c r="N582" s="14"/>
      <c r="O582" s="14"/>
      <c r="P582" s="14"/>
      <c r="Q582" s="37" t="s">
        <v>6222</v>
      </c>
      <c r="R582" s="14"/>
      <c r="S582" s="14"/>
      <c r="T582" s="14"/>
      <c r="U582" s="14"/>
      <c r="V582" s="14"/>
      <c r="W582" s="14"/>
      <c r="X582" s="14"/>
      <c r="Y582" s="14"/>
      <c r="Z582" s="14"/>
      <c r="AA582" s="14"/>
      <c r="AB582" s="14"/>
      <c r="AC582" s="14"/>
    </row>
    <row r="583" spans="1:29" ht="16.5" thickBot="1" x14ac:dyDescent="0.3">
      <c r="A583" s="15">
        <v>1595</v>
      </c>
      <c r="B583" s="14" t="s">
        <v>2614</v>
      </c>
      <c r="C583" s="15">
        <v>2</v>
      </c>
      <c r="D583" s="15">
        <v>2</v>
      </c>
      <c r="E583" s="15">
        <v>2</v>
      </c>
      <c r="F583" s="14" t="s">
        <v>2615</v>
      </c>
      <c r="G583" s="15">
        <v>39</v>
      </c>
      <c r="H583" s="14"/>
      <c r="I583" s="14"/>
      <c r="J583" s="14"/>
      <c r="K583" s="15">
        <v>39</v>
      </c>
      <c r="L583" s="14"/>
      <c r="M583" s="14"/>
      <c r="N583" s="14"/>
      <c r="O583" s="14"/>
      <c r="P583" s="14"/>
      <c r="Q583" s="37" t="s">
        <v>6222</v>
      </c>
      <c r="R583" s="14"/>
      <c r="S583" s="14"/>
      <c r="T583" s="14"/>
      <c r="U583" s="14"/>
      <c r="V583" s="14"/>
      <c r="W583" s="14"/>
      <c r="X583" s="14"/>
      <c r="Y583" s="14"/>
      <c r="Z583" s="14"/>
      <c r="AA583" s="14"/>
      <c r="AB583" s="14"/>
      <c r="AC583" s="14"/>
    </row>
    <row r="584" spans="1:29" ht="16.5" thickBot="1" x14ac:dyDescent="0.3">
      <c r="A584" s="15">
        <v>1596</v>
      </c>
      <c r="B584" s="14" t="s">
        <v>2616</v>
      </c>
      <c r="C584" s="15">
        <v>2</v>
      </c>
      <c r="D584" s="15">
        <v>2</v>
      </c>
      <c r="E584" s="15">
        <v>2</v>
      </c>
      <c r="F584" s="14" t="s">
        <v>2617</v>
      </c>
      <c r="G584" s="15">
        <v>40</v>
      </c>
      <c r="H584" s="14"/>
      <c r="I584" s="14"/>
      <c r="J584" s="14"/>
      <c r="K584" s="15">
        <v>40</v>
      </c>
      <c r="L584" s="14"/>
      <c r="M584" s="14"/>
      <c r="N584" s="14"/>
      <c r="O584" s="14"/>
      <c r="P584" s="14"/>
      <c r="Q584" s="37" t="s">
        <v>6222</v>
      </c>
      <c r="R584" s="14"/>
      <c r="S584" s="14"/>
      <c r="T584" s="14"/>
      <c r="U584" s="14"/>
      <c r="V584" s="14"/>
      <c r="W584" s="14"/>
      <c r="X584" s="14"/>
      <c r="Y584" s="14"/>
      <c r="Z584" s="14"/>
      <c r="AA584" s="14"/>
      <c r="AB584" s="14"/>
      <c r="AC584" s="14"/>
    </row>
    <row r="585" spans="1:29" ht="15.75" thickBot="1" x14ac:dyDescent="0.3">
      <c r="A585" s="15">
        <v>1597</v>
      </c>
      <c r="B585" s="14" t="s">
        <v>2618</v>
      </c>
      <c r="C585" s="15">
        <v>2</v>
      </c>
      <c r="D585" s="15">
        <v>2</v>
      </c>
      <c r="E585" s="15">
        <v>2</v>
      </c>
      <c r="F585" s="14" t="s">
        <v>2619</v>
      </c>
      <c r="G585" s="15">
        <v>38</v>
      </c>
      <c r="H585" s="14"/>
      <c r="I585" s="14"/>
      <c r="J585" s="14"/>
      <c r="K585" s="15">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5">
        <v>1598</v>
      </c>
      <c r="B586" s="14" t="s">
        <v>2620</v>
      </c>
      <c r="C586" s="15">
        <v>2</v>
      </c>
      <c r="D586" s="15">
        <v>2</v>
      </c>
      <c r="E586" s="15">
        <v>2</v>
      </c>
      <c r="F586" s="14" t="s">
        <v>2621</v>
      </c>
      <c r="G586" s="15">
        <v>76</v>
      </c>
      <c r="H586" s="14"/>
      <c r="I586" s="14"/>
      <c r="J586" s="14"/>
      <c r="K586" s="15">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5">
        <v>1599</v>
      </c>
      <c r="B587" s="14" t="s">
        <v>2622</v>
      </c>
      <c r="C587" s="15">
        <v>2</v>
      </c>
      <c r="D587" s="15">
        <v>2</v>
      </c>
      <c r="E587" s="15">
        <v>2</v>
      </c>
      <c r="F587" s="14" t="s">
        <v>2623</v>
      </c>
      <c r="G587" s="15">
        <v>38</v>
      </c>
      <c r="H587" s="15">
        <v>39</v>
      </c>
      <c r="I587" s="14"/>
      <c r="J587" s="14"/>
      <c r="K587" s="15">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5">
        <v>1600</v>
      </c>
      <c r="B588" s="14" t="s">
        <v>2624</v>
      </c>
      <c r="C588" s="15">
        <v>2</v>
      </c>
      <c r="D588" s="15">
        <v>2</v>
      </c>
      <c r="E588" s="15">
        <v>2</v>
      </c>
      <c r="F588" s="14" t="s">
        <v>2625</v>
      </c>
      <c r="G588" s="15">
        <v>27</v>
      </c>
      <c r="H588" s="15">
        <v>29</v>
      </c>
      <c r="I588" s="14"/>
      <c r="J588" s="14"/>
      <c r="K588" s="15">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5">
        <v>1601</v>
      </c>
      <c r="B589" s="37" t="s">
        <v>2626</v>
      </c>
      <c r="C589" s="38">
        <v>2</v>
      </c>
      <c r="D589" s="38">
        <v>2</v>
      </c>
      <c r="E589" s="38">
        <v>3</v>
      </c>
      <c r="F589" s="37" t="s">
        <v>2627</v>
      </c>
      <c r="G589" s="38">
        <v>7</v>
      </c>
      <c r="H589" s="38">
        <v>3</v>
      </c>
      <c r="I589" s="14"/>
      <c r="J589" s="14"/>
      <c r="K589" s="38" t="s">
        <v>2628</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5">
        <v>1602</v>
      </c>
      <c r="B590" s="37" t="s">
        <v>2629</v>
      </c>
      <c r="C590" s="38">
        <v>2</v>
      </c>
      <c r="D590" s="38">
        <v>2</v>
      </c>
      <c r="E590" s="38">
        <v>3</v>
      </c>
      <c r="F590" s="37" t="s">
        <v>2630</v>
      </c>
      <c r="G590" s="38">
        <v>3</v>
      </c>
      <c r="H590" s="38">
        <v>7</v>
      </c>
      <c r="I590" s="14"/>
      <c r="J590" s="14"/>
      <c r="K590" s="38" t="s">
        <v>2631</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5">
        <v>1603</v>
      </c>
      <c r="B591" s="37" t="s">
        <v>2632</v>
      </c>
      <c r="C591" s="38">
        <v>2</v>
      </c>
      <c r="D591" s="38">
        <v>2</v>
      </c>
      <c r="E591" s="38">
        <v>3</v>
      </c>
      <c r="F591" s="37" t="s">
        <v>2633</v>
      </c>
      <c r="G591" s="38">
        <v>9</v>
      </c>
      <c r="H591" s="38">
        <v>0</v>
      </c>
      <c r="I591" s="14"/>
      <c r="J591" s="14"/>
      <c r="K591" s="37" t="s">
        <v>2634</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5">
        <v>1604</v>
      </c>
      <c r="B592" s="37" t="s">
        <v>2635</v>
      </c>
      <c r="C592" s="38">
        <v>2</v>
      </c>
      <c r="D592" s="38">
        <v>2</v>
      </c>
      <c r="E592" s="38">
        <v>3</v>
      </c>
      <c r="F592" s="37" t="s">
        <v>2636</v>
      </c>
      <c r="G592" s="38">
        <v>8</v>
      </c>
      <c r="H592" s="38">
        <v>6</v>
      </c>
      <c r="I592" s="14"/>
      <c r="J592" s="14"/>
      <c r="K592" s="38" t="s">
        <v>1641</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5">
        <v>1605</v>
      </c>
      <c r="B593" s="37" t="s">
        <v>2637</v>
      </c>
      <c r="C593" s="38">
        <v>2</v>
      </c>
      <c r="D593" s="38">
        <v>2</v>
      </c>
      <c r="E593" s="38">
        <v>3</v>
      </c>
      <c r="F593" s="37" t="s">
        <v>2638</v>
      </c>
      <c r="G593" s="38">
        <v>9</v>
      </c>
      <c r="H593" s="38">
        <v>59</v>
      </c>
      <c r="I593" s="14"/>
      <c r="J593" s="14"/>
      <c r="K593" s="37" t="s">
        <v>2639</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5">
        <v>1606</v>
      </c>
      <c r="B594" s="37" t="s">
        <v>2640</v>
      </c>
      <c r="C594" s="38">
        <v>2</v>
      </c>
      <c r="D594" s="38">
        <v>2</v>
      </c>
      <c r="E594" s="38">
        <v>3</v>
      </c>
      <c r="F594" s="37" t="s">
        <v>2641</v>
      </c>
      <c r="G594" s="38">
        <v>7</v>
      </c>
      <c r="H594" s="38">
        <v>17</v>
      </c>
      <c r="I594" s="14"/>
      <c r="J594" s="14"/>
      <c r="K594" s="38" t="s">
        <v>1855</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5">
        <v>1607</v>
      </c>
      <c r="B595" s="37" t="s">
        <v>2642</v>
      </c>
      <c r="C595" s="38">
        <v>2</v>
      </c>
      <c r="D595" s="38">
        <v>2</v>
      </c>
      <c r="E595" s="38">
        <v>3</v>
      </c>
      <c r="F595" s="37" t="s">
        <v>2643</v>
      </c>
      <c r="G595" s="38">
        <v>6</v>
      </c>
      <c r="H595" s="38">
        <v>16</v>
      </c>
      <c r="I595" s="14"/>
      <c r="J595" s="14"/>
      <c r="K595" s="38" t="s">
        <v>2644</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5">
        <v>1608</v>
      </c>
      <c r="B596" s="37" t="s">
        <v>2645</v>
      </c>
      <c r="C596" s="38">
        <v>2</v>
      </c>
      <c r="D596" s="38">
        <v>2</v>
      </c>
      <c r="E596" s="38">
        <v>3</v>
      </c>
      <c r="F596" s="37" t="s">
        <v>2646</v>
      </c>
      <c r="G596" s="38">
        <v>10</v>
      </c>
      <c r="H596" s="14"/>
      <c r="I596" s="14"/>
      <c r="J596" s="14"/>
      <c r="K596" s="38">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5">
        <v>1609</v>
      </c>
      <c r="B597" s="37" t="s">
        <v>2647</v>
      </c>
      <c r="C597" s="38">
        <v>1</v>
      </c>
      <c r="D597" s="38">
        <v>13</v>
      </c>
      <c r="E597" s="38">
        <v>3</v>
      </c>
      <c r="F597" s="37" t="s">
        <v>2648</v>
      </c>
      <c r="G597" s="37" t="s">
        <v>542</v>
      </c>
      <c r="H597" s="37" t="s">
        <v>48</v>
      </c>
      <c r="I597" s="14"/>
      <c r="J597" s="14"/>
      <c r="K597" s="38">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5">
        <v>1610</v>
      </c>
      <c r="B598" s="37" t="s">
        <v>2649</v>
      </c>
      <c r="C598" s="38">
        <v>1</v>
      </c>
      <c r="D598" s="38">
        <v>13</v>
      </c>
      <c r="E598" s="38">
        <v>3</v>
      </c>
      <c r="F598" s="37" t="s">
        <v>2650</v>
      </c>
      <c r="G598" s="37" t="s">
        <v>542</v>
      </c>
      <c r="H598" s="37" t="s">
        <v>48</v>
      </c>
      <c r="I598" s="14"/>
      <c r="J598" s="14"/>
      <c r="K598" s="38">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5">
        <v>1611</v>
      </c>
      <c r="B599" s="37" t="s">
        <v>2651</v>
      </c>
      <c r="C599" s="38">
        <v>1</v>
      </c>
      <c r="D599" s="38">
        <v>13</v>
      </c>
      <c r="E599" s="38">
        <v>3</v>
      </c>
      <c r="F599" s="37" t="s">
        <v>2652</v>
      </c>
      <c r="G599" s="37" t="s">
        <v>542</v>
      </c>
      <c r="H599" s="37" t="s">
        <v>48</v>
      </c>
      <c r="I599" s="14"/>
      <c r="J599" s="14"/>
      <c r="K599" s="38">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5">
        <v>1612</v>
      </c>
      <c r="B600" s="37" t="s">
        <v>2653</v>
      </c>
      <c r="C600" s="38">
        <v>1</v>
      </c>
      <c r="D600" s="38">
        <v>13</v>
      </c>
      <c r="E600" s="38">
        <v>3</v>
      </c>
      <c r="F600" s="37" t="s">
        <v>2654</v>
      </c>
      <c r="G600" s="37" t="s">
        <v>542</v>
      </c>
      <c r="H600" s="37" t="s">
        <v>48</v>
      </c>
      <c r="I600" s="14"/>
      <c r="J600" s="14"/>
      <c r="K600" s="38">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5">
        <v>1613</v>
      </c>
      <c r="B601" s="37" t="s">
        <v>2655</v>
      </c>
      <c r="C601" s="38">
        <v>1</v>
      </c>
      <c r="D601" s="38">
        <v>13</v>
      </c>
      <c r="E601" s="38">
        <v>3</v>
      </c>
      <c r="F601" s="37" t="s">
        <v>2656</v>
      </c>
      <c r="G601" s="37" t="s">
        <v>2657</v>
      </c>
      <c r="H601" s="37" t="s">
        <v>2658</v>
      </c>
      <c r="I601" s="37" t="s">
        <v>2659</v>
      </c>
      <c r="J601" s="37" t="s">
        <v>2660</v>
      </c>
      <c r="K601" s="38">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5">
        <v>1614</v>
      </c>
      <c r="B602" s="37" t="s">
        <v>2661</v>
      </c>
      <c r="C602" s="38">
        <v>1</v>
      </c>
      <c r="D602" s="38">
        <v>13</v>
      </c>
      <c r="E602" s="38">
        <v>3</v>
      </c>
      <c r="F602" s="37" t="s">
        <v>2662</v>
      </c>
      <c r="G602" s="37" t="s">
        <v>2663</v>
      </c>
      <c r="H602" s="37" t="s">
        <v>2664</v>
      </c>
      <c r="I602" s="37" t="s">
        <v>2665</v>
      </c>
      <c r="J602" s="37" t="s">
        <v>2666</v>
      </c>
      <c r="K602" s="38">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5">
        <v>1615</v>
      </c>
      <c r="B603" s="37" t="s">
        <v>2667</v>
      </c>
      <c r="C603" s="38">
        <v>1</v>
      </c>
      <c r="D603" s="38">
        <v>13</v>
      </c>
      <c r="E603" s="38">
        <v>3</v>
      </c>
      <c r="F603" s="37" t="s">
        <v>2668</v>
      </c>
      <c r="G603" s="37" t="s">
        <v>2660</v>
      </c>
      <c r="H603" s="37" t="s">
        <v>2669</v>
      </c>
      <c r="I603" s="37" t="s">
        <v>2670</v>
      </c>
      <c r="J603" s="37" t="s">
        <v>2671</v>
      </c>
      <c r="K603" s="38">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5">
        <v>1616</v>
      </c>
      <c r="B604" s="37" t="s">
        <v>2672</v>
      </c>
      <c r="C604" s="38">
        <v>1</v>
      </c>
      <c r="D604" s="38">
        <v>13</v>
      </c>
      <c r="E604" s="38">
        <v>3</v>
      </c>
      <c r="F604" s="37" t="s">
        <v>2673</v>
      </c>
      <c r="G604" s="38" t="s">
        <v>2674</v>
      </c>
      <c r="H604" s="37" t="s">
        <v>2675</v>
      </c>
      <c r="I604" s="37" t="s">
        <v>2676</v>
      </c>
      <c r="J604" s="37" t="s">
        <v>2677</v>
      </c>
      <c r="K604" s="38">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5">
        <v>1617</v>
      </c>
      <c r="B605" s="37" t="s">
        <v>2678</v>
      </c>
      <c r="C605" s="38">
        <v>1</v>
      </c>
      <c r="D605" s="38">
        <v>13</v>
      </c>
      <c r="E605" s="38">
        <v>3</v>
      </c>
      <c r="F605" s="37" t="s">
        <v>2679</v>
      </c>
      <c r="G605" s="37" t="s">
        <v>2680</v>
      </c>
      <c r="H605" s="37" t="s">
        <v>2681</v>
      </c>
      <c r="I605" s="37" t="s">
        <v>2682</v>
      </c>
      <c r="J605" s="37" t="s">
        <v>2683</v>
      </c>
      <c r="K605" s="38">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5">
        <v>1618</v>
      </c>
      <c r="B606" s="37" t="s">
        <v>2684</v>
      </c>
      <c r="C606" s="38">
        <v>1</v>
      </c>
      <c r="D606" s="38">
        <v>13</v>
      </c>
      <c r="E606" s="38">
        <v>3</v>
      </c>
      <c r="F606" s="37" t="s">
        <v>2685</v>
      </c>
      <c r="G606" s="37" t="s">
        <v>2686</v>
      </c>
      <c r="H606" s="37" t="s">
        <v>2687</v>
      </c>
      <c r="I606" s="37" t="s">
        <v>2688</v>
      </c>
      <c r="J606" s="37" t="s">
        <v>2689</v>
      </c>
      <c r="K606" s="38">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5">
        <v>1619</v>
      </c>
      <c r="B607" s="37" t="s">
        <v>2690</v>
      </c>
      <c r="C607" s="38">
        <v>1</v>
      </c>
      <c r="D607" s="38">
        <v>13</v>
      </c>
      <c r="E607" s="38">
        <v>3</v>
      </c>
      <c r="F607" s="37" t="s">
        <v>2685</v>
      </c>
      <c r="G607" s="37" t="s">
        <v>2691</v>
      </c>
      <c r="H607" s="37" t="s">
        <v>2692</v>
      </c>
      <c r="I607" s="37" t="s">
        <v>2693</v>
      </c>
      <c r="J607" s="37" t="s">
        <v>2694</v>
      </c>
      <c r="K607" s="38">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5">
        <v>1620</v>
      </c>
      <c r="B608" s="37" t="s">
        <v>2695</v>
      </c>
      <c r="C608" s="38">
        <v>1</v>
      </c>
      <c r="D608" s="38">
        <v>13</v>
      </c>
      <c r="E608" s="38">
        <v>3</v>
      </c>
      <c r="F608" s="37" t="s">
        <v>2696</v>
      </c>
      <c r="G608" s="37" t="s">
        <v>2697</v>
      </c>
      <c r="H608" s="37" t="s">
        <v>2698</v>
      </c>
      <c r="I608" s="37" t="s">
        <v>2699</v>
      </c>
      <c r="J608" s="37" t="s">
        <v>2700</v>
      </c>
      <c r="K608" s="38">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5">
        <v>1621</v>
      </c>
      <c r="B609" s="37" t="s">
        <v>2701</v>
      </c>
      <c r="C609" s="38">
        <v>1</v>
      </c>
      <c r="D609" s="38">
        <v>13</v>
      </c>
      <c r="E609" s="38">
        <v>3</v>
      </c>
      <c r="F609" s="37" t="s">
        <v>2702</v>
      </c>
      <c r="G609" s="37" t="s">
        <v>2703</v>
      </c>
      <c r="H609" s="37" t="s">
        <v>2704</v>
      </c>
      <c r="I609" s="37" t="s">
        <v>2705</v>
      </c>
      <c r="J609" s="37" t="s">
        <v>2706</v>
      </c>
      <c r="K609" s="38">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5">
        <v>1622</v>
      </c>
      <c r="B610" s="37" t="s">
        <v>2707</v>
      </c>
      <c r="C610" s="38">
        <v>1</v>
      </c>
      <c r="D610" s="38">
        <v>13</v>
      </c>
      <c r="E610" s="38">
        <v>3</v>
      </c>
      <c r="F610" s="37" t="s">
        <v>2708</v>
      </c>
      <c r="G610" s="37" t="s">
        <v>2709</v>
      </c>
      <c r="H610" s="37" t="s">
        <v>2710</v>
      </c>
      <c r="I610" s="37" t="s">
        <v>2711</v>
      </c>
      <c r="J610" s="37" t="s">
        <v>2712</v>
      </c>
      <c r="K610" s="38">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5">
        <v>1623</v>
      </c>
      <c r="B611" s="37" t="s">
        <v>2713</v>
      </c>
      <c r="C611" s="38">
        <v>2</v>
      </c>
      <c r="D611" s="38">
        <v>15</v>
      </c>
      <c r="E611" s="38">
        <v>3</v>
      </c>
      <c r="F611" s="37" t="s">
        <v>2714</v>
      </c>
      <c r="G611" s="38">
        <v>19</v>
      </c>
      <c r="H611" s="14"/>
      <c r="I611" s="14"/>
      <c r="J611" s="14"/>
      <c r="K611" s="38">
        <v>19</v>
      </c>
      <c r="L611" s="14"/>
      <c r="M611" s="14"/>
      <c r="N611" s="14"/>
      <c r="O611" s="14"/>
      <c r="P611" s="14"/>
      <c r="Q611" s="37" t="s">
        <v>6223</v>
      </c>
      <c r="R611" s="14"/>
      <c r="S611" s="14"/>
      <c r="T611" s="14"/>
      <c r="U611" s="14"/>
      <c r="V611" s="14"/>
      <c r="W611" s="14"/>
      <c r="X611" s="14"/>
      <c r="Y611" s="14"/>
      <c r="Z611" s="14"/>
      <c r="AA611" s="14"/>
      <c r="AB611" s="14"/>
      <c r="AC611" s="14"/>
    </row>
    <row r="612" spans="1:29" ht="16.5" thickBot="1" x14ac:dyDescent="0.3">
      <c r="A612" s="15">
        <v>1624</v>
      </c>
      <c r="B612" s="37" t="s">
        <v>2715</v>
      </c>
      <c r="C612" s="38">
        <v>2</v>
      </c>
      <c r="D612" s="38">
        <v>15</v>
      </c>
      <c r="E612" s="38">
        <v>3</v>
      </c>
      <c r="F612" s="37" t="s">
        <v>2716</v>
      </c>
      <c r="G612" s="38">
        <v>16</v>
      </c>
      <c r="H612" s="14"/>
      <c r="I612" s="14"/>
      <c r="J612" s="14"/>
      <c r="K612" s="38">
        <v>16</v>
      </c>
      <c r="L612" s="14"/>
      <c r="M612" s="14"/>
      <c r="N612" s="14"/>
      <c r="O612" s="14"/>
      <c r="P612" s="14"/>
      <c r="Q612" s="37" t="s">
        <v>6224</v>
      </c>
      <c r="R612" s="14"/>
      <c r="S612" s="14"/>
      <c r="T612" s="14"/>
      <c r="U612" s="14"/>
      <c r="V612" s="14"/>
      <c r="W612" s="14"/>
      <c r="X612" s="14"/>
      <c r="Y612" s="14"/>
      <c r="Z612" s="14"/>
      <c r="AA612" s="14"/>
      <c r="AB612" s="14"/>
      <c r="AC612" s="14"/>
    </row>
    <row r="613" spans="1:29" ht="16.5" thickBot="1" x14ac:dyDescent="0.3">
      <c r="A613" s="15">
        <v>1625</v>
      </c>
      <c r="B613" s="37" t="s">
        <v>2717</v>
      </c>
      <c r="C613" s="38">
        <v>2</v>
      </c>
      <c r="D613" s="38">
        <v>15</v>
      </c>
      <c r="E613" s="38">
        <v>3</v>
      </c>
      <c r="F613" s="37" t="s">
        <v>2718</v>
      </c>
      <c r="G613" s="38">
        <v>17</v>
      </c>
      <c r="H613" s="14"/>
      <c r="I613" s="14"/>
      <c r="J613" s="14"/>
      <c r="K613" s="38">
        <v>17</v>
      </c>
      <c r="L613" s="14"/>
      <c r="M613" s="14"/>
      <c r="N613" s="14"/>
      <c r="O613" s="14"/>
      <c r="P613" s="14"/>
      <c r="Q613" s="37" t="s">
        <v>6225</v>
      </c>
      <c r="R613" s="14"/>
      <c r="S613" s="14"/>
      <c r="T613" s="14"/>
      <c r="U613" s="14"/>
      <c r="V613" s="14"/>
      <c r="W613" s="14"/>
      <c r="X613" s="14"/>
      <c r="Y613" s="14"/>
      <c r="Z613" s="14"/>
      <c r="AA613" s="14"/>
      <c r="AB613" s="14"/>
      <c r="AC613" s="14"/>
    </row>
    <row r="614" spans="1:29" ht="16.5" thickBot="1" x14ac:dyDescent="0.3">
      <c r="A614" s="15">
        <v>1626</v>
      </c>
      <c r="B614" s="37" t="s">
        <v>2719</v>
      </c>
      <c r="C614" s="38">
        <v>2</v>
      </c>
      <c r="D614" s="38">
        <v>15</v>
      </c>
      <c r="E614" s="38">
        <v>3</v>
      </c>
      <c r="F614" s="37" t="s">
        <v>2720</v>
      </c>
      <c r="G614" s="38">
        <v>4</v>
      </c>
      <c r="H614" s="14"/>
      <c r="I614" s="14"/>
      <c r="J614" s="14"/>
      <c r="K614" s="38">
        <v>4</v>
      </c>
      <c r="L614" s="14"/>
      <c r="M614" s="14"/>
      <c r="N614" s="14"/>
      <c r="O614" s="14"/>
      <c r="P614" s="14"/>
      <c r="Q614" s="37" t="s">
        <v>6226</v>
      </c>
      <c r="R614" s="14"/>
      <c r="S614" s="14"/>
      <c r="T614" s="14"/>
      <c r="U614" s="14"/>
      <c r="V614" s="14"/>
      <c r="W614" s="14"/>
      <c r="X614" s="14"/>
      <c r="Y614" s="14"/>
      <c r="Z614" s="14"/>
      <c r="AA614" s="14"/>
      <c r="AB614" s="14"/>
      <c r="AC614" s="14"/>
    </row>
    <row r="615" spans="1:29" ht="16.5" thickBot="1" x14ac:dyDescent="0.3">
      <c r="A615" s="15">
        <v>1627</v>
      </c>
      <c r="B615" s="37" t="s">
        <v>2721</v>
      </c>
      <c r="C615" s="38">
        <v>2</v>
      </c>
      <c r="D615" s="38">
        <v>15</v>
      </c>
      <c r="E615" s="38">
        <v>3</v>
      </c>
      <c r="F615" s="37" t="s">
        <v>2722</v>
      </c>
      <c r="G615" s="38">
        <v>8</v>
      </c>
      <c r="H615" s="14"/>
      <c r="I615" s="14"/>
      <c r="J615" s="14"/>
      <c r="K615" s="38">
        <v>8</v>
      </c>
      <c r="L615" s="14"/>
      <c r="M615" s="14"/>
      <c r="N615" s="14"/>
      <c r="O615" s="14"/>
      <c r="P615" s="14"/>
      <c r="Q615" s="37" t="s">
        <v>6227</v>
      </c>
      <c r="R615" s="14"/>
      <c r="S615" s="14"/>
      <c r="T615" s="14"/>
      <c r="U615" s="14"/>
      <c r="V615" s="14"/>
      <c r="W615" s="14"/>
      <c r="X615" s="14"/>
      <c r="Y615" s="14"/>
      <c r="Z615" s="14"/>
      <c r="AA615" s="14"/>
      <c r="AB615" s="14"/>
      <c r="AC615" s="14"/>
    </row>
    <row r="616" spans="1:29" ht="16.5" thickBot="1" x14ac:dyDescent="0.3">
      <c r="A616" s="15">
        <v>1628</v>
      </c>
      <c r="B616" s="37" t="s">
        <v>2723</v>
      </c>
      <c r="C616" s="38">
        <v>2</v>
      </c>
      <c r="D616" s="38">
        <v>15</v>
      </c>
      <c r="E616" s="38">
        <v>3</v>
      </c>
      <c r="F616" s="37" t="s">
        <v>2724</v>
      </c>
      <c r="G616" s="38">
        <v>15</v>
      </c>
      <c r="H616" s="14"/>
      <c r="I616" s="14"/>
      <c r="J616" s="14"/>
      <c r="K616" s="38">
        <v>15</v>
      </c>
      <c r="L616" s="14"/>
      <c r="M616" s="14"/>
      <c r="N616" s="14"/>
      <c r="O616" s="14"/>
      <c r="P616" s="14"/>
      <c r="Q616" s="37" t="s">
        <v>6228</v>
      </c>
      <c r="R616" s="14"/>
      <c r="S616" s="14"/>
      <c r="T616" s="14"/>
      <c r="U616" s="14"/>
      <c r="V616" s="14"/>
      <c r="W616" s="14"/>
      <c r="X616" s="14"/>
      <c r="Y616" s="14"/>
      <c r="Z616" s="14"/>
      <c r="AA616" s="14"/>
      <c r="AB616" s="14"/>
      <c r="AC616" s="14"/>
    </row>
    <row r="617" spans="1:29" ht="16.5" thickBot="1" x14ac:dyDescent="0.3">
      <c r="A617" s="15">
        <v>1629</v>
      </c>
      <c r="B617" s="37" t="s">
        <v>2725</v>
      </c>
      <c r="C617" s="38">
        <v>2</v>
      </c>
      <c r="D617" s="38">
        <v>15</v>
      </c>
      <c r="E617" s="38">
        <v>3</v>
      </c>
      <c r="F617" s="37" t="s">
        <v>2726</v>
      </c>
      <c r="G617" s="38">
        <v>5</v>
      </c>
      <c r="H617" s="14"/>
      <c r="I617" s="14"/>
      <c r="J617" s="14"/>
      <c r="K617" s="38">
        <v>5</v>
      </c>
      <c r="L617" s="14"/>
      <c r="M617" s="14"/>
      <c r="N617" s="14"/>
      <c r="O617" s="14"/>
      <c r="P617" s="14"/>
      <c r="Q617" s="37" t="s">
        <v>6229</v>
      </c>
      <c r="R617" s="14"/>
      <c r="S617" s="14"/>
      <c r="T617" s="14"/>
      <c r="U617" s="14"/>
      <c r="V617" s="14"/>
      <c r="W617" s="14"/>
      <c r="X617" s="14"/>
      <c r="Y617" s="14"/>
      <c r="Z617" s="14"/>
      <c r="AA617" s="14"/>
      <c r="AB617" s="14"/>
      <c r="AC617" s="14"/>
    </row>
    <row r="618" spans="1:29" ht="16.5" thickBot="1" x14ac:dyDescent="0.3">
      <c r="A618" s="15">
        <v>1630</v>
      </c>
      <c r="B618" s="37" t="s">
        <v>2727</v>
      </c>
      <c r="C618" s="38">
        <v>2</v>
      </c>
      <c r="D618" s="38">
        <v>15</v>
      </c>
      <c r="E618" s="38">
        <v>3</v>
      </c>
      <c r="F618" s="37" t="s">
        <v>2728</v>
      </c>
      <c r="G618" s="38">
        <v>11</v>
      </c>
      <c r="H618" s="14"/>
      <c r="I618" s="14"/>
      <c r="J618" s="14"/>
      <c r="K618" s="38">
        <v>11</v>
      </c>
      <c r="L618" s="14"/>
      <c r="M618" s="14"/>
      <c r="N618" s="14"/>
      <c r="O618" s="14"/>
      <c r="P618" s="14"/>
      <c r="Q618" s="37" t="s">
        <v>6230</v>
      </c>
      <c r="R618" s="14"/>
      <c r="S618" s="14"/>
      <c r="T618" s="14"/>
      <c r="U618" s="14"/>
      <c r="V618" s="14"/>
      <c r="W618" s="14"/>
      <c r="X618" s="14"/>
      <c r="Y618" s="14"/>
      <c r="Z618" s="14"/>
      <c r="AA618" s="14"/>
      <c r="AB618" s="14"/>
      <c r="AC618" s="14"/>
    </row>
    <row r="619" spans="1:29" ht="16.5" thickBot="1" x14ac:dyDescent="0.3">
      <c r="A619" s="15">
        <v>1631</v>
      </c>
      <c r="B619" s="37" t="s">
        <v>2729</v>
      </c>
      <c r="C619" s="38">
        <v>2</v>
      </c>
      <c r="D619" s="38">
        <v>15</v>
      </c>
      <c r="E619" s="38">
        <v>3</v>
      </c>
      <c r="F619" s="37" t="s">
        <v>2730</v>
      </c>
      <c r="G619" s="38">
        <v>10</v>
      </c>
      <c r="H619" s="14"/>
      <c r="I619" s="14"/>
      <c r="J619" s="14"/>
      <c r="K619" s="38">
        <v>10</v>
      </c>
      <c r="L619" s="14"/>
      <c r="M619" s="14"/>
      <c r="N619" s="14"/>
      <c r="O619" s="14"/>
      <c r="P619" s="14"/>
      <c r="Q619" s="37" t="s">
        <v>6231</v>
      </c>
      <c r="R619" s="14"/>
      <c r="S619" s="14"/>
      <c r="T619" s="14"/>
      <c r="U619" s="14"/>
      <c r="V619" s="14"/>
      <c r="W619" s="14"/>
      <c r="X619" s="14"/>
      <c r="Y619" s="14"/>
      <c r="Z619" s="14"/>
      <c r="AA619" s="14"/>
      <c r="AB619" s="14"/>
      <c r="AC619" s="14"/>
    </row>
    <row r="620" spans="1:29" ht="16.5" thickBot="1" x14ac:dyDescent="0.3">
      <c r="A620" s="15">
        <v>1632</v>
      </c>
      <c r="B620" s="37" t="s">
        <v>2731</v>
      </c>
      <c r="C620" s="38">
        <v>2</v>
      </c>
      <c r="D620" s="38">
        <v>15</v>
      </c>
      <c r="E620" s="38">
        <v>3</v>
      </c>
      <c r="F620" s="37" t="s">
        <v>2732</v>
      </c>
      <c r="G620" s="38">
        <v>16</v>
      </c>
      <c r="H620" s="14"/>
      <c r="I620" s="14"/>
      <c r="J620" s="14"/>
      <c r="K620" s="38">
        <v>16</v>
      </c>
      <c r="L620" s="14"/>
      <c r="M620" s="14"/>
      <c r="N620" s="14"/>
      <c r="O620" s="14"/>
      <c r="P620" s="14"/>
      <c r="Q620" s="37" t="s">
        <v>6232</v>
      </c>
      <c r="R620" s="14"/>
      <c r="S620" s="14"/>
      <c r="T620" s="14"/>
      <c r="U620" s="14"/>
      <c r="V620" s="14"/>
      <c r="W620" s="14"/>
      <c r="X620" s="14"/>
      <c r="Y620" s="14"/>
      <c r="Z620" s="14"/>
      <c r="AA620" s="14"/>
      <c r="AB620" s="14"/>
      <c r="AC620" s="14"/>
    </row>
    <row r="621" spans="1:29" ht="16.5" thickBot="1" x14ac:dyDescent="0.3">
      <c r="A621" s="15">
        <v>1633</v>
      </c>
      <c r="B621" s="37" t="s">
        <v>2733</v>
      </c>
      <c r="C621" s="38">
        <v>2</v>
      </c>
      <c r="D621" s="38">
        <v>13</v>
      </c>
      <c r="E621" s="38">
        <v>3</v>
      </c>
      <c r="F621" s="37" t="s">
        <v>6233</v>
      </c>
      <c r="G621" s="38">
        <v>5</v>
      </c>
      <c r="H621" s="38">
        <v>30</v>
      </c>
      <c r="I621" s="14"/>
      <c r="J621" s="14"/>
      <c r="K621" s="38" t="s">
        <v>2735</v>
      </c>
      <c r="L621" s="14"/>
      <c r="M621" s="14"/>
      <c r="N621" s="14"/>
      <c r="O621" s="14"/>
      <c r="P621" s="14"/>
      <c r="Q621" s="37" t="s">
        <v>6234</v>
      </c>
      <c r="R621" s="14"/>
      <c r="S621" s="14"/>
      <c r="T621" s="14"/>
      <c r="U621" s="14"/>
      <c r="V621" s="14"/>
      <c r="W621" s="14"/>
      <c r="X621" s="14"/>
      <c r="Y621" s="14"/>
      <c r="Z621" s="14"/>
      <c r="AA621" s="14"/>
      <c r="AB621" s="14"/>
      <c r="AC621" s="14"/>
    </row>
    <row r="622" spans="1:29" ht="16.5" thickBot="1" x14ac:dyDescent="0.3">
      <c r="A622" s="15">
        <v>1634</v>
      </c>
      <c r="B622" s="37" t="s">
        <v>2736</v>
      </c>
      <c r="C622" s="38">
        <v>2</v>
      </c>
      <c r="D622" s="38">
        <v>13</v>
      </c>
      <c r="E622" s="38">
        <v>3</v>
      </c>
      <c r="F622" s="37" t="s">
        <v>6233</v>
      </c>
      <c r="G622" s="38">
        <v>99</v>
      </c>
      <c r="H622" s="38">
        <v>22</v>
      </c>
      <c r="I622" s="14"/>
      <c r="J622" s="14"/>
      <c r="K622" s="37" t="s">
        <v>2737</v>
      </c>
      <c r="L622" s="14"/>
      <c r="M622" s="14"/>
      <c r="N622" s="14"/>
      <c r="O622" s="14"/>
      <c r="P622" s="14"/>
      <c r="Q622" s="37" t="s">
        <v>6235</v>
      </c>
      <c r="R622" s="14"/>
      <c r="S622" s="14"/>
      <c r="T622" s="14"/>
      <c r="U622" s="14"/>
      <c r="V622" s="14"/>
      <c r="W622" s="14"/>
      <c r="X622" s="14"/>
      <c r="Y622" s="14"/>
      <c r="Z622" s="14"/>
      <c r="AA622" s="14"/>
      <c r="AB622" s="14"/>
      <c r="AC622" s="14"/>
    </row>
    <row r="623" spans="1:29" ht="16.5" thickBot="1" x14ac:dyDescent="0.3">
      <c r="A623" s="15">
        <v>1635</v>
      </c>
      <c r="B623" s="37" t="s">
        <v>2738</v>
      </c>
      <c r="C623" s="38">
        <v>2</v>
      </c>
      <c r="D623" s="38">
        <v>14</v>
      </c>
      <c r="E623" s="38">
        <v>3</v>
      </c>
      <c r="F623" s="37" t="s">
        <v>2739</v>
      </c>
      <c r="G623" s="38">
        <v>6</v>
      </c>
      <c r="H623" s="14"/>
      <c r="I623" s="14"/>
      <c r="J623" s="14"/>
      <c r="K623" s="38">
        <v>6</v>
      </c>
      <c r="L623" s="14"/>
      <c r="M623" s="14"/>
      <c r="N623" s="14"/>
      <c r="O623" s="14"/>
      <c r="P623" s="14"/>
      <c r="Q623" s="37" t="s">
        <v>6236</v>
      </c>
      <c r="R623" s="14"/>
      <c r="S623" s="14"/>
      <c r="T623" s="14"/>
      <c r="U623" s="14"/>
      <c r="V623" s="14"/>
      <c r="W623" s="14"/>
      <c r="X623" s="14"/>
      <c r="Y623" s="14"/>
      <c r="Z623" s="14"/>
      <c r="AA623" s="14"/>
      <c r="AB623" s="14"/>
      <c r="AC623" s="14"/>
    </row>
    <row r="624" spans="1:29" ht="16.5" thickBot="1" x14ac:dyDescent="0.3">
      <c r="A624" s="15">
        <v>1636</v>
      </c>
      <c r="B624" s="37" t="s">
        <v>2740</v>
      </c>
      <c r="C624" s="38">
        <v>2</v>
      </c>
      <c r="D624" s="38">
        <v>14</v>
      </c>
      <c r="E624" s="38">
        <v>3</v>
      </c>
      <c r="F624" s="37" t="s">
        <v>2739</v>
      </c>
      <c r="G624" s="38">
        <v>4</v>
      </c>
      <c r="H624" s="14"/>
      <c r="I624" s="14"/>
      <c r="J624" s="14"/>
      <c r="K624" s="38">
        <v>4</v>
      </c>
      <c r="L624" s="14"/>
      <c r="M624" s="14"/>
      <c r="N624" s="14"/>
      <c r="O624" s="14"/>
      <c r="P624" s="14"/>
      <c r="Q624" s="37" t="s">
        <v>6237</v>
      </c>
      <c r="R624" s="14"/>
      <c r="S624" s="14"/>
      <c r="T624" s="14"/>
      <c r="U624" s="14"/>
      <c r="V624" s="14"/>
      <c r="W624" s="14"/>
      <c r="X624" s="14"/>
      <c r="Y624" s="14"/>
      <c r="Z624" s="14"/>
      <c r="AA624" s="14"/>
      <c r="AB624" s="14"/>
      <c r="AC624" s="14"/>
    </row>
    <row r="625" spans="1:29" ht="16.5" thickBot="1" x14ac:dyDescent="0.3">
      <c r="A625" s="15">
        <v>1637</v>
      </c>
      <c r="B625" s="37" t="s">
        <v>2741</v>
      </c>
      <c r="C625" s="38">
        <v>2</v>
      </c>
      <c r="D625" s="38">
        <v>14</v>
      </c>
      <c r="E625" s="38">
        <v>3</v>
      </c>
      <c r="F625" s="37" t="s">
        <v>2739</v>
      </c>
      <c r="G625" s="38">
        <v>7</v>
      </c>
      <c r="H625" s="14"/>
      <c r="I625" s="14"/>
      <c r="J625" s="14"/>
      <c r="K625" s="38">
        <v>7</v>
      </c>
      <c r="L625" s="14"/>
      <c r="M625" s="14"/>
      <c r="N625" s="14"/>
      <c r="O625" s="14"/>
      <c r="P625" s="14"/>
      <c r="Q625" s="37" t="s">
        <v>6238</v>
      </c>
      <c r="R625" s="14"/>
      <c r="S625" s="14"/>
      <c r="T625" s="14"/>
      <c r="U625" s="14"/>
      <c r="V625" s="14"/>
      <c r="W625" s="14"/>
      <c r="X625" s="14"/>
      <c r="Y625" s="14"/>
      <c r="Z625" s="14"/>
      <c r="AA625" s="14"/>
      <c r="AB625" s="14"/>
      <c r="AC625" s="14"/>
    </row>
    <row r="626" spans="1:29" ht="16.5" thickBot="1" x14ac:dyDescent="0.3">
      <c r="A626" s="15">
        <v>1638</v>
      </c>
      <c r="B626" s="37" t="s">
        <v>2742</v>
      </c>
      <c r="C626" s="38">
        <v>2</v>
      </c>
      <c r="D626" s="38">
        <v>14</v>
      </c>
      <c r="E626" s="38">
        <v>3</v>
      </c>
      <c r="F626" s="37" t="s">
        <v>2739</v>
      </c>
      <c r="G626" s="38">
        <v>3</v>
      </c>
      <c r="H626" s="14"/>
      <c r="I626" s="14"/>
      <c r="J626" s="14"/>
      <c r="K626" s="38">
        <v>3</v>
      </c>
      <c r="L626" s="14"/>
      <c r="M626" s="14"/>
      <c r="N626" s="14"/>
      <c r="O626" s="14"/>
      <c r="P626" s="14"/>
      <c r="Q626" s="37" t="s">
        <v>6239</v>
      </c>
      <c r="R626" s="14"/>
      <c r="S626" s="14"/>
      <c r="T626" s="14"/>
      <c r="U626" s="14"/>
      <c r="V626" s="14"/>
      <c r="W626" s="14"/>
      <c r="X626" s="14"/>
      <c r="Y626" s="14"/>
      <c r="Z626" s="14"/>
      <c r="AA626" s="14"/>
      <c r="AB626" s="14"/>
      <c r="AC626" s="14"/>
    </row>
    <row r="627" spans="1:29" ht="16.5" thickBot="1" x14ac:dyDescent="0.3">
      <c r="A627" s="15">
        <v>1639</v>
      </c>
      <c r="B627" s="37" t="s">
        <v>2743</v>
      </c>
      <c r="C627" s="38">
        <v>2</v>
      </c>
      <c r="D627" s="38">
        <v>14</v>
      </c>
      <c r="E627" s="38">
        <v>3</v>
      </c>
      <c r="F627" s="37" t="s">
        <v>2739</v>
      </c>
      <c r="G627" s="38">
        <v>8</v>
      </c>
      <c r="H627" s="14"/>
      <c r="I627" s="14"/>
      <c r="J627" s="14"/>
      <c r="K627" s="38">
        <v>8</v>
      </c>
      <c r="L627" s="14"/>
      <c r="M627" s="14"/>
      <c r="N627" s="14"/>
      <c r="O627" s="14"/>
      <c r="P627" s="14"/>
      <c r="Q627" s="37" t="s">
        <v>6240</v>
      </c>
      <c r="R627" s="14"/>
      <c r="S627" s="14"/>
      <c r="T627" s="14"/>
      <c r="U627" s="14"/>
      <c r="V627" s="14"/>
      <c r="W627" s="14"/>
      <c r="X627" s="14"/>
      <c r="Y627" s="14"/>
      <c r="Z627" s="14"/>
      <c r="AA627" s="14"/>
      <c r="AB627" s="14"/>
      <c r="AC627" s="14"/>
    </row>
    <row r="628" spans="1:29" ht="16.5" thickBot="1" x14ac:dyDescent="0.3">
      <c r="A628" s="15">
        <v>1640</v>
      </c>
      <c r="B628" s="37" t="s">
        <v>2744</v>
      </c>
      <c r="C628" s="38">
        <v>2</v>
      </c>
      <c r="D628" s="38">
        <v>14</v>
      </c>
      <c r="E628" s="38">
        <v>3</v>
      </c>
      <c r="F628" s="37" t="s">
        <v>2739</v>
      </c>
      <c r="G628" s="38">
        <v>6</v>
      </c>
      <c r="H628" s="14"/>
      <c r="I628" s="14"/>
      <c r="J628" s="14"/>
      <c r="K628" s="38">
        <v>6</v>
      </c>
      <c r="L628" s="14"/>
      <c r="M628" s="14"/>
      <c r="N628" s="14"/>
      <c r="O628" s="14"/>
      <c r="P628" s="14"/>
      <c r="Q628" s="37" t="s">
        <v>6241</v>
      </c>
      <c r="R628" s="14"/>
      <c r="S628" s="14"/>
      <c r="T628" s="14"/>
      <c r="U628" s="14"/>
      <c r="V628" s="14"/>
      <c r="W628" s="14"/>
      <c r="X628" s="14"/>
      <c r="Y628" s="14"/>
      <c r="Z628" s="14"/>
      <c r="AA628" s="14"/>
      <c r="AB628" s="14"/>
      <c r="AC628" s="14"/>
    </row>
    <row r="629" spans="1:29" ht="16.5" thickBot="1" x14ac:dyDescent="0.3">
      <c r="A629" s="15">
        <v>1641</v>
      </c>
      <c r="B629" s="37" t="s">
        <v>2745</v>
      </c>
      <c r="C629" s="38">
        <v>2</v>
      </c>
      <c r="D629" s="38">
        <v>14</v>
      </c>
      <c r="E629" s="38">
        <v>3</v>
      </c>
      <c r="F629" s="37" t="s">
        <v>2746</v>
      </c>
      <c r="G629" s="38">
        <v>10</v>
      </c>
      <c r="H629" s="38">
        <v>6</v>
      </c>
      <c r="I629" s="38">
        <v>9</v>
      </c>
      <c r="J629" s="14"/>
      <c r="K629" s="37">
        <v>10</v>
      </c>
      <c r="L629" s="14"/>
      <c r="M629" s="14"/>
      <c r="N629" s="14"/>
      <c r="O629" s="14"/>
      <c r="P629" s="14"/>
      <c r="Q629" s="37" t="s">
        <v>6242</v>
      </c>
      <c r="R629" s="14"/>
      <c r="S629" s="14"/>
      <c r="T629" s="14"/>
      <c r="U629" s="14"/>
      <c r="V629" s="14"/>
      <c r="W629" s="14"/>
      <c r="X629" s="14"/>
      <c r="Y629" s="14"/>
      <c r="Z629" s="14"/>
      <c r="AA629" s="14"/>
      <c r="AB629" s="14"/>
      <c r="AC629" s="14"/>
    </row>
    <row r="630" spans="1:29" ht="16.5" thickBot="1" x14ac:dyDescent="0.3">
      <c r="A630" s="15">
        <v>1642</v>
      </c>
      <c r="B630" s="37" t="s">
        <v>2748</v>
      </c>
      <c r="C630" s="38">
        <v>2</v>
      </c>
      <c r="D630" s="38">
        <v>14</v>
      </c>
      <c r="E630" s="38">
        <v>3</v>
      </c>
      <c r="F630" s="37" t="s">
        <v>3345</v>
      </c>
      <c r="G630" s="38">
        <v>7</v>
      </c>
      <c r="H630" s="38">
        <v>8</v>
      </c>
      <c r="I630" s="14"/>
      <c r="J630" s="14"/>
      <c r="K630" s="38" t="s">
        <v>1281</v>
      </c>
      <c r="L630" s="14"/>
      <c r="M630" s="14"/>
      <c r="N630" s="14"/>
      <c r="O630" s="14"/>
      <c r="P630" s="14"/>
      <c r="Q630" s="37" t="s">
        <v>6243</v>
      </c>
      <c r="R630" s="14"/>
      <c r="S630" s="14"/>
      <c r="T630" s="14"/>
      <c r="U630" s="14"/>
      <c r="V630" s="14"/>
      <c r="W630" s="14"/>
      <c r="X630" s="14"/>
      <c r="Y630" s="14"/>
      <c r="Z630" s="14"/>
      <c r="AA630" s="14"/>
      <c r="AB630" s="14"/>
      <c r="AC630" s="14"/>
    </row>
    <row r="631" spans="1:29" ht="16.5" thickBot="1" x14ac:dyDescent="0.3">
      <c r="A631" s="15">
        <v>1643</v>
      </c>
      <c r="B631" s="37" t="s">
        <v>2749</v>
      </c>
      <c r="C631" s="38">
        <v>2</v>
      </c>
      <c r="D631" s="38">
        <v>22</v>
      </c>
      <c r="E631" s="38">
        <v>1</v>
      </c>
      <c r="F631" s="37" t="s">
        <v>6244</v>
      </c>
      <c r="G631" s="38">
        <v>20</v>
      </c>
      <c r="H631" s="14"/>
      <c r="I631" s="14"/>
      <c r="J631" s="14"/>
      <c r="K631" s="38">
        <v>20</v>
      </c>
      <c r="L631" s="14"/>
      <c r="M631" s="14"/>
      <c r="N631" s="14"/>
      <c r="O631" s="14"/>
      <c r="P631" s="14"/>
      <c r="Q631" s="37" t="s">
        <v>6245</v>
      </c>
      <c r="R631" s="14"/>
      <c r="S631" s="14"/>
      <c r="T631" s="14"/>
      <c r="U631" s="14"/>
      <c r="V631" s="14"/>
      <c r="W631" s="14"/>
      <c r="X631" s="14"/>
      <c r="Y631" s="14"/>
      <c r="Z631" s="14"/>
      <c r="AA631" s="14"/>
      <c r="AB631" s="14"/>
      <c r="AC631" s="14"/>
    </row>
    <row r="632" spans="1:29" ht="16.5" thickBot="1" x14ac:dyDescent="0.3">
      <c r="A632" s="15">
        <v>1644</v>
      </c>
      <c r="B632" s="37" t="s">
        <v>2751</v>
      </c>
      <c r="C632" s="38">
        <v>2</v>
      </c>
      <c r="D632" s="38">
        <v>22</v>
      </c>
      <c r="E632" s="38">
        <v>1</v>
      </c>
      <c r="F632" s="37" t="s">
        <v>6244</v>
      </c>
      <c r="G632" s="38">
        <v>80</v>
      </c>
      <c r="H632" s="14"/>
      <c r="I632" s="14"/>
      <c r="J632" s="14"/>
      <c r="K632" s="38">
        <v>80</v>
      </c>
      <c r="L632" s="14"/>
      <c r="M632" s="14"/>
      <c r="N632" s="14"/>
      <c r="O632" s="14"/>
      <c r="P632" s="14"/>
      <c r="Q632" s="37" t="s">
        <v>6246</v>
      </c>
      <c r="R632" s="14"/>
      <c r="S632" s="14"/>
      <c r="T632" s="14"/>
      <c r="U632" s="14"/>
      <c r="V632" s="14"/>
      <c r="W632" s="14"/>
      <c r="X632" s="14"/>
      <c r="Y632" s="14"/>
      <c r="Z632" s="14"/>
      <c r="AA632" s="14"/>
      <c r="AB632" s="14"/>
      <c r="AC632" s="14"/>
    </row>
    <row r="633" spans="1:29" ht="16.5" thickBot="1" x14ac:dyDescent="0.3">
      <c r="A633" s="15">
        <v>1645</v>
      </c>
      <c r="B633" s="37" t="s">
        <v>2752</v>
      </c>
      <c r="C633" s="38">
        <v>2</v>
      </c>
      <c r="D633" s="38">
        <v>22</v>
      </c>
      <c r="E633" s="38">
        <v>1</v>
      </c>
      <c r="F633" s="37" t="s">
        <v>6244</v>
      </c>
      <c r="G633" s="38">
        <v>15</v>
      </c>
      <c r="H633" s="14"/>
      <c r="I633" s="14"/>
      <c r="J633" s="14"/>
      <c r="K633" s="38">
        <v>15</v>
      </c>
      <c r="L633" s="14"/>
      <c r="M633" s="14"/>
      <c r="N633" s="14"/>
      <c r="O633" s="14"/>
      <c r="P633" s="14"/>
      <c r="Q633" s="37" t="s">
        <v>6247</v>
      </c>
      <c r="R633" s="14"/>
      <c r="S633" s="14"/>
      <c r="T633" s="14"/>
      <c r="U633" s="14"/>
      <c r="V633" s="14"/>
      <c r="W633" s="14"/>
      <c r="X633" s="14"/>
      <c r="Y633" s="14"/>
      <c r="Z633" s="14"/>
      <c r="AA633" s="14"/>
      <c r="AB633" s="14"/>
      <c r="AC633" s="14"/>
    </row>
    <row r="634" spans="1:29" ht="16.5" thickBot="1" x14ac:dyDescent="0.3">
      <c r="A634" s="15">
        <v>1646</v>
      </c>
      <c r="B634" s="37" t="s">
        <v>2753</v>
      </c>
      <c r="C634" s="38">
        <v>2</v>
      </c>
      <c r="D634" s="38">
        <v>22</v>
      </c>
      <c r="E634" s="38">
        <v>1</v>
      </c>
      <c r="F634" s="37" t="s">
        <v>6244</v>
      </c>
      <c r="G634" s="38">
        <v>30</v>
      </c>
      <c r="H634" s="14"/>
      <c r="I634" s="14"/>
      <c r="J634" s="14"/>
      <c r="K634" s="38">
        <v>30</v>
      </c>
      <c r="L634" s="14"/>
      <c r="M634" s="14"/>
      <c r="N634" s="14"/>
      <c r="O634" s="14"/>
      <c r="P634" s="14"/>
      <c r="Q634" s="37" t="s">
        <v>6248</v>
      </c>
      <c r="R634" s="14"/>
      <c r="S634" s="14"/>
      <c r="T634" s="14"/>
      <c r="U634" s="14"/>
      <c r="V634" s="14"/>
      <c r="W634" s="14"/>
      <c r="X634" s="14"/>
      <c r="Y634" s="14"/>
      <c r="Z634" s="14"/>
      <c r="AA634" s="14"/>
      <c r="AB634" s="14"/>
      <c r="AC634" s="14"/>
    </row>
    <row r="635" spans="1:29" ht="16.5" thickBot="1" x14ac:dyDescent="0.3">
      <c r="A635" s="15">
        <v>1647</v>
      </c>
      <c r="B635" s="37" t="s">
        <v>2754</v>
      </c>
      <c r="C635" s="38">
        <v>2</v>
      </c>
      <c r="D635" s="38">
        <v>22</v>
      </c>
      <c r="E635" s="38">
        <v>1</v>
      </c>
      <c r="F635" s="37" t="s">
        <v>6244</v>
      </c>
      <c r="G635" s="38">
        <v>65</v>
      </c>
      <c r="H635" s="14"/>
      <c r="I635" s="14"/>
      <c r="J635" s="14"/>
      <c r="K635" s="38">
        <v>65</v>
      </c>
      <c r="L635" s="14"/>
      <c r="M635" s="14"/>
      <c r="N635" s="14"/>
      <c r="O635" s="14"/>
      <c r="P635" s="14"/>
      <c r="Q635" s="37" t="s">
        <v>6249</v>
      </c>
      <c r="R635" s="14"/>
      <c r="S635" s="14"/>
      <c r="T635" s="14"/>
      <c r="U635" s="14"/>
      <c r="V635" s="14"/>
      <c r="W635" s="14"/>
      <c r="X635" s="14"/>
      <c r="Y635" s="14"/>
      <c r="Z635" s="14"/>
      <c r="AA635" s="14"/>
      <c r="AB635" s="14"/>
      <c r="AC635" s="14"/>
    </row>
    <row r="636" spans="1:29" ht="16.5" thickBot="1" x14ac:dyDescent="0.3">
      <c r="A636" s="15">
        <v>1648</v>
      </c>
      <c r="B636" s="37" t="s">
        <v>2755</v>
      </c>
      <c r="C636" s="38">
        <v>2</v>
      </c>
      <c r="D636" s="38">
        <v>22</v>
      </c>
      <c r="E636" s="38">
        <v>1</v>
      </c>
      <c r="F636" s="37" t="s">
        <v>6244</v>
      </c>
      <c r="G636" s="38">
        <v>100</v>
      </c>
      <c r="H636" s="38">
        <v>1</v>
      </c>
      <c r="I636" s="14"/>
      <c r="J636" s="14"/>
      <c r="K636" s="37" t="s">
        <v>2756</v>
      </c>
      <c r="L636" s="14"/>
      <c r="M636" s="14"/>
      <c r="N636" s="14"/>
      <c r="O636" s="14"/>
      <c r="P636" s="14"/>
      <c r="Q636" s="37" t="s">
        <v>6250</v>
      </c>
      <c r="R636" s="14"/>
      <c r="S636" s="14"/>
      <c r="T636" s="14"/>
      <c r="U636" s="14"/>
      <c r="V636" s="14"/>
      <c r="W636" s="14"/>
      <c r="X636" s="14"/>
      <c r="Y636" s="14"/>
      <c r="Z636" s="14"/>
      <c r="AA636" s="14"/>
      <c r="AB636" s="14"/>
      <c r="AC636" s="14"/>
    </row>
    <row r="637" spans="1:29" ht="16.5" thickBot="1" x14ac:dyDescent="0.3">
      <c r="A637" s="15">
        <v>1649</v>
      </c>
      <c r="B637" s="37" t="s">
        <v>2757</v>
      </c>
      <c r="C637" s="38">
        <v>2</v>
      </c>
      <c r="D637" s="38">
        <v>22</v>
      </c>
      <c r="E637" s="38">
        <v>1</v>
      </c>
      <c r="F637" s="37" t="s">
        <v>6251</v>
      </c>
      <c r="G637" s="38">
        <v>5</v>
      </c>
      <c r="H637" s="14"/>
      <c r="I637" s="14"/>
      <c r="J637" s="14"/>
      <c r="K637" s="38">
        <v>5</v>
      </c>
      <c r="L637" s="14"/>
      <c r="M637" s="14"/>
      <c r="N637" s="14"/>
      <c r="O637" s="14"/>
      <c r="P637" s="14"/>
      <c r="Q637" s="37" t="s">
        <v>6252</v>
      </c>
      <c r="R637" s="14"/>
      <c r="S637" s="14"/>
      <c r="T637" s="14"/>
      <c r="U637" s="14"/>
      <c r="V637" s="14"/>
      <c r="W637" s="14"/>
      <c r="X637" s="14"/>
      <c r="Y637" s="14"/>
      <c r="Z637" s="14"/>
      <c r="AA637" s="14"/>
      <c r="AB637" s="14"/>
      <c r="AC637" s="14"/>
    </row>
    <row r="638" spans="1:29" ht="16.5" thickBot="1" x14ac:dyDescent="0.3">
      <c r="A638" s="15">
        <v>1650</v>
      </c>
      <c r="B638" s="37" t="s">
        <v>2758</v>
      </c>
      <c r="C638" s="38">
        <v>2</v>
      </c>
      <c r="D638" s="38">
        <v>22</v>
      </c>
      <c r="E638" s="38">
        <v>1</v>
      </c>
      <c r="F638" s="37" t="s">
        <v>6251</v>
      </c>
      <c r="G638" s="38">
        <v>10</v>
      </c>
      <c r="H638" s="14"/>
      <c r="I638" s="14"/>
      <c r="J638" s="14"/>
      <c r="K638" s="38">
        <v>10</v>
      </c>
      <c r="L638" s="14"/>
      <c r="M638" s="14"/>
      <c r="N638" s="14"/>
      <c r="O638" s="14"/>
      <c r="P638" s="14"/>
      <c r="Q638" s="37" t="s">
        <v>6253</v>
      </c>
      <c r="R638" s="14"/>
      <c r="S638" s="14"/>
      <c r="T638" s="14"/>
      <c r="U638" s="14"/>
      <c r="V638" s="14"/>
      <c r="W638" s="14"/>
      <c r="X638" s="14"/>
      <c r="Y638" s="14"/>
      <c r="Z638" s="14"/>
      <c r="AA638" s="14"/>
      <c r="AB638" s="14"/>
      <c r="AC638" s="14"/>
    </row>
    <row r="639" spans="1:29" ht="16.5" thickBot="1" x14ac:dyDescent="0.3">
      <c r="A639" s="15">
        <v>1651</v>
      </c>
      <c r="B639" s="37" t="s">
        <v>2759</v>
      </c>
      <c r="C639" s="38">
        <v>2</v>
      </c>
      <c r="D639" s="38">
        <v>22</v>
      </c>
      <c r="E639" s="38">
        <v>1</v>
      </c>
      <c r="F639" s="37" t="s">
        <v>6251</v>
      </c>
      <c r="G639" s="38">
        <v>16</v>
      </c>
      <c r="H639" s="14"/>
      <c r="I639" s="14"/>
      <c r="J639" s="14"/>
      <c r="K639" s="38">
        <v>16</v>
      </c>
      <c r="L639" s="14"/>
      <c r="M639" s="14"/>
      <c r="N639" s="14"/>
      <c r="O639" s="14"/>
      <c r="P639" s="14"/>
      <c r="Q639" s="37" t="s">
        <v>6254</v>
      </c>
      <c r="R639" s="14"/>
      <c r="S639" s="14"/>
      <c r="T639" s="14"/>
      <c r="U639" s="14"/>
      <c r="V639" s="14"/>
      <c r="W639" s="14"/>
      <c r="X639" s="14"/>
      <c r="Y639" s="14"/>
      <c r="Z639" s="14"/>
      <c r="AA639" s="14"/>
      <c r="AB639" s="14"/>
      <c r="AC639" s="14"/>
    </row>
    <row r="640" spans="1:29" ht="16.5" thickBot="1" x14ac:dyDescent="0.3">
      <c r="A640" s="15">
        <v>1652</v>
      </c>
      <c r="B640" s="37" t="s">
        <v>2760</v>
      </c>
      <c r="C640" s="38">
        <v>2</v>
      </c>
      <c r="D640" s="38">
        <v>22</v>
      </c>
      <c r="E640" s="38">
        <v>1</v>
      </c>
      <c r="F640" s="37" t="s">
        <v>6251</v>
      </c>
      <c r="G640" s="38">
        <v>15</v>
      </c>
      <c r="H640" s="14"/>
      <c r="I640" s="14"/>
      <c r="J640" s="14"/>
      <c r="K640" s="38">
        <v>15</v>
      </c>
      <c r="L640" s="14"/>
      <c r="M640" s="14"/>
      <c r="N640" s="14"/>
      <c r="O640" s="14"/>
      <c r="P640" s="14"/>
      <c r="Q640" s="37" t="s">
        <v>6255</v>
      </c>
      <c r="R640" s="14"/>
      <c r="S640" s="14"/>
      <c r="T640" s="14"/>
      <c r="U640" s="14"/>
      <c r="V640" s="14"/>
      <c r="W640" s="14"/>
      <c r="X640" s="14"/>
      <c r="Y640" s="14"/>
      <c r="Z640" s="14"/>
      <c r="AA640" s="14"/>
      <c r="AB640" s="14"/>
      <c r="AC640" s="14"/>
    </row>
    <row r="641" spans="1:29" ht="16.5" thickBot="1" x14ac:dyDescent="0.3">
      <c r="A641" s="15">
        <v>1653</v>
      </c>
      <c r="B641" s="37" t="s">
        <v>2761</v>
      </c>
      <c r="C641" s="38">
        <v>2</v>
      </c>
      <c r="D641" s="38">
        <v>22</v>
      </c>
      <c r="E641" s="38">
        <v>1</v>
      </c>
      <c r="F641" s="37" t="s">
        <v>6251</v>
      </c>
      <c r="G641" s="38">
        <v>25</v>
      </c>
      <c r="H641" s="14"/>
      <c r="I641" s="14"/>
      <c r="J641" s="14"/>
      <c r="K641" s="38">
        <v>25</v>
      </c>
      <c r="L641" s="14"/>
      <c r="M641" s="14"/>
      <c r="N641" s="14"/>
      <c r="O641" s="14"/>
      <c r="P641" s="14"/>
      <c r="Q641" s="37" t="s">
        <v>6256</v>
      </c>
      <c r="R641" s="14"/>
      <c r="S641" s="14"/>
      <c r="T641" s="14"/>
      <c r="U641" s="14"/>
      <c r="V641" s="14"/>
      <c r="W641" s="14"/>
      <c r="X641" s="14"/>
      <c r="Y641" s="14"/>
      <c r="Z641" s="14"/>
      <c r="AA641" s="14"/>
      <c r="AB641" s="14"/>
      <c r="AC641" s="14"/>
    </row>
    <row r="642" spans="1:29" ht="16.5" thickBot="1" x14ac:dyDescent="0.3">
      <c r="A642" s="15">
        <v>1654</v>
      </c>
      <c r="B642" s="37" t="s">
        <v>2762</v>
      </c>
      <c r="C642" s="38">
        <v>2</v>
      </c>
      <c r="D642" s="38">
        <v>22</v>
      </c>
      <c r="E642" s="38">
        <v>1</v>
      </c>
      <c r="F642" s="37" t="s">
        <v>6251</v>
      </c>
      <c r="G642" s="38">
        <v>36</v>
      </c>
      <c r="H642" s="14"/>
      <c r="I642" s="14"/>
      <c r="J642" s="14"/>
      <c r="K642" s="38">
        <v>36</v>
      </c>
      <c r="L642" s="14"/>
      <c r="M642" s="14"/>
      <c r="N642" s="14"/>
      <c r="O642" s="14"/>
      <c r="P642" s="14"/>
      <c r="Q642" s="37" t="s">
        <v>6257</v>
      </c>
      <c r="R642" s="14"/>
      <c r="S642" s="14"/>
      <c r="T642" s="14"/>
      <c r="U642" s="14"/>
      <c r="V642" s="14"/>
      <c r="W642" s="14"/>
      <c r="X642" s="14"/>
      <c r="Y642" s="14"/>
      <c r="Z642" s="14"/>
      <c r="AA642" s="14"/>
      <c r="AB642" s="14"/>
      <c r="AC642" s="14"/>
    </row>
    <row r="643" spans="1:29" ht="16.5" thickBot="1" x14ac:dyDescent="0.3">
      <c r="A643" s="15">
        <v>1655</v>
      </c>
      <c r="B643" s="37" t="s">
        <v>2763</v>
      </c>
      <c r="C643" s="38">
        <v>2</v>
      </c>
      <c r="D643" s="38">
        <v>22</v>
      </c>
      <c r="E643" s="38">
        <v>1</v>
      </c>
      <c r="F643" s="37" t="s">
        <v>2764</v>
      </c>
      <c r="G643" s="38">
        <v>2</v>
      </c>
      <c r="H643" s="14"/>
      <c r="I643" s="14"/>
      <c r="J643" s="14"/>
      <c r="K643" s="38">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5">
        <v>1656</v>
      </c>
      <c r="B644" s="37" t="s">
        <v>2765</v>
      </c>
      <c r="C644" s="38">
        <v>2</v>
      </c>
      <c r="D644" s="38">
        <v>22</v>
      </c>
      <c r="E644" s="38">
        <v>1</v>
      </c>
      <c r="F644" s="37" t="s">
        <v>2766</v>
      </c>
      <c r="G644" s="38">
        <v>2</v>
      </c>
      <c r="H644" s="14"/>
      <c r="I644" s="14"/>
      <c r="J644" s="14"/>
      <c r="K644" s="38">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5">
        <v>1657</v>
      </c>
      <c r="B645" s="37" t="s">
        <v>2767</v>
      </c>
      <c r="C645" s="38">
        <v>2</v>
      </c>
      <c r="D645" s="38">
        <v>22</v>
      </c>
      <c r="E645" s="38">
        <v>1</v>
      </c>
      <c r="F645" s="37" t="s">
        <v>2768</v>
      </c>
      <c r="G645" s="38">
        <v>10</v>
      </c>
      <c r="H645" s="14"/>
      <c r="I645" s="14"/>
      <c r="J645" s="14"/>
      <c r="K645" s="38">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5">
        <v>1658</v>
      </c>
      <c r="B646" s="37" t="s">
        <v>2769</v>
      </c>
      <c r="C646" s="38">
        <v>2</v>
      </c>
      <c r="D646" s="38">
        <v>22</v>
      </c>
      <c r="E646" s="38">
        <v>1</v>
      </c>
      <c r="F646" s="37" t="s">
        <v>2770</v>
      </c>
      <c r="G646" s="38">
        <v>5</v>
      </c>
      <c r="H646" s="14"/>
      <c r="I646" s="14"/>
      <c r="J646" s="14"/>
      <c r="K646" s="38">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5">
        <v>1659</v>
      </c>
      <c r="B647" s="37" t="s">
        <v>2771</v>
      </c>
      <c r="C647" s="38">
        <v>2</v>
      </c>
      <c r="D647" s="38">
        <v>22</v>
      </c>
      <c r="E647" s="38">
        <v>1</v>
      </c>
      <c r="F647" s="37" t="s">
        <v>2772</v>
      </c>
      <c r="G647" s="38">
        <v>20</v>
      </c>
      <c r="H647" s="14"/>
      <c r="I647" s="14"/>
      <c r="J647" s="14"/>
      <c r="K647" s="38">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5">
        <v>1660</v>
      </c>
      <c r="B648" s="37" t="s">
        <v>2773</v>
      </c>
      <c r="C648" s="38">
        <v>2</v>
      </c>
      <c r="D648" s="38">
        <v>22</v>
      </c>
      <c r="E648" s="38">
        <v>1</v>
      </c>
      <c r="F648" s="37" t="s">
        <v>2774</v>
      </c>
      <c r="G648" s="38">
        <v>10</v>
      </c>
      <c r="H648" s="14"/>
      <c r="I648" s="14"/>
      <c r="J648" s="14"/>
      <c r="K648" s="38">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5">
        <v>1661</v>
      </c>
      <c r="B649" s="37" t="s">
        <v>2775</v>
      </c>
      <c r="C649" s="38">
        <v>2</v>
      </c>
      <c r="D649" s="38">
        <v>22</v>
      </c>
      <c r="E649" s="38">
        <v>1</v>
      </c>
      <c r="F649" s="37" t="s">
        <v>2776</v>
      </c>
      <c r="G649" s="38">
        <v>5</v>
      </c>
      <c r="H649" s="14"/>
      <c r="I649" s="14"/>
      <c r="J649" s="14"/>
      <c r="K649" s="38">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5">
        <v>1662</v>
      </c>
      <c r="B650" s="37" t="s">
        <v>2777</v>
      </c>
      <c r="C650" s="38">
        <v>2</v>
      </c>
      <c r="D650" s="38">
        <v>22</v>
      </c>
      <c r="E650" s="38">
        <v>1</v>
      </c>
      <c r="F650" s="37" t="s">
        <v>2778</v>
      </c>
      <c r="G650" s="38">
        <v>2</v>
      </c>
      <c r="H650" s="14"/>
      <c r="I650" s="14"/>
      <c r="J650" s="14"/>
      <c r="K650" s="38">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5">
        <v>1663</v>
      </c>
      <c r="B651" s="37" t="s">
        <v>2779</v>
      </c>
      <c r="C651" s="38">
        <v>2</v>
      </c>
      <c r="D651" s="38">
        <v>22</v>
      </c>
      <c r="E651" s="38">
        <v>1</v>
      </c>
      <c r="F651" s="37" t="s">
        <v>2780</v>
      </c>
      <c r="G651" s="38">
        <v>2</v>
      </c>
      <c r="H651" s="14"/>
      <c r="I651" s="14"/>
      <c r="J651" s="14"/>
      <c r="K651" s="38">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5">
        <v>1664</v>
      </c>
      <c r="B652" s="37" t="s">
        <v>2781</v>
      </c>
      <c r="C652" s="38">
        <v>2</v>
      </c>
      <c r="D652" s="38">
        <v>22</v>
      </c>
      <c r="E652" s="38">
        <v>1</v>
      </c>
      <c r="F652" s="37" t="s">
        <v>2782</v>
      </c>
      <c r="G652" s="38">
        <v>5</v>
      </c>
      <c r="H652" s="14"/>
      <c r="I652" s="14"/>
      <c r="J652" s="14"/>
      <c r="K652" s="38">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5">
        <v>1665</v>
      </c>
      <c r="B653" s="37" t="s">
        <v>2783</v>
      </c>
      <c r="C653" s="38">
        <v>2</v>
      </c>
      <c r="D653" s="38">
        <v>22</v>
      </c>
      <c r="E653" s="38">
        <v>1</v>
      </c>
      <c r="F653" s="37" t="s">
        <v>2784</v>
      </c>
      <c r="G653" s="38">
        <v>10</v>
      </c>
      <c r="H653" s="14"/>
      <c r="I653" s="14"/>
      <c r="J653" s="14"/>
      <c r="K653" s="38">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5">
        <v>1666</v>
      </c>
      <c r="B654" s="37" t="s">
        <v>2785</v>
      </c>
      <c r="C654" s="38">
        <v>2</v>
      </c>
      <c r="D654" s="38">
        <v>22</v>
      </c>
      <c r="E654" s="38">
        <v>1</v>
      </c>
      <c r="F654" s="37" t="s">
        <v>2786</v>
      </c>
      <c r="G654" s="38">
        <v>2</v>
      </c>
      <c r="H654" s="14"/>
      <c r="I654" s="14"/>
      <c r="J654" s="14"/>
      <c r="K654" s="38">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5">
        <v>1667</v>
      </c>
      <c r="B655" s="37" t="s">
        <v>2787</v>
      </c>
      <c r="C655" s="38">
        <v>2</v>
      </c>
      <c r="D655" s="38">
        <v>22</v>
      </c>
      <c r="E655" s="38">
        <v>1</v>
      </c>
      <c r="F655" s="37" t="s">
        <v>2788</v>
      </c>
      <c r="G655" s="38">
        <v>50</v>
      </c>
      <c r="H655" s="14"/>
      <c r="I655" s="14"/>
      <c r="J655" s="14"/>
      <c r="K655" s="38">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5">
        <v>1668</v>
      </c>
      <c r="B656" s="37" t="s">
        <v>2789</v>
      </c>
      <c r="C656" s="38">
        <v>2</v>
      </c>
      <c r="D656" s="38">
        <v>22</v>
      </c>
      <c r="E656" s="38">
        <v>1</v>
      </c>
      <c r="F656" s="37" t="s">
        <v>2790</v>
      </c>
      <c r="G656" s="38">
        <v>25</v>
      </c>
      <c r="H656" s="14"/>
      <c r="I656" s="14"/>
      <c r="J656" s="14"/>
      <c r="K656" s="38">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5">
        <v>1669</v>
      </c>
      <c r="B657" s="37" t="s">
        <v>2791</v>
      </c>
      <c r="C657" s="38">
        <v>2</v>
      </c>
      <c r="D657" s="38">
        <v>22</v>
      </c>
      <c r="E657" s="38">
        <v>1</v>
      </c>
      <c r="F657" s="37" t="s">
        <v>2792</v>
      </c>
      <c r="G657" s="38">
        <v>10</v>
      </c>
      <c r="H657" s="14"/>
      <c r="I657" s="14"/>
      <c r="J657" s="14"/>
      <c r="K657" s="38">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5">
        <v>1670</v>
      </c>
      <c r="B658" s="37" t="s">
        <v>2793</v>
      </c>
      <c r="C658" s="38">
        <v>2</v>
      </c>
      <c r="D658" s="38">
        <v>22</v>
      </c>
      <c r="E658" s="38">
        <v>1</v>
      </c>
      <c r="F658" s="37" t="s">
        <v>2794</v>
      </c>
      <c r="G658" s="38">
        <v>5</v>
      </c>
      <c r="H658" s="14"/>
      <c r="I658" s="14"/>
      <c r="J658" s="14"/>
      <c r="K658" s="38">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5">
        <v>1671</v>
      </c>
      <c r="B659" s="37" t="s">
        <v>2795</v>
      </c>
      <c r="C659" s="38">
        <v>2</v>
      </c>
      <c r="D659" s="38">
        <v>22</v>
      </c>
      <c r="E659" s="38">
        <v>1</v>
      </c>
      <c r="F659" s="37" t="s">
        <v>2796</v>
      </c>
      <c r="G659" s="38">
        <v>100</v>
      </c>
      <c r="H659" s="14"/>
      <c r="I659" s="14"/>
      <c r="J659" s="14"/>
      <c r="K659" s="38">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5">
        <v>1672</v>
      </c>
      <c r="B660" s="37" t="s">
        <v>2797</v>
      </c>
      <c r="C660" s="38">
        <v>2</v>
      </c>
      <c r="D660" s="38">
        <v>22</v>
      </c>
      <c r="E660" s="38">
        <v>1</v>
      </c>
      <c r="F660" s="37" t="s">
        <v>2798</v>
      </c>
      <c r="G660" s="38">
        <v>50</v>
      </c>
      <c r="H660" s="14"/>
      <c r="I660" s="14"/>
      <c r="J660" s="14"/>
      <c r="K660" s="38">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5">
        <v>1673</v>
      </c>
      <c r="B661" s="37" t="s">
        <v>2799</v>
      </c>
      <c r="C661" s="38">
        <v>2</v>
      </c>
      <c r="D661" s="38">
        <v>22</v>
      </c>
      <c r="E661" s="38">
        <v>1</v>
      </c>
      <c r="F661" s="37" t="s">
        <v>2800</v>
      </c>
      <c r="G661" s="38">
        <v>20</v>
      </c>
      <c r="H661" s="14"/>
      <c r="I661" s="14"/>
      <c r="J661" s="14"/>
      <c r="K661" s="38">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5">
        <v>1674</v>
      </c>
      <c r="B662" s="37" t="s">
        <v>2801</v>
      </c>
      <c r="C662" s="38">
        <v>2</v>
      </c>
      <c r="D662" s="38">
        <v>22</v>
      </c>
      <c r="E662" s="38">
        <v>1</v>
      </c>
      <c r="F662" s="37" t="s">
        <v>2802</v>
      </c>
      <c r="G662" s="38">
        <v>2</v>
      </c>
      <c r="H662" s="14"/>
      <c r="I662" s="14"/>
      <c r="J662" s="14"/>
      <c r="K662" s="38">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5">
        <v>1675</v>
      </c>
      <c r="B663" s="37" t="s">
        <v>2803</v>
      </c>
      <c r="C663" s="38">
        <v>1</v>
      </c>
      <c r="D663" s="38">
        <v>22</v>
      </c>
      <c r="E663" s="38">
        <v>1</v>
      </c>
      <c r="F663" s="37" t="s">
        <v>6258</v>
      </c>
      <c r="G663" s="14"/>
      <c r="H663" s="14"/>
      <c r="I663" s="14"/>
      <c r="J663" s="14"/>
      <c r="K663" s="38">
        <v>1</v>
      </c>
      <c r="L663" s="37" t="s">
        <v>6259</v>
      </c>
      <c r="M663" s="37" t="s">
        <v>6260</v>
      </c>
      <c r="N663" s="14"/>
      <c r="O663" s="14"/>
      <c r="P663" s="14"/>
      <c r="Q663" s="14"/>
      <c r="R663" s="14"/>
      <c r="S663" s="14"/>
      <c r="T663" s="14"/>
      <c r="U663" s="14"/>
      <c r="V663" s="14"/>
      <c r="W663" s="14"/>
      <c r="X663" s="14"/>
      <c r="Y663" s="14"/>
      <c r="Z663" s="14"/>
      <c r="AA663" s="14"/>
      <c r="AB663" s="14"/>
      <c r="AC663" s="14"/>
    </row>
    <row r="664" spans="1:29" ht="16.5" thickBot="1" x14ac:dyDescent="0.3">
      <c r="A664" s="15">
        <v>1676</v>
      </c>
      <c r="B664" s="37" t="s">
        <v>2805</v>
      </c>
      <c r="C664" s="38">
        <v>1</v>
      </c>
      <c r="D664" s="38">
        <v>22</v>
      </c>
      <c r="E664" s="38">
        <v>1</v>
      </c>
      <c r="F664" s="37" t="s">
        <v>6258</v>
      </c>
      <c r="G664" s="14"/>
      <c r="H664" s="14"/>
      <c r="I664" s="14"/>
      <c r="J664" s="14"/>
      <c r="K664" s="38">
        <v>0</v>
      </c>
      <c r="L664" s="37" t="s">
        <v>6261</v>
      </c>
      <c r="M664" s="37" t="s">
        <v>6262</v>
      </c>
      <c r="N664" s="14"/>
      <c r="O664" s="14"/>
      <c r="P664" s="14"/>
      <c r="Q664" s="14"/>
      <c r="R664" s="14"/>
      <c r="S664" s="14"/>
      <c r="T664" s="14"/>
      <c r="U664" s="14"/>
      <c r="V664" s="14"/>
      <c r="W664" s="14"/>
      <c r="X664" s="14"/>
      <c r="Y664" s="14"/>
      <c r="Z664" s="14"/>
      <c r="AA664" s="14"/>
      <c r="AB664" s="14"/>
      <c r="AC664" s="14"/>
    </row>
    <row r="665" spans="1:29" ht="16.5" thickBot="1" x14ac:dyDescent="0.3">
      <c r="A665" s="15">
        <v>1677</v>
      </c>
      <c r="B665" s="37" t="s">
        <v>2806</v>
      </c>
      <c r="C665" s="38">
        <v>1</v>
      </c>
      <c r="D665" s="38">
        <v>22</v>
      </c>
      <c r="E665" s="38">
        <v>1</v>
      </c>
      <c r="F665" s="37" t="s">
        <v>6258</v>
      </c>
      <c r="G665" s="14"/>
      <c r="H665" s="14"/>
      <c r="I665" s="14"/>
      <c r="J665" s="14"/>
      <c r="K665" s="38">
        <v>0</v>
      </c>
      <c r="L665" s="37" t="s">
        <v>6263</v>
      </c>
      <c r="M665" s="37" t="s">
        <v>6264</v>
      </c>
      <c r="N665" s="14"/>
      <c r="O665" s="14"/>
      <c r="P665" s="14"/>
      <c r="Q665" s="14"/>
      <c r="R665" s="14"/>
      <c r="S665" s="14"/>
      <c r="T665" s="14"/>
      <c r="U665" s="14"/>
      <c r="V665" s="14"/>
      <c r="W665" s="14"/>
      <c r="X665" s="14"/>
      <c r="Y665" s="14"/>
      <c r="Z665" s="14"/>
      <c r="AA665" s="14"/>
      <c r="AB665" s="14"/>
      <c r="AC665" s="14"/>
    </row>
    <row r="666" spans="1:29" ht="16.5" thickBot="1" x14ac:dyDescent="0.3">
      <c r="A666" s="15">
        <v>1678</v>
      </c>
      <c r="B666" s="37" t="s">
        <v>2807</v>
      </c>
      <c r="C666" s="38">
        <v>1</v>
      </c>
      <c r="D666" s="38">
        <v>22</v>
      </c>
      <c r="E666" s="38">
        <v>1</v>
      </c>
      <c r="F666" s="37" t="s">
        <v>6258</v>
      </c>
      <c r="G666" s="14"/>
      <c r="H666" s="14"/>
      <c r="I666" s="14"/>
      <c r="J666" s="14"/>
      <c r="K666" s="38">
        <v>0</v>
      </c>
      <c r="L666" s="37" t="s">
        <v>6265</v>
      </c>
      <c r="M666" s="37" t="s">
        <v>6266</v>
      </c>
      <c r="N666" s="14"/>
      <c r="O666" s="14"/>
      <c r="P666" s="14"/>
      <c r="Q666" s="14"/>
      <c r="R666" s="14"/>
      <c r="S666" s="14"/>
      <c r="T666" s="14"/>
      <c r="U666" s="14"/>
      <c r="V666" s="14"/>
      <c r="W666" s="14"/>
      <c r="X666" s="14"/>
      <c r="Y666" s="14"/>
      <c r="Z666" s="14"/>
      <c r="AA666" s="14"/>
      <c r="AB666" s="14"/>
      <c r="AC666" s="14"/>
    </row>
    <row r="667" spans="1:29" ht="16.5" thickBot="1" x14ac:dyDescent="0.3">
      <c r="A667" s="15">
        <v>1679</v>
      </c>
      <c r="B667" s="37" t="s">
        <v>2808</v>
      </c>
      <c r="C667" s="38">
        <v>1</v>
      </c>
      <c r="D667" s="38">
        <v>22</v>
      </c>
      <c r="E667" s="38">
        <v>1</v>
      </c>
      <c r="F667" s="37" t="s">
        <v>6267</v>
      </c>
      <c r="G667" s="14"/>
      <c r="H667" s="14"/>
      <c r="I667" s="14"/>
      <c r="J667" s="14"/>
      <c r="K667" s="38">
        <v>0</v>
      </c>
      <c r="L667" s="37" t="s">
        <v>6268</v>
      </c>
      <c r="M667" s="37" t="s">
        <v>6269</v>
      </c>
      <c r="N667" s="14"/>
      <c r="O667" s="14"/>
      <c r="P667" s="14"/>
      <c r="Q667" s="14"/>
      <c r="R667" s="14"/>
      <c r="S667" s="14"/>
      <c r="T667" s="14"/>
      <c r="U667" s="14"/>
      <c r="V667" s="14"/>
      <c r="W667" s="14"/>
      <c r="X667" s="14"/>
      <c r="Y667" s="14"/>
      <c r="Z667" s="14"/>
      <c r="AA667" s="14"/>
      <c r="AB667" s="14"/>
      <c r="AC667" s="14"/>
    </row>
    <row r="668" spans="1:29" ht="16.5" thickBot="1" x14ac:dyDescent="0.3">
      <c r="A668" s="15">
        <v>1680</v>
      </c>
      <c r="B668" s="37" t="s">
        <v>2810</v>
      </c>
      <c r="C668" s="38">
        <v>1</v>
      </c>
      <c r="D668" s="38">
        <v>22</v>
      </c>
      <c r="E668" s="38">
        <v>1</v>
      </c>
      <c r="F668" s="37" t="s">
        <v>6267</v>
      </c>
      <c r="G668" s="14"/>
      <c r="H668" s="14"/>
      <c r="I668" s="14"/>
      <c r="J668" s="14"/>
      <c r="K668" s="38">
        <v>0</v>
      </c>
      <c r="L668" s="37" t="s">
        <v>6270</v>
      </c>
      <c r="M668" s="37" t="s">
        <v>6271</v>
      </c>
      <c r="N668" s="14"/>
      <c r="O668" s="14"/>
      <c r="P668" s="14"/>
      <c r="Q668" s="14"/>
      <c r="R668" s="14"/>
      <c r="S668" s="14"/>
      <c r="T668" s="14"/>
      <c r="U668" s="14"/>
      <c r="V668" s="14"/>
      <c r="W668" s="14"/>
      <c r="X668" s="14"/>
      <c r="Y668" s="14"/>
      <c r="Z668" s="14"/>
      <c r="AA668" s="14"/>
      <c r="AB668" s="14"/>
      <c r="AC668" s="14"/>
    </row>
    <row r="669" spans="1:29" ht="16.5" thickBot="1" x14ac:dyDescent="0.3">
      <c r="A669" s="15">
        <v>1681</v>
      </c>
      <c r="B669" s="37" t="s">
        <v>2811</v>
      </c>
      <c r="C669" s="38">
        <v>1</v>
      </c>
      <c r="D669" s="38">
        <v>22</v>
      </c>
      <c r="E669" s="38">
        <v>1</v>
      </c>
      <c r="F669" s="37" t="s">
        <v>6267</v>
      </c>
      <c r="G669" s="14"/>
      <c r="H669" s="14"/>
      <c r="I669" s="14"/>
      <c r="J669" s="14"/>
      <c r="K669" s="38">
        <v>0</v>
      </c>
      <c r="L669" s="37" t="s">
        <v>6272</v>
      </c>
      <c r="M669" s="37" t="s">
        <v>6273</v>
      </c>
      <c r="N669" s="14"/>
      <c r="O669" s="14"/>
      <c r="P669" s="14"/>
      <c r="Q669" s="14"/>
      <c r="R669" s="14"/>
      <c r="S669" s="14"/>
      <c r="T669" s="14"/>
      <c r="U669" s="14"/>
      <c r="V669" s="14"/>
      <c r="W669" s="14"/>
      <c r="X669" s="14"/>
      <c r="Y669" s="14"/>
      <c r="Z669" s="14"/>
      <c r="AA669" s="14"/>
      <c r="AB669" s="14"/>
      <c r="AC669" s="14"/>
    </row>
    <row r="670" spans="1:29" ht="16.5" thickBot="1" x14ac:dyDescent="0.3">
      <c r="A670" s="15">
        <v>1682</v>
      </c>
      <c r="B670" s="37" t="s">
        <v>2812</v>
      </c>
      <c r="C670" s="38">
        <v>1</v>
      </c>
      <c r="D670" s="38">
        <v>22</v>
      </c>
      <c r="E670" s="38">
        <v>1</v>
      </c>
      <c r="F670" s="37" t="s">
        <v>6267</v>
      </c>
      <c r="G670" s="14"/>
      <c r="H670" s="14"/>
      <c r="I670" s="14"/>
      <c r="J670" s="14"/>
      <c r="K670" s="38">
        <v>0</v>
      </c>
      <c r="L670" s="37" t="s">
        <v>6274</v>
      </c>
      <c r="M670" s="37" t="s">
        <v>6275</v>
      </c>
      <c r="N670" s="14"/>
      <c r="O670" s="14"/>
      <c r="P670" s="14"/>
      <c r="Q670" s="14"/>
      <c r="R670" s="14"/>
      <c r="S670" s="14"/>
      <c r="T670" s="14"/>
      <c r="U670" s="14"/>
      <c r="V670" s="14"/>
      <c r="W670" s="14"/>
      <c r="X670" s="14"/>
      <c r="Y670" s="14"/>
      <c r="Z670" s="14"/>
      <c r="AA670" s="14"/>
      <c r="AB670" s="14"/>
      <c r="AC670" s="14"/>
    </row>
    <row r="671" spans="1:29" ht="16.5" thickBot="1" x14ac:dyDescent="0.3">
      <c r="A671" s="15">
        <v>1683</v>
      </c>
      <c r="B671" s="37" t="s">
        <v>2813</v>
      </c>
      <c r="C671" s="38">
        <v>1</v>
      </c>
      <c r="D671" s="38">
        <v>22</v>
      </c>
      <c r="E671" s="38">
        <v>1</v>
      </c>
      <c r="F671" s="37" t="s">
        <v>6276</v>
      </c>
      <c r="G671" s="14"/>
      <c r="H671" s="14"/>
      <c r="I671" s="14"/>
      <c r="J671" s="14"/>
      <c r="K671" s="38">
        <v>0</v>
      </c>
      <c r="L671" s="37" t="s">
        <v>6277</v>
      </c>
      <c r="M671" s="37" t="s">
        <v>6278</v>
      </c>
      <c r="N671" s="37" t="s">
        <v>6279</v>
      </c>
      <c r="O671" s="14"/>
      <c r="P671" s="14"/>
      <c r="Q671" s="14"/>
      <c r="R671" s="14"/>
      <c r="S671" s="14"/>
      <c r="T671" s="14"/>
      <c r="U671" s="14"/>
      <c r="V671" s="14"/>
      <c r="W671" s="14"/>
      <c r="X671" s="14"/>
      <c r="Y671" s="14"/>
      <c r="Z671" s="14"/>
      <c r="AA671" s="14"/>
      <c r="AB671" s="14"/>
      <c r="AC671" s="14"/>
    </row>
    <row r="672" spans="1:29" ht="16.5" thickBot="1" x14ac:dyDescent="0.3">
      <c r="A672" s="15">
        <v>1684</v>
      </c>
      <c r="B672" s="37" t="s">
        <v>2815</v>
      </c>
      <c r="C672" s="38">
        <v>1</v>
      </c>
      <c r="D672" s="38">
        <v>22</v>
      </c>
      <c r="E672" s="38">
        <v>1</v>
      </c>
      <c r="F672" s="37" t="s">
        <v>6276</v>
      </c>
      <c r="G672" s="14"/>
      <c r="H672" s="14"/>
      <c r="I672" s="14"/>
      <c r="J672" s="14"/>
      <c r="K672" s="38">
        <v>2</v>
      </c>
      <c r="L672" s="37" t="s">
        <v>6280</v>
      </c>
      <c r="M672" s="37" t="s">
        <v>6281</v>
      </c>
      <c r="N672" s="37" t="s">
        <v>6282</v>
      </c>
      <c r="O672" s="14"/>
      <c r="P672" s="14"/>
      <c r="Q672" s="14"/>
      <c r="R672" s="14"/>
      <c r="S672" s="14"/>
      <c r="T672" s="14"/>
      <c r="U672" s="14"/>
      <c r="V672" s="14"/>
      <c r="W672" s="14"/>
      <c r="X672" s="14"/>
      <c r="Y672" s="14"/>
      <c r="Z672" s="14"/>
      <c r="AA672" s="14"/>
      <c r="AB672" s="14"/>
      <c r="AC672" s="14"/>
    </row>
    <row r="673" spans="1:29" ht="16.5" thickBot="1" x14ac:dyDescent="0.3">
      <c r="A673" s="15">
        <v>1685</v>
      </c>
      <c r="B673" s="37" t="s">
        <v>2816</v>
      </c>
      <c r="C673" s="38">
        <v>1</v>
      </c>
      <c r="D673" s="38">
        <v>22</v>
      </c>
      <c r="E673" s="38">
        <v>1</v>
      </c>
      <c r="F673" s="37" t="s">
        <v>6276</v>
      </c>
      <c r="G673" s="14"/>
      <c r="H673" s="14"/>
      <c r="I673" s="14"/>
      <c r="J673" s="14"/>
      <c r="K673" s="38">
        <v>1</v>
      </c>
      <c r="L673" s="37" t="s">
        <v>6283</v>
      </c>
      <c r="M673" s="37" t="s">
        <v>6284</v>
      </c>
      <c r="N673" s="37" t="s">
        <v>6285</v>
      </c>
      <c r="O673" s="14"/>
      <c r="P673" s="14"/>
      <c r="Q673" s="14"/>
      <c r="R673" s="14"/>
      <c r="S673" s="14"/>
      <c r="T673" s="14"/>
      <c r="U673" s="14"/>
      <c r="V673" s="14"/>
      <c r="W673" s="14"/>
      <c r="X673" s="14"/>
      <c r="Y673" s="14"/>
      <c r="Z673" s="14"/>
      <c r="AA673" s="14"/>
      <c r="AB673" s="14"/>
      <c r="AC673" s="14"/>
    </row>
    <row r="674" spans="1:29" ht="16.5" thickBot="1" x14ac:dyDescent="0.3">
      <c r="A674" s="15">
        <v>1686</v>
      </c>
      <c r="B674" s="37" t="s">
        <v>2817</v>
      </c>
      <c r="C674" s="38">
        <v>1</v>
      </c>
      <c r="D674" s="38">
        <v>22</v>
      </c>
      <c r="E674" s="38">
        <v>1</v>
      </c>
      <c r="F674" s="37" t="s">
        <v>6276</v>
      </c>
      <c r="G674" s="14"/>
      <c r="H674" s="14"/>
      <c r="I674" s="14"/>
      <c r="J674" s="14"/>
      <c r="K674" s="38">
        <v>2</v>
      </c>
      <c r="L674" s="37" t="s">
        <v>6286</v>
      </c>
      <c r="M674" s="37" t="s">
        <v>6287</v>
      </c>
      <c r="N674" s="37" t="s">
        <v>6288</v>
      </c>
      <c r="O674" s="14"/>
      <c r="P674" s="14"/>
      <c r="Q674" s="14"/>
      <c r="R674" s="14"/>
      <c r="S674" s="14"/>
      <c r="T674" s="14"/>
      <c r="U674" s="14"/>
      <c r="V674" s="14"/>
      <c r="W674" s="14"/>
      <c r="X674" s="14"/>
      <c r="Y674" s="14"/>
      <c r="Z674" s="14"/>
      <c r="AA674" s="14"/>
      <c r="AB674" s="14"/>
      <c r="AC674" s="14"/>
    </row>
    <row r="675" spans="1:29" ht="16.5" thickBot="1" x14ac:dyDescent="0.3">
      <c r="A675" s="15">
        <v>1687</v>
      </c>
      <c r="B675" s="37" t="s">
        <v>2818</v>
      </c>
      <c r="C675" s="38">
        <v>1</v>
      </c>
      <c r="D675" s="38">
        <v>22</v>
      </c>
      <c r="E675" s="38">
        <v>1</v>
      </c>
      <c r="F675" s="37" t="s">
        <v>6289</v>
      </c>
      <c r="G675" s="14"/>
      <c r="H675" s="14"/>
      <c r="I675" s="14"/>
      <c r="J675" s="14"/>
      <c r="K675" s="38">
        <v>2</v>
      </c>
      <c r="L675" s="37" t="s">
        <v>6290</v>
      </c>
      <c r="M675" s="37" t="s">
        <v>6291</v>
      </c>
      <c r="N675" s="37" t="s">
        <v>6292</v>
      </c>
      <c r="O675" s="14"/>
      <c r="P675" s="14"/>
      <c r="Q675" s="14"/>
      <c r="R675" s="14"/>
      <c r="S675" s="14"/>
      <c r="T675" s="14"/>
      <c r="U675" s="14"/>
      <c r="V675" s="14"/>
      <c r="W675" s="14"/>
      <c r="X675" s="14"/>
      <c r="Y675" s="14"/>
      <c r="Z675" s="14"/>
      <c r="AA675" s="14"/>
      <c r="AB675" s="14"/>
      <c r="AC675" s="14"/>
    </row>
    <row r="676" spans="1:29" ht="16.5" thickBot="1" x14ac:dyDescent="0.3">
      <c r="A676" s="15">
        <v>1688</v>
      </c>
      <c r="B676" s="37" t="s">
        <v>2820</v>
      </c>
      <c r="C676" s="38">
        <v>1</v>
      </c>
      <c r="D676" s="38">
        <v>22</v>
      </c>
      <c r="E676" s="38">
        <v>1</v>
      </c>
      <c r="F676" s="37" t="s">
        <v>6289</v>
      </c>
      <c r="G676" s="14"/>
      <c r="H676" s="14"/>
      <c r="I676" s="14"/>
      <c r="J676" s="14"/>
      <c r="K676" s="38">
        <v>0</v>
      </c>
      <c r="L676" s="37" t="s">
        <v>6293</v>
      </c>
      <c r="M676" s="37" t="s">
        <v>6294</v>
      </c>
      <c r="N676" s="37" t="s">
        <v>6295</v>
      </c>
      <c r="O676" s="14"/>
      <c r="P676" s="14"/>
      <c r="Q676" s="14"/>
      <c r="R676" s="14"/>
      <c r="S676" s="14"/>
      <c r="T676" s="14"/>
      <c r="U676" s="14"/>
      <c r="V676" s="14"/>
      <c r="W676" s="14"/>
      <c r="X676" s="14"/>
      <c r="Y676" s="14"/>
      <c r="Z676" s="14"/>
      <c r="AA676" s="14"/>
      <c r="AB676" s="14"/>
      <c r="AC676" s="14"/>
    </row>
    <row r="677" spans="1:29" ht="16.5" thickBot="1" x14ac:dyDescent="0.3">
      <c r="A677" s="15">
        <v>1689</v>
      </c>
      <c r="B677" s="37" t="s">
        <v>2821</v>
      </c>
      <c r="C677" s="38">
        <v>1</v>
      </c>
      <c r="D677" s="38">
        <v>22</v>
      </c>
      <c r="E677" s="38">
        <v>1</v>
      </c>
      <c r="F677" s="37" t="s">
        <v>6289</v>
      </c>
      <c r="G677" s="14"/>
      <c r="H677" s="14"/>
      <c r="I677" s="14"/>
      <c r="J677" s="14"/>
      <c r="K677" s="38">
        <v>0</v>
      </c>
      <c r="L677" s="37" t="s">
        <v>6296</v>
      </c>
      <c r="M677" s="37" t="s">
        <v>6297</v>
      </c>
      <c r="N677" s="37" t="s">
        <v>6298</v>
      </c>
      <c r="O677" s="14"/>
      <c r="P677" s="14"/>
      <c r="Q677" s="14"/>
      <c r="R677" s="14"/>
      <c r="S677" s="14"/>
      <c r="T677" s="14"/>
      <c r="U677" s="14"/>
      <c r="V677" s="14"/>
      <c r="W677" s="14"/>
      <c r="X677" s="14"/>
      <c r="Y677" s="14"/>
      <c r="Z677" s="14"/>
      <c r="AA677" s="14"/>
      <c r="AB677" s="14"/>
      <c r="AC677" s="14"/>
    </row>
    <row r="678" spans="1:29" ht="16.5" thickBot="1" x14ac:dyDescent="0.3">
      <c r="A678" s="15">
        <v>1690</v>
      </c>
      <c r="B678" s="37" t="s">
        <v>2822</v>
      </c>
      <c r="C678" s="38">
        <v>1</v>
      </c>
      <c r="D678" s="38">
        <v>22</v>
      </c>
      <c r="E678" s="38">
        <v>1</v>
      </c>
      <c r="F678" s="37" t="s">
        <v>6289</v>
      </c>
      <c r="G678" s="14"/>
      <c r="H678" s="14"/>
      <c r="I678" s="14"/>
      <c r="J678" s="14"/>
      <c r="K678" s="38">
        <v>2</v>
      </c>
      <c r="L678" s="37" t="s">
        <v>6299</v>
      </c>
      <c r="M678" s="37" t="s">
        <v>6300</v>
      </c>
      <c r="N678" s="37" t="s">
        <v>6301</v>
      </c>
      <c r="O678" s="14"/>
      <c r="P678" s="14"/>
      <c r="Q678" s="14"/>
      <c r="R678" s="14"/>
      <c r="S678" s="14"/>
      <c r="T678" s="14"/>
      <c r="U678" s="14"/>
      <c r="V678" s="14"/>
      <c r="W678" s="14"/>
      <c r="X678" s="14"/>
      <c r="Y678" s="14"/>
      <c r="Z678" s="14"/>
      <c r="AA678" s="14"/>
      <c r="AB678" s="14"/>
      <c r="AC678" s="14"/>
    </row>
    <row r="679" spans="1:29" ht="16.5" thickBot="1" x14ac:dyDescent="0.3">
      <c r="A679" s="15">
        <v>1691</v>
      </c>
      <c r="B679" s="37" t="s">
        <v>2823</v>
      </c>
      <c r="C679" s="38">
        <v>2</v>
      </c>
      <c r="D679" s="38">
        <v>22</v>
      </c>
      <c r="E679" s="38">
        <v>1</v>
      </c>
      <c r="F679" s="37" t="s">
        <v>2824</v>
      </c>
      <c r="G679" s="38">
        <v>5</v>
      </c>
      <c r="H679" s="14"/>
      <c r="I679" s="14"/>
      <c r="J679" s="14"/>
      <c r="K679" s="38">
        <v>5</v>
      </c>
      <c r="L679" s="14"/>
      <c r="M679" s="14"/>
      <c r="N679" s="14"/>
      <c r="O679" s="14"/>
      <c r="P679" s="14"/>
      <c r="Q679" s="37" t="s">
        <v>6302</v>
      </c>
      <c r="R679" s="14"/>
      <c r="S679" s="14"/>
      <c r="T679" s="14"/>
      <c r="U679" s="14"/>
      <c r="V679" s="14"/>
      <c r="W679" s="14"/>
      <c r="X679" s="14"/>
      <c r="Y679" s="14"/>
      <c r="Z679" s="14"/>
      <c r="AA679" s="14"/>
      <c r="AB679" s="14"/>
      <c r="AC679" s="14"/>
    </row>
    <row r="680" spans="1:29" ht="16.5" thickBot="1" x14ac:dyDescent="0.3">
      <c r="A680" s="15">
        <v>1692</v>
      </c>
      <c r="B680" s="37" t="s">
        <v>2825</v>
      </c>
      <c r="C680" s="38">
        <v>2</v>
      </c>
      <c r="D680" s="38">
        <v>22</v>
      </c>
      <c r="E680" s="38">
        <v>1</v>
      </c>
      <c r="F680" s="37" t="s">
        <v>2826</v>
      </c>
      <c r="G680" s="38">
        <v>3</v>
      </c>
      <c r="H680" s="14"/>
      <c r="I680" s="14"/>
      <c r="J680" s="14"/>
      <c r="K680" s="38">
        <v>3</v>
      </c>
      <c r="L680" s="14"/>
      <c r="M680" s="14"/>
      <c r="N680" s="14"/>
      <c r="O680" s="14"/>
      <c r="P680" s="14"/>
      <c r="Q680" s="37" t="s">
        <v>6302</v>
      </c>
      <c r="R680" s="14"/>
      <c r="S680" s="14"/>
      <c r="T680" s="14"/>
      <c r="U680" s="14"/>
      <c r="V680" s="14"/>
      <c r="W680" s="14"/>
      <c r="X680" s="14"/>
      <c r="Y680" s="14"/>
      <c r="Z680" s="14"/>
      <c r="AA680" s="14"/>
      <c r="AB680" s="14"/>
      <c r="AC680" s="14"/>
    </row>
    <row r="681" spans="1:29" ht="16.5" thickBot="1" x14ac:dyDescent="0.3">
      <c r="A681" s="15">
        <v>1693</v>
      </c>
      <c r="B681" s="37" t="s">
        <v>2827</v>
      </c>
      <c r="C681" s="38">
        <v>2</v>
      </c>
      <c r="D681" s="38">
        <v>22</v>
      </c>
      <c r="E681" s="38">
        <v>1</v>
      </c>
      <c r="F681" s="37" t="s">
        <v>2828</v>
      </c>
      <c r="G681" s="38">
        <v>3</v>
      </c>
      <c r="H681" s="14"/>
      <c r="I681" s="14"/>
      <c r="J681" s="14"/>
      <c r="K681" s="38">
        <v>3</v>
      </c>
      <c r="L681" s="14"/>
      <c r="M681" s="14"/>
      <c r="N681" s="14"/>
      <c r="O681" s="14"/>
      <c r="P681" s="14"/>
      <c r="Q681" s="37" t="s">
        <v>6302</v>
      </c>
      <c r="R681" s="14"/>
      <c r="S681" s="14"/>
      <c r="T681" s="14"/>
      <c r="U681" s="14"/>
      <c r="V681" s="14"/>
      <c r="W681" s="14"/>
      <c r="X681" s="14"/>
      <c r="Y681" s="14"/>
      <c r="Z681" s="14"/>
      <c r="AA681" s="14"/>
      <c r="AB681" s="14"/>
      <c r="AC681" s="14"/>
    </row>
    <row r="682" spans="1:29" ht="16.5" thickBot="1" x14ac:dyDescent="0.3">
      <c r="A682" s="15">
        <v>1694</v>
      </c>
      <c r="B682" s="37" t="s">
        <v>2829</v>
      </c>
      <c r="C682" s="38">
        <v>2</v>
      </c>
      <c r="D682" s="38">
        <v>22</v>
      </c>
      <c r="E682" s="38">
        <v>1</v>
      </c>
      <c r="F682" s="37" t="s">
        <v>2830</v>
      </c>
      <c r="G682" s="38">
        <v>2</v>
      </c>
      <c r="H682" s="14"/>
      <c r="I682" s="14"/>
      <c r="J682" s="14"/>
      <c r="K682" s="38">
        <v>2</v>
      </c>
      <c r="L682" s="14"/>
      <c r="M682" s="14"/>
      <c r="N682" s="14"/>
      <c r="O682" s="14"/>
      <c r="P682" s="14"/>
      <c r="Q682" s="37" t="s">
        <v>6302</v>
      </c>
      <c r="R682" s="14"/>
      <c r="S682" s="14"/>
      <c r="T682" s="14"/>
      <c r="U682" s="14"/>
      <c r="V682" s="14"/>
      <c r="W682" s="14"/>
      <c r="X682" s="14"/>
      <c r="Y682" s="14"/>
      <c r="Z682" s="14"/>
      <c r="AA682" s="14"/>
      <c r="AB682" s="14"/>
      <c r="AC682" s="14"/>
    </row>
    <row r="683" spans="1:29" ht="16.5" thickBot="1" x14ac:dyDescent="0.3">
      <c r="A683" s="15">
        <v>1695</v>
      </c>
      <c r="B683" s="37" t="s">
        <v>2831</v>
      </c>
      <c r="C683" s="38">
        <v>1</v>
      </c>
      <c r="D683" s="38">
        <v>22</v>
      </c>
      <c r="E683" s="38">
        <v>2</v>
      </c>
      <c r="F683" s="61" t="s">
        <v>2832</v>
      </c>
      <c r="G683" s="62"/>
      <c r="H683" s="37" t="s">
        <v>2833</v>
      </c>
      <c r="I683" s="37" t="s">
        <v>2834</v>
      </c>
      <c r="J683" s="38" t="s">
        <v>2835</v>
      </c>
      <c r="K683" s="38">
        <v>1</v>
      </c>
      <c r="L683" s="14"/>
      <c r="M683" s="14"/>
      <c r="N683" s="14"/>
      <c r="O683" s="14"/>
      <c r="P683" s="14"/>
      <c r="Q683" s="37" t="s">
        <v>6303</v>
      </c>
      <c r="R683" s="14"/>
      <c r="S683" s="14"/>
      <c r="T683" s="14"/>
      <c r="U683" s="14"/>
      <c r="V683" s="14"/>
      <c r="W683" s="14"/>
      <c r="X683" s="14"/>
      <c r="Y683" s="14"/>
      <c r="Z683" s="14"/>
      <c r="AA683" s="14"/>
      <c r="AB683" s="14"/>
      <c r="AC683" s="14"/>
    </row>
    <row r="684" spans="1:29" ht="16.5" thickBot="1" x14ac:dyDescent="0.3">
      <c r="A684" s="15">
        <v>1696</v>
      </c>
      <c r="B684" s="37" t="s">
        <v>2836</v>
      </c>
      <c r="C684" s="38">
        <v>2</v>
      </c>
      <c r="D684" s="38">
        <v>22</v>
      </c>
      <c r="E684" s="38">
        <v>2</v>
      </c>
      <c r="F684" s="37" t="s">
        <v>2837</v>
      </c>
      <c r="G684" s="38">
        <v>55</v>
      </c>
      <c r="H684" s="14"/>
      <c r="I684" s="14"/>
      <c r="J684" s="14"/>
      <c r="K684" s="38">
        <v>55</v>
      </c>
      <c r="L684" s="14"/>
      <c r="M684" s="14"/>
      <c r="N684" s="14"/>
      <c r="O684" s="14"/>
      <c r="P684" s="14"/>
      <c r="Q684" s="37" t="s">
        <v>6304</v>
      </c>
      <c r="R684" s="14"/>
      <c r="S684" s="14"/>
      <c r="T684" s="14"/>
      <c r="U684" s="14"/>
      <c r="V684" s="14"/>
      <c r="W684" s="14"/>
      <c r="X684" s="14"/>
      <c r="Y684" s="14"/>
      <c r="Z684" s="14"/>
      <c r="AA684" s="14"/>
      <c r="AB684" s="14"/>
      <c r="AC684" s="14"/>
    </row>
    <row r="685" spans="1:29" ht="16.5" thickBot="1" x14ac:dyDescent="0.3">
      <c r="A685" s="15">
        <v>1697</v>
      </c>
      <c r="B685" s="37" t="s">
        <v>2838</v>
      </c>
      <c r="C685" s="38">
        <v>2</v>
      </c>
      <c r="D685" s="38">
        <v>22</v>
      </c>
      <c r="E685" s="38">
        <v>2</v>
      </c>
      <c r="F685" s="37" t="s">
        <v>2839</v>
      </c>
      <c r="G685" s="38">
        <v>80</v>
      </c>
      <c r="H685" s="14"/>
      <c r="I685" s="14"/>
      <c r="J685" s="14"/>
      <c r="K685" s="38">
        <v>80</v>
      </c>
      <c r="L685" s="14"/>
      <c r="M685" s="14"/>
      <c r="N685" s="14"/>
      <c r="O685" s="14"/>
      <c r="P685" s="14"/>
      <c r="Q685" s="37" t="s">
        <v>6305</v>
      </c>
      <c r="R685" s="14"/>
      <c r="S685" s="14"/>
      <c r="T685" s="14"/>
      <c r="U685" s="14"/>
      <c r="V685" s="14"/>
      <c r="W685" s="14"/>
      <c r="X685" s="14"/>
      <c r="Y685" s="14"/>
      <c r="Z685" s="14"/>
      <c r="AA685" s="14"/>
      <c r="AB685" s="14"/>
      <c r="AC685" s="14"/>
    </row>
    <row r="686" spans="1:29" ht="16.5" thickBot="1" x14ac:dyDescent="0.3">
      <c r="A686" s="15">
        <v>1698</v>
      </c>
      <c r="B686" s="37" t="s">
        <v>2840</v>
      </c>
      <c r="C686" s="38">
        <v>2</v>
      </c>
      <c r="D686" s="38">
        <v>22</v>
      </c>
      <c r="E686" s="38">
        <v>2</v>
      </c>
      <c r="F686" s="37" t="s">
        <v>2841</v>
      </c>
      <c r="G686" s="38">
        <v>9</v>
      </c>
      <c r="H686" s="14"/>
      <c r="I686" s="14"/>
      <c r="J686" s="14"/>
      <c r="K686" s="38">
        <v>9</v>
      </c>
      <c r="L686" s="14"/>
      <c r="M686" s="14"/>
      <c r="N686" s="14"/>
      <c r="O686" s="14"/>
      <c r="P686" s="14"/>
      <c r="Q686" s="37" t="s">
        <v>6306</v>
      </c>
      <c r="R686" s="14"/>
      <c r="S686" s="14"/>
      <c r="T686" s="14"/>
      <c r="U686" s="14"/>
      <c r="V686" s="14"/>
      <c r="W686" s="14"/>
      <c r="X686" s="14"/>
      <c r="Y686" s="14"/>
      <c r="Z686" s="14"/>
      <c r="AA686" s="14"/>
      <c r="AB686" s="14"/>
      <c r="AC686" s="14"/>
    </row>
    <row r="687" spans="1:29" ht="16.5" thickBot="1" x14ac:dyDescent="0.3">
      <c r="A687" s="15">
        <v>1699</v>
      </c>
      <c r="B687" s="37" t="s">
        <v>2842</v>
      </c>
      <c r="C687" s="38">
        <v>2</v>
      </c>
      <c r="D687" s="38">
        <v>22</v>
      </c>
      <c r="E687" s="38">
        <v>2</v>
      </c>
      <c r="F687" s="37" t="s">
        <v>2843</v>
      </c>
      <c r="G687" s="38">
        <v>22</v>
      </c>
      <c r="H687" s="14"/>
      <c r="I687" s="14"/>
      <c r="J687" s="14"/>
      <c r="K687" s="38">
        <v>22</v>
      </c>
      <c r="L687" s="14"/>
      <c r="M687" s="14"/>
      <c r="N687" s="14"/>
      <c r="O687" s="14"/>
      <c r="P687" s="14"/>
      <c r="Q687" s="37" t="s">
        <v>6307</v>
      </c>
      <c r="R687" s="14"/>
      <c r="S687" s="14"/>
      <c r="T687" s="14"/>
      <c r="U687" s="14"/>
      <c r="V687" s="14"/>
      <c r="W687" s="14"/>
      <c r="X687" s="14"/>
      <c r="Y687" s="14"/>
      <c r="Z687" s="14"/>
      <c r="AA687" s="14"/>
      <c r="AB687" s="14"/>
      <c r="AC687" s="14"/>
    </row>
    <row r="688" spans="1:29" ht="16.5" thickBot="1" x14ac:dyDescent="0.3">
      <c r="A688" s="15">
        <v>1700</v>
      </c>
      <c r="B688" s="37" t="s">
        <v>2844</v>
      </c>
      <c r="C688" s="38">
        <v>2</v>
      </c>
      <c r="D688" s="38">
        <v>22</v>
      </c>
      <c r="E688" s="38">
        <v>2</v>
      </c>
      <c r="F688" s="37" t="s">
        <v>2845</v>
      </c>
      <c r="G688" s="38">
        <v>63</v>
      </c>
      <c r="H688" s="14"/>
      <c r="I688" s="14"/>
      <c r="J688" s="14"/>
      <c r="K688" s="38">
        <v>63</v>
      </c>
      <c r="L688" s="14"/>
      <c r="M688" s="14"/>
      <c r="N688" s="14"/>
      <c r="O688" s="14"/>
      <c r="P688" s="14"/>
      <c r="Q688" s="37" t="s">
        <v>6308</v>
      </c>
      <c r="R688" s="14"/>
      <c r="S688" s="14"/>
      <c r="T688" s="14"/>
      <c r="U688" s="14"/>
      <c r="V688" s="14"/>
      <c r="W688" s="14"/>
      <c r="X688" s="14"/>
      <c r="Y688" s="14"/>
      <c r="Z688" s="14"/>
      <c r="AA688" s="14"/>
      <c r="AB688" s="14"/>
      <c r="AC688" s="14"/>
    </row>
    <row r="689" spans="1:29" ht="16.5" thickBot="1" x14ac:dyDescent="0.3">
      <c r="A689" s="15">
        <v>1701</v>
      </c>
      <c r="B689" s="37" t="s">
        <v>2846</v>
      </c>
      <c r="C689" s="38">
        <v>2</v>
      </c>
      <c r="D689" s="38">
        <v>22</v>
      </c>
      <c r="E689" s="38">
        <v>2</v>
      </c>
      <c r="F689" s="37" t="s">
        <v>2847</v>
      </c>
      <c r="G689" s="38">
        <v>18</v>
      </c>
      <c r="H689" s="14"/>
      <c r="I689" s="14"/>
      <c r="J689" s="14"/>
      <c r="K689" s="38">
        <v>18</v>
      </c>
      <c r="L689" s="14"/>
      <c r="M689" s="14"/>
      <c r="N689" s="14"/>
      <c r="O689" s="14"/>
      <c r="P689" s="14"/>
      <c r="Q689" s="37" t="s">
        <v>6309</v>
      </c>
      <c r="R689" s="14"/>
      <c r="S689" s="14"/>
      <c r="T689" s="14"/>
      <c r="U689" s="14"/>
      <c r="V689" s="14"/>
      <c r="W689" s="14"/>
      <c r="X689" s="14"/>
      <c r="Y689" s="14"/>
      <c r="Z689" s="14"/>
      <c r="AA689" s="14"/>
      <c r="AB689" s="14"/>
      <c r="AC689" s="14"/>
    </row>
    <row r="690" spans="1:29" ht="16.5" thickBot="1" x14ac:dyDescent="0.3">
      <c r="A690" s="15">
        <v>1702</v>
      </c>
      <c r="B690" s="37" t="s">
        <v>2848</v>
      </c>
      <c r="C690" s="15">
        <v>2</v>
      </c>
      <c r="D690" s="15">
        <v>23</v>
      </c>
      <c r="E690" s="15">
        <v>1</v>
      </c>
      <c r="F690" s="14" t="s">
        <v>2849</v>
      </c>
      <c r="G690" s="15">
        <v>80</v>
      </c>
      <c r="H690" s="14"/>
      <c r="I690" s="14"/>
      <c r="J690" s="14"/>
      <c r="K690" s="15">
        <v>80</v>
      </c>
      <c r="L690" s="14"/>
      <c r="M690" s="14"/>
      <c r="N690" s="14"/>
      <c r="O690" s="14"/>
      <c r="P690" s="14"/>
      <c r="Q690" s="37" t="s">
        <v>6310</v>
      </c>
      <c r="R690" s="14"/>
      <c r="S690" s="14"/>
      <c r="T690" s="14"/>
      <c r="U690" s="14"/>
      <c r="V690" s="14"/>
      <c r="W690" s="14"/>
      <c r="X690" s="14"/>
      <c r="Y690" s="14"/>
      <c r="Z690" s="14"/>
      <c r="AA690" s="14"/>
      <c r="AB690" s="14"/>
      <c r="AC690" s="14"/>
    </row>
    <row r="691" spans="1:29" ht="16.5" thickBot="1" x14ac:dyDescent="0.3">
      <c r="A691" s="15">
        <v>1703</v>
      </c>
      <c r="B691" s="37" t="s">
        <v>2850</v>
      </c>
      <c r="C691" s="15">
        <v>2</v>
      </c>
      <c r="D691" s="15">
        <v>23</v>
      </c>
      <c r="E691" s="15">
        <v>1</v>
      </c>
      <c r="F691" s="14" t="s">
        <v>2851</v>
      </c>
      <c r="G691" s="15">
        <v>10</v>
      </c>
      <c r="H691" s="14"/>
      <c r="I691" s="14"/>
      <c r="J691" s="14"/>
      <c r="K691" s="15">
        <v>10</v>
      </c>
      <c r="L691" s="14"/>
      <c r="M691" s="14"/>
      <c r="N691" s="14"/>
      <c r="O691" s="14"/>
      <c r="P691" s="14"/>
      <c r="Q691" s="37" t="s">
        <v>6310</v>
      </c>
      <c r="R691" s="14"/>
      <c r="S691" s="14"/>
      <c r="T691" s="14"/>
      <c r="U691" s="14"/>
      <c r="V691" s="14"/>
      <c r="W691" s="14"/>
      <c r="X691" s="14"/>
      <c r="Y691" s="14"/>
      <c r="Z691" s="14"/>
      <c r="AA691" s="14"/>
      <c r="AB691" s="14"/>
      <c r="AC691" s="14"/>
    </row>
    <row r="692" spans="1:29" ht="16.5" thickBot="1" x14ac:dyDescent="0.3">
      <c r="A692" s="15">
        <v>1704</v>
      </c>
      <c r="B692" s="37" t="s">
        <v>2852</v>
      </c>
      <c r="C692" s="15">
        <v>2</v>
      </c>
      <c r="D692" s="15">
        <v>23</v>
      </c>
      <c r="E692" s="15">
        <v>1</v>
      </c>
      <c r="F692" s="14" t="s">
        <v>2853</v>
      </c>
      <c r="G692" s="15">
        <v>95</v>
      </c>
      <c r="H692" s="14"/>
      <c r="I692" s="14"/>
      <c r="J692" s="14"/>
      <c r="K692" s="15">
        <v>95</v>
      </c>
      <c r="L692" s="14"/>
      <c r="M692" s="14"/>
      <c r="N692" s="14"/>
      <c r="O692" s="14"/>
      <c r="P692" s="14"/>
      <c r="Q692" s="37" t="s">
        <v>6310</v>
      </c>
      <c r="R692" s="14"/>
      <c r="S692" s="14"/>
      <c r="T692" s="14"/>
      <c r="U692" s="14"/>
      <c r="V692" s="14"/>
      <c r="W692" s="14"/>
      <c r="X692" s="14"/>
      <c r="Y692" s="14"/>
      <c r="Z692" s="14"/>
      <c r="AA692" s="14"/>
      <c r="AB692" s="14"/>
      <c r="AC692" s="14"/>
    </row>
    <row r="693" spans="1:29" ht="16.5" thickBot="1" x14ac:dyDescent="0.3">
      <c r="A693" s="15">
        <v>1705</v>
      </c>
      <c r="B693" s="37" t="s">
        <v>2854</v>
      </c>
      <c r="C693" s="15">
        <v>2</v>
      </c>
      <c r="D693" s="15">
        <v>23</v>
      </c>
      <c r="E693" s="15">
        <v>1</v>
      </c>
      <c r="F693" s="14" t="s">
        <v>2855</v>
      </c>
      <c r="G693" s="15">
        <v>5</v>
      </c>
      <c r="H693" s="14"/>
      <c r="I693" s="14"/>
      <c r="J693" s="14"/>
      <c r="K693" s="15">
        <v>5</v>
      </c>
      <c r="L693" s="14"/>
      <c r="M693" s="14"/>
      <c r="N693" s="14"/>
      <c r="O693" s="14"/>
      <c r="P693" s="14"/>
      <c r="Q693" s="37" t="s">
        <v>6310</v>
      </c>
      <c r="R693" s="14"/>
      <c r="S693" s="14"/>
      <c r="T693" s="14"/>
      <c r="U693" s="14"/>
      <c r="V693" s="14"/>
      <c r="W693" s="14"/>
      <c r="X693" s="14"/>
      <c r="Y693" s="14"/>
      <c r="Z693" s="14"/>
      <c r="AA693" s="14"/>
      <c r="AB693" s="14"/>
      <c r="AC693" s="14"/>
    </row>
    <row r="694" spans="1:29" ht="16.5" thickBot="1" x14ac:dyDescent="0.3">
      <c r="A694" s="15">
        <v>1706</v>
      </c>
      <c r="B694" s="37" t="s">
        <v>2856</v>
      </c>
      <c r="C694" s="15">
        <v>2</v>
      </c>
      <c r="D694" s="15">
        <v>23</v>
      </c>
      <c r="E694" s="15">
        <v>1</v>
      </c>
      <c r="F694" s="14" t="s">
        <v>2857</v>
      </c>
      <c r="G694" s="15">
        <v>70</v>
      </c>
      <c r="H694" s="14"/>
      <c r="I694" s="14"/>
      <c r="J694" s="14"/>
      <c r="K694" s="15">
        <v>70</v>
      </c>
      <c r="L694" s="14"/>
      <c r="M694" s="14"/>
      <c r="N694" s="14"/>
      <c r="O694" s="14"/>
      <c r="P694" s="14"/>
      <c r="Q694" s="37" t="s">
        <v>6310</v>
      </c>
      <c r="R694" s="14"/>
      <c r="S694" s="14"/>
      <c r="T694" s="14"/>
      <c r="U694" s="14"/>
      <c r="V694" s="14"/>
      <c r="W694" s="14"/>
      <c r="X694" s="14"/>
      <c r="Y694" s="14"/>
      <c r="Z694" s="14"/>
      <c r="AA694" s="14"/>
      <c r="AB694" s="14"/>
      <c r="AC694" s="14"/>
    </row>
    <row r="695" spans="1:29" ht="16.5" thickBot="1" x14ac:dyDescent="0.3">
      <c r="A695" s="15">
        <v>1707</v>
      </c>
      <c r="B695" s="37" t="s">
        <v>2858</v>
      </c>
      <c r="C695" s="15">
        <v>2</v>
      </c>
      <c r="D695" s="15">
        <v>23</v>
      </c>
      <c r="E695" s="15">
        <v>1</v>
      </c>
      <c r="F695" s="14" t="s">
        <v>2859</v>
      </c>
      <c r="G695" s="15">
        <v>30</v>
      </c>
      <c r="H695" s="14"/>
      <c r="I695" s="14"/>
      <c r="J695" s="14"/>
      <c r="K695" s="15">
        <v>30</v>
      </c>
      <c r="L695" s="14"/>
      <c r="M695" s="14"/>
      <c r="N695" s="14"/>
      <c r="O695" s="14"/>
      <c r="P695" s="14"/>
      <c r="Q695" s="37" t="s">
        <v>6310</v>
      </c>
      <c r="R695" s="14"/>
      <c r="S695" s="14"/>
      <c r="T695" s="14"/>
      <c r="U695" s="14"/>
      <c r="V695" s="14"/>
      <c r="W695" s="14"/>
      <c r="X695" s="14"/>
      <c r="Y695" s="14"/>
      <c r="Z695" s="14"/>
      <c r="AA695" s="14"/>
      <c r="AB695" s="14"/>
      <c r="AC695" s="14"/>
    </row>
    <row r="696" spans="1:29" ht="16.5" thickBot="1" x14ac:dyDescent="0.3">
      <c r="A696" s="15">
        <v>1708</v>
      </c>
      <c r="B696" s="37" t="s">
        <v>2860</v>
      </c>
      <c r="C696" s="15">
        <v>1</v>
      </c>
      <c r="D696" s="15">
        <v>23</v>
      </c>
      <c r="E696" s="15">
        <v>1</v>
      </c>
      <c r="F696" s="14" t="s">
        <v>2861</v>
      </c>
      <c r="G696" s="14" t="s">
        <v>2862</v>
      </c>
      <c r="H696" s="14" t="s">
        <v>2863</v>
      </c>
      <c r="I696" s="14" t="s">
        <v>2864</v>
      </c>
      <c r="J696" s="14"/>
      <c r="K696" s="15">
        <v>0</v>
      </c>
      <c r="L696" s="14"/>
      <c r="M696" s="14"/>
      <c r="N696" s="14"/>
      <c r="O696" s="14"/>
      <c r="P696" s="14"/>
      <c r="Q696" s="37" t="s">
        <v>6310</v>
      </c>
      <c r="R696" s="14"/>
      <c r="S696" s="14"/>
      <c r="T696" s="14"/>
      <c r="U696" s="14"/>
      <c r="V696" s="14"/>
      <c r="W696" s="14"/>
      <c r="X696" s="14"/>
      <c r="Y696" s="14"/>
      <c r="Z696" s="14"/>
      <c r="AA696" s="14"/>
      <c r="AB696" s="14"/>
      <c r="AC696" s="14"/>
    </row>
    <row r="697" spans="1:29" ht="16.5" thickBot="1" x14ac:dyDescent="0.3">
      <c r="A697" s="15">
        <v>1709</v>
      </c>
      <c r="B697" s="37" t="s">
        <v>2865</v>
      </c>
      <c r="C697" s="15">
        <v>1</v>
      </c>
      <c r="D697" s="15">
        <v>23</v>
      </c>
      <c r="E697" s="15">
        <v>1</v>
      </c>
      <c r="F697" s="14" t="s">
        <v>2866</v>
      </c>
      <c r="G697" s="14" t="s">
        <v>2867</v>
      </c>
      <c r="H697" s="14"/>
      <c r="I697" s="14" t="s">
        <v>2868</v>
      </c>
      <c r="J697" s="14"/>
      <c r="K697" s="15">
        <v>0</v>
      </c>
      <c r="L697" s="14"/>
      <c r="M697" s="14"/>
      <c r="N697" s="14"/>
      <c r="O697" s="14"/>
      <c r="P697" s="14"/>
      <c r="Q697" s="37" t="s">
        <v>6310</v>
      </c>
      <c r="R697" s="14"/>
      <c r="S697" s="14"/>
      <c r="T697" s="14"/>
      <c r="U697" s="14"/>
      <c r="V697" s="14"/>
      <c r="W697" s="14"/>
      <c r="X697" s="14"/>
      <c r="Y697" s="14"/>
      <c r="Z697" s="14"/>
      <c r="AA697" s="14"/>
      <c r="AB697" s="14"/>
      <c r="AC697" s="14"/>
    </row>
    <row r="698" spans="1:29" ht="16.5" thickBot="1" x14ac:dyDescent="0.3">
      <c r="A698" s="15">
        <v>1710</v>
      </c>
      <c r="B698" s="37" t="s">
        <v>2869</v>
      </c>
      <c r="C698" s="15">
        <v>2</v>
      </c>
      <c r="D698" s="15">
        <v>23</v>
      </c>
      <c r="E698" s="15">
        <v>1</v>
      </c>
      <c r="F698" s="14" t="s">
        <v>2870</v>
      </c>
      <c r="G698" s="15">
        <v>8</v>
      </c>
      <c r="H698" s="14"/>
      <c r="I698" s="14"/>
      <c r="J698" s="14"/>
      <c r="K698" s="15">
        <v>8</v>
      </c>
      <c r="L698" s="14"/>
      <c r="M698" s="14"/>
      <c r="N698" s="14"/>
      <c r="O698" s="14"/>
      <c r="P698" s="14"/>
      <c r="Q698" s="37" t="s">
        <v>6311</v>
      </c>
      <c r="R698" s="14"/>
      <c r="S698" s="14"/>
      <c r="T698" s="14"/>
      <c r="U698" s="14"/>
      <c r="V698" s="14"/>
      <c r="W698" s="14"/>
      <c r="X698" s="14"/>
      <c r="Y698" s="14"/>
      <c r="Z698" s="14"/>
      <c r="AA698" s="14"/>
      <c r="AB698" s="14"/>
      <c r="AC698" s="14"/>
    </row>
    <row r="699" spans="1:29" ht="16.5" thickBot="1" x14ac:dyDescent="0.3">
      <c r="A699" s="15">
        <v>1711</v>
      </c>
      <c r="B699" s="37" t="s">
        <v>2871</v>
      </c>
      <c r="C699" s="15">
        <v>2</v>
      </c>
      <c r="D699" s="15">
        <v>23</v>
      </c>
      <c r="E699" s="15">
        <v>1</v>
      </c>
      <c r="F699" s="14" t="s">
        <v>2872</v>
      </c>
      <c r="G699" s="15">
        <v>2</v>
      </c>
      <c r="H699" s="14"/>
      <c r="I699" s="14"/>
      <c r="J699" s="14"/>
      <c r="K699" s="15">
        <v>2</v>
      </c>
      <c r="L699" s="14"/>
      <c r="M699" s="14"/>
      <c r="N699" s="14"/>
      <c r="O699" s="14"/>
      <c r="P699" s="14"/>
      <c r="Q699" s="37" t="s">
        <v>6311</v>
      </c>
      <c r="R699" s="14"/>
      <c r="S699" s="14"/>
      <c r="T699" s="14"/>
      <c r="U699" s="14"/>
      <c r="V699" s="14"/>
      <c r="W699" s="14"/>
      <c r="X699" s="14"/>
      <c r="Y699" s="14"/>
      <c r="Z699" s="14"/>
      <c r="AA699" s="14"/>
      <c r="AB699" s="14"/>
      <c r="AC699" s="14"/>
    </row>
    <row r="700" spans="1:29" ht="16.5" thickBot="1" x14ac:dyDescent="0.3">
      <c r="A700" s="15">
        <v>1712</v>
      </c>
      <c r="B700" s="37" t="s">
        <v>2873</v>
      </c>
      <c r="C700" s="15">
        <v>2</v>
      </c>
      <c r="D700" s="15">
        <v>23</v>
      </c>
      <c r="E700" s="15">
        <v>1</v>
      </c>
      <c r="F700" s="14" t="s">
        <v>2874</v>
      </c>
      <c r="G700" s="15">
        <v>11</v>
      </c>
      <c r="H700" s="14"/>
      <c r="I700" s="14"/>
      <c r="J700" s="14"/>
      <c r="K700" s="15">
        <v>11</v>
      </c>
      <c r="L700" s="14"/>
      <c r="M700" s="14"/>
      <c r="N700" s="14"/>
      <c r="O700" s="14"/>
      <c r="P700" s="14"/>
      <c r="Q700" s="37" t="s">
        <v>6311</v>
      </c>
      <c r="R700" s="14"/>
      <c r="S700" s="14"/>
      <c r="T700" s="14"/>
      <c r="U700" s="14"/>
      <c r="V700" s="14"/>
      <c r="W700" s="14"/>
      <c r="X700" s="14"/>
      <c r="Y700" s="14"/>
      <c r="Z700" s="14"/>
      <c r="AA700" s="14"/>
      <c r="AB700" s="14"/>
      <c r="AC700" s="14"/>
    </row>
    <row r="701" spans="1:29" ht="16.5" thickBot="1" x14ac:dyDescent="0.3">
      <c r="A701" s="15">
        <v>1713</v>
      </c>
      <c r="B701" s="37" t="s">
        <v>2875</v>
      </c>
      <c r="C701" s="15">
        <v>2</v>
      </c>
      <c r="D701" s="15">
        <v>23</v>
      </c>
      <c r="E701" s="15">
        <v>1</v>
      </c>
      <c r="F701" s="14" t="s">
        <v>2876</v>
      </c>
      <c r="G701" s="15">
        <v>9</v>
      </c>
      <c r="H701" s="14"/>
      <c r="I701" s="14"/>
      <c r="J701" s="14"/>
      <c r="K701" s="15">
        <v>9</v>
      </c>
      <c r="L701" s="14"/>
      <c r="M701" s="14"/>
      <c r="N701" s="14"/>
      <c r="O701" s="14"/>
      <c r="P701" s="14"/>
      <c r="Q701" s="37" t="s">
        <v>6311</v>
      </c>
      <c r="R701" s="14"/>
      <c r="S701" s="14"/>
      <c r="T701" s="14"/>
      <c r="U701" s="14"/>
      <c r="V701" s="14"/>
      <c r="W701" s="14"/>
      <c r="X701" s="14"/>
      <c r="Y701" s="14"/>
      <c r="Z701" s="14"/>
      <c r="AA701" s="14"/>
      <c r="AB701" s="14"/>
      <c r="AC701" s="14"/>
    </row>
    <row r="702" spans="1:29" ht="16.5" thickBot="1" x14ac:dyDescent="0.3">
      <c r="A702" s="15">
        <v>1714</v>
      </c>
      <c r="B702" s="37" t="s">
        <v>2877</v>
      </c>
      <c r="C702" s="15">
        <v>2</v>
      </c>
      <c r="D702" s="15">
        <v>23</v>
      </c>
      <c r="E702" s="15">
        <v>1</v>
      </c>
      <c r="F702" s="14" t="s">
        <v>2878</v>
      </c>
      <c r="G702" s="15">
        <v>7</v>
      </c>
      <c r="H702" s="14"/>
      <c r="I702" s="14"/>
      <c r="J702" s="14"/>
      <c r="K702" s="15">
        <v>7</v>
      </c>
      <c r="L702" s="14"/>
      <c r="M702" s="14"/>
      <c r="N702" s="14"/>
      <c r="O702" s="14"/>
      <c r="P702" s="14"/>
      <c r="Q702" s="37" t="s">
        <v>6311</v>
      </c>
      <c r="R702" s="14"/>
      <c r="S702" s="14"/>
      <c r="T702" s="14"/>
      <c r="U702" s="14"/>
      <c r="V702" s="14"/>
      <c r="W702" s="14"/>
      <c r="X702" s="14"/>
      <c r="Y702" s="14"/>
      <c r="Z702" s="14"/>
      <c r="AA702" s="14"/>
      <c r="AB702" s="14"/>
      <c r="AC702" s="14"/>
    </row>
    <row r="703" spans="1:29" ht="16.5" thickBot="1" x14ac:dyDescent="0.3">
      <c r="A703" s="15">
        <v>1715</v>
      </c>
      <c r="B703" s="37" t="s">
        <v>2879</v>
      </c>
      <c r="C703" s="15">
        <v>2</v>
      </c>
      <c r="D703" s="15">
        <v>23</v>
      </c>
      <c r="E703" s="15">
        <v>1</v>
      </c>
      <c r="F703" s="14" t="s">
        <v>2880</v>
      </c>
      <c r="G703" s="15">
        <v>73</v>
      </c>
      <c r="H703" s="14"/>
      <c r="I703" s="14"/>
      <c r="J703" s="14"/>
      <c r="K703" s="15">
        <v>43</v>
      </c>
      <c r="L703" s="14"/>
      <c r="M703" s="14"/>
      <c r="N703" s="14"/>
      <c r="O703" s="14"/>
      <c r="P703" s="14"/>
      <c r="Q703" s="37" t="s">
        <v>6311</v>
      </c>
      <c r="R703" s="14"/>
      <c r="S703" s="14"/>
      <c r="T703" s="14"/>
      <c r="U703" s="14"/>
      <c r="V703" s="14"/>
      <c r="W703" s="14"/>
      <c r="X703" s="14"/>
      <c r="Y703" s="14"/>
      <c r="Z703" s="14"/>
      <c r="AA703" s="14"/>
      <c r="AB703" s="14"/>
      <c r="AC703" s="14"/>
    </row>
    <row r="704" spans="1:29" ht="16.5" thickBot="1" x14ac:dyDescent="0.3">
      <c r="A704" s="15">
        <v>1716</v>
      </c>
      <c r="B704" s="37" t="s">
        <v>2881</v>
      </c>
      <c r="C704" s="15">
        <v>2</v>
      </c>
      <c r="D704" s="15">
        <v>23</v>
      </c>
      <c r="E704" s="15">
        <v>1</v>
      </c>
      <c r="F704" s="14" t="s">
        <v>2882</v>
      </c>
      <c r="G704" s="15">
        <v>7</v>
      </c>
      <c r="H704" s="14"/>
      <c r="I704" s="14"/>
      <c r="J704" s="14"/>
      <c r="K704" s="15">
        <v>78</v>
      </c>
      <c r="L704" s="14"/>
      <c r="M704" s="14"/>
      <c r="N704" s="14"/>
      <c r="O704" s="14"/>
      <c r="P704" s="14"/>
      <c r="Q704" s="37" t="s">
        <v>6311</v>
      </c>
      <c r="R704" s="14"/>
      <c r="S704" s="14"/>
      <c r="T704" s="14"/>
      <c r="U704" s="14"/>
      <c r="V704" s="14"/>
      <c r="W704" s="14"/>
      <c r="X704" s="14"/>
      <c r="Y704" s="14"/>
      <c r="Z704" s="14"/>
      <c r="AA704" s="14"/>
      <c r="AB704" s="14"/>
      <c r="AC704" s="14"/>
    </row>
    <row r="705" spans="1:29" ht="16.5" thickBot="1" x14ac:dyDescent="0.3">
      <c r="A705" s="15">
        <v>1717</v>
      </c>
      <c r="B705" s="37" t="s">
        <v>2883</v>
      </c>
      <c r="C705" s="15">
        <v>1</v>
      </c>
      <c r="D705" s="15">
        <v>23</v>
      </c>
      <c r="E705" s="15">
        <v>1</v>
      </c>
      <c r="F705" s="14" t="s">
        <v>2884</v>
      </c>
      <c r="G705" s="14" t="s">
        <v>2885</v>
      </c>
      <c r="H705" s="14" t="s">
        <v>2886</v>
      </c>
      <c r="I705" s="14" t="s">
        <v>2887</v>
      </c>
      <c r="J705" s="14" t="s">
        <v>2888</v>
      </c>
      <c r="K705" s="15">
        <v>3</v>
      </c>
      <c r="L705" s="14"/>
      <c r="M705" s="14"/>
      <c r="N705" s="14"/>
      <c r="O705" s="14"/>
      <c r="P705" s="14"/>
      <c r="Q705" s="37" t="s">
        <v>6311</v>
      </c>
      <c r="R705" s="14"/>
      <c r="S705" s="14"/>
      <c r="T705" s="14"/>
      <c r="U705" s="14"/>
      <c r="V705" s="14"/>
      <c r="W705" s="14"/>
      <c r="X705" s="14"/>
      <c r="Y705" s="14"/>
      <c r="Z705" s="14"/>
      <c r="AA705" s="14"/>
      <c r="AB705" s="14"/>
      <c r="AC705" s="14"/>
    </row>
    <row r="706" spans="1:29" ht="16.5" thickBot="1" x14ac:dyDescent="0.3">
      <c r="A706" s="15">
        <v>1718</v>
      </c>
      <c r="B706" s="37" t="s">
        <v>2889</v>
      </c>
      <c r="C706" s="15">
        <v>2</v>
      </c>
      <c r="D706" s="15">
        <v>22</v>
      </c>
      <c r="E706" s="15">
        <v>3</v>
      </c>
      <c r="F706" s="14" t="s">
        <v>2890</v>
      </c>
      <c r="G706" s="15">
        <v>55</v>
      </c>
      <c r="H706" s="15">
        <v>20</v>
      </c>
      <c r="I706" s="15">
        <v>4</v>
      </c>
      <c r="J706" s="15">
        <v>1</v>
      </c>
      <c r="K706" s="15">
        <v>55</v>
      </c>
      <c r="L706" s="14"/>
      <c r="M706" s="14"/>
      <c r="N706" s="14"/>
      <c r="O706" s="14"/>
      <c r="P706" s="14"/>
      <c r="Q706" s="37" t="s">
        <v>6312</v>
      </c>
      <c r="R706" s="14"/>
      <c r="S706" s="14"/>
      <c r="T706" s="14"/>
      <c r="U706" s="14"/>
      <c r="V706" s="14"/>
      <c r="W706" s="14"/>
      <c r="X706" s="14"/>
      <c r="Y706" s="14"/>
      <c r="Z706" s="14"/>
      <c r="AA706" s="14"/>
      <c r="AB706" s="14"/>
      <c r="AC706" s="14"/>
    </row>
    <row r="707" spans="1:29" ht="16.5" thickBot="1" x14ac:dyDescent="0.3">
      <c r="A707" s="15">
        <v>1719</v>
      </c>
      <c r="B707" s="37" t="s">
        <v>2891</v>
      </c>
      <c r="C707" s="15">
        <v>2</v>
      </c>
      <c r="D707" s="15">
        <v>22</v>
      </c>
      <c r="E707" s="15">
        <v>2</v>
      </c>
      <c r="F707" s="14" t="s">
        <v>2890</v>
      </c>
      <c r="G707" s="15">
        <v>16</v>
      </c>
      <c r="H707" s="14"/>
      <c r="I707" s="14"/>
      <c r="J707" s="14"/>
      <c r="K707" s="15">
        <v>16</v>
      </c>
      <c r="L707" s="14"/>
      <c r="M707" s="14"/>
      <c r="N707" s="14"/>
      <c r="O707" s="14"/>
      <c r="P707" s="14"/>
      <c r="Q707" s="37" t="s">
        <v>6312</v>
      </c>
      <c r="R707" s="14"/>
      <c r="S707" s="14"/>
      <c r="T707" s="14"/>
      <c r="U707" s="14"/>
      <c r="V707" s="14"/>
      <c r="W707" s="14"/>
      <c r="X707" s="14"/>
      <c r="Y707" s="14"/>
      <c r="Z707" s="14"/>
      <c r="AA707" s="14"/>
      <c r="AB707" s="14"/>
      <c r="AC707" s="14"/>
    </row>
    <row r="708" spans="1:29" ht="16.5" thickBot="1" x14ac:dyDescent="0.3">
      <c r="A708" s="15">
        <v>1720</v>
      </c>
      <c r="B708" s="37" t="s">
        <v>2892</v>
      </c>
      <c r="C708" s="15">
        <v>2</v>
      </c>
      <c r="D708" s="15">
        <v>22</v>
      </c>
      <c r="E708" s="15">
        <v>2</v>
      </c>
      <c r="F708" s="14" t="s">
        <v>3346</v>
      </c>
      <c r="G708" s="15">
        <v>25</v>
      </c>
      <c r="H708" s="15">
        <v>9</v>
      </c>
      <c r="I708" s="14"/>
      <c r="J708" s="14"/>
      <c r="K708" s="15">
        <v>25</v>
      </c>
      <c r="L708" s="14"/>
      <c r="M708" s="14"/>
      <c r="N708" s="14"/>
      <c r="O708" s="14"/>
      <c r="P708" s="14"/>
      <c r="Q708" s="37" t="s">
        <v>6313</v>
      </c>
      <c r="R708" s="14"/>
      <c r="S708" s="14"/>
      <c r="T708" s="14"/>
      <c r="U708" s="14"/>
      <c r="V708" s="14"/>
      <c r="W708" s="14"/>
      <c r="X708" s="14"/>
      <c r="Y708" s="14"/>
      <c r="Z708" s="14"/>
      <c r="AA708" s="14"/>
      <c r="AB708" s="14"/>
      <c r="AC708" s="14"/>
    </row>
    <row r="709" spans="1:29" ht="16.5" thickBot="1" x14ac:dyDescent="0.3">
      <c r="A709" s="15">
        <v>1721</v>
      </c>
      <c r="B709" s="37" t="s">
        <v>2893</v>
      </c>
      <c r="C709" s="15">
        <v>2</v>
      </c>
      <c r="D709" s="15">
        <v>22</v>
      </c>
      <c r="E709" s="15">
        <v>2</v>
      </c>
      <c r="F709" s="14" t="s">
        <v>3347</v>
      </c>
      <c r="G709" s="15">
        <v>58</v>
      </c>
      <c r="H709" s="15">
        <v>12</v>
      </c>
      <c r="I709" s="14"/>
      <c r="J709" s="14"/>
      <c r="K709" s="15">
        <v>58</v>
      </c>
      <c r="L709" s="14"/>
      <c r="M709" s="14"/>
      <c r="N709" s="14"/>
      <c r="O709" s="14"/>
      <c r="P709" s="14"/>
      <c r="Q709" s="37" t="s">
        <v>6314</v>
      </c>
      <c r="R709" s="14"/>
      <c r="S709" s="14"/>
      <c r="T709" s="14"/>
      <c r="U709" s="14"/>
      <c r="V709" s="14"/>
      <c r="W709" s="14"/>
      <c r="X709" s="14"/>
      <c r="Y709" s="14"/>
      <c r="Z709" s="14"/>
      <c r="AA709" s="14"/>
      <c r="AB709" s="14"/>
      <c r="AC709" s="14"/>
    </row>
    <row r="710" spans="1:29" ht="16.5" thickBot="1" x14ac:dyDescent="0.3">
      <c r="A710" s="15">
        <v>1722</v>
      </c>
      <c r="B710" s="37" t="s">
        <v>2894</v>
      </c>
      <c r="C710" s="15">
        <v>2</v>
      </c>
      <c r="D710" s="15">
        <v>22</v>
      </c>
      <c r="E710" s="15">
        <v>2</v>
      </c>
      <c r="F710" s="14" t="s">
        <v>2895</v>
      </c>
      <c r="G710" s="15">
        <v>82</v>
      </c>
      <c r="H710" s="14"/>
      <c r="I710" s="14"/>
      <c r="J710" s="14"/>
      <c r="K710" s="15">
        <v>82</v>
      </c>
      <c r="L710" s="14"/>
      <c r="M710" s="14"/>
      <c r="N710" s="14"/>
      <c r="O710" s="14"/>
      <c r="P710" s="14"/>
      <c r="Q710" s="37" t="s">
        <v>6315</v>
      </c>
      <c r="R710" s="14"/>
      <c r="S710" s="14"/>
      <c r="T710" s="14"/>
      <c r="U710" s="14"/>
      <c r="V710" s="14"/>
      <c r="W710" s="14"/>
      <c r="X710" s="14"/>
      <c r="Y710" s="14"/>
      <c r="Z710" s="14"/>
      <c r="AA710" s="14"/>
      <c r="AB710" s="14"/>
      <c r="AC710" s="14"/>
    </row>
    <row r="711" spans="1:29" ht="16.5" thickBot="1" x14ac:dyDescent="0.3">
      <c r="A711" s="15">
        <v>1723</v>
      </c>
      <c r="B711" s="37" t="s">
        <v>2896</v>
      </c>
      <c r="C711" s="15">
        <v>2</v>
      </c>
      <c r="D711" s="15">
        <v>22</v>
      </c>
      <c r="E711" s="15">
        <v>2</v>
      </c>
      <c r="F711" s="14" t="s">
        <v>2897</v>
      </c>
      <c r="G711" s="15">
        <v>8</v>
      </c>
      <c r="H711" s="14"/>
      <c r="I711" s="14"/>
      <c r="J711" s="14"/>
      <c r="K711" s="15">
        <v>8</v>
      </c>
      <c r="L711" s="14"/>
      <c r="M711" s="14"/>
      <c r="N711" s="14"/>
      <c r="O711" s="14"/>
      <c r="P711" s="14"/>
      <c r="Q711" s="37" t="s">
        <v>6315</v>
      </c>
      <c r="R711" s="14"/>
      <c r="S711" s="14"/>
      <c r="T711" s="14"/>
      <c r="U711" s="14"/>
      <c r="V711" s="14"/>
      <c r="W711" s="14"/>
      <c r="X711" s="14"/>
      <c r="Y711" s="14"/>
      <c r="Z711" s="14"/>
      <c r="AA711" s="14"/>
      <c r="AB711" s="14"/>
      <c r="AC711" s="14"/>
    </row>
    <row r="712" spans="1:29" ht="16.5" thickBot="1" x14ac:dyDescent="0.3">
      <c r="A712" s="15">
        <v>1724</v>
      </c>
      <c r="B712" s="37" t="s">
        <v>2898</v>
      </c>
      <c r="C712" s="15">
        <v>2</v>
      </c>
      <c r="D712" s="15">
        <v>22</v>
      </c>
      <c r="E712" s="15">
        <v>2</v>
      </c>
      <c r="F712" s="14" t="s">
        <v>2899</v>
      </c>
      <c r="G712" s="15">
        <v>70</v>
      </c>
      <c r="H712" s="14"/>
      <c r="I712" s="14"/>
      <c r="J712" s="14"/>
      <c r="K712" s="15">
        <v>70</v>
      </c>
      <c r="L712" s="14"/>
      <c r="M712" s="14"/>
      <c r="N712" s="14"/>
      <c r="O712" s="14"/>
      <c r="P712" s="14"/>
      <c r="Q712" s="37" t="s">
        <v>6316</v>
      </c>
      <c r="R712" s="14"/>
      <c r="S712" s="14"/>
      <c r="T712" s="14"/>
      <c r="U712" s="14"/>
      <c r="V712" s="14"/>
      <c r="W712" s="14"/>
      <c r="X712" s="14"/>
      <c r="Y712" s="14"/>
      <c r="Z712" s="14"/>
      <c r="AA712" s="14"/>
      <c r="AB712" s="14"/>
      <c r="AC712" s="14"/>
    </row>
    <row r="713" spans="1:29" ht="16.5" thickBot="1" x14ac:dyDescent="0.3">
      <c r="A713" s="15">
        <v>1725</v>
      </c>
      <c r="B713" s="37" t="s">
        <v>2900</v>
      </c>
      <c r="C713" s="15">
        <v>2</v>
      </c>
      <c r="D713" s="15">
        <v>22</v>
      </c>
      <c r="E713" s="15">
        <v>2</v>
      </c>
      <c r="F713" s="14" t="s">
        <v>2901</v>
      </c>
      <c r="G713" s="15">
        <v>56</v>
      </c>
      <c r="H713" s="14"/>
      <c r="I713" s="14"/>
      <c r="J713" s="14"/>
      <c r="K713" s="15">
        <v>56</v>
      </c>
      <c r="L713" s="14"/>
      <c r="M713" s="14"/>
      <c r="N713" s="14"/>
      <c r="O713" s="14"/>
      <c r="P713" s="14"/>
      <c r="Q713" s="37" t="s">
        <v>6316</v>
      </c>
      <c r="R713" s="14"/>
      <c r="S713" s="14"/>
      <c r="T713" s="14"/>
      <c r="U713" s="14"/>
      <c r="V713" s="14"/>
      <c r="W713" s="14"/>
      <c r="X713" s="14"/>
      <c r="Y713" s="14"/>
      <c r="Z713" s="14"/>
      <c r="AA713" s="14"/>
      <c r="AB713" s="14"/>
      <c r="AC713" s="14"/>
    </row>
    <row r="714" spans="1:29" ht="16.5" thickBot="1" x14ac:dyDescent="0.3">
      <c r="A714" s="15">
        <v>1726</v>
      </c>
      <c r="B714" s="37" t="s">
        <v>2902</v>
      </c>
      <c r="C714" s="15">
        <v>2</v>
      </c>
      <c r="D714" s="15">
        <v>22</v>
      </c>
      <c r="E714" s="15">
        <v>2</v>
      </c>
      <c r="F714" s="14" t="s">
        <v>2903</v>
      </c>
      <c r="G714" s="15">
        <v>94</v>
      </c>
      <c r="H714" s="14"/>
      <c r="I714" s="14"/>
      <c r="J714" s="14"/>
      <c r="K714" s="15">
        <v>94</v>
      </c>
      <c r="L714" s="14"/>
      <c r="M714" s="14"/>
      <c r="N714" s="14"/>
      <c r="O714" s="14"/>
      <c r="P714" s="14"/>
      <c r="Q714" s="37" t="s">
        <v>6317</v>
      </c>
      <c r="R714" s="14"/>
      <c r="S714" s="14"/>
      <c r="T714" s="14"/>
      <c r="U714" s="14"/>
      <c r="V714" s="14"/>
      <c r="W714" s="14"/>
      <c r="X714" s="14"/>
      <c r="Y714" s="14"/>
      <c r="Z714" s="14"/>
      <c r="AA714" s="14"/>
      <c r="AB714" s="14"/>
      <c r="AC714" s="14"/>
    </row>
    <row r="715" spans="1:29" ht="16.5" thickBot="1" x14ac:dyDescent="0.3">
      <c r="A715" s="15">
        <v>1727</v>
      </c>
      <c r="B715" s="37" t="s">
        <v>2904</v>
      </c>
      <c r="C715" s="15">
        <v>2</v>
      </c>
      <c r="D715" s="15">
        <v>22</v>
      </c>
      <c r="E715" s="15">
        <v>2</v>
      </c>
      <c r="F715" s="14" t="s">
        <v>2905</v>
      </c>
      <c r="G715" s="15">
        <v>86</v>
      </c>
      <c r="H715" s="14"/>
      <c r="I715" s="14"/>
      <c r="J715" s="14"/>
      <c r="K715" s="15">
        <v>86</v>
      </c>
      <c r="L715" s="14"/>
      <c r="M715" s="14"/>
      <c r="N715" s="14"/>
      <c r="O715" s="14"/>
      <c r="P715" s="14"/>
      <c r="Q715" s="37" t="s">
        <v>6317</v>
      </c>
      <c r="R715" s="14"/>
      <c r="S715" s="14"/>
      <c r="T715" s="14"/>
      <c r="U715" s="14"/>
      <c r="V715" s="14"/>
      <c r="W715" s="14"/>
      <c r="X715" s="14"/>
      <c r="Y715" s="14"/>
      <c r="Z715" s="14"/>
      <c r="AA715" s="14"/>
      <c r="AB715" s="14"/>
      <c r="AC715" s="14"/>
    </row>
    <row r="716" spans="1:29" ht="16.5" thickBot="1" x14ac:dyDescent="0.3">
      <c r="A716" s="15">
        <v>1728</v>
      </c>
      <c r="B716" s="37" t="s">
        <v>2906</v>
      </c>
      <c r="C716" s="15">
        <v>2</v>
      </c>
      <c r="D716" s="15">
        <v>23</v>
      </c>
      <c r="E716" s="15">
        <v>3</v>
      </c>
      <c r="F716" s="14" t="s">
        <v>2907</v>
      </c>
      <c r="G716" s="15">
        <v>70</v>
      </c>
      <c r="H716" s="14"/>
      <c r="I716" s="14"/>
      <c r="J716" s="14"/>
      <c r="K716" s="15">
        <v>70</v>
      </c>
      <c r="L716" s="14"/>
      <c r="M716" s="14"/>
      <c r="N716" s="14"/>
      <c r="O716" s="14"/>
      <c r="P716" s="14"/>
      <c r="Q716" s="37" t="s">
        <v>6318</v>
      </c>
      <c r="R716" s="14"/>
      <c r="S716" s="14"/>
      <c r="T716" s="14"/>
      <c r="U716" s="14"/>
      <c r="V716" s="14"/>
      <c r="W716" s="14"/>
      <c r="X716" s="14"/>
      <c r="Y716" s="14"/>
      <c r="Z716" s="14"/>
      <c r="AA716" s="14"/>
      <c r="AB716" s="14"/>
      <c r="AC716" s="14"/>
    </row>
    <row r="717" spans="1:29" ht="16.5" thickBot="1" x14ac:dyDescent="0.3">
      <c r="A717" s="15">
        <v>1729</v>
      </c>
      <c r="B717" s="37" t="s">
        <v>2908</v>
      </c>
      <c r="C717" s="15">
        <v>2</v>
      </c>
      <c r="D717" s="15">
        <v>23</v>
      </c>
      <c r="E717" s="15">
        <v>3</v>
      </c>
      <c r="F717" s="14" t="s">
        <v>2909</v>
      </c>
      <c r="G717" s="15">
        <v>30</v>
      </c>
      <c r="H717" s="14"/>
      <c r="I717" s="14"/>
      <c r="J717" s="14"/>
      <c r="K717" s="15">
        <v>30</v>
      </c>
      <c r="L717" s="14"/>
      <c r="M717" s="14"/>
      <c r="N717" s="14"/>
      <c r="O717" s="14"/>
      <c r="P717" s="14"/>
      <c r="Q717" s="37" t="s">
        <v>6318</v>
      </c>
      <c r="R717" s="14"/>
      <c r="S717" s="14"/>
      <c r="T717" s="14"/>
      <c r="U717" s="14"/>
      <c r="V717" s="14"/>
      <c r="W717" s="14"/>
      <c r="X717" s="14"/>
      <c r="Y717" s="14"/>
      <c r="Z717" s="14"/>
      <c r="AA717" s="14"/>
      <c r="AB717" s="14"/>
      <c r="AC717" s="14"/>
    </row>
    <row r="718" spans="1:29" ht="16.5" thickBot="1" x14ac:dyDescent="0.3">
      <c r="A718" s="15">
        <v>1730</v>
      </c>
      <c r="B718" s="37" t="s">
        <v>2910</v>
      </c>
      <c r="C718" s="15">
        <v>2</v>
      </c>
      <c r="D718" s="15">
        <v>23</v>
      </c>
      <c r="E718" s="15">
        <v>3</v>
      </c>
      <c r="F718" s="14" t="s">
        <v>2911</v>
      </c>
      <c r="G718" s="15">
        <v>90</v>
      </c>
      <c r="H718" s="14"/>
      <c r="I718" s="14"/>
      <c r="J718" s="14"/>
      <c r="K718" s="15">
        <v>90</v>
      </c>
      <c r="L718" s="14"/>
      <c r="M718" s="14"/>
      <c r="N718" s="14"/>
      <c r="O718" s="14"/>
      <c r="P718" s="14"/>
      <c r="Q718" s="37" t="s">
        <v>6318</v>
      </c>
      <c r="R718" s="14"/>
      <c r="S718" s="14"/>
      <c r="T718" s="14"/>
      <c r="U718" s="14"/>
      <c r="V718" s="14"/>
      <c r="W718" s="14"/>
      <c r="X718" s="14"/>
      <c r="Y718" s="14"/>
      <c r="Z718" s="14"/>
      <c r="AA718" s="14"/>
      <c r="AB718" s="14"/>
      <c r="AC718" s="14"/>
    </row>
    <row r="719" spans="1:29" ht="16.5" thickBot="1" x14ac:dyDescent="0.3">
      <c r="A719" s="15">
        <v>1731</v>
      </c>
      <c r="B719" s="37" t="s">
        <v>2912</v>
      </c>
      <c r="C719" s="15">
        <v>2</v>
      </c>
      <c r="D719" s="15">
        <v>23</v>
      </c>
      <c r="E719" s="15">
        <v>3</v>
      </c>
      <c r="F719" s="14" t="s">
        <v>2913</v>
      </c>
      <c r="G719" s="15">
        <v>65</v>
      </c>
      <c r="H719" s="14"/>
      <c r="I719" s="14"/>
      <c r="J719" s="14"/>
      <c r="K719" s="15">
        <v>65</v>
      </c>
      <c r="L719" s="14"/>
      <c r="M719" s="14"/>
      <c r="N719" s="14"/>
      <c r="O719" s="14"/>
      <c r="P719" s="14"/>
      <c r="Q719" s="37" t="s">
        <v>6318</v>
      </c>
      <c r="R719" s="14"/>
      <c r="S719" s="14"/>
      <c r="T719" s="14"/>
      <c r="U719" s="14"/>
      <c r="V719" s="14"/>
      <c r="W719" s="14"/>
      <c r="X719" s="14"/>
      <c r="Y719" s="14"/>
      <c r="Z719" s="14"/>
      <c r="AA719" s="14"/>
      <c r="AB719" s="14"/>
      <c r="AC719" s="14"/>
    </row>
    <row r="720" spans="1:29" ht="16.5" thickBot="1" x14ac:dyDescent="0.3">
      <c r="A720" s="15">
        <v>1732</v>
      </c>
      <c r="B720" s="37" t="s">
        <v>2914</v>
      </c>
      <c r="C720" s="15">
        <v>2</v>
      </c>
      <c r="D720" s="15">
        <v>23</v>
      </c>
      <c r="E720" s="15">
        <v>3</v>
      </c>
      <c r="F720" s="14" t="s">
        <v>2915</v>
      </c>
      <c r="G720" s="15">
        <v>75</v>
      </c>
      <c r="H720" s="14"/>
      <c r="I720" s="14"/>
      <c r="J720" s="14"/>
      <c r="K720" s="15">
        <v>75</v>
      </c>
      <c r="L720" s="14"/>
      <c r="M720" s="14"/>
      <c r="N720" s="14"/>
      <c r="O720" s="14"/>
      <c r="P720" s="14"/>
      <c r="Q720" s="37" t="s">
        <v>6318</v>
      </c>
      <c r="R720" s="14"/>
      <c r="S720" s="14"/>
      <c r="T720" s="14"/>
      <c r="U720" s="14"/>
      <c r="V720" s="14"/>
      <c r="W720" s="14"/>
      <c r="X720" s="14"/>
      <c r="Y720" s="14"/>
      <c r="Z720" s="14"/>
      <c r="AA720" s="14"/>
      <c r="AB720" s="14"/>
      <c r="AC720" s="14"/>
    </row>
    <row r="721" spans="1:29" ht="16.5" thickBot="1" x14ac:dyDescent="0.3">
      <c r="A721" s="15">
        <v>1733</v>
      </c>
      <c r="B721" s="37" t="s">
        <v>2916</v>
      </c>
      <c r="C721" s="15">
        <v>2</v>
      </c>
      <c r="D721" s="15">
        <v>23</v>
      </c>
      <c r="E721" s="15">
        <v>3</v>
      </c>
      <c r="F721" s="14" t="s">
        <v>2917</v>
      </c>
      <c r="G721" s="15">
        <v>10</v>
      </c>
      <c r="H721" s="14"/>
      <c r="I721" s="14"/>
      <c r="J721" s="14"/>
      <c r="K721" s="15">
        <v>10</v>
      </c>
      <c r="L721" s="14"/>
      <c r="M721" s="14"/>
      <c r="N721" s="14"/>
      <c r="O721" s="14"/>
      <c r="P721" s="14"/>
      <c r="Q721" s="37" t="s">
        <v>6318</v>
      </c>
      <c r="R721" s="14"/>
      <c r="S721" s="14"/>
      <c r="T721" s="14"/>
      <c r="U721" s="14"/>
      <c r="V721" s="14"/>
      <c r="W721" s="14"/>
      <c r="X721" s="14"/>
      <c r="Y721" s="14"/>
      <c r="Z721" s="14"/>
      <c r="AA721" s="14"/>
      <c r="AB721" s="14"/>
      <c r="AC721" s="14"/>
    </row>
    <row r="722" spans="1:29" ht="16.5" thickBot="1" x14ac:dyDescent="0.3">
      <c r="A722" s="15">
        <v>1734</v>
      </c>
      <c r="B722" s="37" t="s">
        <v>2918</v>
      </c>
      <c r="C722" s="15">
        <v>2</v>
      </c>
      <c r="D722" s="15">
        <v>23</v>
      </c>
      <c r="E722" s="15">
        <v>3</v>
      </c>
      <c r="F722" s="14" t="s">
        <v>2919</v>
      </c>
      <c r="G722" s="15">
        <v>27</v>
      </c>
      <c r="H722" s="14"/>
      <c r="I722" s="14"/>
      <c r="J722" s="14"/>
      <c r="K722" s="15">
        <v>27</v>
      </c>
      <c r="L722" s="14"/>
      <c r="M722" s="14"/>
      <c r="N722" s="14"/>
      <c r="O722" s="14"/>
      <c r="P722" s="14"/>
      <c r="Q722" s="37" t="s">
        <v>6319</v>
      </c>
      <c r="R722" s="14"/>
      <c r="S722" s="14"/>
      <c r="T722" s="14"/>
      <c r="U722" s="14"/>
      <c r="V722" s="14"/>
      <c r="W722" s="14"/>
      <c r="X722" s="14"/>
      <c r="Y722" s="14"/>
      <c r="Z722" s="14"/>
      <c r="AA722" s="14"/>
      <c r="AB722" s="14"/>
      <c r="AC722" s="14"/>
    </row>
    <row r="723" spans="1:29" ht="16.5" thickBot="1" x14ac:dyDescent="0.3">
      <c r="A723" s="15">
        <v>1735</v>
      </c>
      <c r="B723" s="37" t="s">
        <v>2920</v>
      </c>
      <c r="C723" s="15">
        <v>2</v>
      </c>
      <c r="D723" s="15">
        <v>23</v>
      </c>
      <c r="E723" s="15">
        <v>3</v>
      </c>
      <c r="F723" s="40" t="s">
        <v>2921</v>
      </c>
      <c r="G723" s="15">
        <v>56</v>
      </c>
      <c r="H723" s="14"/>
      <c r="I723" s="14"/>
      <c r="J723" s="14"/>
      <c r="K723" s="15">
        <v>56</v>
      </c>
      <c r="L723" s="14"/>
      <c r="M723" s="14"/>
      <c r="N723" s="14"/>
      <c r="O723" s="14"/>
      <c r="P723" s="14"/>
      <c r="Q723" s="37" t="s">
        <v>6319</v>
      </c>
      <c r="R723" s="14"/>
      <c r="S723" s="14"/>
      <c r="T723" s="14"/>
      <c r="U723" s="14"/>
      <c r="V723" s="14"/>
      <c r="W723" s="14"/>
      <c r="X723" s="14"/>
      <c r="Y723" s="14"/>
      <c r="Z723" s="14"/>
      <c r="AA723" s="14"/>
      <c r="AB723" s="14"/>
      <c r="AC723" s="14"/>
    </row>
    <row r="724" spans="1:29" ht="16.5" thickBot="1" x14ac:dyDescent="0.3">
      <c r="A724" s="15">
        <v>1736</v>
      </c>
      <c r="B724" s="37" t="s">
        <v>2922</v>
      </c>
      <c r="C724" s="15">
        <v>2</v>
      </c>
      <c r="D724" s="15">
        <v>23</v>
      </c>
      <c r="E724" s="15">
        <v>3</v>
      </c>
      <c r="F724" s="14" t="s">
        <v>2923</v>
      </c>
      <c r="G724" s="15">
        <v>61</v>
      </c>
      <c r="H724" s="14"/>
      <c r="I724" s="14"/>
      <c r="J724" s="14"/>
      <c r="K724" s="15">
        <v>61</v>
      </c>
      <c r="L724" s="14"/>
      <c r="M724" s="14"/>
      <c r="N724" s="14"/>
      <c r="O724" s="14"/>
      <c r="P724" s="14"/>
      <c r="Q724" s="37" t="s">
        <v>6319</v>
      </c>
      <c r="R724" s="14"/>
      <c r="S724" s="14"/>
      <c r="T724" s="14"/>
      <c r="U724" s="14"/>
      <c r="V724" s="14"/>
      <c r="W724" s="14"/>
      <c r="X724" s="14"/>
      <c r="Y724" s="14"/>
      <c r="Z724" s="14"/>
      <c r="AA724" s="14"/>
      <c r="AB724" s="14"/>
      <c r="AC724" s="14"/>
    </row>
    <row r="725" spans="1:29" ht="16.5" thickBot="1" x14ac:dyDescent="0.3">
      <c r="A725" s="15">
        <v>1737</v>
      </c>
      <c r="B725" s="37" t="s">
        <v>2924</v>
      </c>
      <c r="C725" s="15">
        <v>2</v>
      </c>
      <c r="D725" s="15">
        <v>23</v>
      </c>
      <c r="E725" s="15">
        <v>3</v>
      </c>
      <c r="F725" s="14" t="s">
        <v>2925</v>
      </c>
      <c r="G725" s="15">
        <v>42</v>
      </c>
      <c r="H725" s="14"/>
      <c r="I725" s="14"/>
      <c r="J725" s="14"/>
      <c r="K725" s="15">
        <v>42</v>
      </c>
      <c r="L725" s="14"/>
      <c r="M725" s="14"/>
      <c r="N725" s="14"/>
      <c r="O725" s="14"/>
      <c r="P725" s="14"/>
      <c r="Q725" s="37" t="s">
        <v>6319</v>
      </c>
      <c r="R725" s="14"/>
      <c r="S725" s="14"/>
      <c r="T725" s="14"/>
      <c r="U725" s="14"/>
      <c r="V725" s="14"/>
      <c r="W725" s="14"/>
      <c r="X725" s="14"/>
      <c r="Y725" s="14"/>
      <c r="Z725" s="14"/>
      <c r="AA725" s="14"/>
      <c r="AB725" s="14"/>
      <c r="AC725" s="14"/>
    </row>
    <row r="726" spans="1:29" ht="16.5" thickBot="1" x14ac:dyDescent="0.3">
      <c r="A726" s="15">
        <v>1738</v>
      </c>
      <c r="B726" s="37" t="s">
        <v>2926</v>
      </c>
      <c r="C726" s="15">
        <v>2</v>
      </c>
      <c r="D726" s="15">
        <v>23</v>
      </c>
      <c r="E726" s="15">
        <v>3</v>
      </c>
      <c r="F726" s="14" t="s">
        <v>2927</v>
      </c>
      <c r="G726" s="15">
        <v>54</v>
      </c>
      <c r="H726" s="14"/>
      <c r="I726" s="14"/>
      <c r="J726" s="14"/>
      <c r="K726" s="15">
        <v>54</v>
      </c>
      <c r="L726" s="14"/>
      <c r="M726" s="14"/>
      <c r="N726" s="14"/>
      <c r="O726" s="14"/>
      <c r="P726" s="14"/>
      <c r="Q726" s="37" t="s">
        <v>6319</v>
      </c>
      <c r="R726" s="14"/>
      <c r="S726" s="14"/>
      <c r="T726" s="14"/>
      <c r="U726" s="14"/>
      <c r="V726" s="14"/>
      <c r="W726" s="14"/>
      <c r="X726" s="14"/>
      <c r="Y726" s="14"/>
      <c r="Z726" s="14"/>
      <c r="AA726" s="14"/>
      <c r="AB726" s="14"/>
      <c r="AC726" s="14"/>
    </row>
    <row r="727" spans="1:29" ht="16.5" thickBot="1" x14ac:dyDescent="0.3">
      <c r="A727" s="15">
        <v>1739</v>
      </c>
      <c r="B727" s="37" t="s">
        <v>2928</v>
      </c>
      <c r="C727" s="15">
        <v>2</v>
      </c>
      <c r="D727" s="15">
        <v>23</v>
      </c>
      <c r="E727" s="15">
        <v>3</v>
      </c>
      <c r="F727" s="14" t="s">
        <v>2929</v>
      </c>
      <c r="G727" s="15">
        <v>11</v>
      </c>
      <c r="H727" s="14"/>
      <c r="I727" s="14"/>
      <c r="J727" s="14"/>
      <c r="K727" s="15">
        <v>11</v>
      </c>
      <c r="L727" s="14"/>
      <c r="M727" s="14"/>
      <c r="N727" s="14"/>
      <c r="O727" s="14"/>
      <c r="P727" s="14"/>
      <c r="Q727" s="37" t="s">
        <v>6319</v>
      </c>
      <c r="R727" s="14"/>
      <c r="S727" s="14"/>
      <c r="T727" s="14"/>
      <c r="U727" s="14"/>
      <c r="V727" s="14"/>
      <c r="W727" s="14"/>
      <c r="X727" s="14"/>
      <c r="Y727" s="14"/>
      <c r="Z727" s="14"/>
      <c r="AA727" s="14"/>
      <c r="AB727" s="14"/>
      <c r="AC727" s="14"/>
    </row>
    <row r="728" spans="1:29" ht="16.5" thickBot="1" x14ac:dyDescent="0.3">
      <c r="A728" s="38">
        <v>948</v>
      </c>
      <c r="B728" s="14" t="s">
        <v>1074</v>
      </c>
      <c r="C728" s="15">
        <v>2</v>
      </c>
      <c r="D728" s="15">
        <v>54</v>
      </c>
      <c r="E728" s="15">
        <v>3</v>
      </c>
      <c r="F728" s="14" t="s">
        <v>943</v>
      </c>
      <c r="G728" s="15">
        <v>14</v>
      </c>
      <c r="H728" s="14"/>
      <c r="I728" s="14"/>
      <c r="J728" s="14"/>
      <c r="K728" s="15">
        <v>14</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38">
        <v>949</v>
      </c>
      <c r="B729" s="14" t="s">
        <v>1075</v>
      </c>
      <c r="C729" s="15">
        <v>2</v>
      </c>
      <c r="D729" s="15">
        <v>54</v>
      </c>
      <c r="E729" s="15">
        <v>3</v>
      </c>
      <c r="F729" s="14" t="s">
        <v>944</v>
      </c>
      <c r="G729" s="15">
        <v>5</v>
      </c>
      <c r="H729" s="14"/>
      <c r="I729" s="14"/>
      <c r="J729" s="14"/>
      <c r="K729" s="15">
        <v>5</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8">
        <v>950</v>
      </c>
      <c r="B730" s="14" t="s">
        <v>1076</v>
      </c>
      <c r="C730" s="15">
        <v>2</v>
      </c>
      <c r="D730" s="15">
        <v>54</v>
      </c>
      <c r="E730" s="15">
        <v>3</v>
      </c>
      <c r="F730" s="14" t="s">
        <v>945</v>
      </c>
      <c r="G730" s="15">
        <v>7</v>
      </c>
      <c r="H730" s="14"/>
      <c r="I730" s="14"/>
      <c r="J730" s="14"/>
      <c r="K730" s="15">
        <v>7</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8">
        <v>951</v>
      </c>
      <c r="B731" s="14" t="s">
        <v>1077</v>
      </c>
      <c r="C731" s="15">
        <v>2</v>
      </c>
      <c r="D731" s="15">
        <v>54</v>
      </c>
      <c r="E731" s="15">
        <v>3</v>
      </c>
      <c r="F731" s="14" t="s">
        <v>946</v>
      </c>
      <c r="G731" s="15">
        <v>960</v>
      </c>
      <c r="H731" s="14"/>
      <c r="I731" s="14"/>
      <c r="J731" s="14"/>
      <c r="K731" s="15">
        <v>960</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8">
        <v>952</v>
      </c>
      <c r="B732" s="14" t="s">
        <v>1078</v>
      </c>
      <c r="C732" s="15">
        <v>2</v>
      </c>
      <c r="D732" s="15">
        <v>54</v>
      </c>
      <c r="E732" s="15">
        <v>3</v>
      </c>
      <c r="F732" s="14" t="s">
        <v>947</v>
      </c>
      <c r="G732" s="15">
        <v>73</v>
      </c>
      <c r="H732" s="14"/>
      <c r="I732" s="14"/>
      <c r="J732" s="14"/>
      <c r="K732" s="15">
        <v>73</v>
      </c>
      <c r="L732" s="14"/>
      <c r="M732" s="14"/>
      <c r="N732" s="14"/>
      <c r="O732" s="14"/>
      <c r="P732" s="14"/>
      <c r="Q732" s="14"/>
      <c r="R732" s="14"/>
      <c r="S732" s="14"/>
      <c r="T732" s="14"/>
      <c r="U732" s="14"/>
      <c r="V732" s="14"/>
      <c r="W732" s="14"/>
      <c r="X732" s="14"/>
      <c r="Y732" s="14"/>
      <c r="Z732" s="14"/>
      <c r="AA732" s="14"/>
      <c r="AB732" s="14"/>
      <c r="AC732" s="14"/>
    </row>
    <row r="733" spans="1:29" ht="27" thickBot="1" x14ac:dyDescent="0.3">
      <c r="A733" s="38">
        <v>953</v>
      </c>
      <c r="B733" s="14" t="s">
        <v>1079</v>
      </c>
      <c r="C733" s="15">
        <v>2</v>
      </c>
      <c r="D733" s="15">
        <v>54</v>
      </c>
      <c r="E733" s="15">
        <v>3</v>
      </c>
      <c r="F733" s="14" t="s">
        <v>949</v>
      </c>
      <c r="G733" s="15">
        <v>4</v>
      </c>
      <c r="H733" s="14"/>
      <c r="I733" s="14"/>
      <c r="J733" s="14"/>
      <c r="K733" s="15">
        <v>4</v>
      </c>
      <c r="L733" s="14"/>
      <c r="M733" s="14"/>
      <c r="N733" s="14"/>
      <c r="O733" s="14"/>
      <c r="P733" s="14"/>
      <c r="Q733" s="14"/>
      <c r="R733" s="14"/>
      <c r="S733" s="14"/>
      <c r="T733" s="14"/>
      <c r="U733" s="14"/>
      <c r="V733" s="14"/>
      <c r="W733" s="14"/>
      <c r="X733" s="14"/>
      <c r="Y733" s="14"/>
      <c r="Z733" s="14"/>
      <c r="AA733" s="14"/>
      <c r="AB733" s="14"/>
      <c r="AC733" s="14"/>
    </row>
    <row r="734" spans="1:29" ht="27" thickBot="1" x14ac:dyDescent="0.3">
      <c r="A734" s="38">
        <v>954</v>
      </c>
      <c r="B734" s="14" t="s">
        <v>1080</v>
      </c>
      <c r="C734" s="15">
        <v>2</v>
      </c>
      <c r="D734" s="15">
        <v>54</v>
      </c>
      <c r="E734" s="15">
        <v>3</v>
      </c>
      <c r="F734" s="14" t="s">
        <v>948</v>
      </c>
      <c r="G734" s="15">
        <v>32</v>
      </c>
      <c r="H734" s="15">
        <v>43</v>
      </c>
      <c r="I734" s="14"/>
      <c r="J734" s="14"/>
      <c r="K734" s="15">
        <v>32</v>
      </c>
      <c r="L734" s="14"/>
      <c r="M734" s="14"/>
      <c r="N734" s="14"/>
      <c r="O734" s="14"/>
      <c r="P734" s="14"/>
      <c r="Q734" s="14"/>
      <c r="R734" s="14"/>
      <c r="S734" s="14"/>
      <c r="T734" s="14"/>
      <c r="U734" s="14"/>
      <c r="V734" s="14"/>
      <c r="W734" s="14"/>
      <c r="X734" s="14"/>
      <c r="Y734" s="14"/>
      <c r="Z734" s="14"/>
      <c r="AA734" s="14"/>
      <c r="AB734" s="14"/>
      <c r="AC734" s="14"/>
    </row>
    <row r="735" spans="1:29" ht="27" thickBot="1" x14ac:dyDescent="0.3">
      <c r="A735" s="38">
        <v>955</v>
      </c>
      <c r="B735" s="14" t="s">
        <v>1081</v>
      </c>
      <c r="C735" s="15">
        <v>2</v>
      </c>
      <c r="D735" s="15">
        <v>54</v>
      </c>
      <c r="E735" s="15">
        <v>3</v>
      </c>
      <c r="F735" s="14" t="s">
        <v>950</v>
      </c>
      <c r="G735" s="15">
        <v>8</v>
      </c>
      <c r="H735" s="14"/>
      <c r="I735" s="14"/>
      <c r="J735" s="14"/>
      <c r="K735" s="15">
        <v>8</v>
      </c>
      <c r="L735" s="14"/>
      <c r="M735" s="14"/>
      <c r="N735" s="14"/>
      <c r="O735" s="14"/>
      <c r="P735" s="14"/>
      <c r="Q735" s="14"/>
      <c r="R735" s="14"/>
      <c r="S735" s="14"/>
      <c r="T735" s="14"/>
      <c r="U735" s="14"/>
      <c r="V735" s="14"/>
      <c r="W735" s="14"/>
      <c r="X735" s="14"/>
      <c r="Y735" s="14"/>
      <c r="Z735" s="14"/>
      <c r="AA735" s="14"/>
      <c r="AB735" s="14"/>
      <c r="AC735" s="14"/>
    </row>
    <row r="736" spans="1:29" ht="16.5" thickBot="1" x14ac:dyDescent="0.3">
      <c r="A736" s="38">
        <v>956</v>
      </c>
      <c r="B736" s="14" t="s">
        <v>1082</v>
      </c>
      <c r="C736" s="15">
        <v>2</v>
      </c>
      <c r="D736" s="15">
        <v>54</v>
      </c>
      <c r="E736" s="15">
        <v>3</v>
      </c>
      <c r="F736" s="14" t="s">
        <v>951</v>
      </c>
      <c r="G736" s="15">
        <v>14</v>
      </c>
      <c r="H736" s="14"/>
      <c r="I736" s="14"/>
      <c r="J736" s="14"/>
      <c r="K736" s="15">
        <v>14</v>
      </c>
      <c r="L736" s="14"/>
      <c r="M736" s="14"/>
      <c r="N736" s="14"/>
      <c r="O736" s="14"/>
      <c r="P736" s="14"/>
      <c r="Q736" s="14"/>
      <c r="R736" s="14"/>
      <c r="S736" s="14"/>
      <c r="T736" s="14"/>
      <c r="U736" s="14"/>
      <c r="V736" s="14"/>
      <c r="W736" s="14"/>
      <c r="X736" s="14"/>
      <c r="Y736" s="14"/>
      <c r="Z736" s="14"/>
      <c r="AA736" s="14"/>
      <c r="AB736" s="14"/>
      <c r="AC736" s="14"/>
    </row>
    <row r="737" spans="1:29" ht="16.5" thickBot="1" x14ac:dyDescent="0.3">
      <c r="A737" s="38">
        <v>957</v>
      </c>
      <c r="B737" s="14" t="s">
        <v>1083</v>
      </c>
      <c r="C737" s="15">
        <v>2</v>
      </c>
      <c r="D737" s="15">
        <v>54</v>
      </c>
      <c r="E737" s="15">
        <v>3</v>
      </c>
      <c r="F737" s="14" t="s">
        <v>952</v>
      </c>
      <c r="G737" s="15">
        <v>50</v>
      </c>
      <c r="H737" s="14"/>
      <c r="I737" s="14"/>
      <c r="J737" s="14"/>
      <c r="K737" s="15">
        <v>50</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38">
        <v>958</v>
      </c>
      <c r="B738" s="14" t="s">
        <v>953</v>
      </c>
      <c r="C738" s="15">
        <v>2</v>
      </c>
      <c r="D738" s="15">
        <v>54</v>
      </c>
      <c r="E738" s="15">
        <v>3</v>
      </c>
      <c r="F738" s="14" t="s">
        <v>954</v>
      </c>
      <c r="G738" s="15">
        <v>4</v>
      </c>
      <c r="H738" s="14"/>
      <c r="I738" s="14"/>
      <c r="J738" s="14"/>
      <c r="K738" s="15">
        <v>4</v>
      </c>
      <c r="L738" s="14"/>
      <c r="M738" s="14"/>
      <c r="N738" s="14"/>
      <c r="O738" s="14"/>
      <c r="P738" s="14"/>
      <c r="Q738" s="14" t="s">
        <v>1114</v>
      </c>
      <c r="R738" s="14"/>
      <c r="S738" s="14"/>
      <c r="T738" s="14"/>
      <c r="U738" s="14"/>
      <c r="V738" s="14"/>
      <c r="W738" s="14"/>
      <c r="X738" s="14"/>
      <c r="Y738" s="14"/>
      <c r="Z738" s="14"/>
      <c r="AA738" s="14"/>
      <c r="AB738" s="14"/>
      <c r="AC738" s="14"/>
    </row>
    <row r="739" spans="1:29" ht="16.5" thickBot="1" x14ac:dyDescent="0.3">
      <c r="A739" s="38">
        <v>959</v>
      </c>
      <c r="B739" s="14" t="s">
        <v>955</v>
      </c>
      <c r="C739" s="15">
        <v>2</v>
      </c>
      <c r="D739" s="15">
        <v>54</v>
      </c>
      <c r="E739" s="15">
        <v>3</v>
      </c>
      <c r="F739" s="14" t="s">
        <v>956</v>
      </c>
      <c r="G739" s="15">
        <v>3</v>
      </c>
      <c r="H739" s="14"/>
      <c r="I739" s="14"/>
      <c r="J739" s="14"/>
      <c r="K739" s="15">
        <v>3</v>
      </c>
      <c r="L739" s="14"/>
      <c r="M739" s="14"/>
      <c r="N739" s="14"/>
      <c r="O739" s="14"/>
      <c r="P739" s="14"/>
      <c r="Q739" s="14" t="s">
        <v>1115</v>
      </c>
      <c r="R739" s="14"/>
      <c r="S739" s="14"/>
      <c r="T739" s="14"/>
      <c r="U739" s="14"/>
      <c r="V739" s="14"/>
      <c r="W739" s="14"/>
      <c r="X739" s="14"/>
      <c r="Y739" s="14"/>
      <c r="Z739" s="14"/>
      <c r="AA739" s="14"/>
      <c r="AB739" s="14"/>
      <c r="AC739" s="14"/>
    </row>
    <row r="740" spans="1:29" ht="16.5" thickBot="1" x14ac:dyDescent="0.3">
      <c r="A740" s="38">
        <v>960</v>
      </c>
      <c r="B740" s="14" t="s">
        <v>957</v>
      </c>
      <c r="C740" s="15">
        <v>2</v>
      </c>
      <c r="D740" s="15">
        <v>54</v>
      </c>
      <c r="E740" s="15">
        <v>3</v>
      </c>
      <c r="F740" s="14" t="s">
        <v>958</v>
      </c>
      <c r="G740" s="15">
        <v>45</v>
      </c>
      <c r="H740" s="14"/>
      <c r="I740" s="14"/>
      <c r="J740" s="14"/>
      <c r="K740" s="15">
        <v>45</v>
      </c>
      <c r="L740" s="14"/>
      <c r="M740" s="14"/>
      <c r="N740" s="14"/>
      <c r="O740" s="14"/>
      <c r="P740" s="14"/>
      <c r="Q740" s="14" t="s">
        <v>1116</v>
      </c>
      <c r="R740" s="14"/>
      <c r="S740" s="14"/>
      <c r="T740" s="14"/>
      <c r="U740" s="14"/>
      <c r="V740" s="14"/>
      <c r="W740" s="14"/>
      <c r="X740" s="14"/>
      <c r="Y740" s="14"/>
      <c r="Z740" s="14"/>
      <c r="AA740" s="14"/>
      <c r="AB740" s="14"/>
      <c r="AC740" s="14"/>
    </row>
    <row r="741" spans="1:29" ht="16.5" thickBot="1" x14ac:dyDescent="0.3">
      <c r="A741" s="38">
        <v>961</v>
      </c>
      <c r="B741" s="14" t="s">
        <v>963</v>
      </c>
      <c r="C741" s="15">
        <v>2</v>
      </c>
      <c r="D741" s="15">
        <v>54</v>
      </c>
      <c r="E741" s="15">
        <v>3</v>
      </c>
      <c r="F741" s="14" t="s">
        <v>964</v>
      </c>
      <c r="G741" s="15">
        <v>9</v>
      </c>
      <c r="H741" s="14"/>
      <c r="I741" s="14"/>
      <c r="J741" s="14"/>
      <c r="K741" s="15">
        <v>9</v>
      </c>
      <c r="L741" s="14"/>
      <c r="M741" s="14"/>
      <c r="N741" s="14"/>
      <c r="O741" s="14"/>
      <c r="P741" s="14"/>
      <c r="Q741" s="14" t="s">
        <v>1117</v>
      </c>
      <c r="R741" s="14"/>
      <c r="S741" s="14"/>
      <c r="T741" s="14"/>
      <c r="U741" s="14"/>
      <c r="V741" s="14"/>
      <c r="W741" s="14"/>
      <c r="X741" s="14"/>
      <c r="Y741" s="14"/>
      <c r="Z741" s="14"/>
      <c r="AA741" s="14"/>
      <c r="AB741" s="14"/>
      <c r="AC741" s="14"/>
    </row>
    <row r="742" spans="1:29" ht="16.5" thickBot="1" x14ac:dyDescent="0.3">
      <c r="A742" s="38">
        <v>962</v>
      </c>
      <c r="B742" s="14" t="s">
        <v>959</v>
      </c>
      <c r="C742" s="15">
        <v>2</v>
      </c>
      <c r="D742" s="15">
        <v>54</v>
      </c>
      <c r="E742" s="15">
        <v>3</v>
      </c>
      <c r="F742" s="14" t="s">
        <v>960</v>
      </c>
      <c r="G742" s="15">
        <v>38</v>
      </c>
      <c r="H742" s="14"/>
      <c r="I742" s="14"/>
      <c r="J742" s="14"/>
      <c r="K742" s="15">
        <v>38</v>
      </c>
      <c r="L742" s="14"/>
      <c r="M742" s="14"/>
      <c r="N742" s="14"/>
      <c r="O742" s="14"/>
      <c r="P742" s="14"/>
      <c r="Q742" s="14" t="s">
        <v>1118</v>
      </c>
      <c r="R742" s="14"/>
      <c r="S742" s="14"/>
      <c r="T742" s="14"/>
      <c r="U742" s="14"/>
      <c r="V742" s="14"/>
      <c r="W742" s="14"/>
      <c r="X742" s="14"/>
      <c r="Y742" s="14"/>
      <c r="Z742" s="14"/>
      <c r="AA742" s="14"/>
      <c r="AB742" s="14"/>
      <c r="AC742" s="14"/>
    </row>
    <row r="743" spans="1:29" ht="16.5" thickBot="1" x14ac:dyDescent="0.3">
      <c r="A743" s="38">
        <v>963</v>
      </c>
      <c r="B743" s="14" t="s">
        <v>961</v>
      </c>
      <c r="C743" s="15">
        <v>2</v>
      </c>
      <c r="D743" s="15">
        <v>54</v>
      </c>
      <c r="E743" s="15">
        <v>3</v>
      </c>
      <c r="F743" s="14" t="s">
        <v>962</v>
      </c>
      <c r="G743" s="15">
        <v>7</v>
      </c>
      <c r="H743" s="14"/>
      <c r="I743" s="14"/>
      <c r="J743" s="14"/>
      <c r="K743" s="15">
        <v>7</v>
      </c>
      <c r="L743" s="14"/>
      <c r="M743" s="14"/>
      <c r="N743" s="14"/>
      <c r="O743" s="14"/>
      <c r="P743" s="14"/>
      <c r="Q743" s="14" t="s">
        <v>1119</v>
      </c>
      <c r="R743" s="14"/>
      <c r="S743" s="14"/>
      <c r="T743" s="14"/>
      <c r="U743" s="14"/>
      <c r="V743" s="14"/>
      <c r="W743" s="14"/>
      <c r="X743" s="14"/>
      <c r="Y743" s="14"/>
      <c r="Z743" s="14"/>
      <c r="AA743" s="14"/>
      <c r="AB743" s="14"/>
      <c r="AC743" s="14"/>
    </row>
    <row r="744" spans="1:29" ht="27" thickBot="1" x14ac:dyDescent="0.3">
      <c r="A744" s="38">
        <v>964</v>
      </c>
      <c r="B744" s="14" t="s">
        <v>965</v>
      </c>
      <c r="C744" s="15">
        <v>2</v>
      </c>
      <c r="D744" s="15">
        <v>63</v>
      </c>
      <c r="E744" s="15">
        <v>1</v>
      </c>
      <c r="F744" s="14" t="s">
        <v>966</v>
      </c>
      <c r="G744" s="15">
        <v>9</v>
      </c>
      <c r="H744" s="15">
        <v>9</v>
      </c>
      <c r="I744" s="15">
        <v>6</v>
      </c>
      <c r="J744" s="15">
        <v>27</v>
      </c>
      <c r="K744" s="15">
        <v>9</v>
      </c>
      <c r="L744" s="14"/>
      <c r="M744" s="14"/>
      <c r="N744" s="14"/>
      <c r="O744" s="14"/>
      <c r="P744" s="14"/>
      <c r="Q744" s="14" t="s">
        <v>1120</v>
      </c>
      <c r="R744" s="14"/>
      <c r="S744" s="14"/>
      <c r="T744" s="14"/>
      <c r="U744" s="14"/>
      <c r="V744" s="14"/>
      <c r="W744" s="14"/>
      <c r="X744" s="14"/>
      <c r="Y744" s="14"/>
      <c r="Z744" s="14"/>
      <c r="AA744" s="14"/>
      <c r="AB744" s="14"/>
      <c r="AC744" s="14"/>
    </row>
    <row r="745" spans="1:29" ht="16.5" thickBot="1" x14ac:dyDescent="0.3">
      <c r="A745" s="38">
        <v>965</v>
      </c>
      <c r="B745" s="14" t="s">
        <v>967</v>
      </c>
      <c r="C745" s="15">
        <v>2</v>
      </c>
      <c r="D745" s="15">
        <v>63</v>
      </c>
      <c r="E745" s="15">
        <v>1</v>
      </c>
      <c r="F745" s="14" t="s">
        <v>968</v>
      </c>
      <c r="G745" s="15">
        <v>16</v>
      </c>
      <c r="H745" s="15">
        <v>18</v>
      </c>
      <c r="I745" s="14"/>
      <c r="J745" s="14"/>
      <c r="K745" s="15">
        <v>16</v>
      </c>
      <c r="L745" s="14"/>
      <c r="M745" s="14"/>
      <c r="N745" s="14"/>
      <c r="O745" s="14"/>
      <c r="P745" s="14"/>
      <c r="Q745" s="14" t="s">
        <v>1121</v>
      </c>
      <c r="R745" s="14"/>
      <c r="S745" s="14"/>
      <c r="T745" s="14"/>
      <c r="U745" s="14"/>
      <c r="V745" s="14"/>
      <c r="W745" s="14"/>
      <c r="X745" s="14"/>
      <c r="Y745" s="14"/>
      <c r="Z745" s="14"/>
      <c r="AA745" s="14"/>
      <c r="AB745" s="14"/>
      <c r="AC745" s="14"/>
    </row>
    <row r="746" spans="1:29" ht="16.5" thickBot="1" x14ac:dyDescent="0.3">
      <c r="A746" s="38">
        <v>966</v>
      </c>
      <c r="B746" s="14" t="s">
        <v>969</v>
      </c>
      <c r="C746" s="15">
        <v>2</v>
      </c>
      <c r="D746" s="15">
        <v>63</v>
      </c>
      <c r="E746" s="15">
        <v>1</v>
      </c>
      <c r="F746" s="14" t="s">
        <v>970</v>
      </c>
      <c r="G746" s="15">
        <v>2</v>
      </c>
      <c r="H746" s="15">
        <v>18</v>
      </c>
      <c r="I746" s="14"/>
      <c r="J746" s="14"/>
      <c r="K746" s="15">
        <v>2</v>
      </c>
      <c r="L746" s="14"/>
      <c r="M746" s="14"/>
      <c r="N746" s="14"/>
      <c r="O746" s="14"/>
      <c r="P746" s="14"/>
      <c r="Q746" s="14" t="s">
        <v>1122</v>
      </c>
      <c r="R746" s="14"/>
      <c r="S746" s="14"/>
      <c r="T746" s="14"/>
      <c r="U746" s="14"/>
      <c r="V746" s="14"/>
      <c r="W746" s="14"/>
      <c r="X746" s="14"/>
      <c r="Y746" s="14"/>
      <c r="Z746" s="14"/>
      <c r="AA746" s="14"/>
      <c r="AB746" s="14"/>
      <c r="AC746" s="14"/>
    </row>
    <row r="747" spans="1:29" ht="27" thickBot="1" x14ac:dyDescent="0.3">
      <c r="A747" s="38">
        <v>967</v>
      </c>
      <c r="B747" s="14" t="s">
        <v>971</v>
      </c>
      <c r="C747" s="15">
        <v>2</v>
      </c>
      <c r="D747" s="15">
        <v>64</v>
      </c>
      <c r="E747" s="15">
        <v>1</v>
      </c>
      <c r="F747" s="14" t="s">
        <v>972</v>
      </c>
      <c r="G747" s="15">
        <v>3</v>
      </c>
      <c r="H747" s="15">
        <v>12</v>
      </c>
      <c r="I747" s="15">
        <v>3</v>
      </c>
      <c r="J747" s="14"/>
      <c r="K747" s="15">
        <v>3</v>
      </c>
      <c r="L747" s="14"/>
      <c r="M747" s="14"/>
      <c r="N747" s="14"/>
      <c r="O747" s="14"/>
      <c r="P747" s="14"/>
      <c r="Q747" s="14" t="s">
        <v>1123</v>
      </c>
      <c r="R747" s="14"/>
      <c r="S747" s="14"/>
      <c r="T747" s="14"/>
      <c r="U747" s="14"/>
      <c r="V747" s="14"/>
      <c r="W747" s="14"/>
      <c r="X747" s="14"/>
      <c r="Y747" s="14"/>
      <c r="Z747" s="14"/>
      <c r="AA747" s="14"/>
      <c r="AB747" s="14"/>
      <c r="AC747" s="14"/>
    </row>
    <row r="748" spans="1:29" ht="27" thickBot="1" x14ac:dyDescent="0.3">
      <c r="A748" s="38">
        <v>968</v>
      </c>
      <c r="B748" s="14" t="s">
        <v>973</v>
      </c>
      <c r="C748" s="15">
        <v>2</v>
      </c>
      <c r="D748" s="15">
        <v>64</v>
      </c>
      <c r="E748" s="15">
        <v>2</v>
      </c>
      <c r="F748" s="14" t="s">
        <v>974</v>
      </c>
      <c r="G748" s="15">
        <v>4</v>
      </c>
      <c r="H748" s="15">
        <v>24</v>
      </c>
      <c r="I748" s="15">
        <v>28</v>
      </c>
      <c r="J748" s="15">
        <v>12</v>
      </c>
      <c r="K748" s="15">
        <v>4</v>
      </c>
      <c r="L748" s="14"/>
      <c r="M748" s="14"/>
      <c r="N748" s="14"/>
      <c r="O748" s="14"/>
      <c r="P748" s="14"/>
      <c r="Q748" s="14" t="s">
        <v>1124</v>
      </c>
      <c r="R748" s="14"/>
      <c r="S748" s="14"/>
      <c r="T748" s="14"/>
      <c r="U748" s="14"/>
      <c r="V748" s="14"/>
      <c r="W748" s="14"/>
      <c r="X748" s="14"/>
      <c r="Y748" s="14"/>
      <c r="Z748" s="14"/>
      <c r="AA748" s="14"/>
      <c r="AB748" s="14"/>
      <c r="AC748" s="14"/>
    </row>
    <row r="749" spans="1:29" ht="27" thickBot="1" x14ac:dyDescent="0.3">
      <c r="A749" s="38">
        <v>969</v>
      </c>
      <c r="B749" s="14" t="s">
        <v>975</v>
      </c>
      <c r="C749" s="15">
        <v>2</v>
      </c>
      <c r="D749" s="15">
        <v>64</v>
      </c>
      <c r="E749" s="15">
        <v>2</v>
      </c>
      <c r="F749" s="14" t="s">
        <v>976</v>
      </c>
      <c r="G749" s="15">
        <v>5</v>
      </c>
      <c r="H749" s="15">
        <v>20</v>
      </c>
      <c r="I749" s="15">
        <v>2</v>
      </c>
      <c r="J749" s="14"/>
      <c r="K749" s="15">
        <v>5</v>
      </c>
      <c r="L749" s="14"/>
      <c r="M749" s="14"/>
      <c r="N749" s="14"/>
      <c r="O749" s="14"/>
      <c r="P749" s="14"/>
      <c r="Q749" s="14" t="s">
        <v>1125</v>
      </c>
      <c r="R749" s="14"/>
      <c r="S749" s="14"/>
      <c r="T749" s="14"/>
      <c r="U749" s="14"/>
      <c r="V749" s="14"/>
      <c r="W749" s="14"/>
      <c r="X749" s="14"/>
      <c r="Y749" s="14"/>
      <c r="Z749" s="14"/>
      <c r="AA749" s="14"/>
      <c r="AB749" s="14"/>
      <c r="AC749" s="14"/>
    </row>
    <row r="750" spans="1:29" ht="27" thickBot="1" x14ac:dyDescent="0.3">
      <c r="A750" s="38">
        <v>970</v>
      </c>
      <c r="B750" s="14" t="s">
        <v>977</v>
      </c>
      <c r="C750" s="15">
        <v>2</v>
      </c>
      <c r="D750" s="15">
        <v>63</v>
      </c>
      <c r="E750" s="15">
        <v>2</v>
      </c>
      <c r="F750" s="14" t="s">
        <v>978</v>
      </c>
      <c r="G750" s="15">
        <v>3</v>
      </c>
      <c r="H750" s="15">
        <v>8</v>
      </c>
      <c r="I750" s="15">
        <v>12</v>
      </c>
      <c r="J750" s="15">
        <v>5</v>
      </c>
      <c r="K750" s="15">
        <v>3</v>
      </c>
      <c r="L750" s="14"/>
      <c r="M750" s="14"/>
      <c r="N750" s="14"/>
      <c r="O750" s="14"/>
      <c r="P750" s="14"/>
      <c r="Q750" s="14" t="s">
        <v>1126</v>
      </c>
      <c r="R750" s="14"/>
      <c r="S750" s="14"/>
      <c r="T750" s="14"/>
      <c r="U750" s="14"/>
      <c r="V750" s="14"/>
      <c r="W750" s="14"/>
      <c r="X750" s="14"/>
      <c r="Y750" s="14"/>
      <c r="Z750" s="14"/>
      <c r="AA750" s="14"/>
      <c r="AB750" s="14"/>
      <c r="AC750" s="14"/>
    </row>
    <row r="751" spans="1:29" ht="27" thickBot="1" x14ac:dyDescent="0.3">
      <c r="A751" s="38">
        <v>971</v>
      </c>
      <c r="B751" s="14" t="s">
        <v>979</v>
      </c>
      <c r="C751" s="15">
        <v>2</v>
      </c>
      <c r="D751" s="15">
        <v>64</v>
      </c>
      <c r="E751" s="15">
        <v>2</v>
      </c>
      <c r="F751" s="14" t="s">
        <v>1110</v>
      </c>
      <c r="G751" s="15">
        <v>2</v>
      </c>
      <c r="H751" s="15">
        <v>2</v>
      </c>
      <c r="I751" s="15">
        <v>14</v>
      </c>
      <c r="J751" s="15">
        <v>4</v>
      </c>
      <c r="K751" s="15">
        <v>2</v>
      </c>
      <c r="L751" s="14"/>
      <c r="M751" s="14"/>
      <c r="N751" s="14"/>
      <c r="O751" s="14"/>
      <c r="P751" s="14"/>
      <c r="Q751" s="14" t="s">
        <v>1127</v>
      </c>
      <c r="R751" s="14"/>
      <c r="S751" s="14"/>
      <c r="T751" s="14"/>
      <c r="U751" s="14"/>
      <c r="V751" s="14"/>
      <c r="W751" s="14"/>
      <c r="X751" s="14"/>
      <c r="Y751" s="14"/>
      <c r="Z751" s="14"/>
      <c r="AA751" s="14"/>
      <c r="AB751" s="14"/>
      <c r="AC751" s="14"/>
    </row>
    <row r="752" spans="1:29" ht="27" thickBot="1" x14ac:dyDescent="0.3">
      <c r="A752" s="38">
        <v>972</v>
      </c>
      <c r="B752" s="14" t="s">
        <v>980</v>
      </c>
      <c r="C752" s="15">
        <v>2</v>
      </c>
      <c r="D752" s="15">
        <v>64</v>
      </c>
      <c r="E752" s="15">
        <v>2</v>
      </c>
      <c r="F752" s="14" t="s">
        <v>981</v>
      </c>
      <c r="G752" s="15">
        <v>2</v>
      </c>
      <c r="H752" s="15">
        <v>10</v>
      </c>
      <c r="I752" s="15">
        <v>4</v>
      </c>
      <c r="J752" s="15">
        <v>3</v>
      </c>
      <c r="K752" s="15">
        <v>2</v>
      </c>
      <c r="L752" s="14"/>
      <c r="M752" s="14"/>
      <c r="N752" s="14"/>
      <c r="O752" s="14"/>
      <c r="P752" s="14"/>
      <c r="Q752" s="14" t="s">
        <v>1128</v>
      </c>
      <c r="R752" s="14"/>
      <c r="S752" s="14"/>
      <c r="T752" s="14"/>
      <c r="U752" s="14"/>
      <c r="V752" s="14"/>
      <c r="W752" s="14"/>
      <c r="X752" s="14"/>
      <c r="Y752" s="14"/>
      <c r="Z752" s="14"/>
      <c r="AA752" s="14"/>
      <c r="AB752" s="14"/>
      <c r="AC752" s="14"/>
    </row>
    <row r="753" spans="1:29" ht="27" thickBot="1" x14ac:dyDescent="0.3">
      <c r="A753" s="38">
        <v>973</v>
      </c>
      <c r="B753" s="14" t="s">
        <v>982</v>
      </c>
      <c r="C753" s="15">
        <v>2</v>
      </c>
      <c r="D753" s="15">
        <v>64</v>
      </c>
      <c r="E753" s="15">
        <v>2</v>
      </c>
      <c r="F753" s="14" t="s">
        <v>5846</v>
      </c>
      <c r="G753" s="15">
        <v>4</v>
      </c>
      <c r="H753" s="15">
        <v>28</v>
      </c>
      <c r="I753" s="15">
        <v>15</v>
      </c>
      <c r="J753" s="15">
        <v>12</v>
      </c>
      <c r="K753" s="15">
        <v>4</v>
      </c>
      <c r="L753" s="14"/>
      <c r="M753" s="14"/>
      <c r="N753" s="14"/>
      <c r="O753" s="14"/>
      <c r="P753" s="14"/>
      <c r="Q753" s="14" t="s">
        <v>1129</v>
      </c>
      <c r="R753" s="14"/>
      <c r="S753" s="14"/>
      <c r="T753" s="14"/>
      <c r="U753" s="14"/>
      <c r="V753" s="14"/>
      <c r="W753" s="14"/>
      <c r="X753" s="14"/>
      <c r="Y753" s="14"/>
      <c r="Z753" s="14"/>
      <c r="AA753" s="14"/>
      <c r="AB753" s="14"/>
      <c r="AC753" s="14"/>
    </row>
    <row r="754" spans="1:29" ht="27" thickBot="1" x14ac:dyDescent="0.3">
      <c r="A754" s="38">
        <v>974</v>
      </c>
      <c r="B754" s="14" t="s">
        <v>983</v>
      </c>
      <c r="C754" s="15">
        <v>2</v>
      </c>
      <c r="D754" s="15">
        <v>64</v>
      </c>
      <c r="E754" s="15">
        <v>2</v>
      </c>
      <c r="F754" s="14" t="s">
        <v>984</v>
      </c>
      <c r="G754" s="15">
        <v>3</v>
      </c>
      <c r="H754" s="15">
        <v>18</v>
      </c>
      <c r="I754" s="15">
        <v>1.8</v>
      </c>
      <c r="J754" s="15">
        <v>1.2</v>
      </c>
      <c r="K754" s="15">
        <v>3</v>
      </c>
      <c r="L754" s="14"/>
      <c r="M754" s="14"/>
      <c r="N754" s="14"/>
      <c r="O754" s="14"/>
      <c r="P754" s="14"/>
      <c r="Q754" s="14" t="s">
        <v>1130</v>
      </c>
      <c r="R754" s="14"/>
      <c r="S754" s="14"/>
      <c r="T754" s="14"/>
      <c r="U754" s="14"/>
      <c r="V754" s="14"/>
      <c r="W754" s="14"/>
      <c r="X754" s="14"/>
      <c r="Y754" s="14"/>
      <c r="Z754" s="14"/>
      <c r="AA754" s="14"/>
      <c r="AB754" s="14"/>
      <c r="AC754" s="14"/>
    </row>
    <row r="755" spans="1:29" ht="27" thickBot="1" x14ac:dyDescent="0.3">
      <c r="A755" s="38">
        <v>975</v>
      </c>
      <c r="B755" s="14" t="s">
        <v>985</v>
      </c>
      <c r="C755" s="15">
        <v>2</v>
      </c>
      <c r="D755" s="15">
        <v>64</v>
      </c>
      <c r="E755" s="15">
        <v>2</v>
      </c>
      <c r="F755" s="14" t="s">
        <v>986</v>
      </c>
      <c r="G755" s="15">
        <v>7</v>
      </c>
      <c r="H755" s="15">
        <v>10</v>
      </c>
      <c r="I755" s="15">
        <v>100</v>
      </c>
      <c r="J755" s="15">
        <v>30</v>
      </c>
      <c r="K755" s="15">
        <v>7</v>
      </c>
      <c r="L755" s="14"/>
      <c r="M755" s="14"/>
      <c r="N755" s="14"/>
      <c r="O755" s="14"/>
      <c r="P755" s="14"/>
      <c r="Q755" s="14" t="s">
        <v>1131</v>
      </c>
      <c r="R755" s="14"/>
      <c r="S755" s="14"/>
      <c r="T755" s="14"/>
      <c r="U755" s="14"/>
      <c r="V755" s="14"/>
      <c r="W755" s="14"/>
      <c r="X755" s="14"/>
      <c r="Y755" s="14"/>
      <c r="Z755" s="14"/>
      <c r="AA755" s="14"/>
      <c r="AB755" s="14"/>
      <c r="AC755" s="14"/>
    </row>
    <row r="756" spans="1:29" ht="16.5" thickBot="1" x14ac:dyDescent="0.3">
      <c r="A756" s="38">
        <v>976</v>
      </c>
      <c r="B756" s="14" t="s">
        <v>987</v>
      </c>
      <c r="C756" s="15">
        <v>2</v>
      </c>
      <c r="D756" s="15">
        <v>60</v>
      </c>
      <c r="E756" s="15">
        <v>1</v>
      </c>
      <c r="F756" s="14" t="s">
        <v>1111</v>
      </c>
      <c r="G756" s="15">
        <v>2</v>
      </c>
      <c r="H756" s="15">
        <v>1</v>
      </c>
      <c r="I756" s="14"/>
      <c r="J756" s="14"/>
      <c r="K756" s="15">
        <v>2</v>
      </c>
      <c r="L756" s="14"/>
      <c r="M756" s="14"/>
      <c r="N756" s="14"/>
      <c r="O756" s="14"/>
      <c r="P756" s="14"/>
      <c r="Q756" s="14" t="s">
        <v>1132</v>
      </c>
      <c r="R756" s="14"/>
      <c r="S756" s="14"/>
      <c r="T756" s="14"/>
      <c r="U756" s="14"/>
      <c r="V756" s="14"/>
      <c r="W756" s="14"/>
      <c r="X756" s="14"/>
      <c r="Y756" s="14"/>
      <c r="Z756" s="14"/>
      <c r="AA756" s="14"/>
      <c r="AB756" s="14"/>
      <c r="AC756" s="14"/>
    </row>
    <row r="757" spans="1:29" ht="16.5" thickBot="1" x14ac:dyDescent="0.3">
      <c r="A757" s="38">
        <v>977</v>
      </c>
      <c r="B757" s="14" t="s">
        <v>988</v>
      </c>
      <c r="C757" s="15">
        <v>2</v>
      </c>
      <c r="D757" s="15">
        <v>60</v>
      </c>
      <c r="E757" s="15">
        <v>1</v>
      </c>
      <c r="F757" s="14" t="s">
        <v>1111</v>
      </c>
      <c r="G757" s="15">
        <v>3</v>
      </c>
      <c r="H757" s="15">
        <v>5</v>
      </c>
      <c r="I757" s="14"/>
      <c r="J757" s="14"/>
      <c r="K757" s="15">
        <v>3</v>
      </c>
      <c r="L757" s="14"/>
      <c r="M757" s="14"/>
      <c r="N757" s="14"/>
      <c r="O757" s="14"/>
      <c r="P757" s="14"/>
      <c r="Q757" s="14" t="s">
        <v>1133</v>
      </c>
      <c r="R757" s="14"/>
      <c r="S757" s="14"/>
      <c r="T757" s="14"/>
      <c r="U757" s="14"/>
      <c r="V757" s="14"/>
      <c r="W757" s="14"/>
      <c r="X757" s="14"/>
      <c r="Y757" s="14"/>
      <c r="Z757" s="14"/>
      <c r="AA757" s="14"/>
      <c r="AB757" s="14"/>
      <c r="AC757" s="14"/>
    </row>
    <row r="758" spans="1:29" ht="16.5" thickBot="1" x14ac:dyDescent="0.3">
      <c r="A758" s="38">
        <v>978</v>
      </c>
      <c r="B758" s="14" t="s">
        <v>991</v>
      </c>
      <c r="C758" s="15">
        <v>2</v>
      </c>
      <c r="D758" s="15">
        <v>60</v>
      </c>
      <c r="E758" s="15">
        <v>1</v>
      </c>
      <c r="F758" s="14" t="s">
        <v>992</v>
      </c>
      <c r="G758" s="15">
        <v>1</v>
      </c>
      <c r="H758" s="15">
        <v>5</v>
      </c>
      <c r="I758" s="15">
        <v>9</v>
      </c>
      <c r="J758" s="14"/>
      <c r="K758" s="15">
        <v>1</v>
      </c>
      <c r="L758" s="14"/>
      <c r="M758" s="14"/>
      <c r="N758" s="14"/>
      <c r="O758" s="14"/>
      <c r="P758" s="14"/>
      <c r="Q758" s="14" t="s">
        <v>1134</v>
      </c>
      <c r="R758" s="14"/>
      <c r="S758" s="14"/>
      <c r="T758" s="14"/>
      <c r="U758" s="14"/>
      <c r="V758" s="14"/>
      <c r="W758" s="14"/>
      <c r="X758" s="14"/>
      <c r="Y758" s="14"/>
      <c r="Z758" s="14"/>
      <c r="AA758" s="14"/>
      <c r="AB758" s="14"/>
      <c r="AC758" s="14"/>
    </row>
    <row r="759" spans="1:29" ht="16.5" thickBot="1" x14ac:dyDescent="0.3">
      <c r="A759" s="38">
        <v>979</v>
      </c>
      <c r="B759" s="14" t="s">
        <v>989</v>
      </c>
      <c r="C759" s="15">
        <v>2</v>
      </c>
      <c r="D759" s="15">
        <v>61</v>
      </c>
      <c r="E759" s="15">
        <v>1</v>
      </c>
      <c r="F759" s="14" t="s">
        <v>1111</v>
      </c>
      <c r="G759" s="15">
        <v>4</v>
      </c>
      <c r="H759" s="15">
        <v>1</v>
      </c>
      <c r="I759" s="14"/>
      <c r="J759" s="14"/>
      <c r="K759" s="15">
        <v>4</v>
      </c>
      <c r="L759" s="14"/>
      <c r="M759" s="14"/>
      <c r="N759" s="14"/>
      <c r="O759" s="14"/>
      <c r="P759" s="14"/>
      <c r="Q759" s="14" t="s">
        <v>1135</v>
      </c>
      <c r="R759" s="14"/>
      <c r="S759" s="14"/>
      <c r="T759" s="14"/>
      <c r="U759" s="14"/>
      <c r="V759" s="14"/>
      <c r="W759" s="14"/>
      <c r="X759" s="14"/>
      <c r="Y759" s="14"/>
      <c r="Z759" s="14"/>
      <c r="AA759" s="14"/>
      <c r="AB759" s="14"/>
      <c r="AC759" s="14"/>
    </row>
    <row r="760" spans="1:29" ht="16.5" thickBot="1" x14ac:dyDescent="0.3">
      <c r="A760" s="38">
        <v>980</v>
      </c>
      <c r="B760" s="14" t="s">
        <v>990</v>
      </c>
      <c r="C760" s="15">
        <v>2</v>
      </c>
      <c r="D760" s="15">
        <v>61</v>
      </c>
      <c r="E760" s="15">
        <v>1</v>
      </c>
      <c r="F760" s="14" t="s">
        <v>1111</v>
      </c>
      <c r="G760" s="15">
        <v>3</v>
      </c>
      <c r="H760" s="15">
        <v>2</v>
      </c>
      <c r="I760" s="14"/>
      <c r="J760" s="14"/>
      <c r="K760" s="15">
        <v>3</v>
      </c>
      <c r="L760" s="14"/>
      <c r="M760" s="14"/>
      <c r="N760" s="14"/>
      <c r="O760" s="14"/>
      <c r="P760" s="14"/>
      <c r="Q760" s="14" t="s">
        <v>1136</v>
      </c>
      <c r="R760" s="14"/>
      <c r="S760" s="14"/>
      <c r="T760" s="14"/>
      <c r="U760" s="14"/>
      <c r="V760" s="14"/>
      <c r="W760" s="14"/>
      <c r="X760" s="14"/>
      <c r="Y760" s="14"/>
      <c r="Z760" s="14"/>
      <c r="AA760" s="14"/>
      <c r="AB760" s="14"/>
      <c r="AC760" s="14"/>
    </row>
    <row r="761" spans="1:29" ht="16.5" thickBot="1" x14ac:dyDescent="0.3">
      <c r="A761" s="38">
        <v>981</v>
      </c>
      <c r="B761" s="14" t="s">
        <v>993</v>
      </c>
      <c r="C761" s="15">
        <v>2</v>
      </c>
      <c r="D761" s="15">
        <v>61</v>
      </c>
      <c r="E761" s="15">
        <v>1</v>
      </c>
      <c r="F761" s="14" t="s">
        <v>994</v>
      </c>
      <c r="G761" s="15">
        <v>4</v>
      </c>
      <c r="H761" s="14"/>
      <c r="I761" s="14"/>
      <c r="J761" s="14"/>
      <c r="K761" s="15">
        <v>4</v>
      </c>
      <c r="L761" s="14"/>
      <c r="M761" s="14"/>
      <c r="N761" s="14"/>
      <c r="O761" s="14"/>
      <c r="P761" s="14"/>
      <c r="Q761" s="14" t="s">
        <v>1137</v>
      </c>
      <c r="R761" s="14"/>
      <c r="S761" s="14"/>
      <c r="T761" s="14"/>
      <c r="U761" s="14"/>
      <c r="V761" s="14"/>
      <c r="W761" s="14"/>
      <c r="X761" s="14"/>
      <c r="Y761" s="14"/>
      <c r="Z761" s="14"/>
      <c r="AA761" s="14"/>
      <c r="AB761" s="14"/>
      <c r="AC761" s="14"/>
    </row>
    <row r="762" spans="1:29" ht="16.5" thickBot="1" x14ac:dyDescent="0.3">
      <c r="A762" s="38">
        <v>982</v>
      </c>
      <c r="B762" s="14" t="s">
        <v>995</v>
      </c>
      <c r="C762" s="15">
        <v>2</v>
      </c>
      <c r="D762" s="15">
        <v>61</v>
      </c>
      <c r="E762" s="15">
        <v>1</v>
      </c>
      <c r="F762" s="14" t="s">
        <v>996</v>
      </c>
      <c r="G762" s="15">
        <v>8</v>
      </c>
      <c r="H762" s="14"/>
      <c r="I762" s="14"/>
      <c r="J762" s="14"/>
      <c r="K762" s="15">
        <v>8</v>
      </c>
      <c r="L762" s="14"/>
      <c r="M762" s="14"/>
      <c r="N762" s="14"/>
      <c r="O762" s="14"/>
      <c r="P762" s="14"/>
      <c r="Q762" s="14" t="s">
        <v>1138</v>
      </c>
      <c r="R762" s="14"/>
      <c r="S762" s="14"/>
      <c r="T762" s="14"/>
      <c r="U762" s="14"/>
      <c r="V762" s="14"/>
      <c r="W762" s="14"/>
      <c r="X762" s="14"/>
      <c r="Y762" s="14"/>
      <c r="Z762" s="14"/>
      <c r="AA762" s="14"/>
      <c r="AB762" s="14"/>
      <c r="AC762" s="14"/>
    </row>
    <row r="763" spans="1:29" ht="16.5" thickBot="1" x14ac:dyDescent="0.3">
      <c r="A763" s="38">
        <v>983</v>
      </c>
      <c r="B763" s="14" t="s">
        <v>997</v>
      </c>
      <c r="C763" s="15">
        <v>2</v>
      </c>
      <c r="D763" s="15">
        <v>61</v>
      </c>
      <c r="E763" s="15">
        <v>1</v>
      </c>
      <c r="F763" s="14" t="s">
        <v>998</v>
      </c>
      <c r="G763" s="15">
        <v>10</v>
      </c>
      <c r="H763" s="15">
        <v>7</v>
      </c>
      <c r="I763" s="14"/>
      <c r="J763" s="14"/>
      <c r="K763" s="15">
        <v>10</v>
      </c>
      <c r="L763" s="14"/>
      <c r="M763" s="14"/>
      <c r="N763" s="14"/>
      <c r="O763" s="14"/>
      <c r="P763" s="14"/>
      <c r="Q763" s="14" t="s">
        <v>1139</v>
      </c>
      <c r="R763" s="14"/>
      <c r="S763" s="14"/>
      <c r="T763" s="14"/>
      <c r="U763" s="14"/>
      <c r="V763" s="14"/>
      <c r="W763" s="14"/>
      <c r="X763" s="14"/>
      <c r="Y763" s="14"/>
      <c r="Z763" s="14"/>
      <c r="AA763" s="14"/>
      <c r="AB763" s="14"/>
      <c r="AC763" s="14"/>
    </row>
    <row r="764" spans="1:29" ht="16.5" thickBot="1" x14ac:dyDescent="0.3">
      <c r="A764" s="38">
        <v>984</v>
      </c>
      <c r="B764" s="14" t="s">
        <v>999</v>
      </c>
      <c r="C764" s="15">
        <v>2</v>
      </c>
      <c r="D764" s="15">
        <v>62</v>
      </c>
      <c r="E764" s="15">
        <v>1</v>
      </c>
      <c r="F764" s="14" t="s">
        <v>1000</v>
      </c>
      <c r="G764" s="15">
        <v>4</v>
      </c>
      <c r="H764" s="15">
        <v>12</v>
      </c>
      <c r="I764" s="15">
        <v>7</v>
      </c>
      <c r="J764" s="15">
        <v>3</v>
      </c>
      <c r="K764" s="15">
        <v>4</v>
      </c>
      <c r="L764" s="14"/>
      <c r="M764" s="14"/>
      <c r="N764" s="14"/>
      <c r="O764" s="14"/>
      <c r="P764" s="14"/>
      <c r="Q764" s="14" t="s">
        <v>1140</v>
      </c>
      <c r="R764" s="14"/>
      <c r="S764" s="44"/>
      <c r="T764" s="44"/>
      <c r="U764" s="44"/>
      <c r="V764" s="44"/>
      <c r="W764" s="44"/>
      <c r="X764" s="44"/>
      <c r="Y764" s="44"/>
      <c r="Z764" s="44"/>
      <c r="AA764" s="44"/>
      <c r="AB764" s="44"/>
      <c r="AC764" s="44"/>
    </row>
    <row r="765" spans="1:29" ht="16.5" thickBot="1" x14ac:dyDescent="0.3">
      <c r="A765" s="38">
        <v>985</v>
      </c>
      <c r="B765" s="14" t="s">
        <v>1001</v>
      </c>
      <c r="C765" s="15">
        <v>2</v>
      </c>
      <c r="D765" s="15">
        <v>62</v>
      </c>
      <c r="E765" s="15">
        <v>2</v>
      </c>
      <c r="F765" s="14" t="s">
        <v>1002</v>
      </c>
      <c r="G765" s="15">
        <v>4</v>
      </c>
      <c r="H765" s="15">
        <v>3</v>
      </c>
      <c r="I765" s="15">
        <v>2</v>
      </c>
      <c r="J765" s="15">
        <v>3</v>
      </c>
      <c r="K765" s="15">
        <v>4</v>
      </c>
      <c r="L765" s="14"/>
      <c r="M765" s="14"/>
      <c r="N765" s="14"/>
      <c r="O765" s="14"/>
      <c r="P765" s="14"/>
      <c r="Q765" s="14" t="s">
        <v>1141</v>
      </c>
      <c r="R765" s="14"/>
      <c r="S765" s="14"/>
      <c r="T765" s="14"/>
      <c r="U765" s="14"/>
      <c r="V765" s="14"/>
      <c r="W765" s="14"/>
      <c r="X765" s="14"/>
      <c r="Y765" s="14"/>
      <c r="Z765" s="14"/>
      <c r="AA765" s="14"/>
      <c r="AB765" s="14"/>
      <c r="AC765" s="14"/>
    </row>
    <row r="766" spans="1:29" ht="16.5" thickBot="1" x14ac:dyDescent="0.3">
      <c r="A766" s="38">
        <v>986</v>
      </c>
      <c r="B766" s="14" t="s">
        <v>1003</v>
      </c>
      <c r="C766" s="15">
        <v>2</v>
      </c>
      <c r="D766" s="15">
        <v>62</v>
      </c>
      <c r="E766" s="15">
        <v>2</v>
      </c>
      <c r="F766" s="14" t="s">
        <v>1112</v>
      </c>
      <c r="G766" s="15">
        <v>4</v>
      </c>
      <c r="H766" s="14"/>
      <c r="I766" s="14"/>
      <c r="J766" s="14"/>
      <c r="K766" s="15">
        <v>4</v>
      </c>
      <c r="L766" s="14"/>
      <c r="M766" s="14"/>
      <c r="N766" s="14"/>
      <c r="O766" s="14"/>
      <c r="P766" s="14"/>
      <c r="Q766" s="14" t="s">
        <v>1142</v>
      </c>
      <c r="R766" s="14"/>
      <c r="S766" s="14"/>
      <c r="T766" s="14"/>
      <c r="U766" s="14"/>
      <c r="V766" s="14"/>
      <c r="W766" s="14"/>
      <c r="X766" s="14"/>
      <c r="Y766" s="14"/>
      <c r="Z766" s="14"/>
      <c r="AA766" s="14"/>
      <c r="AB766" s="14"/>
      <c r="AC766" s="14"/>
    </row>
    <row r="767" spans="1:29" ht="27" thickBot="1" x14ac:dyDescent="0.3">
      <c r="A767" s="38">
        <v>987</v>
      </c>
      <c r="B767" s="14" t="s">
        <v>1004</v>
      </c>
      <c r="C767" s="15">
        <v>1</v>
      </c>
      <c r="D767" s="15">
        <v>59</v>
      </c>
      <c r="E767" s="15">
        <v>2</v>
      </c>
      <c r="F767" s="43" t="s">
        <v>1113</v>
      </c>
      <c r="G767" s="14"/>
      <c r="H767" s="14"/>
      <c r="I767" s="14"/>
      <c r="J767" s="14"/>
      <c r="K767" s="15">
        <v>1</v>
      </c>
      <c r="L767" s="37" t="s">
        <v>1143</v>
      </c>
      <c r="M767" s="37" t="s">
        <v>1144</v>
      </c>
      <c r="N767" s="37" t="s">
        <v>1145</v>
      </c>
      <c r="O767" s="14" t="s">
        <v>50</v>
      </c>
      <c r="P767" s="14"/>
      <c r="Q767" s="14" t="s">
        <v>1146</v>
      </c>
      <c r="R767" s="14"/>
      <c r="S767" s="14"/>
      <c r="T767" s="14"/>
      <c r="U767" s="14"/>
      <c r="V767" s="14"/>
      <c r="W767" s="14"/>
      <c r="X767" s="14"/>
      <c r="Y767" s="14"/>
      <c r="Z767" s="14"/>
      <c r="AA767" s="14"/>
      <c r="AB767" s="14"/>
      <c r="AC767" s="14"/>
    </row>
    <row r="768" spans="1:29" ht="27" thickBot="1" x14ac:dyDescent="0.3">
      <c r="A768" s="38">
        <v>988</v>
      </c>
      <c r="B768" s="14" t="s">
        <v>1084</v>
      </c>
      <c r="C768" s="15">
        <v>1</v>
      </c>
      <c r="D768" s="15">
        <v>59</v>
      </c>
      <c r="E768" s="15">
        <v>3</v>
      </c>
      <c r="F768" s="14" t="s">
        <v>1010</v>
      </c>
      <c r="G768" s="14" t="s">
        <v>1011</v>
      </c>
      <c r="H768" s="14" t="s">
        <v>1012</v>
      </c>
      <c r="I768" s="14" t="s">
        <v>1013</v>
      </c>
      <c r="J768" s="14" t="s">
        <v>1014</v>
      </c>
      <c r="K768" s="15">
        <v>0</v>
      </c>
      <c r="L768" s="14"/>
      <c r="M768" s="14"/>
      <c r="N768" s="14"/>
      <c r="O768" s="14"/>
      <c r="P768" s="14"/>
      <c r="Q768" s="14"/>
      <c r="R768" s="14"/>
      <c r="S768" s="14"/>
      <c r="T768" s="14"/>
      <c r="U768" s="14"/>
      <c r="V768" s="14"/>
      <c r="W768" s="14"/>
      <c r="X768" s="14"/>
      <c r="Y768" s="14"/>
      <c r="Z768" s="14"/>
      <c r="AA768" s="14"/>
      <c r="AB768" s="14"/>
      <c r="AC768" s="14"/>
    </row>
    <row r="769" spans="1:29" ht="16.5" thickBot="1" x14ac:dyDescent="0.3">
      <c r="A769" s="38">
        <v>989</v>
      </c>
      <c r="B769" s="14" t="s">
        <v>1007</v>
      </c>
      <c r="C769" s="15">
        <v>1</v>
      </c>
      <c r="D769" s="15">
        <v>59</v>
      </c>
      <c r="E769" s="15">
        <v>2</v>
      </c>
      <c r="F769" s="14" t="s">
        <v>1113</v>
      </c>
      <c r="G769" s="14"/>
      <c r="H769" s="14"/>
      <c r="I769" s="14"/>
      <c r="J769" s="14"/>
      <c r="K769" s="15">
        <v>0</v>
      </c>
      <c r="L769" s="37" t="s">
        <v>1147</v>
      </c>
      <c r="M769" s="37" t="s">
        <v>1148</v>
      </c>
      <c r="N769" s="37" t="s">
        <v>1149</v>
      </c>
      <c r="O769" s="37" t="s">
        <v>1150</v>
      </c>
      <c r="P769" s="14"/>
      <c r="Q769" s="14" t="s">
        <v>1151</v>
      </c>
      <c r="R769" s="14"/>
      <c r="S769" s="14"/>
      <c r="T769" s="14"/>
      <c r="U769" s="14"/>
      <c r="V769" s="14"/>
      <c r="W769" s="14"/>
      <c r="X769" s="14"/>
      <c r="Y769" s="14"/>
      <c r="Z769" s="14"/>
      <c r="AA769" s="14"/>
      <c r="AB769" s="14"/>
      <c r="AC769" s="14"/>
    </row>
    <row r="770" spans="1:29" ht="16.5" thickBot="1" x14ac:dyDescent="0.3">
      <c r="A770" s="38">
        <v>990</v>
      </c>
      <c r="B770" s="14" t="s">
        <v>1008</v>
      </c>
      <c r="C770" s="15">
        <v>1</v>
      </c>
      <c r="D770" s="15">
        <v>59</v>
      </c>
      <c r="E770" s="15">
        <v>2</v>
      </c>
      <c r="F770" s="43" t="s">
        <v>1113</v>
      </c>
      <c r="G770" s="14"/>
      <c r="H770" s="14"/>
      <c r="I770" s="14"/>
      <c r="J770" s="14"/>
      <c r="K770" s="15">
        <v>1</v>
      </c>
      <c r="L770" s="37" t="s">
        <v>1152</v>
      </c>
      <c r="M770" s="37" t="s">
        <v>1153</v>
      </c>
      <c r="N770" s="37" t="s">
        <v>1154</v>
      </c>
      <c r="O770" s="37" t="s">
        <v>1155</v>
      </c>
      <c r="P770" s="14"/>
      <c r="Q770" s="14" t="s">
        <v>1156</v>
      </c>
      <c r="R770" s="14"/>
      <c r="S770" s="14"/>
      <c r="T770" s="14"/>
      <c r="U770" s="14"/>
      <c r="V770" s="14"/>
      <c r="W770" s="14"/>
      <c r="X770" s="14"/>
      <c r="Y770" s="14"/>
      <c r="Z770" s="14"/>
      <c r="AA770" s="14"/>
      <c r="AB770" s="14"/>
      <c r="AC770" s="14"/>
    </row>
    <row r="771" spans="1:29" ht="16.5" thickBot="1" x14ac:dyDescent="0.3">
      <c r="A771" s="38">
        <v>991</v>
      </c>
      <c r="B771" s="14" t="s">
        <v>1009</v>
      </c>
      <c r="C771" s="15">
        <v>1</v>
      </c>
      <c r="D771" s="15">
        <v>59</v>
      </c>
      <c r="E771" s="15">
        <v>2</v>
      </c>
      <c r="F771" s="43" t="s">
        <v>1113</v>
      </c>
      <c r="G771" s="14"/>
      <c r="H771" s="14"/>
      <c r="I771" s="14"/>
      <c r="J771" s="14"/>
      <c r="K771" s="15">
        <v>3</v>
      </c>
      <c r="L771" s="37" t="s">
        <v>1157</v>
      </c>
      <c r="M771" s="37" t="s">
        <v>1158</v>
      </c>
      <c r="N771" s="37" t="s">
        <v>1159</v>
      </c>
      <c r="O771" s="37" t="s">
        <v>1160</v>
      </c>
      <c r="P771" s="14"/>
      <c r="Q771" s="14" t="s">
        <v>1161</v>
      </c>
      <c r="R771" s="14"/>
      <c r="S771" s="14"/>
      <c r="T771" s="14"/>
      <c r="U771" s="14"/>
      <c r="V771" s="14"/>
      <c r="W771" s="14"/>
      <c r="X771" s="14"/>
      <c r="Y771" s="14"/>
      <c r="Z771" s="14"/>
      <c r="AA771" s="14"/>
      <c r="AB771" s="14"/>
      <c r="AC771" s="14"/>
    </row>
    <row r="772" spans="1:29" ht="27" thickBot="1" x14ac:dyDescent="0.3">
      <c r="A772" s="38">
        <v>992</v>
      </c>
      <c r="B772" s="14" t="s">
        <v>1005</v>
      </c>
      <c r="C772" s="15">
        <v>1</v>
      </c>
      <c r="D772" s="15">
        <v>59</v>
      </c>
      <c r="E772" s="15">
        <v>2</v>
      </c>
      <c r="F772" s="43" t="s">
        <v>1113</v>
      </c>
      <c r="G772" s="14"/>
      <c r="H772" s="14"/>
      <c r="I772" s="14"/>
      <c r="J772" s="14"/>
      <c r="K772" s="15">
        <v>1</v>
      </c>
      <c r="L772" s="37" t="s">
        <v>1162</v>
      </c>
      <c r="M772" s="37" t="s">
        <v>1163</v>
      </c>
      <c r="N772" s="37" t="s">
        <v>1164</v>
      </c>
      <c r="O772" s="14" t="s">
        <v>50</v>
      </c>
      <c r="P772" s="14"/>
      <c r="Q772" s="14" t="s">
        <v>1165</v>
      </c>
      <c r="R772" s="14"/>
      <c r="S772" s="14"/>
      <c r="T772" s="14"/>
      <c r="U772" s="14"/>
      <c r="V772" s="14"/>
      <c r="W772" s="14"/>
      <c r="X772" s="14"/>
      <c r="Y772" s="14"/>
      <c r="Z772" s="14"/>
      <c r="AA772" s="14"/>
      <c r="AB772" s="14"/>
      <c r="AC772" s="14"/>
    </row>
    <row r="773" spans="1:29" ht="16.5" thickBot="1" x14ac:dyDescent="0.3">
      <c r="A773" s="38">
        <v>993</v>
      </c>
      <c r="B773" s="14" t="s">
        <v>1006</v>
      </c>
      <c r="C773" s="15">
        <v>1</v>
      </c>
      <c r="D773" s="15">
        <v>59</v>
      </c>
      <c r="E773" s="15">
        <v>2</v>
      </c>
      <c r="F773" s="43" t="s">
        <v>1113</v>
      </c>
      <c r="G773" s="14"/>
      <c r="H773" s="14"/>
      <c r="I773" s="14"/>
      <c r="J773" s="14"/>
      <c r="K773" s="15">
        <v>3</v>
      </c>
      <c r="L773" s="37" t="s">
        <v>1166</v>
      </c>
      <c r="M773" s="37" t="s">
        <v>1167</v>
      </c>
      <c r="N773" s="37" t="s">
        <v>1168</v>
      </c>
      <c r="O773" s="37" t="s">
        <v>1169</v>
      </c>
      <c r="P773" s="37" t="s">
        <v>1170</v>
      </c>
      <c r="Q773" s="14" t="s">
        <v>1171</v>
      </c>
      <c r="R773" s="14"/>
      <c r="S773" s="14"/>
      <c r="T773" s="14"/>
      <c r="U773" s="14"/>
      <c r="V773" s="14"/>
      <c r="W773" s="14"/>
      <c r="X773" s="14"/>
      <c r="Y773" s="14"/>
      <c r="Z773" s="14"/>
      <c r="AA773" s="14"/>
      <c r="AB773" s="14"/>
      <c r="AC773" s="14"/>
    </row>
    <row r="774" spans="1:29" ht="16.5" thickBot="1" x14ac:dyDescent="0.3">
      <c r="A774" s="38">
        <v>994</v>
      </c>
      <c r="B774" s="14" t="s">
        <v>1015</v>
      </c>
      <c r="C774" s="15">
        <v>1</v>
      </c>
      <c r="D774" s="15">
        <v>61</v>
      </c>
      <c r="E774" s="15">
        <v>3</v>
      </c>
      <c r="F774" s="14" t="s">
        <v>1016</v>
      </c>
      <c r="G774" s="15">
        <v>1</v>
      </c>
      <c r="H774" s="15">
        <v>2</v>
      </c>
      <c r="I774" s="15">
        <v>3</v>
      </c>
      <c r="J774" s="15">
        <v>4</v>
      </c>
      <c r="K774" s="15">
        <v>2</v>
      </c>
      <c r="L774" s="14"/>
      <c r="M774" s="14"/>
      <c r="N774" s="14"/>
      <c r="O774" s="14"/>
      <c r="P774" s="14"/>
      <c r="Q774" s="14" t="s">
        <v>1172</v>
      </c>
      <c r="R774" s="14"/>
      <c r="S774" s="14"/>
      <c r="T774" s="14"/>
      <c r="U774" s="14"/>
      <c r="V774" s="14"/>
      <c r="W774" s="14"/>
      <c r="X774" s="14"/>
      <c r="Y774" s="14"/>
      <c r="Z774" s="14"/>
      <c r="AA774" s="14"/>
      <c r="AB774" s="14"/>
      <c r="AC774" s="14"/>
    </row>
    <row r="775" spans="1:29" ht="16.5" thickBot="1" x14ac:dyDescent="0.3">
      <c r="A775" s="38">
        <v>995</v>
      </c>
      <c r="B775" s="14" t="s">
        <v>1017</v>
      </c>
      <c r="C775" s="15">
        <v>1</v>
      </c>
      <c r="D775" s="15">
        <v>61</v>
      </c>
      <c r="E775" s="15">
        <v>3</v>
      </c>
      <c r="F775" s="14" t="s">
        <v>1018</v>
      </c>
      <c r="G775" s="14" t="s">
        <v>1019</v>
      </c>
      <c r="H775" s="14" t="s">
        <v>1020</v>
      </c>
      <c r="I775" s="14" t="s">
        <v>1021</v>
      </c>
      <c r="J775" s="14" t="s">
        <v>1022</v>
      </c>
      <c r="K775" s="15">
        <v>0</v>
      </c>
      <c r="L775" s="14"/>
      <c r="M775" s="14"/>
      <c r="N775" s="14"/>
      <c r="O775" s="14"/>
      <c r="P775" s="14"/>
      <c r="Q775" s="14" t="s">
        <v>1173</v>
      </c>
      <c r="R775" s="14"/>
      <c r="S775" s="14"/>
      <c r="T775" s="14"/>
      <c r="U775" s="14"/>
      <c r="V775" s="14"/>
      <c r="W775" s="14"/>
      <c r="X775" s="14"/>
      <c r="Y775" s="14"/>
      <c r="Z775" s="14"/>
      <c r="AA775" s="14"/>
      <c r="AB775" s="14"/>
      <c r="AC775" s="14"/>
    </row>
    <row r="776" spans="1:29" ht="27" thickBot="1" x14ac:dyDescent="0.3">
      <c r="A776" s="38">
        <v>996</v>
      </c>
      <c r="B776" s="14" t="s">
        <v>1023</v>
      </c>
      <c r="C776" s="15">
        <v>1</v>
      </c>
      <c r="D776" s="15">
        <v>60</v>
      </c>
      <c r="E776" s="15">
        <v>3</v>
      </c>
      <c r="F776" s="14" t="s">
        <v>1024</v>
      </c>
      <c r="G776" s="14" t="s">
        <v>1025</v>
      </c>
      <c r="H776" s="14" t="s">
        <v>1026</v>
      </c>
      <c r="I776" s="14" t="s">
        <v>1027</v>
      </c>
      <c r="J776" s="14" t="s">
        <v>1028</v>
      </c>
      <c r="K776" s="15">
        <v>3</v>
      </c>
      <c r="L776" s="14"/>
      <c r="M776" s="14"/>
      <c r="N776" s="14"/>
      <c r="O776" s="14"/>
      <c r="P776" s="14"/>
      <c r="Q776" s="14" t="s">
        <v>1174</v>
      </c>
      <c r="R776" s="14"/>
      <c r="S776" s="14"/>
      <c r="T776" s="14"/>
      <c r="U776" s="14"/>
      <c r="V776" s="14"/>
      <c r="W776" s="14"/>
      <c r="X776" s="14"/>
      <c r="Y776" s="14"/>
      <c r="Z776" s="14"/>
      <c r="AA776" s="14"/>
      <c r="AB776" s="14"/>
      <c r="AC776" s="14"/>
    </row>
    <row r="777" spans="1:29" ht="27" thickBot="1" x14ac:dyDescent="0.3">
      <c r="A777" s="38">
        <v>997</v>
      </c>
      <c r="B777" s="14" t="s">
        <v>1029</v>
      </c>
      <c r="C777" s="15">
        <v>1</v>
      </c>
      <c r="D777" s="15">
        <v>60</v>
      </c>
      <c r="E777" s="15">
        <v>3</v>
      </c>
      <c r="F777" s="14" t="s">
        <v>1030</v>
      </c>
      <c r="G777" s="14" t="s">
        <v>1031</v>
      </c>
      <c r="H777" s="14" t="s">
        <v>1032</v>
      </c>
      <c r="I777" s="14" t="s">
        <v>1033</v>
      </c>
      <c r="J777" s="14" t="s">
        <v>1034</v>
      </c>
      <c r="K777" s="15">
        <v>0</v>
      </c>
      <c r="L777" s="14"/>
      <c r="M777" s="14"/>
      <c r="N777" s="14"/>
      <c r="O777" s="14"/>
      <c r="P777" s="14"/>
      <c r="Q777" s="14" t="s">
        <v>1175</v>
      </c>
      <c r="R777" s="14"/>
      <c r="S777" s="14"/>
      <c r="T777" s="14"/>
      <c r="U777" s="14"/>
      <c r="V777" s="14"/>
      <c r="W777" s="14"/>
      <c r="X777" s="14"/>
      <c r="Y777" s="14"/>
      <c r="Z777" s="14"/>
      <c r="AA777" s="14"/>
      <c r="AB777" s="14"/>
      <c r="AC777" s="14"/>
    </row>
    <row r="778" spans="1:29" ht="16.5" thickBot="1" x14ac:dyDescent="0.3">
      <c r="A778" s="38">
        <v>998</v>
      </c>
      <c r="B778" s="14" t="s">
        <v>1035</v>
      </c>
      <c r="C778" s="15">
        <v>1</v>
      </c>
      <c r="D778" s="15">
        <v>60</v>
      </c>
      <c r="E778" s="15">
        <v>3</v>
      </c>
      <c r="F778" s="14" t="s">
        <v>1036</v>
      </c>
      <c r="G778" s="14"/>
      <c r="H778" s="14"/>
      <c r="I778" s="14"/>
      <c r="J778" s="14"/>
      <c r="K778" s="15">
        <v>1</v>
      </c>
      <c r="L778" s="37" t="s">
        <v>1176</v>
      </c>
      <c r="M778" s="37" t="s">
        <v>1177</v>
      </c>
      <c r="N778" s="37" t="s">
        <v>1178</v>
      </c>
      <c r="O778" s="37" t="s">
        <v>1179</v>
      </c>
      <c r="P778" s="14"/>
      <c r="Q778" s="14" t="s">
        <v>1180</v>
      </c>
      <c r="R778" s="14"/>
      <c r="S778" s="14"/>
      <c r="T778" s="14"/>
      <c r="U778" s="14"/>
      <c r="V778" s="14"/>
      <c r="W778" s="14"/>
      <c r="X778" s="14"/>
      <c r="Y778" s="14"/>
      <c r="Z778" s="14"/>
      <c r="AA778" s="14"/>
      <c r="AB778" s="14"/>
      <c r="AC778" s="14"/>
    </row>
    <row r="779" spans="1:29" ht="16.5" thickBot="1" x14ac:dyDescent="0.3">
      <c r="A779" s="38">
        <v>999</v>
      </c>
      <c r="B779" s="14" t="s">
        <v>1037</v>
      </c>
      <c r="C779" s="15">
        <v>1</v>
      </c>
      <c r="D779" s="15">
        <v>62</v>
      </c>
      <c r="E779" s="15">
        <v>3</v>
      </c>
      <c r="F779" s="14" t="s">
        <v>3349</v>
      </c>
      <c r="G779" s="15">
        <v>6</v>
      </c>
      <c r="H779" s="15">
        <v>7</v>
      </c>
      <c r="I779" s="15">
        <v>8</v>
      </c>
      <c r="J779" s="15">
        <v>9</v>
      </c>
      <c r="K779" s="15">
        <v>1</v>
      </c>
      <c r="L779" s="14"/>
      <c r="M779" s="14"/>
      <c r="N779" s="14"/>
      <c r="O779" s="14"/>
      <c r="P779" s="14"/>
      <c r="Q779" s="14" t="s">
        <v>1181</v>
      </c>
      <c r="R779" s="14"/>
      <c r="S779" s="14"/>
      <c r="T779" s="14"/>
      <c r="U779" s="14"/>
      <c r="V779" s="14"/>
      <c r="W779" s="14"/>
      <c r="X779" s="14"/>
      <c r="Y779" s="14"/>
      <c r="Z779" s="14"/>
      <c r="AA779" s="14"/>
      <c r="AB779" s="14"/>
      <c r="AC779" s="14"/>
    </row>
    <row r="780" spans="1:29" ht="16.5" thickBot="1" x14ac:dyDescent="0.3">
      <c r="A780" s="38">
        <v>1000</v>
      </c>
      <c r="B780" s="14" t="s">
        <v>1042</v>
      </c>
      <c r="C780" s="15">
        <v>1</v>
      </c>
      <c r="D780" s="15">
        <v>62</v>
      </c>
      <c r="E780" s="15">
        <v>3</v>
      </c>
      <c r="F780" s="14" t="s">
        <v>1041</v>
      </c>
      <c r="G780" s="14"/>
      <c r="H780" s="14"/>
      <c r="I780" s="14"/>
      <c r="J780" s="14"/>
      <c r="K780" s="15">
        <v>2</v>
      </c>
      <c r="L780" s="37" t="s">
        <v>1182</v>
      </c>
      <c r="M780" s="37" t="s">
        <v>1183</v>
      </c>
      <c r="N780" s="37" t="s">
        <v>1184</v>
      </c>
      <c r="O780" s="37" t="s">
        <v>1185</v>
      </c>
      <c r="P780" s="14"/>
      <c r="Q780" s="14" t="s">
        <v>1186</v>
      </c>
      <c r="R780" s="14"/>
      <c r="S780" s="14"/>
      <c r="T780" s="14"/>
      <c r="U780" s="14"/>
      <c r="V780" s="14"/>
      <c r="W780" s="14"/>
      <c r="X780" s="14"/>
      <c r="Y780" s="14"/>
      <c r="Z780" s="14"/>
      <c r="AA780" s="14"/>
      <c r="AB780" s="14"/>
      <c r="AC780" s="14"/>
    </row>
    <row r="781" spans="1:29" ht="16.5" thickBot="1" x14ac:dyDescent="0.3">
      <c r="A781" s="38">
        <v>1001</v>
      </c>
      <c r="B781" s="14" t="s">
        <v>1038</v>
      </c>
      <c r="C781" s="15">
        <v>1</v>
      </c>
      <c r="D781" s="15">
        <v>59</v>
      </c>
      <c r="E781" s="15">
        <v>3</v>
      </c>
      <c r="F781" s="14" t="s">
        <v>1039</v>
      </c>
      <c r="G781" s="14"/>
      <c r="H781" s="14"/>
      <c r="I781" s="14"/>
      <c r="J781" s="14"/>
      <c r="K781" s="15">
        <v>1</v>
      </c>
      <c r="L781" s="37" t="s">
        <v>1187</v>
      </c>
      <c r="M781" s="37" t="s">
        <v>1188</v>
      </c>
      <c r="N781" s="37" t="s">
        <v>1189</v>
      </c>
      <c r="O781" s="37" t="s">
        <v>1190</v>
      </c>
      <c r="P781" s="14"/>
      <c r="Q781" s="14" t="s">
        <v>1191</v>
      </c>
      <c r="R781" s="14"/>
      <c r="S781" s="14"/>
      <c r="T781" s="14"/>
      <c r="U781" s="14"/>
      <c r="V781" s="14"/>
      <c r="W781" s="14"/>
      <c r="X781" s="14"/>
      <c r="Y781" s="14"/>
      <c r="Z781" s="14"/>
      <c r="AA781" s="14"/>
      <c r="AB781" s="14"/>
      <c r="AC781" s="14"/>
    </row>
    <row r="782" spans="1:29" ht="16.5" thickBot="1" x14ac:dyDescent="0.3">
      <c r="A782" s="38">
        <v>1002</v>
      </c>
      <c r="B782" s="14" t="s">
        <v>1040</v>
      </c>
      <c r="C782" s="15">
        <v>1</v>
      </c>
      <c r="D782" s="15">
        <v>59</v>
      </c>
      <c r="E782" s="15">
        <v>3</v>
      </c>
      <c r="F782" s="14" t="s">
        <v>1041</v>
      </c>
      <c r="G782" s="14"/>
      <c r="H782" s="14"/>
      <c r="I782" s="14"/>
      <c r="J782" s="14"/>
      <c r="K782" s="15">
        <v>0</v>
      </c>
      <c r="L782" s="37" t="s">
        <v>1192</v>
      </c>
      <c r="M782" s="37" t="s">
        <v>1193</v>
      </c>
      <c r="N782" s="37" t="s">
        <v>1194</v>
      </c>
      <c r="O782" s="37" t="s">
        <v>1195</v>
      </c>
      <c r="P782" s="14"/>
      <c r="Q782" s="14" t="s">
        <v>1196</v>
      </c>
      <c r="R782" s="14"/>
      <c r="S782" s="14"/>
      <c r="T782" s="14"/>
      <c r="U782" s="14"/>
      <c r="V782" s="14"/>
      <c r="W782" s="14"/>
      <c r="X782" s="14"/>
      <c r="Y782" s="14"/>
      <c r="Z782" s="14"/>
      <c r="AA782" s="14"/>
      <c r="AB782" s="14"/>
      <c r="AC782" s="14"/>
    </row>
    <row r="783" spans="1:29" ht="16.5" thickBot="1" x14ac:dyDescent="0.3">
      <c r="A783" s="38">
        <v>1003</v>
      </c>
      <c r="B783" s="14" t="s">
        <v>1043</v>
      </c>
      <c r="C783" s="15">
        <v>1</v>
      </c>
      <c r="D783" s="15">
        <v>60</v>
      </c>
      <c r="E783" s="15">
        <v>3</v>
      </c>
      <c r="F783" s="14" t="s">
        <v>1044</v>
      </c>
      <c r="G783" s="14" t="s">
        <v>1085</v>
      </c>
      <c r="H783" s="14" t="s">
        <v>1045</v>
      </c>
      <c r="I783" s="14" t="s">
        <v>1046</v>
      </c>
      <c r="J783" s="14" t="s">
        <v>50</v>
      </c>
      <c r="K783" s="15">
        <v>1</v>
      </c>
      <c r="L783" s="14"/>
      <c r="M783" s="14"/>
      <c r="N783" s="14"/>
      <c r="O783" s="14"/>
      <c r="P783" s="14"/>
      <c r="Q783" s="14" t="s">
        <v>1197</v>
      </c>
      <c r="R783" s="14"/>
      <c r="S783" s="14"/>
      <c r="T783" s="14"/>
      <c r="U783" s="14"/>
      <c r="V783" s="14"/>
      <c r="W783" s="14"/>
      <c r="X783" s="14"/>
      <c r="Y783" s="14"/>
      <c r="Z783" s="14"/>
      <c r="AA783" s="14"/>
      <c r="AB783" s="14"/>
      <c r="AC783" s="14"/>
    </row>
    <row r="784" spans="1:29" ht="16.5" thickBot="1" x14ac:dyDescent="0.3">
      <c r="A784" s="38">
        <v>1004</v>
      </c>
      <c r="B784" s="14" t="s">
        <v>1086</v>
      </c>
      <c r="C784" s="15">
        <v>1</v>
      </c>
      <c r="D784" s="15">
        <v>60</v>
      </c>
      <c r="E784" s="15">
        <v>3</v>
      </c>
      <c r="F784" s="14" t="s">
        <v>1047</v>
      </c>
      <c r="G784" s="14" t="s">
        <v>1085</v>
      </c>
      <c r="H784" s="14" t="s">
        <v>1045</v>
      </c>
      <c r="I784" s="14" t="s">
        <v>1046</v>
      </c>
      <c r="J784" s="14" t="s">
        <v>50</v>
      </c>
      <c r="K784" s="15">
        <v>2</v>
      </c>
      <c r="L784" s="14"/>
      <c r="M784" s="14"/>
      <c r="N784" s="14"/>
      <c r="O784" s="14"/>
      <c r="P784" s="14"/>
      <c r="Q784" s="14" t="s">
        <v>1197</v>
      </c>
      <c r="R784" s="14"/>
      <c r="S784" s="14"/>
      <c r="T784" s="14"/>
      <c r="U784" s="14"/>
      <c r="V784" s="14"/>
      <c r="W784" s="14"/>
      <c r="X784" s="14"/>
      <c r="Y784" s="14"/>
      <c r="Z784" s="14"/>
      <c r="AA784" s="14"/>
      <c r="AB784" s="14"/>
      <c r="AC784" s="14"/>
    </row>
    <row r="785" spans="1:29" ht="16.5" thickBot="1" x14ac:dyDescent="0.3">
      <c r="A785" s="38">
        <v>1005</v>
      </c>
      <c r="B785" s="14" t="s">
        <v>1087</v>
      </c>
      <c r="C785" s="15">
        <v>1</v>
      </c>
      <c r="D785" s="15">
        <v>60</v>
      </c>
      <c r="E785" s="15">
        <v>3</v>
      </c>
      <c r="F785" s="14" t="s">
        <v>1048</v>
      </c>
      <c r="G785" s="15">
        <v>2</v>
      </c>
      <c r="H785" s="15">
        <v>3</v>
      </c>
      <c r="I785" s="15">
        <v>5</v>
      </c>
      <c r="J785" s="15">
        <v>0</v>
      </c>
      <c r="K785" s="15">
        <v>2</v>
      </c>
      <c r="L785" s="14"/>
      <c r="M785" s="14"/>
      <c r="N785" s="14"/>
      <c r="O785" s="14"/>
      <c r="P785" s="14"/>
      <c r="Q785" s="14" t="s">
        <v>1197</v>
      </c>
      <c r="R785" s="14"/>
      <c r="S785" s="14"/>
      <c r="T785" s="14"/>
      <c r="U785" s="14"/>
      <c r="V785" s="14"/>
      <c r="W785" s="14"/>
      <c r="X785" s="14"/>
      <c r="Y785" s="14"/>
      <c r="Z785" s="14"/>
      <c r="AA785" s="14"/>
      <c r="AB785" s="14"/>
      <c r="AC785" s="14"/>
    </row>
    <row r="786" spans="1:29" ht="16.5" thickBot="1" x14ac:dyDescent="0.3">
      <c r="A786" s="38">
        <v>1006</v>
      </c>
      <c r="B786" s="14" t="s">
        <v>1088</v>
      </c>
      <c r="C786" s="15">
        <v>1</v>
      </c>
      <c r="D786" s="15">
        <v>60</v>
      </c>
      <c r="E786" s="15">
        <v>3</v>
      </c>
      <c r="F786" s="14" t="s">
        <v>1049</v>
      </c>
      <c r="G786" s="15">
        <v>3</v>
      </c>
      <c r="H786" s="15">
        <v>5</v>
      </c>
      <c r="I786" s="15">
        <v>7</v>
      </c>
      <c r="J786" s="14" t="s">
        <v>50</v>
      </c>
      <c r="K786" s="15">
        <v>3</v>
      </c>
      <c r="L786" s="14"/>
      <c r="M786" s="14"/>
      <c r="N786" s="14"/>
      <c r="O786" s="14"/>
      <c r="P786" s="14"/>
      <c r="Q786" s="14" t="s">
        <v>1197</v>
      </c>
      <c r="R786" s="14"/>
      <c r="S786" s="14"/>
      <c r="T786" s="14"/>
      <c r="U786" s="14"/>
      <c r="V786" s="14"/>
      <c r="W786" s="14"/>
      <c r="X786" s="14"/>
      <c r="Y786" s="14"/>
      <c r="Z786" s="14"/>
      <c r="AA786" s="14"/>
      <c r="AB786" s="14"/>
      <c r="AC786" s="14"/>
    </row>
    <row r="787" spans="1:29" ht="16.5" thickBot="1" x14ac:dyDescent="0.3">
      <c r="A787" s="38">
        <v>1007</v>
      </c>
      <c r="B787" s="14" t="s">
        <v>1089</v>
      </c>
      <c r="C787" s="15">
        <v>1</v>
      </c>
      <c r="D787" s="15">
        <v>60</v>
      </c>
      <c r="E787" s="15">
        <v>3</v>
      </c>
      <c r="F787" s="14" t="s">
        <v>1050</v>
      </c>
      <c r="G787" s="15">
        <v>0</v>
      </c>
      <c r="H787" s="15">
        <v>1</v>
      </c>
      <c r="I787" s="15">
        <v>2</v>
      </c>
      <c r="J787" s="15">
        <v>3</v>
      </c>
      <c r="K787" s="15">
        <v>2</v>
      </c>
      <c r="L787" s="14"/>
      <c r="M787" s="14"/>
      <c r="N787" s="14"/>
      <c r="O787" s="14"/>
      <c r="P787" s="14"/>
      <c r="Q787" s="14" t="s">
        <v>1197</v>
      </c>
      <c r="R787" s="14"/>
      <c r="S787" s="14"/>
      <c r="T787" s="14"/>
      <c r="U787" s="14"/>
      <c r="V787" s="14"/>
      <c r="W787" s="14"/>
      <c r="X787" s="14"/>
      <c r="Y787" s="14"/>
      <c r="Z787" s="14"/>
      <c r="AA787" s="14"/>
      <c r="AB787" s="14"/>
      <c r="AC787" s="14"/>
    </row>
    <row r="788" spans="1:29" ht="16.5" thickBot="1" x14ac:dyDescent="0.3">
      <c r="A788" s="38">
        <v>1008</v>
      </c>
      <c r="B788" s="14" t="s">
        <v>1090</v>
      </c>
      <c r="C788" s="15">
        <v>1</v>
      </c>
      <c r="D788" s="15">
        <v>60</v>
      </c>
      <c r="E788" s="15">
        <v>3</v>
      </c>
      <c r="F788" s="14" t="s">
        <v>1051</v>
      </c>
      <c r="G788" s="14" t="s">
        <v>1052</v>
      </c>
      <c r="H788" s="40" t="s">
        <v>1053</v>
      </c>
      <c r="I788" s="40" t="s">
        <v>1054</v>
      </c>
      <c r="J788" s="14" t="s">
        <v>50</v>
      </c>
      <c r="K788" s="15">
        <v>3</v>
      </c>
      <c r="L788" s="14"/>
      <c r="M788" s="14"/>
      <c r="N788" s="14"/>
      <c r="O788" s="14"/>
      <c r="P788" s="14"/>
      <c r="Q788" s="14" t="s">
        <v>1197</v>
      </c>
      <c r="R788" s="14"/>
      <c r="S788" s="14"/>
      <c r="T788" s="14"/>
      <c r="U788" s="14"/>
      <c r="V788" s="14"/>
      <c r="W788" s="14"/>
      <c r="X788" s="14"/>
      <c r="Y788" s="14"/>
      <c r="Z788" s="14"/>
      <c r="AA788" s="14"/>
      <c r="AB788" s="14"/>
      <c r="AC788" s="14"/>
    </row>
    <row r="789" spans="1:29" ht="16.5" thickBot="1" x14ac:dyDescent="0.3">
      <c r="A789" s="38">
        <v>1009</v>
      </c>
      <c r="B789" s="14" t="s">
        <v>1055</v>
      </c>
      <c r="C789" s="15">
        <v>1</v>
      </c>
      <c r="D789" s="15">
        <v>59</v>
      </c>
      <c r="E789" s="15">
        <v>3</v>
      </c>
      <c r="F789" s="14" t="s">
        <v>1091</v>
      </c>
      <c r="G789" s="14"/>
      <c r="H789" s="14"/>
      <c r="I789" s="14"/>
      <c r="J789" s="14"/>
      <c r="K789" s="15">
        <v>2</v>
      </c>
      <c r="L789" s="37" t="s">
        <v>1198</v>
      </c>
      <c r="M789" s="37" t="s">
        <v>1199</v>
      </c>
      <c r="N789" s="37" t="s">
        <v>1200</v>
      </c>
      <c r="O789" s="37" t="s">
        <v>1201</v>
      </c>
      <c r="P789" s="14"/>
      <c r="Q789" s="14" t="s">
        <v>1202</v>
      </c>
      <c r="R789" s="14"/>
      <c r="S789" s="14"/>
      <c r="T789" s="14"/>
      <c r="U789" s="14"/>
      <c r="V789" s="14"/>
      <c r="W789" s="14"/>
      <c r="X789" s="14"/>
      <c r="Y789" s="14"/>
      <c r="Z789" s="14"/>
      <c r="AA789" s="14"/>
      <c r="AB789" s="14"/>
      <c r="AC789" s="14"/>
    </row>
    <row r="790" spans="1:29" ht="16.5" thickBot="1" x14ac:dyDescent="0.3">
      <c r="A790" s="38">
        <v>1010</v>
      </c>
      <c r="B790" s="14" t="s">
        <v>1056</v>
      </c>
      <c r="C790" s="15">
        <v>1</v>
      </c>
      <c r="D790" s="15">
        <v>59</v>
      </c>
      <c r="E790" s="15">
        <v>3</v>
      </c>
      <c r="F790" s="14" t="s">
        <v>1091</v>
      </c>
      <c r="G790" s="14"/>
      <c r="H790" s="14"/>
      <c r="I790" s="14"/>
      <c r="J790" s="14"/>
      <c r="K790" s="15">
        <v>1</v>
      </c>
      <c r="L790" s="37" t="s">
        <v>1203</v>
      </c>
      <c r="M790" s="37" t="s">
        <v>1204</v>
      </c>
      <c r="N790" s="14"/>
      <c r="O790" s="14"/>
      <c r="P790" s="14"/>
      <c r="Q790" s="14" t="s">
        <v>1205</v>
      </c>
      <c r="R790" s="14"/>
      <c r="S790" s="14"/>
      <c r="T790" s="14"/>
      <c r="U790" s="14"/>
      <c r="V790" s="14"/>
      <c r="W790" s="14"/>
      <c r="X790" s="14"/>
      <c r="Y790" s="14"/>
      <c r="Z790" s="14"/>
      <c r="AA790" s="14"/>
      <c r="AB790" s="14"/>
      <c r="AC790" s="14"/>
    </row>
    <row r="791" spans="1:29" ht="16.5" thickBot="1" x14ac:dyDescent="0.3">
      <c r="A791" s="38">
        <v>1011</v>
      </c>
      <c r="B791" s="14" t="s">
        <v>1057</v>
      </c>
      <c r="C791" s="15">
        <v>1</v>
      </c>
      <c r="D791" s="15">
        <v>59</v>
      </c>
      <c r="E791" s="15">
        <v>3</v>
      </c>
      <c r="F791" s="14" t="s">
        <v>1091</v>
      </c>
      <c r="G791" s="14"/>
      <c r="H791" s="14"/>
      <c r="I791" s="14"/>
      <c r="J791" s="14"/>
      <c r="K791" s="15">
        <v>0</v>
      </c>
      <c r="L791" s="37" t="s">
        <v>1206</v>
      </c>
      <c r="M791" s="37" t="s">
        <v>1207</v>
      </c>
      <c r="N791" s="37" t="s">
        <v>1208</v>
      </c>
      <c r="O791" s="37" t="s">
        <v>1209</v>
      </c>
      <c r="P791" s="14"/>
      <c r="Q791" s="14" t="s">
        <v>1210</v>
      </c>
      <c r="R791" s="14"/>
      <c r="S791" s="14"/>
      <c r="T791" s="14"/>
      <c r="U791" s="14"/>
      <c r="V791" s="14"/>
      <c r="W791" s="14"/>
      <c r="X791" s="14"/>
      <c r="Y791" s="14"/>
      <c r="Z791" s="14"/>
      <c r="AA791" s="14"/>
      <c r="AB791" s="14"/>
      <c r="AC791" s="14"/>
    </row>
    <row r="792" spans="1:29" ht="16.5" thickBot="1" x14ac:dyDescent="0.3">
      <c r="A792" s="38">
        <v>1012</v>
      </c>
      <c r="B792" s="14" t="s">
        <v>1058</v>
      </c>
      <c r="C792" s="15">
        <v>1</v>
      </c>
      <c r="D792" s="15">
        <v>59</v>
      </c>
      <c r="E792" s="15">
        <v>3</v>
      </c>
      <c r="F792" s="14" t="s">
        <v>1092</v>
      </c>
      <c r="G792" s="14"/>
      <c r="H792" s="14"/>
      <c r="I792" s="14"/>
      <c r="J792" s="14"/>
      <c r="K792" s="15">
        <v>3</v>
      </c>
      <c r="L792" s="37" t="s">
        <v>1211</v>
      </c>
      <c r="M792" s="37" t="s">
        <v>1212</v>
      </c>
      <c r="N792" s="37" t="s">
        <v>1059</v>
      </c>
      <c r="O792" s="37" t="s">
        <v>1213</v>
      </c>
      <c r="P792" s="14"/>
      <c r="Q792" s="14" t="s">
        <v>1214</v>
      </c>
      <c r="R792" s="14"/>
      <c r="S792" s="14"/>
      <c r="T792" s="14"/>
      <c r="U792" s="14"/>
      <c r="V792" s="14"/>
      <c r="W792" s="14"/>
      <c r="X792" s="14"/>
      <c r="Y792" s="14"/>
      <c r="Z792" s="14"/>
      <c r="AA792" s="14"/>
      <c r="AB792" s="14"/>
      <c r="AC792" s="14"/>
    </row>
    <row r="793" spans="1:29" ht="16.5" thickBot="1" x14ac:dyDescent="0.3">
      <c r="A793" s="38">
        <v>1013</v>
      </c>
      <c r="B793" s="14" t="s">
        <v>1060</v>
      </c>
      <c r="C793" s="15">
        <v>1</v>
      </c>
      <c r="D793" s="15">
        <v>59</v>
      </c>
      <c r="E793" s="15">
        <v>3</v>
      </c>
      <c r="F793" s="14" t="s">
        <v>1092</v>
      </c>
      <c r="G793" s="14"/>
      <c r="H793" s="14"/>
      <c r="I793" s="14"/>
      <c r="J793" s="14"/>
      <c r="K793" s="15">
        <v>0</v>
      </c>
      <c r="L793" s="37" t="s">
        <v>1215</v>
      </c>
      <c r="M793" s="37" t="s">
        <v>1216</v>
      </c>
      <c r="N793" s="37" t="s">
        <v>1217</v>
      </c>
      <c r="O793" s="37" t="s">
        <v>1218</v>
      </c>
      <c r="P793" s="14"/>
      <c r="Q793" s="14" t="s">
        <v>1219</v>
      </c>
      <c r="R793" s="14"/>
      <c r="S793" s="14"/>
      <c r="T793" s="14"/>
      <c r="U793" s="14"/>
      <c r="V793" s="14"/>
      <c r="W793" s="14"/>
      <c r="X793" s="14"/>
      <c r="Y793" s="14"/>
      <c r="Z793" s="14"/>
      <c r="AA793" s="14"/>
      <c r="AB793" s="14"/>
      <c r="AC793" s="14"/>
    </row>
    <row r="794" spans="1:29" ht="16.5" thickBot="1" x14ac:dyDescent="0.3">
      <c r="A794" s="38">
        <v>1014</v>
      </c>
      <c r="B794" s="14" t="s">
        <v>1061</v>
      </c>
      <c r="C794" s="15">
        <v>2</v>
      </c>
      <c r="D794" s="15">
        <v>59</v>
      </c>
      <c r="E794" s="15">
        <v>3</v>
      </c>
      <c r="F794" s="14" t="s">
        <v>1062</v>
      </c>
      <c r="G794" s="15">
        <v>4</v>
      </c>
      <c r="H794" s="15">
        <v>3</v>
      </c>
      <c r="I794" s="14"/>
      <c r="J794" s="14"/>
      <c r="K794" s="15">
        <v>4</v>
      </c>
      <c r="L794" s="14"/>
      <c r="M794" s="14"/>
      <c r="N794" s="14"/>
      <c r="O794" s="14"/>
      <c r="P794" s="14"/>
      <c r="Q794" s="14" t="s">
        <v>1220</v>
      </c>
      <c r="R794" s="14"/>
      <c r="S794" s="14"/>
      <c r="T794" s="14"/>
      <c r="U794" s="14"/>
      <c r="V794" s="14"/>
      <c r="W794" s="14"/>
      <c r="X794" s="14"/>
      <c r="Y794" s="14"/>
      <c r="Z794" s="14"/>
      <c r="AA794" s="14"/>
      <c r="AB794" s="14"/>
      <c r="AC794" s="14"/>
    </row>
  </sheetData>
  <mergeCells count="28">
    <mergeCell ref="G236:H236"/>
    <mergeCell ref="I236:J236"/>
    <mergeCell ref="F683:G683"/>
    <mergeCell ref="F196:J196"/>
    <mergeCell ref="F197:J197"/>
    <mergeCell ref="F199:H199"/>
    <mergeCell ref="G233:H233"/>
    <mergeCell ref="I233:J233"/>
    <mergeCell ref="F180:J180"/>
    <mergeCell ref="F186:H186"/>
    <mergeCell ref="H191:I191"/>
    <mergeCell ref="F194:J194"/>
    <mergeCell ref="F195:J195"/>
    <mergeCell ref="F166:H166"/>
    <mergeCell ref="F167:H167"/>
    <mergeCell ref="H168:I168"/>
    <mergeCell ref="F178:J178"/>
    <mergeCell ref="F179:J179"/>
    <mergeCell ref="F161:H161"/>
    <mergeCell ref="F162:H162"/>
    <mergeCell ref="F163:H163"/>
    <mergeCell ref="F164:H164"/>
    <mergeCell ref="F165:H165"/>
    <mergeCell ref="G83:H83"/>
    <mergeCell ref="I83:J83"/>
    <mergeCell ref="F158:H158"/>
    <mergeCell ref="F159:H159"/>
    <mergeCell ref="F160:H160"/>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A4" sqref="A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42603</v>
      </c>
      <c r="D2">
        <v>4</v>
      </c>
    </row>
    <row r="3" spans="1:4" x14ac:dyDescent="0.25">
      <c r="A3">
        <v>2</v>
      </c>
      <c r="B3">
        <v>876</v>
      </c>
      <c r="C3" s="20">
        <f ca="1">C2-1</f>
        <v>42602</v>
      </c>
      <c r="D3">
        <v>4</v>
      </c>
    </row>
    <row r="4" spans="1:4" x14ac:dyDescent="0.25">
      <c r="A4">
        <v>3</v>
      </c>
      <c r="B4">
        <v>354</v>
      </c>
      <c r="C4" s="20">
        <f t="shared" ref="C4:C12" ca="1" si="0">C3-1</f>
        <v>42601</v>
      </c>
      <c r="D4">
        <v>4</v>
      </c>
    </row>
    <row r="5" spans="1:4" x14ac:dyDescent="0.25">
      <c r="A5">
        <v>4</v>
      </c>
      <c r="B5">
        <v>765</v>
      </c>
      <c r="C5" s="20">
        <f t="shared" ca="1" si="0"/>
        <v>42600</v>
      </c>
      <c r="D5">
        <v>4</v>
      </c>
    </row>
    <row r="6" spans="1:4" x14ac:dyDescent="0.25">
      <c r="A6">
        <v>5</v>
      </c>
      <c r="B6">
        <v>873</v>
      </c>
      <c r="C6" s="20">
        <f t="shared" ca="1" si="0"/>
        <v>42599</v>
      </c>
      <c r="D6">
        <v>4</v>
      </c>
    </row>
    <row r="7" spans="1:4" x14ac:dyDescent="0.25">
      <c r="A7">
        <v>6</v>
      </c>
      <c r="B7">
        <v>347</v>
      </c>
      <c r="C7" s="20">
        <f t="shared" ca="1" si="0"/>
        <v>42598</v>
      </c>
      <c r="D7">
        <v>4</v>
      </c>
    </row>
    <row r="8" spans="1:4" x14ac:dyDescent="0.25">
      <c r="A8">
        <v>7</v>
      </c>
      <c r="B8">
        <v>654</v>
      </c>
      <c r="C8" s="20">
        <f t="shared" ca="1" si="0"/>
        <v>42597</v>
      </c>
      <c r="D8">
        <v>4</v>
      </c>
    </row>
    <row r="9" spans="1:4" x14ac:dyDescent="0.25">
      <c r="A9">
        <v>8</v>
      </c>
      <c r="B9">
        <v>345</v>
      </c>
      <c r="C9" s="20">
        <f t="shared" ca="1" si="0"/>
        <v>42596</v>
      </c>
      <c r="D9">
        <v>4</v>
      </c>
    </row>
    <row r="10" spans="1:4" x14ac:dyDescent="0.25">
      <c r="A10">
        <v>9</v>
      </c>
      <c r="B10">
        <v>765</v>
      </c>
      <c r="C10" s="20">
        <f t="shared" ca="1" si="0"/>
        <v>42595</v>
      </c>
      <c r="D10">
        <v>4</v>
      </c>
    </row>
    <row r="11" spans="1:4" x14ac:dyDescent="0.25">
      <c r="A11">
        <v>10</v>
      </c>
      <c r="B11">
        <v>544</v>
      </c>
      <c r="C11" s="20">
        <f t="shared" ca="1" si="0"/>
        <v>42594</v>
      </c>
      <c r="D11">
        <v>4</v>
      </c>
    </row>
    <row r="12" spans="1:4" x14ac:dyDescent="0.25">
      <c r="A12">
        <v>11</v>
      </c>
      <c r="B12">
        <v>245</v>
      </c>
      <c r="C12" s="20">
        <f t="shared" ca="1" si="0"/>
        <v>42593</v>
      </c>
      <c r="D12">
        <v>4</v>
      </c>
    </row>
    <row r="13" spans="1:4" x14ac:dyDescent="0.25">
      <c r="A13">
        <v>1</v>
      </c>
      <c r="B13">
        <v>654</v>
      </c>
      <c r="C13" s="20">
        <f ca="1">TODAY()-20</f>
        <v>42603</v>
      </c>
      <c r="D13">
        <v>8</v>
      </c>
    </row>
    <row r="14" spans="1:4" x14ac:dyDescent="0.25">
      <c r="A14">
        <v>2</v>
      </c>
      <c r="B14">
        <v>765</v>
      </c>
      <c r="C14" s="20">
        <f ca="1">C13-1</f>
        <v>42602</v>
      </c>
      <c r="D14">
        <v>8</v>
      </c>
    </row>
    <row r="15" spans="1:4" x14ac:dyDescent="0.25">
      <c r="A15">
        <v>3</v>
      </c>
      <c r="B15">
        <v>654</v>
      </c>
      <c r="C15" s="20">
        <f t="shared" ref="C15:C23" ca="1" si="1">C14-1</f>
        <v>42601</v>
      </c>
      <c r="D15">
        <v>8</v>
      </c>
    </row>
    <row r="16" spans="1:4" x14ac:dyDescent="0.25">
      <c r="A16">
        <v>4</v>
      </c>
      <c r="B16">
        <v>236</v>
      </c>
      <c r="C16" s="20">
        <f t="shared" ca="1" si="1"/>
        <v>42600</v>
      </c>
      <c r="D16">
        <v>8</v>
      </c>
    </row>
    <row r="17" spans="1:4" x14ac:dyDescent="0.25">
      <c r="A17">
        <v>5</v>
      </c>
      <c r="B17">
        <v>986</v>
      </c>
      <c r="C17" s="20">
        <f t="shared" ca="1" si="1"/>
        <v>42599</v>
      </c>
      <c r="D17">
        <v>8</v>
      </c>
    </row>
    <row r="18" spans="1:4" x14ac:dyDescent="0.25">
      <c r="A18">
        <v>6</v>
      </c>
      <c r="B18">
        <v>354</v>
      </c>
      <c r="C18" s="20">
        <f t="shared" ca="1" si="1"/>
        <v>42598</v>
      </c>
      <c r="D18">
        <v>8</v>
      </c>
    </row>
    <row r="19" spans="1:4" x14ac:dyDescent="0.25">
      <c r="A19">
        <v>7</v>
      </c>
      <c r="B19">
        <v>764</v>
      </c>
      <c r="C19" s="20">
        <f t="shared" ca="1" si="1"/>
        <v>42597</v>
      </c>
      <c r="D19">
        <v>8</v>
      </c>
    </row>
    <row r="20" spans="1:4" x14ac:dyDescent="0.25">
      <c r="A20">
        <v>8</v>
      </c>
      <c r="B20">
        <v>245</v>
      </c>
      <c r="C20" s="20">
        <f t="shared" ca="1" si="1"/>
        <v>42596</v>
      </c>
      <c r="D20">
        <v>8</v>
      </c>
    </row>
    <row r="21" spans="1:4" x14ac:dyDescent="0.25">
      <c r="A21">
        <v>9</v>
      </c>
      <c r="B21">
        <v>365</v>
      </c>
      <c r="C21" s="20">
        <f t="shared" ca="1" si="1"/>
        <v>42595</v>
      </c>
      <c r="D21">
        <v>8</v>
      </c>
    </row>
    <row r="22" spans="1:4" x14ac:dyDescent="0.25">
      <c r="A22">
        <v>10</v>
      </c>
      <c r="B22">
        <v>357</v>
      </c>
      <c r="C22" s="20">
        <f t="shared" ca="1" si="1"/>
        <v>42594</v>
      </c>
      <c r="D22">
        <v>8</v>
      </c>
    </row>
    <row r="23" spans="1:4" x14ac:dyDescent="0.25">
      <c r="A23">
        <v>11</v>
      </c>
      <c r="B23">
        <v>244</v>
      </c>
      <c r="C23" s="20">
        <f t="shared" ca="1" si="1"/>
        <v>42593</v>
      </c>
      <c r="D23">
        <v>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C2" sqref="C2"/>
    </sheetView>
  </sheetViews>
  <sheetFormatPr defaultRowHeight="15" x14ac:dyDescent="0.25"/>
  <sheetData>
    <row r="1" spans="1:10" x14ac:dyDescent="0.25">
      <c r="A1" t="s">
        <v>104</v>
      </c>
      <c r="B1" t="s">
        <v>2</v>
      </c>
      <c r="C1" t="s">
        <v>3</v>
      </c>
      <c r="D1" t="s">
        <v>130</v>
      </c>
      <c r="E1" t="s">
        <v>4</v>
      </c>
      <c r="F1" t="s">
        <v>131</v>
      </c>
      <c r="G1" t="s">
        <v>5</v>
      </c>
      <c r="H1" t="s">
        <v>132</v>
      </c>
      <c r="I1" t="s">
        <v>6</v>
      </c>
      <c r="J1" t="s">
        <v>133</v>
      </c>
    </row>
    <row r="2" spans="1:10" x14ac:dyDescent="0.25">
      <c r="A2">
        <v>1</v>
      </c>
      <c r="B2" t="s">
        <v>135</v>
      </c>
      <c r="C2" s="21" t="s">
        <v>134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6"/>
  <sheetViews>
    <sheetView topLeftCell="A812" workbookViewId="0">
      <selection activeCell="E824" sqref="E824"/>
    </sheetView>
  </sheetViews>
  <sheetFormatPr defaultRowHeight="15" x14ac:dyDescent="0.25"/>
  <cols>
    <col min="1" max="1" width="16" bestFit="1" customWidth="1"/>
    <col min="2" max="3" width="7.85546875" bestFit="1" customWidth="1"/>
    <col min="4" max="4" width="7.5703125" bestFit="1" customWidth="1"/>
    <col min="5" max="6" width="255.7109375" bestFit="1" customWidth="1"/>
    <col min="7" max="7" width="19.42578125" bestFit="1" customWidth="1"/>
    <col min="8" max="8" width="17.7109375" bestFit="1" customWidth="1"/>
    <col min="9" max="9" width="19.42578125" bestFit="1" customWidth="1"/>
    <col min="10" max="10" width="17.7109375" bestFit="1" customWidth="1"/>
    <col min="11" max="11" width="15.42578125" bestFit="1" customWidth="1"/>
    <col min="12" max="15" width="15.85546875" bestFit="1" customWidth="1"/>
    <col min="16" max="16" width="59.5703125" bestFit="1" customWidth="1"/>
    <col min="17" max="17" width="53.5703125" bestFit="1" customWidth="1"/>
  </cols>
  <sheetData>
    <row r="1" spans="1:17" ht="16.5" thickBot="1" x14ac:dyDescent="0.3">
      <c r="A1" s="37" t="s">
        <v>838</v>
      </c>
      <c r="B1" s="37" t="s">
        <v>82</v>
      </c>
      <c r="C1" s="37" t="s">
        <v>0</v>
      </c>
      <c r="D1" s="37" t="s">
        <v>8</v>
      </c>
      <c r="E1" s="37" t="s">
        <v>2</v>
      </c>
      <c r="F1" s="37" t="s">
        <v>3</v>
      </c>
      <c r="G1" s="37" t="s">
        <v>4</v>
      </c>
      <c r="H1" s="37" t="s">
        <v>5</v>
      </c>
      <c r="I1" s="37" t="s">
        <v>6</v>
      </c>
      <c r="J1" s="37" t="s">
        <v>7</v>
      </c>
      <c r="K1" s="37" t="s">
        <v>58</v>
      </c>
      <c r="L1" s="37" t="s">
        <v>59</v>
      </c>
      <c r="M1" s="37" t="s">
        <v>60</v>
      </c>
      <c r="N1" s="37" t="s">
        <v>61</v>
      </c>
      <c r="O1" s="37" t="s">
        <v>62</v>
      </c>
      <c r="P1" s="37" t="s">
        <v>63</v>
      </c>
      <c r="Q1" s="14"/>
    </row>
    <row r="2" spans="1:17" ht="15.75" thickBot="1" x14ac:dyDescent="0.3">
      <c r="A2" s="14" t="s">
        <v>3354</v>
      </c>
      <c r="B2" s="15">
        <v>2</v>
      </c>
      <c r="C2" s="15">
        <v>149</v>
      </c>
      <c r="D2" s="15">
        <v>1</v>
      </c>
      <c r="E2" s="14" t="s">
        <v>3355</v>
      </c>
      <c r="F2" s="15">
        <v>5639174</v>
      </c>
      <c r="G2" s="14"/>
      <c r="H2" s="14"/>
      <c r="I2" s="14"/>
      <c r="J2" s="40">
        <v>5639174</v>
      </c>
      <c r="K2" s="14"/>
      <c r="L2" s="14"/>
      <c r="M2" s="14"/>
      <c r="N2" s="14"/>
      <c r="O2" s="14"/>
      <c r="P2" s="14"/>
      <c r="Q2" s="14"/>
    </row>
    <row r="3" spans="1:17" ht="15.75" thickBot="1" x14ac:dyDescent="0.3">
      <c r="A3" s="14" t="s">
        <v>3356</v>
      </c>
      <c r="B3" s="15">
        <v>2</v>
      </c>
      <c r="C3" s="15">
        <v>149</v>
      </c>
      <c r="D3" s="15">
        <v>1</v>
      </c>
      <c r="E3" s="14" t="s">
        <v>3357</v>
      </c>
      <c r="F3" s="15">
        <v>8463510</v>
      </c>
      <c r="G3" s="14"/>
      <c r="H3" s="14"/>
      <c r="I3" s="14"/>
      <c r="J3" s="40">
        <v>8463510</v>
      </c>
      <c r="K3" s="14"/>
      <c r="L3" s="14"/>
      <c r="M3" s="14"/>
      <c r="N3" s="14"/>
      <c r="O3" s="14"/>
      <c r="P3" s="14"/>
      <c r="Q3" s="14"/>
    </row>
    <row r="4" spans="1:17" ht="15.75" thickBot="1" x14ac:dyDescent="0.3">
      <c r="A4" s="14" t="s">
        <v>3358</v>
      </c>
      <c r="B4" s="15">
        <v>2</v>
      </c>
      <c r="C4" s="15">
        <v>149</v>
      </c>
      <c r="D4" s="15">
        <v>1</v>
      </c>
      <c r="E4" s="14" t="s">
        <v>3359</v>
      </c>
      <c r="F4" s="15">
        <v>4013042</v>
      </c>
      <c r="G4" s="14"/>
      <c r="H4" s="14"/>
      <c r="I4" s="14"/>
      <c r="J4" s="15">
        <v>4013042</v>
      </c>
      <c r="K4" s="14"/>
      <c r="L4" s="14"/>
      <c r="M4" s="14"/>
      <c r="N4" s="14"/>
      <c r="O4" s="14"/>
      <c r="P4" s="14"/>
      <c r="Q4" s="14"/>
    </row>
    <row r="5" spans="1:17" ht="15.75" thickBot="1" x14ac:dyDescent="0.3">
      <c r="A5" s="14" t="s">
        <v>3360</v>
      </c>
      <c r="B5" s="15">
        <v>2</v>
      </c>
      <c r="C5" s="15">
        <v>149</v>
      </c>
      <c r="D5" s="15">
        <v>1</v>
      </c>
      <c r="E5" s="14" t="s">
        <v>3361</v>
      </c>
      <c r="F5" s="15">
        <v>1900650</v>
      </c>
      <c r="G5" s="14"/>
      <c r="H5" s="14"/>
      <c r="I5" s="14"/>
      <c r="J5" s="15">
        <v>1900650</v>
      </c>
      <c r="K5" s="14"/>
      <c r="L5" s="14"/>
      <c r="M5" s="14"/>
      <c r="N5" s="14"/>
      <c r="O5" s="14"/>
      <c r="P5" s="14"/>
      <c r="Q5" s="14"/>
    </row>
    <row r="6" spans="1:17" ht="15.75" thickBot="1" x14ac:dyDescent="0.3">
      <c r="A6" s="14" t="s">
        <v>3362</v>
      </c>
      <c r="B6" s="15">
        <v>2</v>
      </c>
      <c r="C6" s="15">
        <v>149</v>
      </c>
      <c r="D6" s="15">
        <v>1</v>
      </c>
      <c r="E6" s="14" t="s">
        <v>3363</v>
      </c>
      <c r="F6" s="15">
        <v>9</v>
      </c>
      <c r="G6" s="14"/>
      <c r="H6" s="14"/>
      <c r="I6" s="14"/>
      <c r="J6" s="15">
        <v>9</v>
      </c>
      <c r="K6" s="14"/>
      <c r="L6" s="14"/>
      <c r="M6" s="14"/>
      <c r="N6" s="14"/>
      <c r="O6" s="14"/>
      <c r="P6" s="14"/>
      <c r="Q6" s="14"/>
    </row>
    <row r="7" spans="1:17" ht="15.75" thickBot="1" x14ac:dyDescent="0.3">
      <c r="A7" s="14" t="s">
        <v>3364</v>
      </c>
      <c r="B7" s="15">
        <v>2</v>
      </c>
      <c r="C7" s="15">
        <v>149</v>
      </c>
      <c r="D7" s="15">
        <v>1</v>
      </c>
      <c r="E7" s="14" t="s">
        <v>3365</v>
      </c>
      <c r="F7" s="15">
        <v>60000</v>
      </c>
      <c r="G7" s="14"/>
      <c r="H7" s="14"/>
      <c r="I7" s="14"/>
      <c r="J7" s="15">
        <v>60000</v>
      </c>
      <c r="K7" s="14"/>
      <c r="L7" s="14"/>
      <c r="M7" s="14"/>
      <c r="N7" s="14"/>
      <c r="O7" s="14"/>
      <c r="P7" s="14"/>
      <c r="Q7" s="14"/>
    </row>
    <row r="8" spans="1:17" ht="15.75" thickBot="1" x14ac:dyDescent="0.3">
      <c r="A8" s="14" t="s">
        <v>3366</v>
      </c>
      <c r="B8" s="15">
        <v>1</v>
      </c>
      <c r="C8" s="15">
        <v>149</v>
      </c>
      <c r="D8" s="15">
        <v>1</v>
      </c>
      <c r="E8" s="14" t="s">
        <v>3367</v>
      </c>
      <c r="F8" s="14" t="s">
        <v>3368</v>
      </c>
      <c r="G8" s="14" t="s">
        <v>3369</v>
      </c>
      <c r="H8" s="14" t="s">
        <v>3370</v>
      </c>
      <c r="I8" s="14" t="s">
        <v>50</v>
      </c>
      <c r="J8" s="15">
        <v>2</v>
      </c>
      <c r="K8" s="14"/>
      <c r="L8" s="14"/>
      <c r="M8" s="14"/>
      <c r="N8" s="14"/>
      <c r="O8" s="14"/>
      <c r="P8" s="14"/>
      <c r="Q8" s="14"/>
    </row>
    <row r="9" spans="1:17" ht="15.75" thickBot="1" x14ac:dyDescent="0.3">
      <c r="A9" s="14" t="s">
        <v>3371</v>
      </c>
      <c r="B9" s="15">
        <v>1</v>
      </c>
      <c r="C9" s="15">
        <v>149</v>
      </c>
      <c r="D9" s="15">
        <v>1</v>
      </c>
      <c r="E9" s="14" t="s">
        <v>3372</v>
      </c>
      <c r="F9" s="14" t="s">
        <v>3368</v>
      </c>
      <c r="G9" s="14" t="s">
        <v>3369</v>
      </c>
      <c r="H9" s="14" t="s">
        <v>3370</v>
      </c>
      <c r="I9" s="14" t="s">
        <v>50</v>
      </c>
      <c r="J9" s="15">
        <v>0</v>
      </c>
      <c r="K9" s="14"/>
      <c r="L9" s="14"/>
      <c r="M9" s="14"/>
      <c r="N9" s="14"/>
      <c r="O9" s="14"/>
      <c r="P9" s="14"/>
      <c r="Q9" s="14"/>
    </row>
    <row r="10" spans="1:17" ht="15.75" thickBot="1" x14ac:dyDescent="0.3">
      <c r="A10" s="14" t="s">
        <v>3373</v>
      </c>
      <c r="B10" s="15">
        <v>2</v>
      </c>
      <c r="C10" s="15">
        <v>149</v>
      </c>
      <c r="D10" s="15">
        <v>1</v>
      </c>
      <c r="E10" s="14" t="s">
        <v>3374</v>
      </c>
      <c r="F10" s="15">
        <v>400000</v>
      </c>
      <c r="G10" s="14"/>
      <c r="H10" s="14"/>
      <c r="I10" s="14"/>
      <c r="J10" s="15">
        <v>400000</v>
      </c>
      <c r="K10" s="14"/>
      <c r="L10" s="14"/>
      <c r="M10" s="14"/>
      <c r="N10" s="14"/>
      <c r="O10" s="14"/>
      <c r="P10" s="14"/>
      <c r="Q10" s="14"/>
    </row>
    <row r="11" spans="1:17" ht="15.75" thickBot="1" x14ac:dyDescent="0.3">
      <c r="A11" s="14" t="s">
        <v>3375</v>
      </c>
      <c r="B11" s="15">
        <v>2</v>
      </c>
      <c r="C11" s="15">
        <v>149</v>
      </c>
      <c r="D11" s="15">
        <v>1</v>
      </c>
      <c r="E11" s="14" t="s">
        <v>3376</v>
      </c>
      <c r="F11" s="15">
        <v>265</v>
      </c>
      <c r="G11" s="14"/>
      <c r="H11" s="14"/>
      <c r="I11" s="14"/>
      <c r="J11" s="15">
        <v>265</v>
      </c>
      <c r="K11" s="14"/>
      <c r="L11" s="14"/>
      <c r="M11" s="14"/>
      <c r="N11" s="14"/>
      <c r="O11" s="14"/>
      <c r="P11" s="14"/>
      <c r="Q11" s="14"/>
    </row>
    <row r="12" spans="1:17" ht="15.75" thickBot="1" x14ac:dyDescent="0.3">
      <c r="A12" s="14" t="s">
        <v>3377</v>
      </c>
      <c r="B12" s="15">
        <v>2</v>
      </c>
      <c r="C12" s="15">
        <v>149</v>
      </c>
      <c r="D12" s="15">
        <v>1</v>
      </c>
      <c r="E12" s="14" t="s">
        <v>3378</v>
      </c>
      <c r="F12" s="15">
        <v>8061420</v>
      </c>
      <c r="G12" s="14"/>
      <c r="H12" s="14"/>
      <c r="I12" s="14"/>
      <c r="J12" s="15">
        <v>8061420</v>
      </c>
      <c r="K12" s="14"/>
      <c r="L12" s="14"/>
      <c r="M12" s="14"/>
      <c r="N12" s="14"/>
      <c r="O12" s="14"/>
      <c r="P12" s="14"/>
      <c r="Q12" s="14"/>
    </row>
    <row r="13" spans="1:17" ht="15.75" thickBot="1" x14ac:dyDescent="0.3">
      <c r="A13" s="14" t="s">
        <v>3379</v>
      </c>
      <c r="B13" s="15">
        <v>2</v>
      </c>
      <c r="C13" s="15">
        <v>149</v>
      </c>
      <c r="D13" s="15">
        <v>1</v>
      </c>
      <c r="E13" s="14" t="s">
        <v>3380</v>
      </c>
      <c r="F13" s="40">
        <v>6900030</v>
      </c>
      <c r="G13" s="14"/>
      <c r="H13" s="14"/>
      <c r="I13" s="14"/>
      <c r="J13" s="40">
        <v>6900030</v>
      </c>
      <c r="K13" s="14"/>
      <c r="L13" s="14"/>
      <c r="M13" s="14"/>
      <c r="N13" s="14"/>
      <c r="O13" s="14"/>
      <c r="P13" s="14"/>
      <c r="Q13" s="14"/>
    </row>
    <row r="14" spans="1:17" ht="15.75" thickBot="1" x14ac:dyDescent="0.3">
      <c r="A14" s="14" t="s">
        <v>3381</v>
      </c>
      <c r="B14" s="15">
        <v>1</v>
      </c>
      <c r="C14" s="15">
        <v>149</v>
      </c>
      <c r="D14" s="15">
        <v>1</v>
      </c>
      <c r="E14" s="14" t="s">
        <v>3382</v>
      </c>
      <c r="F14" s="15">
        <v>504617</v>
      </c>
      <c r="G14" s="15">
        <v>540761</v>
      </c>
      <c r="H14" s="15">
        <v>501647</v>
      </c>
      <c r="I14" s="15">
        <v>501467</v>
      </c>
      <c r="J14" s="15">
        <v>3</v>
      </c>
      <c r="K14" s="14"/>
      <c r="L14" s="14"/>
      <c r="M14" s="14"/>
      <c r="N14" s="14"/>
      <c r="O14" s="14"/>
      <c r="P14" s="14"/>
      <c r="Q14" s="14"/>
    </row>
    <row r="15" spans="1:17" ht="15.75" thickBot="1" x14ac:dyDescent="0.3">
      <c r="A15" s="14" t="s">
        <v>3383</v>
      </c>
      <c r="B15" s="15">
        <v>1</v>
      </c>
      <c r="C15" s="15">
        <v>149</v>
      </c>
      <c r="D15" s="15">
        <v>1</v>
      </c>
      <c r="E15" s="14" t="s">
        <v>3384</v>
      </c>
      <c r="F15" s="15">
        <v>9908009</v>
      </c>
      <c r="G15" s="40">
        <v>9080899</v>
      </c>
      <c r="H15" s="40">
        <v>9088900</v>
      </c>
      <c r="I15" s="15">
        <v>880990</v>
      </c>
      <c r="J15" s="15">
        <v>3</v>
      </c>
      <c r="K15" s="14"/>
      <c r="L15" s="14"/>
      <c r="M15" s="14"/>
      <c r="N15" s="14"/>
      <c r="O15" s="14"/>
      <c r="P15" s="14"/>
      <c r="Q15" s="14"/>
    </row>
    <row r="16" spans="1:17" ht="15.75" thickBot="1" x14ac:dyDescent="0.3">
      <c r="A16" s="14" t="s">
        <v>3385</v>
      </c>
      <c r="B16" s="15">
        <v>1</v>
      </c>
      <c r="C16" s="15">
        <v>149</v>
      </c>
      <c r="D16" s="15">
        <v>1</v>
      </c>
      <c r="E16" s="14" t="s">
        <v>3386</v>
      </c>
      <c r="F16" s="40">
        <v>174538</v>
      </c>
      <c r="G16" s="40">
        <v>53741</v>
      </c>
      <c r="H16" s="40">
        <v>143875</v>
      </c>
      <c r="I16" s="40">
        <v>87241</v>
      </c>
      <c r="J16" s="15">
        <v>0</v>
      </c>
      <c r="K16" s="14"/>
      <c r="L16" s="14"/>
      <c r="M16" s="14"/>
      <c r="N16" s="14"/>
      <c r="O16" s="14"/>
      <c r="P16" s="14"/>
      <c r="Q16" s="14"/>
    </row>
    <row r="17" spans="1:17" ht="15.75" thickBot="1" x14ac:dyDescent="0.3">
      <c r="A17" s="14" t="s">
        <v>3387</v>
      </c>
      <c r="B17" s="15">
        <v>1</v>
      </c>
      <c r="C17" s="15">
        <v>149</v>
      </c>
      <c r="D17" s="15">
        <v>1</v>
      </c>
      <c r="E17" s="14" t="s">
        <v>3388</v>
      </c>
      <c r="F17" s="15">
        <v>443003</v>
      </c>
      <c r="G17" s="40">
        <v>3040034</v>
      </c>
      <c r="H17" s="15">
        <v>344340</v>
      </c>
      <c r="I17" s="15">
        <v>4304340</v>
      </c>
      <c r="J17" s="15">
        <v>3</v>
      </c>
      <c r="K17" s="14"/>
      <c r="L17" s="14"/>
      <c r="M17" s="14"/>
      <c r="N17" s="14"/>
      <c r="O17" s="14"/>
      <c r="P17" s="14"/>
      <c r="Q17" s="14"/>
    </row>
    <row r="18" spans="1:17" ht="15.75" thickBot="1" x14ac:dyDescent="0.3">
      <c r="A18" s="14" t="s">
        <v>3389</v>
      </c>
      <c r="B18" s="15">
        <v>2</v>
      </c>
      <c r="C18" s="15">
        <v>149</v>
      </c>
      <c r="D18" s="15">
        <v>1</v>
      </c>
      <c r="E18" s="14" t="s">
        <v>3390</v>
      </c>
      <c r="F18" s="40">
        <v>595197</v>
      </c>
      <c r="G18" s="14"/>
      <c r="H18" s="15">
        <v>585197</v>
      </c>
      <c r="I18" s="14"/>
      <c r="J18" s="15">
        <v>595197</v>
      </c>
      <c r="K18" s="14"/>
      <c r="L18" s="14"/>
      <c r="M18" s="14"/>
      <c r="N18" s="14"/>
      <c r="O18" s="14"/>
      <c r="P18" s="14"/>
      <c r="Q18" s="14"/>
    </row>
    <row r="19" spans="1:17" ht="15.75" thickBot="1" x14ac:dyDescent="0.3">
      <c r="A19" s="14" t="s">
        <v>3391</v>
      </c>
      <c r="B19" s="15">
        <v>2</v>
      </c>
      <c r="C19" s="15">
        <v>149</v>
      </c>
      <c r="D19" s="15">
        <v>1</v>
      </c>
      <c r="E19" s="14" t="s">
        <v>3392</v>
      </c>
      <c r="F19" s="15">
        <v>6710800</v>
      </c>
      <c r="G19" s="14"/>
      <c r="H19" s="15">
        <v>5610800</v>
      </c>
      <c r="I19" s="14"/>
      <c r="J19" s="15">
        <v>6710800</v>
      </c>
      <c r="K19" s="14"/>
      <c r="L19" s="14"/>
      <c r="M19" s="14"/>
      <c r="N19" s="14"/>
      <c r="O19" s="14"/>
      <c r="P19" s="14"/>
      <c r="Q19" s="14"/>
    </row>
    <row r="20" spans="1:17" ht="15.75" thickBot="1" x14ac:dyDescent="0.3">
      <c r="A20" s="14" t="s">
        <v>3393</v>
      </c>
      <c r="B20" s="15">
        <v>2</v>
      </c>
      <c r="C20" s="15">
        <v>149</v>
      </c>
      <c r="D20" s="15">
        <v>1</v>
      </c>
      <c r="E20" s="14" t="s">
        <v>3394</v>
      </c>
      <c r="F20" s="15">
        <v>718640</v>
      </c>
      <c r="G20" s="15">
        <v>718600</v>
      </c>
      <c r="H20" s="15">
        <v>719000</v>
      </c>
      <c r="I20" s="14"/>
      <c r="J20" s="15">
        <v>718640</v>
      </c>
      <c r="K20" s="14"/>
      <c r="L20" s="14"/>
      <c r="M20" s="14"/>
      <c r="N20" s="14"/>
      <c r="O20" s="14"/>
      <c r="P20" s="14"/>
      <c r="Q20" s="14"/>
    </row>
    <row r="21" spans="1:17" ht="15.75" thickBot="1" x14ac:dyDescent="0.3">
      <c r="A21" s="14" t="s">
        <v>3395</v>
      </c>
      <c r="B21" s="15">
        <v>2</v>
      </c>
      <c r="C21" s="15">
        <v>149</v>
      </c>
      <c r="D21" s="15">
        <v>1</v>
      </c>
      <c r="E21" s="14" t="s">
        <v>3396</v>
      </c>
      <c r="F21" s="15">
        <v>999990</v>
      </c>
      <c r="G21" s="15">
        <v>1000000</v>
      </c>
      <c r="H21" s="15">
        <v>1000000</v>
      </c>
      <c r="I21" s="14"/>
      <c r="J21" s="15">
        <v>999990</v>
      </c>
      <c r="K21" s="14"/>
      <c r="L21" s="14"/>
      <c r="M21" s="14"/>
      <c r="N21" s="14"/>
      <c r="O21" s="14"/>
      <c r="P21" s="14"/>
      <c r="Q21" s="14"/>
    </row>
    <row r="22" spans="1:17" ht="15.75" thickBot="1" x14ac:dyDescent="0.3">
      <c r="A22" s="14" t="s">
        <v>3397</v>
      </c>
      <c r="B22" s="15">
        <v>2</v>
      </c>
      <c r="C22" s="15">
        <v>153</v>
      </c>
      <c r="D22" s="15">
        <v>1</v>
      </c>
      <c r="E22" s="14" t="s">
        <v>3398</v>
      </c>
      <c r="F22" s="15">
        <v>3000</v>
      </c>
      <c r="G22" s="15">
        <v>7000</v>
      </c>
      <c r="H22" s="15">
        <v>5000</v>
      </c>
      <c r="I22" s="14"/>
      <c r="J22" s="15">
        <v>3000</v>
      </c>
      <c r="K22" s="14"/>
      <c r="L22" s="14"/>
      <c r="M22" s="14"/>
      <c r="N22" s="14"/>
      <c r="O22" s="14"/>
      <c r="P22" s="14"/>
      <c r="Q22" s="14"/>
    </row>
    <row r="23" spans="1:17" ht="15.75" thickBot="1" x14ac:dyDescent="0.3">
      <c r="A23" s="14" t="s">
        <v>3399</v>
      </c>
      <c r="B23" s="15">
        <v>2</v>
      </c>
      <c r="C23" s="15">
        <v>153</v>
      </c>
      <c r="D23" s="15">
        <v>1</v>
      </c>
      <c r="E23" s="14" t="s">
        <v>3400</v>
      </c>
      <c r="F23" s="15">
        <v>9000</v>
      </c>
      <c r="G23" s="15">
        <v>7000</v>
      </c>
      <c r="H23" s="15">
        <v>2000</v>
      </c>
      <c r="I23" s="14"/>
      <c r="J23" s="15">
        <v>9000</v>
      </c>
      <c r="K23" s="14"/>
      <c r="L23" s="14"/>
      <c r="M23" s="14"/>
      <c r="N23" s="14"/>
      <c r="O23" s="14"/>
      <c r="P23" s="14"/>
      <c r="Q23" s="14"/>
    </row>
    <row r="24" spans="1:17" ht="15.75" thickBot="1" x14ac:dyDescent="0.3">
      <c r="A24" s="14" t="s">
        <v>3401</v>
      </c>
      <c r="B24" s="15">
        <v>2</v>
      </c>
      <c r="C24" s="15">
        <v>153</v>
      </c>
      <c r="D24" s="15">
        <v>1</v>
      </c>
      <c r="E24" s="14" t="s">
        <v>3402</v>
      </c>
      <c r="F24" s="15">
        <v>3000</v>
      </c>
      <c r="G24" s="15">
        <v>7000</v>
      </c>
      <c r="H24" s="15">
        <v>4000</v>
      </c>
      <c r="I24" s="15">
        <v>14000</v>
      </c>
      <c r="J24" s="15">
        <v>3000</v>
      </c>
      <c r="K24" s="14"/>
      <c r="L24" s="14"/>
      <c r="M24" s="14"/>
      <c r="N24" s="14"/>
      <c r="O24" s="14"/>
      <c r="P24" s="14"/>
      <c r="Q24" s="14"/>
    </row>
    <row r="25" spans="1:17" ht="15.75" thickBot="1" x14ac:dyDescent="0.3">
      <c r="A25" s="14" t="s">
        <v>3403</v>
      </c>
      <c r="B25" s="15">
        <v>2</v>
      </c>
      <c r="C25" s="15">
        <v>153</v>
      </c>
      <c r="D25" s="15">
        <v>1</v>
      </c>
      <c r="E25" s="14" t="s">
        <v>3404</v>
      </c>
      <c r="F25" s="15">
        <v>9000</v>
      </c>
      <c r="G25" s="15">
        <v>5000</v>
      </c>
      <c r="H25" s="15">
        <v>2000</v>
      </c>
      <c r="I25" s="15">
        <v>2000</v>
      </c>
      <c r="J25" s="15">
        <v>9000</v>
      </c>
      <c r="K25" s="14"/>
      <c r="L25" s="14"/>
      <c r="M25" s="14"/>
      <c r="N25" s="14"/>
      <c r="O25" s="14"/>
      <c r="P25" s="14"/>
      <c r="Q25" s="14"/>
    </row>
    <row r="26" spans="1:17" ht="15.75" thickBot="1" x14ac:dyDescent="0.3">
      <c r="A26" s="14" t="s">
        <v>3405</v>
      </c>
      <c r="B26" s="15">
        <v>2</v>
      </c>
      <c r="C26" s="15">
        <v>153</v>
      </c>
      <c r="D26" s="15">
        <v>1</v>
      </c>
      <c r="E26" s="14" t="s">
        <v>3406</v>
      </c>
      <c r="F26" s="15">
        <v>3000</v>
      </c>
      <c r="G26" s="15">
        <v>4</v>
      </c>
      <c r="H26" s="15">
        <v>12000</v>
      </c>
      <c r="I26" s="14"/>
      <c r="J26" s="15">
        <v>3000</v>
      </c>
      <c r="K26" s="14"/>
      <c r="L26" s="14"/>
      <c r="M26" s="14"/>
      <c r="N26" s="14"/>
      <c r="O26" s="14"/>
      <c r="P26" s="14"/>
      <c r="Q26" s="14"/>
    </row>
    <row r="27" spans="1:17" ht="15.75" thickBot="1" x14ac:dyDescent="0.3">
      <c r="A27" s="14" t="s">
        <v>3407</v>
      </c>
      <c r="B27" s="15">
        <v>2</v>
      </c>
      <c r="C27" s="15">
        <v>153</v>
      </c>
      <c r="D27" s="15">
        <v>1</v>
      </c>
      <c r="E27" s="14" t="s">
        <v>3408</v>
      </c>
      <c r="F27" s="15">
        <v>7000</v>
      </c>
      <c r="G27" s="15">
        <v>5</v>
      </c>
      <c r="H27" s="15">
        <v>35000</v>
      </c>
      <c r="I27" s="14"/>
      <c r="J27" s="15">
        <v>7000</v>
      </c>
      <c r="K27" s="14"/>
      <c r="L27" s="14"/>
      <c r="M27" s="14"/>
      <c r="N27" s="14"/>
      <c r="O27" s="14"/>
      <c r="P27" s="14"/>
      <c r="Q27" s="14"/>
    </row>
    <row r="28" spans="1:17" ht="15.75" thickBot="1" x14ac:dyDescent="0.3">
      <c r="A28" s="14" t="s">
        <v>3409</v>
      </c>
      <c r="B28" s="15">
        <v>2</v>
      </c>
      <c r="C28" s="15">
        <v>153</v>
      </c>
      <c r="D28" s="15">
        <v>1</v>
      </c>
      <c r="E28" s="14" t="s">
        <v>3410</v>
      </c>
      <c r="F28" s="15">
        <v>5000</v>
      </c>
      <c r="G28" s="15">
        <v>9</v>
      </c>
      <c r="H28" s="15">
        <v>45000</v>
      </c>
      <c r="I28" s="14"/>
      <c r="J28" s="15">
        <v>5000</v>
      </c>
      <c r="K28" s="14"/>
      <c r="L28" s="14"/>
      <c r="M28" s="14"/>
      <c r="N28" s="14"/>
      <c r="O28" s="14"/>
      <c r="P28" s="14"/>
      <c r="Q28" s="14"/>
    </row>
    <row r="29" spans="1:17" ht="15.75" thickBot="1" x14ac:dyDescent="0.3">
      <c r="A29" s="14" t="s">
        <v>3411</v>
      </c>
      <c r="B29" s="15">
        <v>2</v>
      </c>
      <c r="C29" s="15">
        <v>153</v>
      </c>
      <c r="D29" s="15">
        <v>1</v>
      </c>
      <c r="E29" s="14" t="s">
        <v>3412</v>
      </c>
      <c r="F29" s="15">
        <v>5000</v>
      </c>
      <c r="G29" s="15">
        <v>8</v>
      </c>
      <c r="H29" s="15">
        <v>48000</v>
      </c>
      <c r="I29" s="14"/>
      <c r="J29" s="15">
        <v>5000</v>
      </c>
      <c r="K29" s="14"/>
      <c r="L29" s="14"/>
      <c r="M29" s="14"/>
      <c r="N29" s="14"/>
      <c r="O29" s="14"/>
      <c r="P29" s="14"/>
      <c r="Q29" s="14"/>
    </row>
    <row r="30" spans="1:17" ht="15.75" thickBot="1" x14ac:dyDescent="0.3">
      <c r="A30" s="14" t="s">
        <v>3413</v>
      </c>
      <c r="B30" s="15">
        <v>2</v>
      </c>
      <c r="C30" s="15">
        <v>153</v>
      </c>
      <c r="D30" s="15">
        <v>1</v>
      </c>
      <c r="E30" s="14" t="s">
        <v>3414</v>
      </c>
      <c r="F30" s="15">
        <v>4500</v>
      </c>
      <c r="G30" s="15">
        <v>5</v>
      </c>
      <c r="H30" s="15">
        <v>900</v>
      </c>
      <c r="I30" s="14"/>
      <c r="J30" s="15">
        <v>4500</v>
      </c>
      <c r="K30" s="14"/>
      <c r="L30" s="14"/>
      <c r="M30" s="14"/>
      <c r="N30" s="14"/>
      <c r="O30" s="14"/>
      <c r="P30" s="14"/>
      <c r="Q30" s="14"/>
    </row>
    <row r="31" spans="1:17" ht="15.75" thickBot="1" x14ac:dyDescent="0.3">
      <c r="A31" s="14" t="s">
        <v>3415</v>
      </c>
      <c r="B31" s="15">
        <v>2</v>
      </c>
      <c r="C31" s="15">
        <v>153</v>
      </c>
      <c r="D31" s="15">
        <v>1</v>
      </c>
      <c r="E31" s="14" t="s">
        <v>3416</v>
      </c>
      <c r="F31" s="15">
        <v>2400</v>
      </c>
      <c r="G31" s="15">
        <v>3</v>
      </c>
      <c r="H31" s="15">
        <v>800</v>
      </c>
      <c r="I31" s="14"/>
      <c r="J31" s="15">
        <v>2400</v>
      </c>
      <c r="K31" s="14"/>
      <c r="L31" s="14"/>
      <c r="M31" s="14"/>
      <c r="N31" s="14"/>
      <c r="O31" s="14"/>
      <c r="P31" s="14"/>
      <c r="Q31" s="14"/>
    </row>
    <row r="32" spans="1:17" ht="15.75" thickBot="1" x14ac:dyDescent="0.3">
      <c r="A32" s="14" t="s">
        <v>3417</v>
      </c>
      <c r="B32" s="15">
        <v>2</v>
      </c>
      <c r="C32" s="15">
        <v>153</v>
      </c>
      <c r="D32" s="15">
        <v>1</v>
      </c>
      <c r="E32" s="14" t="s">
        <v>3418</v>
      </c>
      <c r="F32" s="15">
        <v>4900</v>
      </c>
      <c r="G32" s="15">
        <v>7</v>
      </c>
      <c r="H32" s="15">
        <v>700</v>
      </c>
      <c r="I32" s="14"/>
      <c r="J32" s="15">
        <v>4900</v>
      </c>
      <c r="K32" s="14"/>
      <c r="L32" s="14"/>
      <c r="M32" s="14"/>
      <c r="N32" s="14"/>
      <c r="O32" s="14"/>
      <c r="P32" s="14"/>
      <c r="Q32" s="14"/>
    </row>
    <row r="33" spans="1:17" ht="15.75" thickBot="1" x14ac:dyDescent="0.3">
      <c r="A33" s="14" t="s">
        <v>3419</v>
      </c>
      <c r="B33" s="15">
        <v>2</v>
      </c>
      <c r="C33" s="15">
        <v>153</v>
      </c>
      <c r="D33" s="15">
        <v>1</v>
      </c>
      <c r="E33" s="14" t="s">
        <v>3420</v>
      </c>
      <c r="F33" s="15">
        <v>3000</v>
      </c>
      <c r="G33" s="15">
        <v>6</v>
      </c>
      <c r="H33" s="15">
        <v>500</v>
      </c>
      <c r="I33" s="14"/>
      <c r="J33" s="15">
        <v>3000</v>
      </c>
      <c r="K33" s="14"/>
      <c r="L33" s="14"/>
      <c r="M33" s="14"/>
      <c r="N33" s="14"/>
      <c r="O33" s="14"/>
      <c r="P33" s="14"/>
      <c r="Q33" s="14"/>
    </row>
    <row r="34" spans="1:17" ht="15.75" thickBot="1" x14ac:dyDescent="0.3">
      <c r="A34" s="14" t="s">
        <v>3421</v>
      </c>
      <c r="B34" s="15">
        <v>2</v>
      </c>
      <c r="C34" s="15">
        <v>151</v>
      </c>
      <c r="D34" s="15">
        <v>1</v>
      </c>
      <c r="E34" s="14" t="s">
        <v>3422</v>
      </c>
      <c r="F34" s="15">
        <v>5</v>
      </c>
      <c r="G34" s="15">
        <v>65</v>
      </c>
      <c r="H34" s="15">
        <v>65</v>
      </c>
      <c r="I34" s="14"/>
      <c r="J34" s="15">
        <v>5</v>
      </c>
      <c r="K34" s="14"/>
      <c r="L34" s="14"/>
      <c r="M34" s="14"/>
      <c r="N34" s="14"/>
      <c r="O34" s="14"/>
      <c r="P34" s="14"/>
      <c r="Q34" s="14"/>
    </row>
    <row r="35" spans="1:17" ht="15.75" thickBot="1" x14ac:dyDescent="0.3">
      <c r="A35" s="14" t="s">
        <v>3423</v>
      </c>
      <c r="B35" s="15">
        <v>2</v>
      </c>
      <c r="C35" s="15">
        <v>151</v>
      </c>
      <c r="D35" s="15">
        <v>1</v>
      </c>
      <c r="E35" s="14" t="s">
        <v>3424</v>
      </c>
      <c r="F35" s="15">
        <v>4030</v>
      </c>
      <c r="G35" s="15">
        <v>7</v>
      </c>
      <c r="H35" s="15">
        <v>28216</v>
      </c>
      <c r="I35" s="15">
        <v>282100</v>
      </c>
      <c r="J35" s="15">
        <v>4030</v>
      </c>
      <c r="K35" s="14"/>
      <c r="L35" s="14"/>
      <c r="M35" s="14"/>
      <c r="N35" s="14"/>
      <c r="O35" s="14"/>
      <c r="P35" s="14"/>
      <c r="Q35" s="14"/>
    </row>
    <row r="36" spans="1:17" ht="15.75" thickBot="1" x14ac:dyDescent="0.3">
      <c r="A36" s="14" t="s">
        <v>3425</v>
      </c>
      <c r="B36" s="15">
        <v>2</v>
      </c>
      <c r="C36" s="15">
        <v>151</v>
      </c>
      <c r="D36" s="15">
        <v>1</v>
      </c>
      <c r="E36" s="14" t="s">
        <v>3426</v>
      </c>
      <c r="F36" s="15">
        <v>811</v>
      </c>
      <c r="G36" s="15">
        <v>9</v>
      </c>
      <c r="H36" s="15">
        <v>7299</v>
      </c>
      <c r="I36" s="15">
        <v>729900</v>
      </c>
      <c r="J36" s="15">
        <v>811</v>
      </c>
      <c r="K36" s="14"/>
      <c r="L36" s="14"/>
      <c r="M36" s="14"/>
      <c r="N36" s="14"/>
      <c r="O36" s="14"/>
      <c r="P36" s="14"/>
      <c r="Q36" s="14"/>
    </row>
    <row r="37" spans="1:17" ht="15.75" thickBot="1" x14ac:dyDescent="0.3">
      <c r="A37" s="14" t="s">
        <v>3427</v>
      </c>
      <c r="B37" s="15">
        <v>2</v>
      </c>
      <c r="C37" s="15">
        <v>151</v>
      </c>
      <c r="D37" s="15">
        <v>1</v>
      </c>
      <c r="E37" s="14" t="s">
        <v>3428</v>
      </c>
      <c r="F37" s="15">
        <v>407</v>
      </c>
      <c r="G37" s="15">
        <v>5</v>
      </c>
      <c r="H37" s="15">
        <v>2035</v>
      </c>
      <c r="I37" s="15">
        <v>2035000</v>
      </c>
      <c r="J37" s="15">
        <v>407</v>
      </c>
      <c r="K37" s="14"/>
      <c r="L37" s="14"/>
      <c r="M37" s="14"/>
      <c r="N37" s="14"/>
      <c r="O37" s="14"/>
      <c r="P37" s="14"/>
      <c r="Q37" s="14"/>
    </row>
    <row r="38" spans="1:17" ht="15.75" thickBot="1" x14ac:dyDescent="0.3">
      <c r="A38" s="14" t="s">
        <v>3429</v>
      </c>
      <c r="B38" s="15">
        <v>2</v>
      </c>
      <c r="C38" s="15">
        <v>151</v>
      </c>
      <c r="D38" s="15">
        <v>1</v>
      </c>
      <c r="E38" s="14" t="s">
        <v>3430</v>
      </c>
      <c r="F38" s="15">
        <v>6</v>
      </c>
      <c r="G38" s="15">
        <v>2</v>
      </c>
      <c r="H38" s="15">
        <v>3</v>
      </c>
      <c r="I38" s="14"/>
      <c r="J38" s="15">
        <v>6</v>
      </c>
      <c r="K38" s="14"/>
      <c r="L38" s="14"/>
      <c r="M38" s="14"/>
      <c r="N38" s="14"/>
      <c r="O38" s="14"/>
      <c r="P38" s="14"/>
      <c r="Q38" s="14"/>
    </row>
    <row r="39" spans="1:17" ht="15.75" thickBot="1" x14ac:dyDescent="0.3">
      <c r="A39" s="14" t="s">
        <v>3431</v>
      </c>
      <c r="B39" s="15">
        <v>2</v>
      </c>
      <c r="C39" s="15">
        <v>151</v>
      </c>
      <c r="D39" s="15">
        <v>1</v>
      </c>
      <c r="E39" s="14" t="s">
        <v>3432</v>
      </c>
      <c r="F39" s="15">
        <v>6</v>
      </c>
      <c r="G39" s="15">
        <v>144</v>
      </c>
      <c r="H39" s="15">
        <v>6</v>
      </c>
      <c r="I39" s="15">
        <v>24</v>
      </c>
      <c r="J39" s="15">
        <v>6</v>
      </c>
      <c r="K39" s="14"/>
      <c r="L39" s="14"/>
      <c r="M39" s="14"/>
      <c r="N39" s="14"/>
      <c r="O39" s="14"/>
      <c r="P39" s="14"/>
      <c r="Q39" s="14"/>
    </row>
    <row r="40" spans="1:17" ht="15.75" thickBot="1" x14ac:dyDescent="0.3">
      <c r="A40" s="14" t="s">
        <v>3433</v>
      </c>
      <c r="B40" s="15">
        <v>2</v>
      </c>
      <c r="C40" s="15">
        <v>151</v>
      </c>
      <c r="D40" s="15">
        <v>1</v>
      </c>
      <c r="E40" s="14" t="s">
        <v>3434</v>
      </c>
      <c r="F40" s="15">
        <v>5</v>
      </c>
      <c r="G40" s="15">
        <v>20</v>
      </c>
      <c r="H40" s="15">
        <v>5</v>
      </c>
      <c r="I40" s="15">
        <v>4</v>
      </c>
      <c r="J40" s="15">
        <v>5</v>
      </c>
      <c r="K40" s="14"/>
      <c r="L40" s="14"/>
      <c r="M40" s="14"/>
      <c r="N40" s="14"/>
      <c r="O40" s="14"/>
      <c r="P40" s="14"/>
      <c r="Q40" s="14"/>
    </row>
    <row r="41" spans="1:17" ht="15.75" thickBot="1" x14ac:dyDescent="0.3">
      <c r="A41" s="14" t="s">
        <v>3435</v>
      </c>
      <c r="B41" s="15">
        <v>2</v>
      </c>
      <c r="C41" s="15">
        <v>151</v>
      </c>
      <c r="D41" s="15">
        <v>1</v>
      </c>
      <c r="E41" s="14" t="s">
        <v>3436</v>
      </c>
      <c r="F41" s="15">
        <v>9</v>
      </c>
      <c r="G41" s="15">
        <v>108</v>
      </c>
      <c r="H41" s="15">
        <v>9</v>
      </c>
      <c r="I41" s="15">
        <v>12</v>
      </c>
      <c r="J41" s="15">
        <v>9</v>
      </c>
      <c r="K41" s="14"/>
      <c r="L41" s="14"/>
      <c r="M41" s="14"/>
      <c r="N41" s="14"/>
      <c r="O41" s="14"/>
      <c r="P41" s="14"/>
      <c r="Q41" s="14"/>
    </row>
    <row r="42" spans="1:17" ht="15.75" thickBot="1" x14ac:dyDescent="0.3">
      <c r="A42" s="14" t="s">
        <v>3437</v>
      </c>
      <c r="B42" s="15">
        <v>2</v>
      </c>
      <c r="C42" s="15">
        <v>155</v>
      </c>
      <c r="D42" s="15">
        <v>1</v>
      </c>
      <c r="E42" s="14" t="s">
        <v>5824</v>
      </c>
      <c r="F42" s="15">
        <v>17</v>
      </c>
      <c r="G42" s="14"/>
      <c r="H42" s="14"/>
      <c r="I42" s="14"/>
      <c r="J42" s="15">
        <v>17</v>
      </c>
      <c r="K42" s="14"/>
      <c r="L42" s="14"/>
      <c r="M42" s="14"/>
      <c r="N42" s="14"/>
      <c r="O42" s="14"/>
      <c r="P42" s="14"/>
      <c r="Q42" s="14"/>
    </row>
    <row r="43" spans="1:17" ht="15.75" thickBot="1" x14ac:dyDescent="0.3">
      <c r="A43" s="14" t="s">
        <v>3438</v>
      </c>
      <c r="B43" s="15">
        <v>2</v>
      </c>
      <c r="C43" s="15">
        <v>155</v>
      </c>
      <c r="D43" s="15">
        <v>1</v>
      </c>
      <c r="E43" s="14" t="s">
        <v>3439</v>
      </c>
      <c r="F43" s="15">
        <v>6</v>
      </c>
      <c r="G43" s="14"/>
      <c r="H43" s="14"/>
      <c r="I43" s="14"/>
      <c r="J43" s="15">
        <v>6</v>
      </c>
      <c r="K43" s="14"/>
      <c r="L43" s="14"/>
      <c r="M43" s="14"/>
      <c r="N43" s="14"/>
      <c r="O43" s="14"/>
      <c r="P43" s="14"/>
      <c r="Q43" s="14"/>
    </row>
    <row r="44" spans="1:17" ht="15.75" thickBot="1" x14ac:dyDescent="0.3">
      <c r="A44" s="14" t="s">
        <v>3440</v>
      </c>
      <c r="B44" s="15">
        <v>2</v>
      </c>
      <c r="C44" s="15">
        <v>155</v>
      </c>
      <c r="D44" s="15">
        <v>1</v>
      </c>
      <c r="E44" s="14" t="s">
        <v>3441</v>
      </c>
      <c r="F44" s="15">
        <v>36</v>
      </c>
      <c r="G44" s="14"/>
      <c r="H44" s="14"/>
      <c r="I44" s="14"/>
      <c r="J44" s="15">
        <v>36</v>
      </c>
      <c r="K44" s="14"/>
      <c r="L44" s="14"/>
      <c r="M44" s="14"/>
      <c r="N44" s="14"/>
      <c r="O44" s="14"/>
      <c r="P44" s="14"/>
      <c r="Q44" s="14"/>
    </row>
    <row r="45" spans="1:17" ht="15.75" thickBot="1" x14ac:dyDescent="0.3">
      <c r="A45" s="14" t="s">
        <v>3442</v>
      </c>
      <c r="B45" s="15">
        <v>2</v>
      </c>
      <c r="C45" s="15">
        <v>155</v>
      </c>
      <c r="D45" s="15">
        <v>1</v>
      </c>
      <c r="E45" s="14" t="s">
        <v>3443</v>
      </c>
      <c r="F45" s="15">
        <v>46</v>
      </c>
      <c r="G45" s="14"/>
      <c r="H45" s="14"/>
      <c r="I45" s="14"/>
      <c r="J45" s="15">
        <v>46</v>
      </c>
      <c r="K45" s="14"/>
      <c r="L45" s="14"/>
      <c r="M45" s="14"/>
      <c r="N45" s="14"/>
      <c r="O45" s="14"/>
      <c r="P45" s="14"/>
      <c r="Q45" s="14"/>
    </row>
    <row r="46" spans="1:17" ht="15.75" thickBot="1" x14ac:dyDescent="0.3">
      <c r="A46" s="14" t="s">
        <v>3444</v>
      </c>
      <c r="B46" s="15">
        <v>2</v>
      </c>
      <c r="C46" s="15">
        <v>150</v>
      </c>
      <c r="D46" s="15">
        <v>1</v>
      </c>
      <c r="E46" s="14" t="s">
        <v>3445</v>
      </c>
      <c r="F46" s="15">
        <v>21000</v>
      </c>
      <c r="G46" s="14"/>
      <c r="H46" s="14"/>
      <c r="I46" s="14"/>
      <c r="J46" s="15">
        <v>21000</v>
      </c>
      <c r="K46" s="14"/>
      <c r="L46" s="14"/>
      <c r="M46" s="14"/>
      <c r="N46" s="14"/>
      <c r="O46" s="14"/>
      <c r="P46" s="14"/>
      <c r="Q46" s="14"/>
    </row>
    <row r="47" spans="1:17" ht="15.75" thickBot="1" x14ac:dyDescent="0.3">
      <c r="A47" s="14" t="s">
        <v>3446</v>
      </c>
      <c r="B47" s="15">
        <v>2</v>
      </c>
      <c r="C47" s="15">
        <v>150</v>
      </c>
      <c r="D47" s="15">
        <v>1</v>
      </c>
      <c r="E47" s="14" t="s">
        <v>3447</v>
      </c>
      <c r="F47" s="15">
        <v>45000</v>
      </c>
      <c r="G47" s="14"/>
      <c r="H47" s="14"/>
      <c r="I47" s="14"/>
      <c r="J47" s="15">
        <v>45000</v>
      </c>
      <c r="K47" s="14"/>
      <c r="L47" s="14"/>
      <c r="M47" s="14"/>
      <c r="N47" s="14"/>
      <c r="O47" s="14"/>
      <c r="P47" s="14"/>
      <c r="Q47" s="14"/>
    </row>
    <row r="48" spans="1:17" ht="15.75" thickBot="1" x14ac:dyDescent="0.3">
      <c r="A48" s="14" t="s">
        <v>3448</v>
      </c>
      <c r="B48" s="15">
        <v>2</v>
      </c>
      <c r="C48" s="15">
        <v>150</v>
      </c>
      <c r="D48" s="15">
        <v>1</v>
      </c>
      <c r="E48" s="14" t="s">
        <v>3449</v>
      </c>
      <c r="F48" s="15">
        <v>56</v>
      </c>
      <c r="G48" s="14"/>
      <c r="H48" s="14"/>
      <c r="I48" s="14"/>
      <c r="J48" s="15">
        <v>56</v>
      </c>
      <c r="K48" s="14"/>
      <c r="L48" s="14"/>
      <c r="M48" s="14"/>
      <c r="N48" s="14"/>
      <c r="O48" s="14"/>
      <c r="P48" s="14"/>
      <c r="Q48" s="14"/>
    </row>
    <row r="49" spans="1:17" ht="15.75" thickBot="1" x14ac:dyDescent="0.3">
      <c r="A49" s="14" t="s">
        <v>3450</v>
      </c>
      <c r="B49" s="15">
        <v>2</v>
      </c>
      <c r="C49" s="15">
        <v>150</v>
      </c>
      <c r="D49" s="15">
        <v>1</v>
      </c>
      <c r="E49" s="14" t="s">
        <v>3451</v>
      </c>
      <c r="F49" s="15">
        <v>545</v>
      </c>
      <c r="G49" s="14"/>
      <c r="H49" s="14"/>
      <c r="I49" s="14"/>
      <c r="J49" s="15">
        <v>545</v>
      </c>
      <c r="K49" s="14"/>
      <c r="L49" s="14"/>
      <c r="M49" s="14"/>
      <c r="N49" s="14"/>
      <c r="O49" s="14"/>
      <c r="P49" s="14"/>
      <c r="Q49" s="14"/>
    </row>
    <row r="50" spans="1:17" ht="27" thickBot="1" x14ac:dyDescent="0.3">
      <c r="A50" s="14" t="s">
        <v>3452</v>
      </c>
      <c r="B50" s="15">
        <v>2</v>
      </c>
      <c r="C50" s="15">
        <v>150</v>
      </c>
      <c r="D50" s="15">
        <v>1</v>
      </c>
      <c r="E50" s="14" t="s">
        <v>3453</v>
      </c>
      <c r="F50" s="15">
        <v>1242</v>
      </c>
      <c r="G50" s="14"/>
      <c r="H50" s="14"/>
      <c r="I50" s="14"/>
      <c r="J50" s="15">
        <v>1242</v>
      </c>
      <c r="K50" s="14"/>
      <c r="L50" s="14"/>
      <c r="M50" s="14"/>
      <c r="N50" s="14"/>
      <c r="O50" s="14"/>
      <c r="P50" s="14"/>
      <c r="Q50" s="14"/>
    </row>
    <row r="51" spans="1:17" ht="15.75" thickBot="1" x14ac:dyDescent="0.3">
      <c r="A51" s="14" t="s">
        <v>3454</v>
      </c>
      <c r="B51" s="15">
        <v>2</v>
      </c>
      <c r="C51" s="15">
        <v>150</v>
      </c>
      <c r="D51" s="15">
        <v>1</v>
      </c>
      <c r="E51" s="14" t="s">
        <v>3455</v>
      </c>
      <c r="F51" s="15">
        <v>3000</v>
      </c>
      <c r="G51" s="14"/>
      <c r="H51" s="14"/>
      <c r="I51" s="14"/>
      <c r="J51" s="15">
        <v>3000</v>
      </c>
      <c r="K51" s="14"/>
      <c r="L51" s="14"/>
      <c r="M51" s="14"/>
      <c r="N51" s="14"/>
      <c r="O51" s="14"/>
      <c r="P51" s="14"/>
      <c r="Q51" s="14"/>
    </row>
    <row r="52" spans="1:17" ht="15.75" thickBot="1" x14ac:dyDescent="0.3">
      <c r="A52" s="14" t="s">
        <v>3456</v>
      </c>
      <c r="B52" s="15">
        <v>2</v>
      </c>
      <c r="C52" s="15">
        <v>150</v>
      </c>
      <c r="D52" s="15">
        <v>1</v>
      </c>
      <c r="E52" s="14" t="s">
        <v>3457</v>
      </c>
      <c r="F52" s="15">
        <v>60</v>
      </c>
      <c r="G52" s="14"/>
      <c r="H52" s="14"/>
      <c r="I52" s="14"/>
      <c r="J52" s="15">
        <v>60</v>
      </c>
      <c r="K52" s="14"/>
      <c r="L52" s="14"/>
      <c r="M52" s="14"/>
      <c r="N52" s="14"/>
      <c r="O52" s="14"/>
      <c r="P52" s="14"/>
      <c r="Q52" s="14"/>
    </row>
    <row r="53" spans="1:17" ht="15.75" thickBot="1" x14ac:dyDescent="0.3">
      <c r="A53" s="14" t="s">
        <v>3458</v>
      </c>
      <c r="B53" s="15">
        <v>2</v>
      </c>
      <c r="C53" s="15">
        <v>150</v>
      </c>
      <c r="D53" s="15">
        <v>1</v>
      </c>
      <c r="E53" s="14" t="s">
        <v>3459</v>
      </c>
      <c r="F53" s="15">
        <v>2995</v>
      </c>
      <c r="G53" s="14"/>
      <c r="H53" s="14"/>
      <c r="I53" s="14"/>
      <c r="J53" s="15">
        <v>2995</v>
      </c>
      <c r="K53" s="14"/>
      <c r="L53" s="14"/>
      <c r="M53" s="14"/>
      <c r="N53" s="14"/>
      <c r="O53" s="14"/>
      <c r="P53" s="14"/>
      <c r="Q53" s="14"/>
    </row>
    <row r="54" spans="1:17" ht="15.75" thickBot="1" x14ac:dyDescent="0.3">
      <c r="A54" s="14" t="s">
        <v>3460</v>
      </c>
      <c r="B54" s="15">
        <v>2</v>
      </c>
      <c r="C54" s="15">
        <v>150</v>
      </c>
      <c r="D54" s="15">
        <v>1</v>
      </c>
      <c r="E54" s="14" t="s">
        <v>3461</v>
      </c>
      <c r="F54" s="15">
        <v>15</v>
      </c>
      <c r="G54" s="14"/>
      <c r="H54" s="14"/>
      <c r="I54" s="14"/>
      <c r="J54" s="15">
        <v>15</v>
      </c>
      <c r="K54" s="14"/>
      <c r="L54" s="14"/>
      <c r="M54" s="14"/>
      <c r="N54" s="14"/>
      <c r="O54" s="14"/>
      <c r="P54" s="14"/>
      <c r="Q54" s="14"/>
    </row>
    <row r="55" spans="1:17" ht="15.75" thickBot="1" x14ac:dyDescent="0.3">
      <c r="A55" s="14" t="s">
        <v>3462</v>
      </c>
      <c r="B55" s="15">
        <v>2</v>
      </c>
      <c r="C55" s="15">
        <v>150</v>
      </c>
      <c r="D55" s="15">
        <v>1</v>
      </c>
      <c r="E55" s="14" t="s">
        <v>3463</v>
      </c>
      <c r="F55" s="15">
        <v>1200</v>
      </c>
      <c r="G55" s="14"/>
      <c r="H55" s="14"/>
      <c r="I55" s="14"/>
      <c r="J55" s="15">
        <v>1200</v>
      </c>
      <c r="K55" s="14"/>
      <c r="L55" s="14"/>
      <c r="M55" s="14"/>
      <c r="N55" s="14"/>
      <c r="O55" s="14"/>
      <c r="P55" s="14"/>
      <c r="Q55" s="14"/>
    </row>
    <row r="56" spans="1:17" ht="15.75" thickBot="1" x14ac:dyDescent="0.3">
      <c r="A56" s="14" t="s">
        <v>3464</v>
      </c>
      <c r="B56" s="15">
        <v>2</v>
      </c>
      <c r="C56" s="15">
        <v>150</v>
      </c>
      <c r="D56" s="14"/>
      <c r="E56" s="14" t="s">
        <v>3465</v>
      </c>
      <c r="F56" s="15">
        <v>9744</v>
      </c>
      <c r="G56" s="14"/>
      <c r="H56" s="14"/>
      <c r="I56" s="14"/>
      <c r="J56" s="15">
        <v>9744</v>
      </c>
      <c r="K56" s="14"/>
      <c r="L56" s="14"/>
      <c r="M56" s="14"/>
      <c r="N56" s="14"/>
      <c r="O56" s="14"/>
      <c r="P56" s="14"/>
      <c r="Q56" s="14"/>
    </row>
    <row r="57" spans="1:17" ht="15.75" thickBot="1" x14ac:dyDescent="0.3">
      <c r="A57" s="14" t="s">
        <v>3466</v>
      </c>
      <c r="B57" s="15">
        <v>2</v>
      </c>
      <c r="C57" s="15">
        <v>150</v>
      </c>
      <c r="D57" s="15">
        <v>1</v>
      </c>
      <c r="E57" s="14" t="s">
        <v>3467</v>
      </c>
      <c r="F57" s="15">
        <v>1820</v>
      </c>
      <c r="G57" s="14"/>
      <c r="H57" s="14"/>
      <c r="I57" s="14"/>
      <c r="J57" s="15">
        <v>1820</v>
      </c>
      <c r="K57" s="14"/>
      <c r="L57" s="14"/>
      <c r="M57" s="14"/>
      <c r="N57" s="14"/>
      <c r="O57" s="14"/>
      <c r="P57" s="14"/>
      <c r="Q57" s="14"/>
    </row>
    <row r="58" spans="1:17" ht="15.75" thickBot="1" x14ac:dyDescent="0.3">
      <c r="A58" s="14" t="s">
        <v>3468</v>
      </c>
      <c r="B58" s="15">
        <v>2</v>
      </c>
      <c r="C58" s="15">
        <v>150</v>
      </c>
      <c r="D58" s="15">
        <v>1</v>
      </c>
      <c r="E58" s="14" t="s">
        <v>3469</v>
      </c>
      <c r="F58" s="15">
        <v>36</v>
      </c>
      <c r="G58" s="14"/>
      <c r="H58" s="14"/>
      <c r="I58" s="14"/>
      <c r="J58" s="15">
        <v>36</v>
      </c>
      <c r="K58" s="14"/>
      <c r="L58" s="14"/>
      <c r="M58" s="14"/>
      <c r="N58" s="14"/>
      <c r="O58" s="14"/>
      <c r="P58" s="14"/>
      <c r="Q58" s="14"/>
    </row>
    <row r="59" spans="1:17" ht="15.75" thickBot="1" x14ac:dyDescent="0.3">
      <c r="A59" s="14" t="s">
        <v>3470</v>
      </c>
      <c r="B59" s="15">
        <v>2</v>
      </c>
      <c r="C59" s="15">
        <v>150</v>
      </c>
      <c r="D59" s="15">
        <v>1</v>
      </c>
      <c r="E59" s="14" t="s">
        <v>3471</v>
      </c>
      <c r="F59" s="15">
        <v>3552</v>
      </c>
      <c r="G59" s="14"/>
      <c r="H59" s="14"/>
      <c r="I59" s="14"/>
      <c r="J59" s="15">
        <v>3552</v>
      </c>
      <c r="K59" s="14"/>
      <c r="L59" s="14"/>
      <c r="M59" s="14"/>
      <c r="N59" s="14"/>
      <c r="O59" s="14"/>
      <c r="P59" s="14"/>
      <c r="Q59" s="14"/>
    </row>
    <row r="60" spans="1:17" ht="15.75" thickBot="1" x14ac:dyDescent="0.3">
      <c r="A60" s="14" t="s">
        <v>3472</v>
      </c>
      <c r="B60" s="15">
        <v>2</v>
      </c>
      <c r="C60" s="15">
        <v>150</v>
      </c>
      <c r="D60" s="15">
        <v>1</v>
      </c>
      <c r="E60" s="14" t="s">
        <v>3473</v>
      </c>
      <c r="F60" s="15">
        <v>83920</v>
      </c>
      <c r="G60" s="14"/>
      <c r="H60" s="14"/>
      <c r="I60" s="14"/>
      <c r="J60" s="15">
        <v>83920</v>
      </c>
      <c r="K60" s="14"/>
      <c r="L60" s="14"/>
      <c r="M60" s="14"/>
      <c r="N60" s="14"/>
      <c r="O60" s="14"/>
      <c r="P60" s="14"/>
      <c r="Q60" s="14"/>
    </row>
    <row r="61" spans="1:17" ht="15.75" thickBot="1" x14ac:dyDescent="0.3">
      <c r="A61" s="14" t="s">
        <v>3474</v>
      </c>
      <c r="B61" s="15">
        <v>2</v>
      </c>
      <c r="C61" s="15">
        <v>152</v>
      </c>
      <c r="D61" s="15">
        <v>2</v>
      </c>
      <c r="E61" s="14" t="s">
        <v>3475</v>
      </c>
      <c r="F61" s="15">
        <v>78</v>
      </c>
      <c r="G61" s="14"/>
      <c r="H61" s="14"/>
      <c r="I61" s="14"/>
      <c r="J61" s="15">
        <v>78</v>
      </c>
      <c r="K61" s="14"/>
      <c r="L61" s="14"/>
      <c r="M61" s="14"/>
      <c r="N61" s="14"/>
      <c r="O61" s="14"/>
      <c r="P61" s="14"/>
      <c r="Q61" s="14"/>
    </row>
    <row r="62" spans="1:17" ht="15.75" thickBot="1" x14ac:dyDescent="0.3">
      <c r="A62" s="14" t="s">
        <v>3476</v>
      </c>
      <c r="B62" s="15">
        <v>2</v>
      </c>
      <c r="C62" s="15">
        <v>152</v>
      </c>
      <c r="D62" s="15">
        <v>2</v>
      </c>
      <c r="E62" s="14" t="s">
        <v>3477</v>
      </c>
      <c r="F62" s="15">
        <v>156</v>
      </c>
      <c r="G62" s="14"/>
      <c r="H62" s="14"/>
      <c r="I62" s="14"/>
      <c r="J62" s="15">
        <v>156</v>
      </c>
      <c r="K62" s="14"/>
      <c r="L62" s="14"/>
      <c r="M62" s="14"/>
      <c r="N62" s="14"/>
      <c r="O62" s="14"/>
      <c r="P62" s="14"/>
      <c r="Q62" s="14"/>
    </row>
    <row r="63" spans="1:17" ht="15.75" thickBot="1" x14ac:dyDescent="0.3">
      <c r="A63" s="14" t="s">
        <v>3478</v>
      </c>
      <c r="B63" s="15">
        <v>2</v>
      </c>
      <c r="C63" s="15">
        <v>152</v>
      </c>
      <c r="D63" s="15">
        <v>2</v>
      </c>
      <c r="E63" s="14" t="s">
        <v>3479</v>
      </c>
      <c r="F63" s="15">
        <v>185</v>
      </c>
      <c r="G63" s="14"/>
      <c r="H63" s="14"/>
      <c r="I63" s="14"/>
      <c r="J63" s="15">
        <v>185</v>
      </c>
      <c r="K63" s="14"/>
      <c r="L63" s="14"/>
      <c r="M63" s="14"/>
      <c r="N63" s="14"/>
      <c r="O63" s="14"/>
      <c r="P63" s="14"/>
      <c r="Q63" s="14"/>
    </row>
    <row r="64" spans="1:17" ht="15.75" thickBot="1" x14ac:dyDescent="0.3">
      <c r="A64" s="14" t="s">
        <v>3480</v>
      </c>
      <c r="B64" s="15">
        <v>2</v>
      </c>
      <c r="C64" s="15">
        <v>152</v>
      </c>
      <c r="D64" s="15">
        <v>2</v>
      </c>
      <c r="E64" s="14" t="s">
        <v>3481</v>
      </c>
      <c r="F64" s="15">
        <v>413</v>
      </c>
      <c r="G64" s="14"/>
      <c r="H64" s="14"/>
      <c r="I64" s="14"/>
      <c r="J64" s="15">
        <v>413</v>
      </c>
      <c r="K64" s="14"/>
      <c r="L64" s="14"/>
      <c r="M64" s="14"/>
      <c r="N64" s="14"/>
      <c r="O64" s="14"/>
      <c r="P64" s="14"/>
      <c r="Q64" s="14"/>
    </row>
    <row r="65" spans="1:17" ht="15.75" thickBot="1" x14ac:dyDescent="0.3">
      <c r="A65" s="14" t="s">
        <v>3482</v>
      </c>
      <c r="B65" s="15">
        <v>2</v>
      </c>
      <c r="C65" s="15">
        <v>152</v>
      </c>
      <c r="D65" s="15">
        <v>2</v>
      </c>
      <c r="E65" s="14" t="s">
        <v>3483</v>
      </c>
      <c r="F65" s="15">
        <v>16.899999999999999</v>
      </c>
      <c r="G65" s="14"/>
      <c r="H65" s="14"/>
      <c r="I65" s="14"/>
      <c r="J65" s="15">
        <v>16.899999999999999</v>
      </c>
      <c r="K65" s="14"/>
      <c r="L65" s="14"/>
      <c r="M65" s="14"/>
      <c r="N65" s="14"/>
      <c r="O65" s="14"/>
      <c r="P65" s="14"/>
      <c r="Q65" s="14"/>
    </row>
    <row r="66" spans="1:17" ht="15.75" thickBot="1" x14ac:dyDescent="0.3">
      <c r="A66" s="14" t="s">
        <v>3484</v>
      </c>
      <c r="B66" s="15">
        <v>2</v>
      </c>
      <c r="C66" s="15">
        <v>152</v>
      </c>
      <c r="D66" s="15">
        <v>2</v>
      </c>
      <c r="E66" s="14" t="s">
        <v>3485</v>
      </c>
      <c r="F66" s="15">
        <v>52.5</v>
      </c>
      <c r="G66" s="14"/>
      <c r="H66" s="14"/>
      <c r="I66" s="14"/>
      <c r="J66" s="15">
        <v>52.5</v>
      </c>
      <c r="K66" s="14"/>
      <c r="L66" s="14"/>
      <c r="M66" s="14"/>
      <c r="N66" s="14"/>
      <c r="O66" s="14"/>
      <c r="P66" s="14"/>
      <c r="Q66" s="14"/>
    </row>
    <row r="67" spans="1:17" ht="15.75" thickBot="1" x14ac:dyDescent="0.3">
      <c r="A67" s="14" t="s">
        <v>3486</v>
      </c>
      <c r="B67" s="15">
        <v>2</v>
      </c>
      <c r="C67" s="15">
        <v>152</v>
      </c>
      <c r="D67" s="15">
        <v>2</v>
      </c>
      <c r="E67" s="14" t="s">
        <v>3487</v>
      </c>
      <c r="F67" s="15">
        <v>30</v>
      </c>
      <c r="G67" s="14"/>
      <c r="H67" s="14"/>
      <c r="I67" s="14"/>
      <c r="J67" s="15">
        <v>30</v>
      </c>
      <c r="K67" s="14"/>
      <c r="L67" s="14"/>
      <c r="M67" s="14"/>
      <c r="N67" s="14"/>
      <c r="O67" s="14"/>
      <c r="P67" s="14"/>
      <c r="Q67" s="14"/>
    </row>
    <row r="68" spans="1:17" ht="15.75" thickBot="1" x14ac:dyDescent="0.3">
      <c r="A68" s="14" t="s">
        <v>3488</v>
      </c>
      <c r="B68" s="15">
        <v>2</v>
      </c>
      <c r="C68" s="15">
        <v>152</v>
      </c>
      <c r="D68" s="15">
        <v>2</v>
      </c>
      <c r="E68" s="14" t="s">
        <v>3489</v>
      </c>
      <c r="F68" s="15">
        <v>14</v>
      </c>
      <c r="G68" s="14"/>
      <c r="H68" s="14"/>
      <c r="I68" s="14"/>
      <c r="J68" s="15">
        <v>14</v>
      </c>
      <c r="K68" s="14"/>
      <c r="L68" s="14"/>
      <c r="M68" s="14"/>
      <c r="N68" s="14"/>
      <c r="O68" s="14"/>
      <c r="P68" s="14"/>
      <c r="Q68" s="14"/>
    </row>
    <row r="69" spans="1:17" ht="15.75" thickBot="1" x14ac:dyDescent="0.3">
      <c r="A69" s="14" t="s">
        <v>3490</v>
      </c>
      <c r="B69" s="15">
        <v>2</v>
      </c>
      <c r="C69" s="15">
        <v>152</v>
      </c>
      <c r="D69" s="15">
        <v>2</v>
      </c>
      <c r="E69" s="14" t="s">
        <v>3491</v>
      </c>
      <c r="F69" s="15">
        <v>210</v>
      </c>
      <c r="G69" s="14"/>
      <c r="H69" s="14"/>
      <c r="I69" s="14"/>
      <c r="J69" s="15">
        <v>210</v>
      </c>
      <c r="K69" s="14"/>
      <c r="L69" s="14"/>
      <c r="M69" s="14"/>
      <c r="N69" s="14"/>
      <c r="O69" s="14"/>
      <c r="P69" s="14"/>
      <c r="Q69" s="14"/>
    </row>
    <row r="70" spans="1:17" ht="15.75" thickBot="1" x14ac:dyDescent="0.3">
      <c r="A70" s="14" t="s">
        <v>3492</v>
      </c>
      <c r="B70" s="15">
        <v>2</v>
      </c>
      <c r="C70" s="15">
        <v>152</v>
      </c>
      <c r="D70" s="15">
        <v>2</v>
      </c>
      <c r="E70" s="14" t="s">
        <v>3493</v>
      </c>
      <c r="F70" s="15">
        <v>114</v>
      </c>
      <c r="G70" s="14"/>
      <c r="H70" s="14"/>
      <c r="I70" s="14"/>
      <c r="J70" s="15">
        <v>114</v>
      </c>
      <c r="K70" s="14"/>
      <c r="L70" s="14"/>
      <c r="M70" s="14"/>
      <c r="N70" s="14"/>
      <c r="O70" s="14"/>
      <c r="P70" s="14"/>
      <c r="Q70" s="14"/>
    </row>
    <row r="71" spans="1:17" ht="27" thickBot="1" x14ac:dyDescent="0.3">
      <c r="A71" s="14" t="s">
        <v>3494</v>
      </c>
      <c r="B71" s="15">
        <v>2</v>
      </c>
      <c r="C71" s="15">
        <v>152</v>
      </c>
      <c r="D71" s="15">
        <v>2</v>
      </c>
      <c r="E71" s="14" t="s">
        <v>3495</v>
      </c>
      <c r="F71" s="15">
        <v>185</v>
      </c>
      <c r="G71" s="14"/>
      <c r="H71" s="14"/>
      <c r="I71" s="14"/>
      <c r="J71" s="15">
        <v>185</v>
      </c>
      <c r="K71" s="14"/>
      <c r="L71" s="14"/>
      <c r="M71" s="14"/>
      <c r="N71" s="14"/>
      <c r="O71" s="14"/>
      <c r="P71" s="14"/>
      <c r="Q71" s="14"/>
    </row>
    <row r="72" spans="1:17" ht="27" thickBot="1" x14ac:dyDescent="0.3">
      <c r="A72" s="14" t="s">
        <v>3496</v>
      </c>
      <c r="B72" s="15">
        <v>2</v>
      </c>
      <c r="C72" s="15">
        <v>152</v>
      </c>
      <c r="D72" s="15">
        <v>2</v>
      </c>
      <c r="E72" s="14" t="s">
        <v>3497</v>
      </c>
      <c r="F72" s="15">
        <v>6</v>
      </c>
      <c r="G72" s="14"/>
      <c r="H72" s="14"/>
      <c r="I72" s="14"/>
      <c r="J72" s="15">
        <v>6</v>
      </c>
      <c r="K72" s="14"/>
      <c r="L72" s="14"/>
      <c r="M72" s="14"/>
      <c r="N72" s="14"/>
      <c r="O72" s="14"/>
      <c r="P72" s="14"/>
      <c r="Q72" s="14"/>
    </row>
    <row r="73" spans="1:17" ht="27" thickBot="1" x14ac:dyDescent="0.3">
      <c r="A73" s="14" t="s">
        <v>3498</v>
      </c>
      <c r="B73" s="15">
        <v>2</v>
      </c>
      <c r="C73" s="15">
        <v>152</v>
      </c>
      <c r="D73" s="15">
        <v>2</v>
      </c>
      <c r="E73" s="14" t="s">
        <v>3499</v>
      </c>
      <c r="F73" s="15">
        <v>32</v>
      </c>
      <c r="G73" s="14"/>
      <c r="H73" s="14"/>
      <c r="I73" s="14"/>
      <c r="J73" s="15">
        <v>32</v>
      </c>
      <c r="K73" s="14"/>
      <c r="L73" s="14"/>
      <c r="M73" s="14"/>
      <c r="N73" s="14"/>
      <c r="O73" s="14"/>
      <c r="P73" s="14"/>
      <c r="Q73" s="14"/>
    </row>
    <row r="74" spans="1:17" ht="15.75" thickBot="1" x14ac:dyDescent="0.3">
      <c r="A74" s="14" t="s">
        <v>3500</v>
      </c>
      <c r="B74" s="15">
        <v>2</v>
      </c>
      <c r="C74" s="15">
        <v>152</v>
      </c>
      <c r="D74" s="15">
        <v>2</v>
      </c>
      <c r="E74" s="14" t="s">
        <v>3501</v>
      </c>
      <c r="F74" s="15">
        <v>3100</v>
      </c>
      <c r="G74" s="14"/>
      <c r="H74" s="14"/>
      <c r="I74" s="14"/>
      <c r="J74" s="15">
        <v>3100</v>
      </c>
      <c r="K74" s="14"/>
      <c r="L74" s="14"/>
      <c r="M74" s="14"/>
      <c r="N74" s="14"/>
      <c r="O74" s="14"/>
      <c r="P74" s="14"/>
      <c r="Q74" s="14"/>
    </row>
    <row r="75" spans="1:17" ht="15.75" thickBot="1" x14ac:dyDescent="0.3">
      <c r="A75" s="14" t="s">
        <v>3502</v>
      </c>
      <c r="B75" s="15">
        <v>2</v>
      </c>
      <c r="C75" s="15">
        <v>152</v>
      </c>
      <c r="D75" s="15">
        <v>2</v>
      </c>
      <c r="E75" s="14" t="s">
        <v>3503</v>
      </c>
      <c r="F75" s="15">
        <v>37</v>
      </c>
      <c r="G75" s="14"/>
      <c r="H75" s="14"/>
      <c r="I75" s="14"/>
      <c r="J75" s="15">
        <v>37</v>
      </c>
      <c r="K75" s="14"/>
      <c r="L75" s="14"/>
      <c r="M75" s="14"/>
      <c r="N75" s="14"/>
      <c r="O75" s="14"/>
      <c r="P75" s="14"/>
      <c r="Q75" s="14"/>
    </row>
    <row r="76" spans="1:17" ht="16.5" thickBot="1" x14ac:dyDescent="0.3">
      <c r="A76" s="37" t="s">
        <v>3504</v>
      </c>
      <c r="B76" s="38">
        <v>1</v>
      </c>
      <c r="C76" s="38">
        <v>149</v>
      </c>
      <c r="D76" s="38">
        <v>2</v>
      </c>
      <c r="E76" s="37" t="s">
        <v>3505</v>
      </c>
      <c r="F76" s="37" t="s">
        <v>3506</v>
      </c>
      <c r="G76" s="37" t="s">
        <v>3507</v>
      </c>
      <c r="H76" s="37" t="s">
        <v>3508</v>
      </c>
      <c r="I76" s="37" t="s">
        <v>3509</v>
      </c>
      <c r="J76" s="38">
        <v>2</v>
      </c>
      <c r="K76" s="14"/>
      <c r="L76" s="14"/>
      <c r="M76" s="14"/>
      <c r="N76" s="14"/>
      <c r="O76" s="14"/>
      <c r="P76" s="14"/>
      <c r="Q76" s="14"/>
    </row>
    <row r="77" spans="1:17" ht="16.5" thickBot="1" x14ac:dyDescent="0.3">
      <c r="A77" s="37" t="s">
        <v>3510</v>
      </c>
      <c r="B77" s="38">
        <v>1</v>
      </c>
      <c r="C77" s="38">
        <v>149</v>
      </c>
      <c r="D77" s="38">
        <v>2</v>
      </c>
      <c r="E77" s="37" t="s">
        <v>3511</v>
      </c>
      <c r="F77" s="37" t="s">
        <v>3512</v>
      </c>
      <c r="G77" s="37" t="s">
        <v>3513</v>
      </c>
      <c r="H77" s="37" t="s">
        <v>3514</v>
      </c>
      <c r="I77" s="37" t="s">
        <v>3515</v>
      </c>
      <c r="J77" s="38">
        <v>2</v>
      </c>
      <c r="K77" s="14"/>
      <c r="L77" s="14"/>
      <c r="M77" s="14"/>
      <c r="N77" s="14"/>
      <c r="O77" s="14"/>
      <c r="P77" s="14"/>
      <c r="Q77" s="14"/>
    </row>
    <row r="78" spans="1:17" ht="16.5" thickBot="1" x14ac:dyDescent="0.3">
      <c r="A78" s="37" t="s">
        <v>3516</v>
      </c>
      <c r="B78" s="38">
        <v>1</v>
      </c>
      <c r="C78" s="38">
        <v>149</v>
      </c>
      <c r="D78" s="38">
        <v>2</v>
      </c>
      <c r="E78" s="37" t="s">
        <v>3517</v>
      </c>
      <c r="F78" s="38">
        <v>100</v>
      </c>
      <c r="G78" s="38">
        <v>1000</v>
      </c>
      <c r="H78" s="37" t="s">
        <v>3518</v>
      </c>
      <c r="I78" s="37" t="s">
        <v>3519</v>
      </c>
      <c r="J78" s="38">
        <v>2</v>
      </c>
      <c r="K78" s="14"/>
      <c r="L78" s="14"/>
      <c r="M78" s="14"/>
      <c r="N78" s="14"/>
      <c r="O78" s="14"/>
      <c r="P78" s="14"/>
      <c r="Q78" s="14"/>
    </row>
    <row r="79" spans="1:17" ht="16.5" thickBot="1" x14ac:dyDescent="0.3">
      <c r="A79" s="37" t="s">
        <v>3520</v>
      </c>
      <c r="B79" s="38">
        <v>1</v>
      </c>
      <c r="C79" s="38">
        <v>149</v>
      </c>
      <c r="D79" s="38">
        <v>2</v>
      </c>
      <c r="E79" s="37" t="s">
        <v>3521</v>
      </c>
      <c r="F79" s="37" t="s">
        <v>3522</v>
      </c>
      <c r="G79" s="37" t="s">
        <v>3523</v>
      </c>
      <c r="H79" s="38">
        <v>1200</v>
      </c>
      <c r="I79" s="38">
        <v>120</v>
      </c>
      <c r="J79" s="38">
        <v>1</v>
      </c>
      <c r="K79" s="14"/>
      <c r="L79" s="14"/>
      <c r="M79" s="14"/>
      <c r="N79" s="14"/>
      <c r="O79" s="14"/>
      <c r="P79" s="14"/>
      <c r="Q79" s="14"/>
    </row>
    <row r="80" spans="1:17" ht="16.5" thickBot="1" x14ac:dyDescent="0.3">
      <c r="A80" s="37" t="s">
        <v>3524</v>
      </c>
      <c r="B80" s="38">
        <v>1</v>
      </c>
      <c r="C80" s="38">
        <v>149</v>
      </c>
      <c r="D80" s="38">
        <v>2</v>
      </c>
      <c r="E80" s="37" t="s">
        <v>3525</v>
      </c>
      <c r="F80" s="38">
        <v>150</v>
      </c>
      <c r="G80" s="38">
        <v>1500</v>
      </c>
      <c r="H80" s="37" t="s">
        <v>3526</v>
      </c>
      <c r="I80" s="37" t="s">
        <v>3527</v>
      </c>
      <c r="J80" s="38">
        <v>2</v>
      </c>
      <c r="K80" s="14"/>
      <c r="L80" s="14"/>
      <c r="M80" s="14"/>
      <c r="N80" s="14"/>
      <c r="O80" s="14"/>
      <c r="P80" s="14"/>
      <c r="Q80" s="14"/>
    </row>
    <row r="81" spans="1:17" ht="16.5" thickBot="1" x14ac:dyDescent="0.3">
      <c r="A81" s="37" t="s">
        <v>3528</v>
      </c>
      <c r="B81" s="38">
        <v>1</v>
      </c>
      <c r="C81" s="38">
        <v>149</v>
      </c>
      <c r="D81" s="38">
        <v>2</v>
      </c>
      <c r="E81" s="37" t="s">
        <v>3529</v>
      </c>
      <c r="F81" s="38">
        <v>4000</v>
      </c>
      <c r="G81" s="38">
        <v>3900</v>
      </c>
      <c r="H81" s="38">
        <v>3800</v>
      </c>
      <c r="I81" s="38">
        <v>3000</v>
      </c>
      <c r="J81" s="38">
        <v>0</v>
      </c>
      <c r="K81" s="14"/>
      <c r="L81" s="14"/>
      <c r="M81" s="14"/>
      <c r="N81" s="14"/>
      <c r="O81" s="14"/>
      <c r="P81" s="14"/>
      <c r="Q81" s="14"/>
    </row>
    <row r="82" spans="1:17" ht="16.5" thickBot="1" x14ac:dyDescent="0.3">
      <c r="A82" s="37" t="s">
        <v>3530</v>
      </c>
      <c r="B82" s="38">
        <v>1</v>
      </c>
      <c r="C82" s="38">
        <v>149</v>
      </c>
      <c r="D82" s="38">
        <v>2</v>
      </c>
      <c r="E82" s="37" t="s">
        <v>3531</v>
      </c>
      <c r="F82" s="37" t="s">
        <v>3532</v>
      </c>
      <c r="G82" s="37" t="s">
        <v>3533</v>
      </c>
      <c r="H82" s="37" t="s">
        <v>3534</v>
      </c>
      <c r="I82" s="37" t="s">
        <v>3535</v>
      </c>
      <c r="J82" s="38">
        <v>2</v>
      </c>
      <c r="K82" s="14"/>
      <c r="L82" s="14"/>
      <c r="M82" s="14"/>
      <c r="N82" s="14"/>
      <c r="O82" s="14"/>
      <c r="P82" s="14"/>
      <c r="Q82" s="14"/>
    </row>
    <row r="83" spans="1:17" ht="16.5" thickBot="1" x14ac:dyDescent="0.3">
      <c r="A83" s="37" t="s">
        <v>3536</v>
      </c>
      <c r="B83" s="38">
        <v>1</v>
      </c>
      <c r="C83" s="38">
        <v>149</v>
      </c>
      <c r="D83" s="38">
        <v>2</v>
      </c>
      <c r="E83" s="37" t="s">
        <v>3537</v>
      </c>
      <c r="F83" s="37" t="s">
        <v>3538</v>
      </c>
      <c r="G83" s="37" t="s">
        <v>3539</v>
      </c>
      <c r="H83" s="37" t="s">
        <v>3540</v>
      </c>
      <c r="I83" s="37" t="s">
        <v>3541</v>
      </c>
      <c r="J83" s="38">
        <v>3</v>
      </c>
      <c r="K83" s="14"/>
      <c r="L83" s="14"/>
      <c r="M83" s="14"/>
      <c r="N83" s="14"/>
      <c r="O83" s="14"/>
      <c r="P83" s="14"/>
      <c r="Q83" s="14"/>
    </row>
    <row r="84" spans="1:17" ht="16.5" thickBot="1" x14ac:dyDescent="0.3">
      <c r="A84" s="37" t="s">
        <v>3542</v>
      </c>
      <c r="B84" s="38">
        <v>1</v>
      </c>
      <c r="C84" s="38">
        <v>149</v>
      </c>
      <c r="D84" s="38">
        <v>2</v>
      </c>
      <c r="E84" s="37" t="s">
        <v>3543</v>
      </c>
      <c r="F84" s="37" t="s">
        <v>3544</v>
      </c>
      <c r="G84" s="37" t="s">
        <v>3545</v>
      </c>
      <c r="H84" s="37" t="s">
        <v>3546</v>
      </c>
      <c r="I84" s="37" t="s">
        <v>3547</v>
      </c>
      <c r="J84" s="38">
        <v>1</v>
      </c>
      <c r="K84" s="14"/>
      <c r="L84" s="14"/>
      <c r="M84" s="14"/>
      <c r="N84" s="14"/>
      <c r="O84" s="14"/>
      <c r="P84" s="14"/>
      <c r="Q84" s="14"/>
    </row>
    <row r="85" spans="1:17" ht="16.5" thickBot="1" x14ac:dyDescent="0.3">
      <c r="A85" s="37" t="s">
        <v>3548</v>
      </c>
      <c r="B85" s="38">
        <v>1</v>
      </c>
      <c r="C85" s="38">
        <v>149</v>
      </c>
      <c r="D85" s="38">
        <v>2</v>
      </c>
      <c r="E85" s="37" t="s">
        <v>3549</v>
      </c>
      <c r="F85" s="38">
        <v>112</v>
      </c>
      <c r="G85" s="38">
        <v>56</v>
      </c>
      <c r="H85" s="38">
        <v>27</v>
      </c>
      <c r="I85" s="38">
        <v>12</v>
      </c>
      <c r="J85" s="38">
        <v>0</v>
      </c>
      <c r="K85" s="14"/>
      <c r="L85" s="14"/>
      <c r="M85" s="14"/>
      <c r="N85" s="14"/>
      <c r="O85" s="14"/>
      <c r="P85" s="14"/>
      <c r="Q85" s="14"/>
    </row>
    <row r="86" spans="1:17" ht="16.5" thickBot="1" x14ac:dyDescent="0.3">
      <c r="A86" s="37" t="s">
        <v>3550</v>
      </c>
      <c r="B86" s="38">
        <v>1</v>
      </c>
      <c r="C86" s="38">
        <v>149</v>
      </c>
      <c r="D86" s="38">
        <v>2</v>
      </c>
      <c r="E86" s="37" t="s">
        <v>3551</v>
      </c>
      <c r="F86" s="38">
        <v>48</v>
      </c>
      <c r="G86" s="38">
        <v>60</v>
      </c>
      <c r="H86" s="38">
        <v>108</v>
      </c>
      <c r="I86" s="38">
        <v>444</v>
      </c>
      <c r="J86" s="38">
        <v>2</v>
      </c>
      <c r="K86" s="14"/>
      <c r="L86" s="14"/>
      <c r="M86" s="14"/>
      <c r="N86" s="14"/>
      <c r="O86" s="14"/>
      <c r="P86" s="14"/>
      <c r="Q86" s="14"/>
    </row>
    <row r="87" spans="1:17" ht="16.5" thickBot="1" x14ac:dyDescent="0.3">
      <c r="A87" s="37" t="s">
        <v>3552</v>
      </c>
      <c r="B87" s="38">
        <v>1</v>
      </c>
      <c r="C87" s="38">
        <v>149</v>
      </c>
      <c r="D87" s="38">
        <v>2</v>
      </c>
      <c r="E87" s="37" t="s">
        <v>3553</v>
      </c>
      <c r="F87" s="37" t="s">
        <v>3518</v>
      </c>
      <c r="G87" s="38">
        <v>1000</v>
      </c>
      <c r="H87" s="38">
        <v>100</v>
      </c>
      <c r="I87" s="38">
        <v>10</v>
      </c>
      <c r="J87" s="38">
        <v>0</v>
      </c>
      <c r="K87" s="14"/>
      <c r="L87" s="14"/>
      <c r="M87" s="14"/>
      <c r="N87" s="14"/>
      <c r="O87" s="14"/>
      <c r="P87" s="14"/>
      <c r="Q87" s="14"/>
    </row>
    <row r="88" spans="1:17" ht="16.5" thickBot="1" x14ac:dyDescent="0.3">
      <c r="A88" s="37" t="s">
        <v>3554</v>
      </c>
      <c r="B88" s="38">
        <v>1</v>
      </c>
      <c r="C88" s="38">
        <v>149</v>
      </c>
      <c r="D88" s="38">
        <v>2</v>
      </c>
      <c r="E88" s="37" t="s">
        <v>3555</v>
      </c>
      <c r="F88" s="38">
        <v>15</v>
      </c>
      <c r="G88" s="38">
        <v>16</v>
      </c>
      <c r="H88" s="38">
        <v>17</v>
      </c>
      <c r="I88" s="38">
        <v>18</v>
      </c>
      <c r="J88" s="38">
        <v>2</v>
      </c>
      <c r="K88" s="14"/>
      <c r="L88" s="14"/>
      <c r="M88" s="14"/>
      <c r="N88" s="14"/>
      <c r="O88" s="14"/>
      <c r="P88" s="14"/>
      <c r="Q88" s="14"/>
    </row>
    <row r="89" spans="1:17" ht="16.5" thickBot="1" x14ac:dyDescent="0.3">
      <c r="A89" s="37" t="s">
        <v>3556</v>
      </c>
      <c r="B89" s="38">
        <v>1</v>
      </c>
      <c r="C89" s="38">
        <v>149</v>
      </c>
      <c r="D89" s="38">
        <v>2</v>
      </c>
      <c r="E89" s="37" t="s">
        <v>3557</v>
      </c>
      <c r="F89" s="38">
        <v>1</v>
      </c>
      <c r="G89" s="38">
        <v>2</v>
      </c>
      <c r="H89" s="38">
        <v>3</v>
      </c>
      <c r="I89" s="38">
        <v>4</v>
      </c>
      <c r="J89" s="38">
        <v>3</v>
      </c>
      <c r="K89" s="14"/>
      <c r="L89" s="14"/>
      <c r="M89" s="14"/>
      <c r="N89" s="14"/>
      <c r="O89" s="14"/>
      <c r="P89" s="37" t="s">
        <v>5664</v>
      </c>
      <c r="Q89" s="14"/>
    </row>
    <row r="90" spans="1:17" ht="16.5" thickBot="1" x14ac:dyDescent="0.3">
      <c r="A90" s="37" t="s">
        <v>3558</v>
      </c>
      <c r="B90" s="38">
        <v>1</v>
      </c>
      <c r="C90" s="38">
        <v>149</v>
      </c>
      <c r="D90" s="38">
        <v>2</v>
      </c>
      <c r="E90" s="37" t="s">
        <v>3559</v>
      </c>
      <c r="F90" s="38">
        <v>290</v>
      </c>
      <c r="G90" s="38">
        <v>300</v>
      </c>
      <c r="H90" s="38">
        <v>310</v>
      </c>
      <c r="I90" s="38">
        <v>320</v>
      </c>
      <c r="J90" s="38">
        <v>0</v>
      </c>
      <c r="K90" s="14"/>
      <c r="L90" s="14"/>
      <c r="M90" s="14"/>
      <c r="N90" s="14"/>
      <c r="O90" s="14"/>
      <c r="P90" s="14"/>
      <c r="Q90" s="14"/>
    </row>
    <row r="91" spans="1:17" ht="16.5" thickBot="1" x14ac:dyDescent="0.3">
      <c r="A91" s="37" t="s">
        <v>3560</v>
      </c>
      <c r="B91" s="38">
        <v>2</v>
      </c>
      <c r="C91" s="38">
        <v>152</v>
      </c>
      <c r="D91" s="38">
        <v>1</v>
      </c>
      <c r="E91" s="37" t="s">
        <v>3561</v>
      </c>
      <c r="F91" s="37" t="s">
        <v>3562</v>
      </c>
      <c r="G91" s="14"/>
      <c r="H91" s="14"/>
      <c r="I91" s="14"/>
      <c r="J91" s="37" t="s">
        <v>3562</v>
      </c>
      <c r="K91" s="14"/>
      <c r="L91" s="14"/>
      <c r="M91" s="14"/>
      <c r="N91" s="14"/>
      <c r="O91" s="14"/>
      <c r="P91" s="14"/>
      <c r="Q91" s="14"/>
    </row>
    <row r="92" spans="1:17" ht="16.5" thickBot="1" x14ac:dyDescent="0.3">
      <c r="A92" s="37" t="s">
        <v>3563</v>
      </c>
      <c r="B92" s="38">
        <v>2</v>
      </c>
      <c r="C92" s="38">
        <v>152</v>
      </c>
      <c r="D92" s="38">
        <v>1</v>
      </c>
      <c r="E92" s="37" t="s">
        <v>3564</v>
      </c>
      <c r="F92" s="37" t="s">
        <v>3565</v>
      </c>
      <c r="G92" s="14"/>
      <c r="H92" s="14"/>
      <c r="I92" s="14"/>
      <c r="J92" s="37" t="s">
        <v>3565</v>
      </c>
      <c r="K92" s="14"/>
      <c r="L92" s="14"/>
      <c r="M92" s="14"/>
      <c r="N92" s="14"/>
      <c r="O92" s="14"/>
      <c r="P92" s="14"/>
      <c r="Q92" s="14"/>
    </row>
    <row r="93" spans="1:17" ht="16.5" thickBot="1" x14ac:dyDescent="0.3">
      <c r="A93" s="37" t="s">
        <v>3566</v>
      </c>
      <c r="B93" s="38">
        <v>1</v>
      </c>
      <c r="C93" s="38">
        <v>152</v>
      </c>
      <c r="D93" s="38">
        <v>1</v>
      </c>
      <c r="E93" s="37" t="s">
        <v>3567</v>
      </c>
      <c r="F93" s="38" t="s">
        <v>3568</v>
      </c>
      <c r="G93" s="38" t="s">
        <v>3569</v>
      </c>
      <c r="H93" s="38" t="s">
        <v>3570</v>
      </c>
      <c r="I93" s="38" t="s">
        <v>3571</v>
      </c>
      <c r="J93" s="38">
        <v>2</v>
      </c>
      <c r="K93" s="14"/>
      <c r="L93" s="14"/>
      <c r="M93" s="14"/>
      <c r="N93" s="14"/>
      <c r="O93" s="14"/>
      <c r="P93" s="37" t="s">
        <v>5665</v>
      </c>
      <c r="Q93" s="14"/>
    </row>
    <row r="94" spans="1:17" ht="16.5" thickBot="1" x14ac:dyDescent="0.3">
      <c r="A94" s="37" t="s">
        <v>3572</v>
      </c>
      <c r="B94" s="38">
        <v>2</v>
      </c>
      <c r="C94" s="38">
        <v>152</v>
      </c>
      <c r="D94" s="38">
        <v>1</v>
      </c>
      <c r="E94" s="37" t="s">
        <v>3573</v>
      </c>
      <c r="F94" s="38">
        <v>8</v>
      </c>
      <c r="G94" s="38">
        <v>9</v>
      </c>
      <c r="H94" s="14"/>
      <c r="I94" s="14"/>
      <c r="J94" s="38" t="s">
        <v>1264</v>
      </c>
      <c r="K94" s="14"/>
      <c r="L94" s="14"/>
      <c r="M94" s="14"/>
      <c r="N94" s="14"/>
      <c r="O94" s="14"/>
      <c r="P94" s="37" t="s">
        <v>5666</v>
      </c>
      <c r="Q94" s="14"/>
    </row>
    <row r="95" spans="1:17" ht="16.5" thickBot="1" x14ac:dyDescent="0.3">
      <c r="A95" s="37" t="s">
        <v>3574</v>
      </c>
      <c r="B95" s="38">
        <v>2</v>
      </c>
      <c r="C95" s="38">
        <v>152</v>
      </c>
      <c r="D95" s="38">
        <v>1</v>
      </c>
      <c r="E95" s="37" t="s">
        <v>3575</v>
      </c>
      <c r="F95" s="38">
        <v>30</v>
      </c>
      <c r="G95" s="14"/>
      <c r="H95" s="14"/>
      <c r="I95" s="14"/>
      <c r="J95" s="38">
        <v>30</v>
      </c>
      <c r="K95" s="14"/>
      <c r="L95" s="14"/>
      <c r="M95" s="14"/>
      <c r="N95" s="14"/>
      <c r="O95" s="14"/>
      <c r="P95" s="14"/>
      <c r="Q95" s="14"/>
    </row>
    <row r="96" spans="1:17" ht="16.5" thickBot="1" x14ac:dyDescent="0.3">
      <c r="A96" s="37" t="s">
        <v>3576</v>
      </c>
      <c r="B96" s="38">
        <v>2</v>
      </c>
      <c r="C96" s="38">
        <v>152</v>
      </c>
      <c r="D96" s="38">
        <v>1</v>
      </c>
      <c r="E96" s="37" t="s">
        <v>3577</v>
      </c>
      <c r="F96" s="38">
        <v>55</v>
      </c>
      <c r="G96" s="14"/>
      <c r="H96" s="14"/>
      <c r="I96" s="14"/>
      <c r="J96" s="38">
        <v>55</v>
      </c>
      <c r="K96" s="14"/>
      <c r="L96" s="14"/>
      <c r="M96" s="14"/>
      <c r="N96" s="14"/>
      <c r="O96" s="14"/>
      <c r="P96" s="14"/>
      <c r="Q96" s="14"/>
    </row>
    <row r="97" spans="1:17" ht="16.5" thickBot="1" x14ac:dyDescent="0.3">
      <c r="A97" s="37" t="s">
        <v>3578</v>
      </c>
      <c r="B97" s="38">
        <v>2</v>
      </c>
      <c r="C97" s="38">
        <v>152</v>
      </c>
      <c r="D97" s="38">
        <v>1</v>
      </c>
      <c r="E97" s="37" t="s">
        <v>3579</v>
      </c>
      <c r="F97" s="38">
        <v>71</v>
      </c>
      <c r="G97" s="38">
        <v>24</v>
      </c>
      <c r="H97" s="38">
        <v>96</v>
      </c>
      <c r="I97" s="14"/>
      <c r="J97" s="37" t="s">
        <v>3580</v>
      </c>
      <c r="K97" s="14"/>
      <c r="L97" s="14"/>
      <c r="M97" s="14"/>
      <c r="N97" s="14"/>
      <c r="O97" s="14"/>
      <c r="P97" s="14"/>
      <c r="Q97" s="14"/>
    </row>
    <row r="98" spans="1:17" ht="16.5" thickBot="1" x14ac:dyDescent="0.3">
      <c r="A98" s="37" t="s">
        <v>3581</v>
      </c>
      <c r="B98" s="38">
        <v>2</v>
      </c>
      <c r="C98" s="38">
        <v>152</v>
      </c>
      <c r="D98" s="38">
        <v>1</v>
      </c>
      <c r="E98" s="37" t="s">
        <v>3582</v>
      </c>
      <c r="F98" s="38">
        <v>3</v>
      </c>
      <c r="G98" s="14"/>
      <c r="H98" s="14"/>
      <c r="I98" s="14"/>
      <c r="J98" s="38">
        <v>3</v>
      </c>
      <c r="K98" s="14"/>
      <c r="L98" s="14"/>
      <c r="M98" s="14"/>
      <c r="N98" s="14"/>
      <c r="O98" s="14"/>
      <c r="P98" s="14"/>
      <c r="Q98" s="14"/>
    </row>
    <row r="99" spans="1:17" ht="16.5" thickBot="1" x14ac:dyDescent="0.3">
      <c r="A99" s="37" t="s">
        <v>3583</v>
      </c>
      <c r="B99" s="38">
        <v>2</v>
      </c>
      <c r="C99" s="38">
        <v>152</v>
      </c>
      <c r="D99" s="38">
        <v>1</v>
      </c>
      <c r="E99" s="37" t="s">
        <v>3584</v>
      </c>
      <c r="F99" s="38">
        <v>16</v>
      </c>
      <c r="G99" s="14"/>
      <c r="H99" s="14"/>
      <c r="I99" s="14"/>
      <c r="J99" s="38">
        <v>16</v>
      </c>
      <c r="K99" s="14"/>
      <c r="L99" s="14"/>
      <c r="M99" s="14"/>
      <c r="N99" s="14"/>
      <c r="O99" s="14"/>
      <c r="P99" s="14"/>
      <c r="Q99" s="14"/>
    </row>
    <row r="100" spans="1:17" ht="16.5" thickBot="1" x14ac:dyDescent="0.3">
      <c r="A100" s="37" t="s">
        <v>3585</v>
      </c>
      <c r="B100" s="38">
        <v>2</v>
      </c>
      <c r="C100" s="38">
        <v>152</v>
      </c>
      <c r="D100" s="38">
        <v>1</v>
      </c>
      <c r="E100" s="37" t="s">
        <v>3586</v>
      </c>
      <c r="F100" s="38">
        <v>21</v>
      </c>
      <c r="G100" s="38">
        <v>84</v>
      </c>
      <c r="H100" s="14"/>
      <c r="I100" s="14"/>
      <c r="J100" s="37" t="s">
        <v>3587</v>
      </c>
      <c r="K100" s="14"/>
      <c r="L100" s="14"/>
      <c r="M100" s="14"/>
      <c r="N100" s="14"/>
      <c r="O100" s="14"/>
      <c r="P100" s="14"/>
      <c r="Q100" s="14"/>
    </row>
    <row r="101" spans="1:17" ht="16.5" thickBot="1" x14ac:dyDescent="0.3">
      <c r="A101" s="37" t="s">
        <v>3588</v>
      </c>
      <c r="B101" s="38">
        <v>2</v>
      </c>
      <c r="C101" s="38">
        <v>152</v>
      </c>
      <c r="D101" s="38">
        <v>1</v>
      </c>
      <c r="E101" s="37" t="s">
        <v>3589</v>
      </c>
      <c r="F101" s="38">
        <v>31</v>
      </c>
      <c r="G101" s="14"/>
      <c r="H101" s="14"/>
      <c r="I101" s="14"/>
      <c r="J101" s="38">
        <v>31</v>
      </c>
      <c r="K101" s="14"/>
      <c r="L101" s="14"/>
      <c r="M101" s="14"/>
      <c r="N101" s="14"/>
      <c r="O101" s="14"/>
      <c r="P101" s="14"/>
      <c r="Q101" s="14"/>
    </row>
    <row r="102" spans="1:17" ht="16.5" thickBot="1" x14ac:dyDescent="0.3">
      <c r="A102" s="37" t="s">
        <v>3590</v>
      </c>
      <c r="B102" s="38">
        <v>2</v>
      </c>
      <c r="C102" s="38">
        <v>152</v>
      </c>
      <c r="D102" s="38">
        <v>1</v>
      </c>
      <c r="E102" s="37" t="s">
        <v>3591</v>
      </c>
      <c r="F102" s="38">
        <v>500</v>
      </c>
      <c r="G102" s="14"/>
      <c r="H102" s="14"/>
      <c r="I102" s="14"/>
      <c r="J102" s="38">
        <v>500</v>
      </c>
      <c r="K102" s="14"/>
      <c r="L102" s="14"/>
      <c r="M102" s="14"/>
      <c r="N102" s="14"/>
      <c r="O102" s="14"/>
      <c r="P102" s="14"/>
      <c r="Q102" s="14"/>
    </row>
    <row r="103" spans="1:17" ht="16.5" thickBot="1" x14ac:dyDescent="0.3">
      <c r="A103" s="37" t="s">
        <v>3592</v>
      </c>
      <c r="B103" s="38">
        <v>2</v>
      </c>
      <c r="C103" s="38">
        <v>152</v>
      </c>
      <c r="D103" s="38">
        <v>1</v>
      </c>
      <c r="E103" s="37" t="s">
        <v>3593</v>
      </c>
      <c r="F103" s="37" t="s">
        <v>3594</v>
      </c>
      <c r="G103" s="14"/>
      <c r="H103" s="14"/>
      <c r="I103" s="14"/>
      <c r="J103" s="37" t="s">
        <v>3594</v>
      </c>
      <c r="K103" s="14"/>
      <c r="L103" s="14"/>
      <c r="M103" s="14"/>
      <c r="N103" s="14"/>
      <c r="O103" s="14"/>
      <c r="P103" s="14"/>
      <c r="Q103" s="14"/>
    </row>
    <row r="104" spans="1:17" ht="16.5" thickBot="1" x14ac:dyDescent="0.3">
      <c r="A104" s="37" t="s">
        <v>3595</v>
      </c>
      <c r="B104" s="38">
        <v>2</v>
      </c>
      <c r="C104" s="38">
        <v>152</v>
      </c>
      <c r="D104" s="38">
        <v>1</v>
      </c>
      <c r="E104" s="37" t="s">
        <v>3596</v>
      </c>
      <c r="F104" s="38">
        <v>45</v>
      </c>
      <c r="G104" s="14"/>
      <c r="H104" s="14"/>
      <c r="I104" s="14"/>
      <c r="J104" s="38">
        <v>45</v>
      </c>
      <c r="K104" s="14"/>
      <c r="L104" s="14"/>
      <c r="M104" s="14"/>
      <c r="N104" s="14"/>
      <c r="O104" s="14"/>
      <c r="P104" s="14"/>
      <c r="Q104" s="14"/>
    </row>
    <row r="105" spans="1:17" ht="16.5" thickBot="1" x14ac:dyDescent="0.3">
      <c r="A105" s="37" t="s">
        <v>3597</v>
      </c>
      <c r="B105" s="38">
        <v>2</v>
      </c>
      <c r="C105" s="38">
        <v>152</v>
      </c>
      <c r="D105" s="38">
        <v>1</v>
      </c>
      <c r="E105" s="37" t="s">
        <v>3598</v>
      </c>
      <c r="F105" s="38">
        <v>4</v>
      </c>
      <c r="G105" s="14"/>
      <c r="H105" s="14"/>
      <c r="I105" s="14"/>
      <c r="J105" s="38">
        <v>4</v>
      </c>
      <c r="K105" s="14"/>
      <c r="L105" s="14"/>
      <c r="M105" s="14"/>
      <c r="N105" s="14"/>
      <c r="O105" s="14"/>
      <c r="P105" s="14"/>
      <c r="Q105" s="14"/>
    </row>
    <row r="106" spans="1:17" ht="16.5" thickBot="1" x14ac:dyDescent="0.3">
      <c r="A106" s="37" t="s">
        <v>3599</v>
      </c>
      <c r="B106" s="38">
        <v>2</v>
      </c>
      <c r="C106" s="38">
        <v>152</v>
      </c>
      <c r="D106" s="38">
        <v>1</v>
      </c>
      <c r="E106" s="37" t="s">
        <v>3600</v>
      </c>
      <c r="F106" s="38">
        <v>54</v>
      </c>
      <c r="G106" s="38">
        <v>25</v>
      </c>
      <c r="H106" s="14"/>
      <c r="I106" s="14"/>
      <c r="J106" s="37" t="s">
        <v>3601</v>
      </c>
      <c r="K106" s="14"/>
      <c r="L106" s="14"/>
      <c r="M106" s="14"/>
      <c r="N106" s="14"/>
      <c r="O106" s="14"/>
      <c r="P106" s="14"/>
      <c r="Q106" s="14"/>
    </row>
    <row r="107" spans="1:17" ht="16.5" thickBot="1" x14ac:dyDescent="0.3">
      <c r="A107" s="37" t="s">
        <v>3602</v>
      </c>
      <c r="B107" s="38">
        <v>2</v>
      </c>
      <c r="C107" s="38">
        <v>152</v>
      </c>
      <c r="D107" s="38">
        <v>1</v>
      </c>
      <c r="E107" s="37" t="s">
        <v>3603</v>
      </c>
      <c r="F107" s="38">
        <v>5</v>
      </c>
      <c r="G107" s="14"/>
      <c r="H107" s="14"/>
      <c r="I107" s="14"/>
      <c r="J107" s="38">
        <v>5</v>
      </c>
      <c r="K107" s="14"/>
      <c r="L107" s="14"/>
      <c r="M107" s="14"/>
      <c r="N107" s="14"/>
      <c r="O107" s="14"/>
      <c r="P107" s="14"/>
      <c r="Q107" s="14"/>
    </row>
    <row r="108" spans="1:17" ht="16.5" thickBot="1" x14ac:dyDescent="0.3">
      <c r="A108" s="37" t="s">
        <v>3604</v>
      </c>
      <c r="B108" s="38">
        <v>2</v>
      </c>
      <c r="C108" s="38">
        <v>152</v>
      </c>
      <c r="D108" s="38">
        <v>1</v>
      </c>
      <c r="E108" s="37" t="s">
        <v>3605</v>
      </c>
      <c r="F108" s="38">
        <v>9</v>
      </c>
      <c r="G108" s="14"/>
      <c r="H108" s="14"/>
      <c r="I108" s="14"/>
      <c r="J108" s="38">
        <v>9</v>
      </c>
      <c r="K108" s="14"/>
      <c r="L108" s="14"/>
      <c r="M108" s="14"/>
      <c r="N108" s="14"/>
      <c r="O108" s="14"/>
      <c r="P108" s="14"/>
      <c r="Q108" s="14"/>
    </row>
    <row r="109" spans="1:17" ht="16.5" thickBot="1" x14ac:dyDescent="0.3">
      <c r="A109" s="37" t="s">
        <v>3606</v>
      </c>
      <c r="B109" s="38">
        <v>2</v>
      </c>
      <c r="C109" s="38">
        <v>152</v>
      </c>
      <c r="D109" s="38">
        <v>1</v>
      </c>
      <c r="E109" s="37" t="s">
        <v>3607</v>
      </c>
      <c r="F109" s="38">
        <v>6</v>
      </c>
      <c r="G109" s="14"/>
      <c r="H109" s="14"/>
      <c r="I109" s="14"/>
      <c r="J109" s="38">
        <v>6</v>
      </c>
      <c r="K109" s="14"/>
      <c r="L109" s="14"/>
      <c r="M109" s="14"/>
      <c r="N109" s="14"/>
      <c r="O109" s="14"/>
      <c r="P109" s="14"/>
      <c r="Q109" s="14"/>
    </row>
    <row r="110" spans="1:17" ht="16.5" thickBot="1" x14ac:dyDescent="0.3">
      <c r="A110" s="37" t="s">
        <v>3608</v>
      </c>
      <c r="B110" s="38">
        <v>2</v>
      </c>
      <c r="C110" s="38">
        <v>152</v>
      </c>
      <c r="D110" s="38">
        <v>1</v>
      </c>
      <c r="E110" s="37" t="s">
        <v>3609</v>
      </c>
      <c r="F110" s="38">
        <v>4</v>
      </c>
      <c r="G110" s="14"/>
      <c r="H110" s="14"/>
      <c r="I110" s="14"/>
      <c r="J110" s="38">
        <v>4</v>
      </c>
      <c r="K110" s="14"/>
      <c r="L110" s="14"/>
      <c r="M110" s="14"/>
      <c r="N110" s="14"/>
      <c r="O110" s="14"/>
      <c r="P110" s="14"/>
      <c r="Q110" s="14"/>
    </row>
    <row r="111" spans="1:17" ht="16.5" thickBot="1" x14ac:dyDescent="0.3">
      <c r="A111" s="37" t="s">
        <v>3610</v>
      </c>
      <c r="B111" s="38">
        <v>2</v>
      </c>
      <c r="C111" s="38">
        <v>152</v>
      </c>
      <c r="D111" s="38">
        <v>1</v>
      </c>
      <c r="E111" s="37" t="s">
        <v>3611</v>
      </c>
      <c r="F111" s="38">
        <v>20</v>
      </c>
      <c r="G111" s="14"/>
      <c r="H111" s="14"/>
      <c r="I111" s="14"/>
      <c r="J111" s="38">
        <v>20</v>
      </c>
      <c r="K111" s="14"/>
      <c r="L111" s="14"/>
      <c r="M111" s="14"/>
      <c r="N111" s="14"/>
      <c r="O111" s="14"/>
      <c r="P111" s="14"/>
      <c r="Q111" s="14"/>
    </row>
    <row r="112" spans="1:17" ht="16.5" thickBot="1" x14ac:dyDescent="0.3">
      <c r="A112" s="37" t="s">
        <v>3612</v>
      </c>
      <c r="B112" s="38">
        <v>2</v>
      </c>
      <c r="C112" s="38">
        <v>152</v>
      </c>
      <c r="D112" s="38">
        <v>1</v>
      </c>
      <c r="E112" s="37" t="s">
        <v>3613</v>
      </c>
      <c r="F112" s="38">
        <v>36</v>
      </c>
      <c r="G112" s="14"/>
      <c r="H112" s="14"/>
      <c r="I112" s="14"/>
      <c r="J112" s="38">
        <v>36</v>
      </c>
      <c r="K112" s="14"/>
      <c r="L112" s="14"/>
      <c r="M112" s="14"/>
      <c r="N112" s="14"/>
      <c r="O112" s="14"/>
      <c r="P112" s="14"/>
      <c r="Q112" s="14"/>
    </row>
    <row r="113" spans="1:17" ht="16.5" thickBot="1" x14ac:dyDescent="0.3">
      <c r="A113" s="37" t="s">
        <v>3614</v>
      </c>
      <c r="B113" s="38">
        <v>2</v>
      </c>
      <c r="C113" s="38">
        <v>152</v>
      </c>
      <c r="D113" s="38">
        <v>1</v>
      </c>
      <c r="E113" s="37" t="s">
        <v>3615</v>
      </c>
      <c r="F113" s="38">
        <v>11</v>
      </c>
      <c r="G113" s="14"/>
      <c r="H113" s="14"/>
      <c r="I113" s="14"/>
      <c r="J113" s="38">
        <v>11</v>
      </c>
      <c r="K113" s="14"/>
      <c r="L113" s="14"/>
      <c r="M113" s="14"/>
      <c r="N113" s="14"/>
      <c r="O113" s="14"/>
      <c r="P113" s="14"/>
      <c r="Q113" s="14"/>
    </row>
    <row r="114" spans="1:17" ht="16.5" thickBot="1" x14ac:dyDescent="0.3">
      <c r="A114" s="37" t="s">
        <v>3616</v>
      </c>
      <c r="B114" s="38">
        <v>2</v>
      </c>
      <c r="C114" s="38">
        <v>152</v>
      </c>
      <c r="D114" s="38">
        <v>1</v>
      </c>
      <c r="E114" s="37" t="s">
        <v>3617</v>
      </c>
      <c r="F114" s="38">
        <v>85</v>
      </c>
      <c r="G114" s="14"/>
      <c r="H114" s="14"/>
      <c r="I114" s="14"/>
      <c r="J114" s="38">
        <v>85</v>
      </c>
      <c r="K114" s="14"/>
      <c r="L114" s="14"/>
      <c r="M114" s="14"/>
      <c r="N114" s="14"/>
      <c r="O114" s="14"/>
      <c r="P114" s="14"/>
      <c r="Q114" s="14"/>
    </row>
    <row r="115" spans="1:17" ht="16.5" thickBot="1" x14ac:dyDescent="0.3">
      <c r="A115" s="37" t="s">
        <v>3618</v>
      </c>
      <c r="B115" s="38">
        <v>2</v>
      </c>
      <c r="C115" s="38">
        <v>152</v>
      </c>
      <c r="D115" s="38">
        <v>1</v>
      </c>
      <c r="E115" s="37" t="s">
        <v>3619</v>
      </c>
      <c r="F115" s="38">
        <v>1575</v>
      </c>
      <c r="G115" s="14"/>
      <c r="H115" s="14"/>
      <c r="I115" s="14"/>
      <c r="J115" s="38">
        <v>1575</v>
      </c>
      <c r="K115" s="14"/>
      <c r="L115" s="14"/>
      <c r="M115" s="14"/>
      <c r="N115" s="14"/>
      <c r="O115" s="14"/>
      <c r="P115" s="14"/>
      <c r="Q115" s="14"/>
    </row>
    <row r="116" spans="1:17" ht="16.5" thickBot="1" x14ac:dyDescent="0.3">
      <c r="A116" s="37" t="s">
        <v>3620</v>
      </c>
      <c r="B116" s="38">
        <v>2</v>
      </c>
      <c r="C116" s="38">
        <v>152</v>
      </c>
      <c r="D116" s="38">
        <v>1</v>
      </c>
      <c r="E116" s="37" t="s">
        <v>3621</v>
      </c>
      <c r="F116" s="38">
        <v>26</v>
      </c>
      <c r="G116" s="38">
        <v>92</v>
      </c>
      <c r="H116" s="14"/>
      <c r="I116" s="14"/>
      <c r="J116" s="37" t="s">
        <v>3622</v>
      </c>
      <c r="K116" s="14"/>
      <c r="L116" s="14"/>
      <c r="M116" s="14"/>
      <c r="N116" s="14"/>
      <c r="O116" s="14"/>
      <c r="P116" s="37" t="s">
        <v>5667</v>
      </c>
      <c r="Q116" s="14"/>
    </row>
    <row r="117" spans="1:17" ht="16.5" thickBot="1" x14ac:dyDescent="0.3">
      <c r="A117" s="37" t="s">
        <v>3623</v>
      </c>
      <c r="B117" s="38">
        <v>2</v>
      </c>
      <c r="C117" s="38">
        <v>152</v>
      </c>
      <c r="D117" s="38">
        <v>1</v>
      </c>
      <c r="E117" s="37" t="s">
        <v>3624</v>
      </c>
      <c r="F117" s="38">
        <v>15</v>
      </c>
      <c r="G117" s="38">
        <v>7</v>
      </c>
      <c r="H117" s="38">
        <v>105</v>
      </c>
      <c r="I117" s="14"/>
      <c r="J117" s="37" t="s">
        <v>3625</v>
      </c>
      <c r="K117" s="14"/>
      <c r="L117" s="14"/>
      <c r="M117" s="14"/>
      <c r="N117" s="14"/>
      <c r="O117" s="14"/>
      <c r="P117" s="37" t="s">
        <v>5668</v>
      </c>
      <c r="Q117" s="14"/>
    </row>
    <row r="118" spans="1:17" ht="16.5" thickBot="1" x14ac:dyDescent="0.3">
      <c r="A118" s="37" t="s">
        <v>3626</v>
      </c>
      <c r="B118" s="38">
        <v>2</v>
      </c>
      <c r="C118" s="38">
        <v>152</v>
      </c>
      <c r="D118" s="38">
        <v>1</v>
      </c>
      <c r="E118" s="37" t="s">
        <v>3627</v>
      </c>
      <c r="F118" s="38">
        <v>17</v>
      </c>
      <c r="G118" s="38">
        <v>10</v>
      </c>
      <c r="H118" s="38">
        <v>59</v>
      </c>
      <c r="I118" s="14"/>
      <c r="J118" s="37" t="s">
        <v>3628</v>
      </c>
      <c r="K118" s="14"/>
      <c r="L118" s="14"/>
      <c r="M118" s="14"/>
      <c r="N118" s="14"/>
      <c r="O118" s="14"/>
      <c r="P118" s="37" t="s">
        <v>5669</v>
      </c>
      <c r="Q118" s="14"/>
    </row>
    <row r="119" spans="1:17" ht="16.5" thickBot="1" x14ac:dyDescent="0.3">
      <c r="A119" s="37" t="s">
        <v>3629</v>
      </c>
      <c r="B119" s="38">
        <v>1</v>
      </c>
      <c r="C119" s="38">
        <v>159</v>
      </c>
      <c r="D119" s="38">
        <v>1</v>
      </c>
      <c r="E119" s="37" t="s">
        <v>3630</v>
      </c>
      <c r="F119" s="37" t="s">
        <v>915</v>
      </c>
      <c r="G119" s="37" t="s">
        <v>3631</v>
      </c>
      <c r="H119" s="61" t="s">
        <v>3632</v>
      </c>
      <c r="I119" s="62"/>
      <c r="J119" s="38">
        <v>2</v>
      </c>
      <c r="K119" s="14"/>
      <c r="L119" s="14"/>
      <c r="M119" s="14"/>
      <c r="N119" s="14"/>
      <c r="O119" s="14"/>
      <c r="P119" s="14"/>
      <c r="Q119" s="14"/>
    </row>
    <row r="120" spans="1:17" ht="16.5" thickBot="1" x14ac:dyDescent="0.3">
      <c r="A120" s="37" t="s">
        <v>3633</v>
      </c>
      <c r="B120" s="38">
        <v>1</v>
      </c>
      <c r="C120" s="38">
        <v>159</v>
      </c>
      <c r="D120" s="38">
        <v>1</v>
      </c>
      <c r="E120" s="37" t="s">
        <v>3634</v>
      </c>
      <c r="F120" s="37" t="s">
        <v>3635</v>
      </c>
      <c r="G120" s="37" t="s">
        <v>940</v>
      </c>
      <c r="H120" s="61" t="s">
        <v>3636</v>
      </c>
      <c r="I120" s="62"/>
      <c r="J120" s="38">
        <v>1</v>
      </c>
      <c r="K120" s="14"/>
      <c r="L120" s="14"/>
      <c r="M120" s="14"/>
      <c r="N120" s="14"/>
      <c r="O120" s="14"/>
      <c r="P120" s="14"/>
      <c r="Q120" s="14"/>
    </row>
    <row r="121" spans="1:17" ht="16.5" thickBot="1" x14ac:dyDescent="0.3">
      <c r="A121" s="37" t="s">
        <v>3637</v>
      </c>
      <c r="B121" s="38">
        <v>1</v>
      </c>
      <c r="C121" s="38">
        <v>159</v>
      </c>
      <c r="D121" s="38">
        <v>1</v>
      </c>
      <c r="E121" s="37" t="s">
        <v>3638</v>
      </c>
      <c r="F121" s="37" t="s">
        <v>3639</v>
      </c>
      <c r="G121" s="37" t="s">
        <v>3640</v>
      </c>
      <c r="H121" s="61" t="s">
        <v>906</v>
      </c>
      <c r="I121" s="62"/>
      <c r="J121" s="38">
        <v>0</v>
      </c>
      <c r="K121" s="14"/>
      <c r="L121" s="14"/>
      <c r="M121" s="14"/>
      <c r="N121" s="14"/>
      <c r="O121" s="14"/>
      <c r="P121" s="14"/>
      <c r="Q121" s="14"/>
    </row>
    <row r="122" spans="1:17" ht="16.5" thickBot="1" x14ac:dyDescent="0.3">
      <c r="A122" s="37" t="s">
        <v>3641</v>
      </c>
      <c r="B122" s="38">
        <v>1</v>
      </c>
      <c r="C122" s="38">
        <v>159</v>
      </c>
      <c r="D122" s="38">
        <v>1</v>
      </c>
      <c r="E122" s="37" t="s">
        <v>3642</v>
      </c>
      <c r="F122" s="37" t="s">
        <v>3643</v>
      </c>
      <c r="G122" s="37" t="s">
        <v>911</v>
      </c>
      <c r="H122" s="61" t="s">
        <v>3644</v>
      </c>
      <c r="I122" s="62"/>
      <c r="J122" s="38">
        <v>2</v>
      </c>
      <c r="K122" s="14"/>
      <c r="L122" s="14"/>
      <c r="M122" s="14"/>
      <c r="N122" s="14"/>
      <c r="O122" s="14"/>
      <c r="P122" s="14"/>
      <c r="Q122" s="14"/>
    </row>
    <row r="123" spans="1:17" ht="16.5" thickBot="1" x14ac:dyDescent="0.3">
      <c r="A123" s="37" t="s">
        <v>3645</v>
      </c>
      <c r="B123" s="38">
        <v>1</v>
      </c>
      <c r="C123" s="38">
        <v>159</v>
      </c>
      <c r="D123" s="38">
        <v>1</v>
      </c>
      <c r="E123" s="37" t="s">
        <v>3646</v>
      </c>
      <c r="F123" s="37" t="s">
        <v>899</v>
      </c>
      <c r="G123" s="37" t="s">
        <v>934</v>
      </c>
      <c r="H123" s="61" t="s">
        <v>3647</v>
      </c>
      <c r="I123" s="62"/>
      <c r="J123" s="38">
        <v>0</v>
      </c>
      <c r="K123" s="14"/>
      <c r="L123" s="14"/>
      <c r="M123" s="14"/>
      <c r="N123" s="14"/>
      <c r="O123" s="14"/>
      <c r="P123" s="14"/>
      <c r="Q123" s="14"/>
    </row>
    <row r="124" spans="1:17" ht="16.5" thickBot="1" x14ac:dyDescent="0.3">
      <c r="A124" s="37" t="s">
        <v>3648</v>
      </c>
      <c r="B124" s="38">
        <v>1</v>
      </c>
      <c r="C124" s="38">
        <v>159</v>
      </c>
      <c r="D124" s="38">
        <v>1</v>
      </c>
      <c r="E124" s="37" t="s">
        <v>3649</v>
      </c>
      <c r="F124" s="37" t="s">
        <v>3650</v>
      </c>
      <c r="G124" s="37" t="s">
        <v>3651</v>
      </c>
      <c r="H124" s="61" t="s">
        <v>3635</v>
      </c>
      <c r="I124" s="62"/>
      <c r="J124" s="38">
        <v>1</v>
      </c>
      <c r="K124" s="14"/>
      <c r="L124" s="14"/>
      <c r="M124" s="14"/>
      <c r="N124" s="14"/>
      <c r="O124" s="14"/>
      <c r="P124" s="14"/>
      <c r="Q124" s="14"/>
    </row>
    <row r="125" spans="1:17" ht="16.5" thickBot="1" x14ac:dyDescent="0.3">
      <c r="A125" s="37" t="s">
        <v>3652</v>
      </c>
      <c r="B125" s="38">
        <v>1</v>
      </c>
      <c r="C125" s="38">
        <v>159</v>
      </c>
      <c r="D125" s="38">
        <v>1</v>
      </c>
      <c r="E125" s="37" t="s">
        <v>3653</v>
      </c>
      <c r="F125" s="37" t="s">
        <v>3654</v>
      </c>
      <c r="G125" s="37" t="s">
        <v>3655</v>
      </c>
      <c r="H125" s="61" t="s">
        <v>3656</v>
      </c>
      <c r="I125" s="62"/>
      <c r="J125" s="38">
        <v>2</v>
      </c>
      <c r="K125" s="14"/>
      <c r="L125" s="14"/>
      <c r="M125" s="14"/>
      <c r="N125" s="14"/>
      <c r="O125" s="14"/>
      <c r="P125" s="14"/>
      <c r="Q125" s="14"/>
    </row>
    <row r="126" spans="1:17" ht="16.5" thickBot="1" x14ac:dyDescent="0.3">
      <c r="A126" s="37" t="s">
        <v>3657</v>
      </c>
      <c r="B126" s="38">
        <v>1</v>
      </c>
      <c r="C126" s="38">
        <v>159</v>
      </c>
      <c r="D126" s="38">
        <v>1</v>
      </c>
      <c r="E126" s="37" t="s">
        <v>3658</v>
      </c>
      <c r="F126" s="37" t="s">
        <v>3659</v>
      </c>
      <c r="G126" s="37" t="s">
        <v>901</v>
      </c>
      <c r="H126" s="61" t="s">
        <v>3660</v>
      </c>
      <c r="I126" s="62"/>
      <c r="J126" s="38">
        <v>2</v>
      </c>
      <c r="K126" s="14"/>
      <c r="L126" s="14"/>
      <c r="M126" s="14"/>
      <c r="N126" s="14"/>
      <c r="O126" s="14"/>
      <c r="P126" s="14"/>
      <c r="Q126" s="14"/>
    </row>
    <row r="127" spans="1:17" ht="16.5" thickBot="1" x14ac:dyDescent="0.3">
      <c r="A127" s="37" t="s">
        <v>3661</v>
      </c>
      <c r="B127" s="38">
        <v>2</v>
      </c>
      <c r="C127" s="38">
        <v>157</v>
      </c>
      <c r="D127" s="38">
        <v>1</v>
      </c>
      <c r="E127" s="37" t="s">
        <v>3662</v>
      </c>
      <c r="F127" s="38">
        <v>1</v>
      </c>
      <c r="G127" s="38">
        <v>8</v>
      </c>
      <c r="H127" s="14"/>
      <c r="I127" s="14"/>
      <c r="J127" s="38" t="s">
        <v>3663</v>
      </c>
      <c r="K127" s="14"/>
      <c r="L127" s="14"/>
      <c r="M127" s="14"/>
      <c r="N127" s="14"/>
      <c r="O127" s="14"/>
      <c r="P127" s="14"/>
      <c r="Q127" s="14"/>
    </row>
    <row r="128" spans="1:17" ht="16.5" thickBot="1" x14ac:dyDescent="0.3">
      <c r="A128" s="37" t="s">
        <v>3664</v>
      </c>
      <c r="B128" s="38">
        <v>2</v>
      </c>
      <c r="C128" s="38">
        <v>157</v>
      </c>
      <c r="D128" s="38">
        <v>1</v>
      </c>
      <c r="E128" s="37" t="s">
        <v>3665</v>
      </c>
      <c r="F128" s="38">
        <v>5</v>
      </c>
      <c r="G128" s="38">
        <v>7</v>
      </c>
      <c r="H128" s="14"/>
      <c r="I128" s="14"/>
      <c r="J128" s="38" t="s">
        <v>3666</v>
      </c>
      <c r="K128" s="14"/>
      <c r="L128" s="14"/>
      <c r="M128" s="14"/>
      <c r="N128" s="14"/>
      <c r="O128" s="14"/>
      <c r="P128" s="14"/>
      <c r="Q128" s="14"/>
    </row>
    <row r="129" spans="1:17" ht="16.5" thickBot="1" x14ac:dyDescent="0.3">
      <c r="A129" s="37" t="s">
        <v>3667</v>
      </c>
      <c r="B129" s="38">
        <v>2</v>
      </c>
      <c r="C129" s="38">
        <v>157</v>
      </c>
      <c r="D129" s="38">
        <v>1</v>
      </c>
      <c r="E129" s="37" t="s">
        <v>3668</v>
      </c>
      <c r="F129" s="38">
        <v>8</v>
      </c>
      <c r="G129" s="38">
        <v>9</v>
      </c>
      <c r="H129" s="14"/>
      <c r="I129" s="14"/>
      <c r="J129" s="38" t="s">
        <v>1264</v>
      </c>
      <c r="K129" s="14"/>
      <c r="L129" s="14"/>
      <c r="M129" s="14"/>
      <c r="N129" s="14"/>
      <c r="O129" s="14"/>
      <c r="P129" s="14"/>
      <c r="Q129" s="14"/>
    </row>
    <row r="130" spans="1:17" ht="16.5" thickBot="1" x14ac:dyDescent="0.3">
      <c r="A130" s="37" t="s">
        <v>3669</v>
      </c>
      <c r="B130" s="38">
        <v>2</v>
      </c>
      <c r="C130" s="38">
        <v>157</v>
      </c>
      <c r="D130" s="38">
        <v>1</v>
      </c>
      <c r="E130" s="37" t="s">
        <v>3670</v>
      </c>
      <c r="F130" s="38">
        <v>12</v>
      </c>
      <c r="G130" s="38">
        <v>5</v>
      </c>
      <c r="H130" s="14"/>
      <c r="I130" s="14"/>
      <c r="J130" s="38" t="s">
        <v>3671</v>
      </c>
      <c r="K130" s="14"/>
      <c r="L130" s="14"/>
      <c r="M130" s="14"/>
      <c r="N130" s="14"/>
      <c r="O130" s="14"/>
      <c r="P130" s="14"/>
      <c r="Q130" s="14"/>
    </row>
    <row r="131" spans="1:17" ht="16.5" thickBot="1" x14ac:dyDescent="0.3">
      <c r="A131" s="37" t="s">
        <v>3672</v>
      </c>
      <c r="B131" s="38">
        <v>2</v>
      </c>
      <c r="C131" s="38">
        <v>157</v>
      </c>
      <c r="D131" s="38">
        <v>1</v>
      </c>
      <c r="E131" s="37" t="s">
        <v>3673</v>
      </c>
      <c r="F131" s="38">
        <v>5</v>
      </c>
      <c r="G131" s="38">
        <v>6</v>
      </c>
      <c r="H131" s="14"/>
      <c r="I131" s="14"/>
      <c r="J131" s="38" t="s">
        <v>3674</v>
      </c>
      <c r="K131" s="14"/>
      <c r="L131" s="14"/>
      <c r="M131" s="14"/>
      <c r="N131" s="14"/>
      <c r="O131" s="14"/>
      <c r="P131" s="14"/>
      <c r="Q131" s="14"/>
    </row>
    <row r="132" spans="1:17" ht="16.5" thickBot="1" x14ac:dyDescent="0.3">
      <c r="A132" s="37" t="s">
        <v>3675</v>
      </c>
      <c r="B132" s="38">
        <v>2</v>
      </c>
      <c r="C132" s="38">
        <v>157</v>
      </c>
      <c r="D132" s="38">
        <v>1</v>
      </c>
      <c r="E132" s="37" t="s">
        <v>3676</v>
      </c>
      <c r="F132" s="38">
        <v>4</v>
      </c>
      <c r="G132" s="38">
        <v>7</v>
      </c>
      <c r="H132" s="14"/>
      <c r="I132" s="14"/>
      <c r="J132" s="38" t="s">
        <v>3677</v>
      </c>
      <c r="K132" s="14"/>
      <c r="L132" s="14"/>
      <c r="M132" s="14"/>
      <c r="N132" s="14"/>
      <c r="O132" s="14"/>
      <c r="P132" s="14"/>
      <c r="Q132" s="14"/>
    </row>
    <row r="133" spans="1:17" ht="16.5" thickBot="1" x14ac:dyDescent="0.3">
      <c r="A133" s="37" t="s">
        <v>3678</v>
      </c>
      <c r="B133" s="38">
        <v>2</v>
      </c>
      <c r="C133" s="38">
        <v>157</v>
      </c>
      <c r="D133" s="38">
        <v>1</v>
      </c>
      <c r="E133" s="37" t="s">
        <v>3679</v>
      </c>
      <c r="F133" s="38">
        <v>2</v>
      </c>
      <c r="G133" s="38">
        <v>3</v>
      </c>
      <c r="H133" s="14"/>
      <c r="I133" s="14"/>
      <c r="J133" s="38" t="s">
        <v>1270</v>
      </c>
      <c r="K133" s="14"/>
      <c r="L133" s="14"/>
      <c r="M133" s="14"/>
      <c r="N133" s="14"/>
      <c r="O133" s="14"/>
      <c r="P133" s="14"/>
      <c r="Q133" s="14"/>
    </row>
    <row r="134" spans="1:17" ht="16.5" thickBot="1" x14ac:dyDescent="0.3">
      <c r="A134" s="37" t="s">
        <v>3680</v>
      </c>
      <c r="B134" s="38">
        <v>2</v>
      </c>
      <c r="C134" s="38">
        <v>157</v>
      </c>
      <c r="D134" s="38">
        <v>1</v>
      </c>
      <c r="E134" s="37" t="s">
        <v>3681</v>
      </c>
      <c r="F134" s="38">
        <v>2</v>
      </c>
      <c r="G134" s="38">
        <v>1</v>
      </c>
      <c r="H134" s="38">
        <v>3</v>
      </c>
      <c r="I134" s="14"/>
      <c r="J134" s="38" t="s">
        <v>3682</v>
      </c>
      <c r="K134" s="14"/>
      <c r="L134" s="14"/>
      <c r="M134" s="14"/>
      <c r="N134" s="14"/>
      <c r="O134" s="14"/>
      <c r="P134" s="14"/>
      <c r="Q134" s="14"/>
    </row>
    <row r="135" spans="1:17" ht="16.5" thickBot="1" x14ac:dyDescent="0.3">
      <c r="A135" s="37" t="s">
        <v>3683</v>
      </c>
      <c r="B135" s="38">
        <v>2</v>
      </c>
      <c r="C135" s="38">
        <v>157</v>
      </c>
      <c r="D135" s="38">
        <v>1</v>
      </c>
      <c r="E135" s="37" t="s">
        <v>3684</v>
      </c>
      <c r="F135" s="38" t="s">
        <v>3685</v>
      </c>
      <c r="G135" s="14"/>
      <c r="H135" s="14"/>
      <c r="I135" s="14"/>
      <c r="J135" s="38" t="s">
        <v>3685</v>
      </c>
      <c r="K135" s="14"/>
      <c r="L135" s="14"/>
      <c r="M135" s="14"/>
      <c r="N135" s="14"/>
      <c r="O135" s="14"/>
      <c r="P135" s="14"/>
      <c r="Q135" s="14"/>
    </row>
    <row r="136" spans="1:17" ht="16.5" thickBot="1" x14ac:dyDescent="0.3">
      <c r="A136" s="37" t="s">
        <v>3686</v>
      </c>
      <c r="B136" s="38">
        <v>2</v>
      </c>
      <c r="C136" s="38">
        <v>157</v>
      </c>
      <c r="D136" s="38">
        <v>1</v>
      </c>
      <c r="E136" s="37" t="s">
        <v>3687</v>
      </c>
      <c r="F136" s="38">
        <v>125</v>
      </c>
      <c r="G136" s="14"/>
      <c r="H136" s="14"/>
      <c r="I136" s="14"/>
      <c r="J136" s="38">
        <v>125</v>
      </c>
      <c r="K136" s="14"/>
      <c r="L136" s="14"/>
      <c r="M136" s="14"/>
      <c r="N136" s="14"/>
      <c r="O136" s="14"/>
      <c r="P136" s="14"/>
      <c r="Q136" s="14"/>
    </row>
    <row r="137" spans="1:17" ht="16.5" thickBot="1" x14ac:dyDescent="0.3">
      <c r="A137" s="37" t="s">
        <v>3688</v>
      </c>
      <c r="B137" s="38">
        <v>2</v>
      </c>
      <c r="C137" s="38">
        <v>157</v>
      </c>
      <c r="D137" s="38">
        <v>1</v>
      </c>
      <c r="E137" s="37" t="s">
        <v>3689</v>
      </c>
      <c r="F137" s="38" t="s">
        <v>3690</v>
      </c>
      <c r="G137" s="14"/>
      <c r="H137" s="14"/>
      <c r="I137" s="14"/>
      <c r="J137" s="38" t="s">
        <v>3690</v>
      </c>
      <c r="K137" s="14"/>
      <c r="L137" s="14"/>
      <c r="M137" s="14"/>
      <c r="N137" s="14"/>
      <c r="O137" s="14"/>
      <c r="P137" s="14"/>
      <c r="Q137" s="14"/>
    </row>
    <row r="138" spans="1:17" ht="16.5" thickBot="1" x14ac:dyDescent="0.3">
      <c r="A138" s="37" t="s">
        <v>3691</v>
      </c>
      <c r="B138" s="38">
        <v>2</v>
      </c>
      <c r="C138" s="38">
        <v>157</v>
      </c>
      <c r="D138" s="38">
        <v>1</v>
      </c>
      <c r="E138" s="37" t="s">
        <v>3692</v>
      </c>
      <c r="F138" s="38" t="s">
        <v>3693</v>
      </c>
      <c r="G138" s="14"/>
      <c r="H138" s="14"/>
      <c r="I138" s="14"/>
      <c r="J138" s="38" t="s">
        <v>3693</v>
      </c>
      <c r="K138" s="14"/>
      <c r="L138" s="14"/>
      <c r="M138" s="14"/>
      <c r="N138" s="14"/>
      <c r="O138" s="14"/>
      <c r="P138" s="14"/>
      <c r="Q138" s="14"/>
    </row>
    <row r="139" spans="1:17" ht="16.5" thickBot="1" x14ac:dyDescent="0.3">
      <c r="A139" s="37" t="s">
        <v>3694</v>
      </c>
      <c r="B139" s="38">
        <v>2</v>
      </c>
      <c r="C139" s="38">
        <v>157</v>
      </c>
      <c r="D139" s="38">
        <v>1</v>
      </c>
      <c r="E139" s="37" t="s">
        <v>3695</v>
      </c>
      <c r="F139" s="38" t="s">
        <v>3696</v>
      </c>
      <c r="G139" s="14"/>
      <c r="H139" s="14"/>
      <c r="I139" s="14"/>
      <c r="J139" s="38" t="s">
        <v>3696</v>
      </c>
      <c r="K139" s="14"/>
      <c r="L139" s="14"/>
      <c r="M139" s="14"/>
      <c r="N139" s="14"/>
      <c r="O139" s="14"/>
      <c r="P139" s="14"/>
      <c r="Q139" s="14"/>
    </row>
    <row r="140" spans="1:17" ht="16.5" thickBot="1" x14ac:dyDescent="0.3">
      <c r="A140" s="37" t="s">
        <v>3697</v>
      </c>
      <c r="B140" s="38">
        <v>2</v>
      </c>
      <c r="C140" s="38">
        <v>157</v>
      </c>
      <c r="D140" s="38">
        <v>1</v>
      </c>
      <c r="E140" s="37" t="s">
        <v>3698</v>
      </c>
      <c r="F140" s="38" t="s">
        <v>3699</v>
      </c>
      <c r="G140" s="14"/>
      <c r="H140" s="14"/>
      <c r="I140" s="14"/>
      <c r="J140" s="38" t="s">
        <v>3699</v>
      </c>
      <c r="K140" s="14"/>
      <c r="L140" s="14"/>
      <c r="M140" s="14"/>
      <c r="N140" s="14"/>
      <c r="O140" s="14"/>
      <c r="P140" s="14"/>
      <c r="Q140" s="14"/>
    </row>
    <row r="141" spans="1:17" ht="16.5" thickBot="1" x14ac:dyDescent="0.3">
      <c r="A141" s="37" t="s">
        <v>3700</v>
      </c>
      <c r="B141" s="38">
        <v>2</v>
      </c>
      <c r="C141" s="38">
        <v>157</v>
      </c>
      <c r="D141" s="38">
        <v>1</v>
      </c>
      <c r="E141" s="37" t="s">
        <v>3701</v>
      </c>
      <c r="F141" s="38" t="s">
        <v>3702</v>
      </c>
      <c r="G141" s="14"/>
      <c r="H141" s="14"/>
      <c r="I141" s="14"/>
      <c r="J141" s="38" t="s">
        <v>3702</v>
      </c>
      <c r="K141" s="14"/>
      <c r="L141" s="14"/>
      <c r="M141" s="14"/>
      <c r="N141" s="14"/>
      <c r="O141" s="14"/>
      <c r="P141" s="14"/>
      <c r="Q141" s="14"/>
    </row>
    <row r="142" spans="1:17" ht="16.5" thickBot="1" x14ac:dyDescent="0.3">
      <c r="A142" s="37" t="s">
        <v>3703</v>
      </c>
      <c r="B142" s="38">
        <v>2</v>
      </c>
      <c r="C142" s="38">
        <v>157</v>
      </c>
      <c r="D142" s="38">
        <v>1</v>
      </c>
      <c r="E142" s="37" t="s">
        <v>3704</v>
      </c>
      <c r="F142" s="38" t="s">
        <v>3705</v>
      </c>
      <c r="G142" s="14"/>
      <c r="H142" s="14"/>
      <c r="I142" s="14"/>
      <c r="J142" s="38" t="s">
        <v>3705</v>
      </c>
      <c r="K142" s="14"/>
      <c r="L142" s="14"/>
      <c r="M142" s="14"/>
      <c r="N142" s="14"/>
      <c r="O142" s="14"/>
      <c r="P142" s="14"/>
      <c r="Q142" s="14"/>
    </row>
    <row r="143" spans="1:17" ht="16.5" thickBot="1" x14ac:dyDescent="0.3">
      <c r="A143" s="37" t="s">
        <v>3706</v>
      </c>
      <c r="B143" s="38">
        <v>2</v>
      </c>
      <c r="C143" s="38">
        <v>157</v>
      </c>
      <c r="D143" s="38">
        <v>1</v>
      </c>
      <c r="E143" s="37" t="s">
        <v>3707</v>
      </c>
      <c r="F143" s="38" t="s">
        <v>3708</v>
      </c>
      <c r="G143" s="14"/>
      <c r="H143" s="14"/>
      <c r="I143" s="14"/>
      <c r="J143" s="38" t="s">
        <v>3708</v>
      </c>
      <c r="K143" s="14"/>
      <c r="L143" s="14"/>
      <c r="M143" s="14"/>
      <c r="N143" s="14"/>
      <c r="O143" s="14"/>
      <c r="P143" s="14"/>
      <c r="Q143" s="14"/>
    </row>
    <row r="144" spans="1:17" ht="16.5" thickBot="1" x14ac:dyDescent="0.3">
      <c r="A144" s="37" t="s">
        <v>3709</v>
      </c>
      <c r="B144" s="38">
        <v>2</v>
      </c>
      <c r="C144" s="38">
        <v>157</v>
      </c>
      <c r="D144" s="38">
        <v>1</v>
      </c>
      <c r="E144" s="37" t="s">
        <v>3710</v>
      </c>
      <c r="F144" s="38" t="s">
        <v>3711</v>
      </c>
      <c r="G144" s="14"/>
      <c r="H144" s="14"/>
      <c r="I144" s="14"/>
      <c r="J144" s="38" t="s">
        <v>3711</v>
      </c>
      <c r="K144" s="14"/>
      <c r="L144" s="14"/>
      <c r="M144" s="14"/>
      <c r="N144" s="14"/>
      <c r="O144" s="14"/>
      <c r="P144" s="14"/>
      <c r="Q144" s="14"/>
    </row>
    <row r="145" spans="1:17" ht="16.5" thickBot="1" x14ac:dyDescent="0.3">
      <c r="A145" s="37" t="s">
        <v>3712</v>
      </c>
      <c r="B145" s="38">
        <v>2</v>
      </c>
      <c r="C145" s="38">
        <v>157</v>
      </c>
      <c r="D145" s="38">
        <v>1</v>
      </c>
      <c r="E145" s="37" t="s">
        <v>3713</v>
      </c>
      <c r="F145" s="38" t="s">
        <v>3714</v>
      </c>
      <c r="G145" s="14"/>
      <c r="H145" s="14"/>
      <c r="I145" s="14"/>
      <c r="J145" s="38" t="s">
        <v>3714</v>
      </c>
      <c r="K145" s="14"/>
      <c r="L145" s="14"/>
      <c r="M145" s="14"/>
      <c r="N145" s="14"/>
      <c r="O145" s="14"/>
      <c r="P145" s="14"/>
      <c r="Q145" s="14"/>
    </row>
    <row r="146" spans="1:17" ht="16.5" thickBot="1" x14ac:dyDescent="0.3">
      <c r="A146" s="37" t="s">
        <v>3715</v>
      </c>
      <c r="B146" s="38">
        <v>2</v>
      </c>
      <c r="C146" s="38">
        <v>157</v>
      </c>
      <c r="D146" s="38">
        <v>1</v>
      </c>
      <c r="E146" s="37" t="s">
        <v>3716</v>
      </c>
      <c r="F146" s="38" t="s">
        <v>3717</v>
      </c>
      <c r="G146" s="14"/>
      <c r="H146" s="14"/>
      <c r="I146" s="14"/>
      <c r="J146" s="38" t="s">
        <v>3717</v>
      </c>
      <c r="K146" s="14"/>
      <c r="L146" s="14"/>
      <c r="M146" s="14"/>
      <c r="N146" s="14"/>
      <c r="O146" s="14"/>
      <c r="P146" s="14"/>
      <c r="Q146" s="14"/>
    </row>
    <row r="147" spans="1:17" ht="16.5" thickBot="1" x14ac:dyDescent="0.3">
      <c r="A147" s="37" t="s">
        <v>3718</v>
      </c>
      <c r="B147" s="38">
        <v>1</v>
      </c>
      <c r="C147" s="38">
        <v>160</v>
      </c>
      <c r="D147" s="38">
        <v>1</v>
      </c>
      <c r="E147" s="37" t="s">
        <v>3719</v>
      </c>
      <c r="F147" s="37" t="s">
        <v>3720</v>
      </c>
      <c r="G147" s="14"/>
      <c r="H147" s="37" t="s">
        <v>3721</v>
      </c>
      <c r="I147" s="14"/>
      <c r="J147" s="38">
        <v>0</v>
      </c>
      <c r="K147" s="14"/>
      <c r="L147" s="14"/>
      <c r="M147" s="14"/>
      <c r="N147" s="14"/>
      <c r="O147" s="14"/>
      <c r="P147" s="14"/>
      <c r="Q147" s="14"/>
    </row>
    <row r="148" spans="1:17" ht="16.5" thickBot="1" x14ac:dyDescent="0.3">
      <c r="A148" s="37" t="s">
        <v>3722</v>
      </c>
      <c r="B148" s="38">
        <v>1</v>
      </c>
      <c r="C148" s="38">
        <v>160</v>
      </c>
      <c r="D148" s="38">
        <v>1</v>
      </c>
      <c r="E148" s="37" t="s">
        <v>3723</v>
      </c>
      <c r="F148" s="37" t="s">
        <v>3724</v>
      </c>
      <c r="G148" s="14"/>
      <c r="H148" s="37" t="s">
        <v>3725</v>
      </c>
      <c r="I148" s="14"/>
      <c r="J148" s="38">
        <v>2</v>
      </c>
      <c r="K148" s="14"/>
      <c r="L148" s="14"/>
      <c r="M148" s="14"/>
      <c r="N148" s="14"/>
      <c r="O148" s="14"/>
      <c r="P148" s="14"/>
      <c r="Q148" s="14"/>
    </row>
    <row r="149" spans="1:17" ht="16.5" thickBot="1" x14ac:dyDescent="0.3">
      <c r="A149" s="37" t="s">
        <v>3726</v>
      </c>
      <c r="B149" s="38">
        <v>1</v>
      </c>
      <c r="C149" s="38">
        <v>160</v>
      </c>
      <c r="D149" s="38">
        <v>1</v>
      </c>
      <c r="E149" s="37" t="s">
        <v>3727</v>
      </c>
      <c r="F149" s="37" t="s">
        <v>3728</v>
      </c>
      <c r="G149" s="14"/>
      <c r="H149" s="37" t="s">
        <v>3729</v>
      </c>
      <c r="I149" s="14"/>
      <c r="J149" s="38">
        <v>2</v>
      </c>
      <c r="K149" s="14"/>
      <c r="L149" s="14"/>
      <c r="M149" s="14"/>
      <c r="N149" s="14"/>
      <c r="O149" s="14"/>
      <c r="P149" s="14"/>
      <c r="Q149" s="14"/>
    </row>
    <row r="150" spans="1:17" ht="16.5" thickBot="1" x14ac:dyDescent="0.3">
      <c r="A150" s="37" t="s">
        <v>3730</v>
      </c>
      <c r="B150" s="38">
        <v>1</v>
      </c>
      <c r="C150" s="38">
        <v>160</v>
      </c>
      <c r="D150" s="38">
        <v>1</v>
      </c>
      <c r="E150" s="37" t="s">
        <v>3731</v>
      </c>
      <c r="F150" s="37" t="s">
        <v>3732</v>
      </c>
      <c r="G150" s="14"/>
      <c r="H150" s="37" t="s">
        <v>3733</v>
      </c>
      <c r="I150" s="14"/>
      <c r="J150" s="38">
        <v>0</v>
      </c>
      <c r="K150" s="14"/>
      <c r="L150" s="14"/>
      <c r="M150" s="14"/>
      <c r="N150" s="14"/>
      <c r="O150" s="14"/>
      <c r="P150" s="14"/>
      <c r="Q150" s="14"/>
    </row>
    <row r="151" spans="1:17" ht="16.5" thickBot="1" x14ac:dyDescent="0.3">
      <c r="A151" s="37" t="s">
        <v>3734</v>
      </c>
      <c r="B151" s="38">
        <v>1</v>
      </c>
      <c r="C151" s="38">
        <v>160</v>
      </c>
      <c r="D151" s="38">
        <v>1</v>
      </c>
      <c r="E151" s="37" t="s">
        <v>3735</v>
      </c>
      <c r="F151" s="37" t="s">
        <v>3736</v>
      </c>
      <c r="G151" s="14"/>
      <c r="H151" s="37" t="s">
        <v>3737</v>
      </c>
      <c r="I151" s="14"/>
      <c r="J151" s="38">
        <v>2</v>
      </c>
      <c r="K151" s="14"/>
      <c r="L151" s="14"/>
      <c r="M151" s="14"/>
      <c r="N151" s="14"/>
      <c r="O151" s="14"/>
      <c r="P151" s="14"/>
      <c r="Q151" s="14"/>
    </row>
    <row r="152" spans="1:17" ht="16.5" thickBot="1" x14ac:dyDescent="0.3">
      <c r="A152" s="37" t="s">
        <v>3738</v>
      </c>
      <c r="B152" s="38">
        <v>1</v>
      </c>
      <c r="C152" s="38">
        <v>160</v>
      </c>
      <c r="D152" s="38">
        <v>1</v>
      </c>
      <c r="E152" s="37" t="s">
        <v>3739</v>
      </c>
      <c r="F152" s="37" t="s">
        <v>3740</v>
      </c>
      <c r="G152" s="14"/>
      <c r="H152" s="37" t="s">
        <v>902</v>
      </c>
      <c r="I152" s="14"/>
      <c r="J152" s="38">
        <v>2</v>
      </c>
      <c r="K152" s="14"/>
      <c r="L152" s="14"/>
      <c r="M152" s="14"/>
      <c r="N152" s="14"/>
      <c r="O152" s="14"/>
      <c r="P152" s="14"/>
      <c r="Q152" s="14"/>
    </row>
    <row r="153" spans="1:17" ht="16.5" thickBot="1" x14ac:dyDescent="0.3">
      <c r="A153" s="37" t="s">
        <v>3741</v>
      </c>
      <c r="B153" s="38">
        <v>1</v>
      </c>
      <c r="C153" s="38">
        <v>160</v>
      </c>
      <c r="D153" s="38">
        <v>1</v>
      </c>
      <c r="E153" s="37" t="s">
        <v>3742</v>
      </c>
      <c r="F153" s="37" t="s">
        <v>3743</v>
      </c>
      <c r="G153" s="14"/>
      <c r="H153" s="37" t="s">
        <v>3744</v>
      </c>
      <c r="I153" s="14"/>
      <c r="J153" s="38">
        <v>0</v>
      </c>
      <c r="K153" s="14"/>
      <c r="L153" s="14"/>
      <c r="M153" s="14"/>
      <c r="N153" s="14"/>
      <c r="O153" s="14"/>
      <c r="P153" s="14"/>
      <c r="Q153" s="14"/>
    </row>
    <row r="154" spans="1:17" ht="16.5" thickBot="1" x14ac:dyDescent="0.3">
      <c r="A154" s="37" t="s">
        <v>3745</v>
      </c>
      <c r="B154" s="38">
        <v>1</v>
      </c>
      <c r="C154" s="38">
        <v>160</v>
      </c>
      <c r="D154" s="38">
        <v>1</v>
      </c>
      <c r="E154" s="37" t="s">
        <v>3746</v>
      </c>
      <c r="F154" s="37" t="s">
        <v>3747</v>
      </c>
      <c r="G154" s="14"/>
      <c r="H154" s="37" t="s">
        <v>3748</v>
      </c>
      <c r="I154" s="14"/>
      <c r="J154" s="38">
        <v>0</v>
      </c>
      <c r="K154" s="14"/>
      <c r="L154" s="14"/>
      <c r="M154" s="14"/>
      <c r="N154" s="14"/>
      <c r="O154" s="14"/>
      <c r="P154" s="14"/>
      <c r="Q154" s="14"/>
    </row>
    <row r="155" spans="1:17" ht="16.5" thickBot="1" x14ac:dyDescent="0.3">
      <c r="A155" s="37" t="s">
        <v>3749</v>
      </c>
      <c r="B155" s="38">
        <v>1</v>
      </c>
      <c r="C155" s="38">
        <v>160</v>
      </c>
      <c r="D155" s="38">
        <v>1</v>
      </c>
      <c r="E155" s="37" t="s">
        <v>3750</v>
      </c>
      <c r="F155" s="37" t="s">
        <v>3751</v>
      </c>
      <c r="G155" s="14"/>
      <c r="H155" s="37" t="s">
        <v>3752</v>
      </c>
      <c r="I155" s="14"/>
      <c r="J155" s="38">
        <v>2</v>
      </c>
      <c r="K155" s="14"/>
      <c r="L155" s="14"/>
      <c r="M155" s="14"/>
      <c r="N155" s="14"/>
      <c r="O155" s="14"/>
      <c r="P155" s="14"/>
      <c r="Q155" s="14"/>
    </row>
    <row r="156" spans="1:17" ht="16.5" thickBot="1" x14ac:dyDescent="0.3">
      <c r="A156" s="37" t="s">
        <v>3753</v>
      </c>
      <c r="B156" s="38">
        <v>1</v>
      </c>
      <c r="C156" s="38">
        <v>160</v>
      </c>
      <c r="D156" s="38">
        <v>1</v>
      </c>
      <c r="E156" s="37" t="s">
        <v>3754</v>
      </c>
      <c r="F156" s="37" t="s">
        <v>3755</v>
      </c>
      <c r="G156" s="14"/>
      <c r="H156" s="37" t="s">
        <v>3756</v>
      </c>
      <c r="I156" s="14"/>
      <c r="J156" s="38">
        <v>2</v>
      </c>
      <c r="K156" s="14"/>
      <c r="L156" s="14"/>
      <c r="M156" s="14"/>
      <c r="N156" s="14"/>
      <c r="O156" s="14"/>
      <c r="P156" s="14"/>
      <c r="Q156" s="14"/>
    </row>
    <row r="157" spans="1:17" ht="16.5" thickBot="1" x14ac:dyDescent="0.3">
      <c r="A157" s="37" t="s">
        <v>3757</v>
      </c>
      <c r="B157" s="38">
        <v>1</v>
      </c>
      <c r="C157" s="38">
        <v>160</v>
      </c>
      <c r="D157" s="38">
        <v>1</v>
      </c>
      <c r="E157" s="37" t="s">
        <v>3758</v>
      </c>
      <c r="F157" s="37" t="s">
        <v>3759</v>
      </c>
      <c r="G157" s="14"/>
      <c r="H157" s="37" t="s">
        <v>3760</v>
      </c>
      <c r="I157" s="14"/>
      <c r="J157" s="38">
        <v>0</v>
      </c>
      <c r="K157" s="14"/>
      <c r="L157" s="14"/>
      <c r="M157" s="14"/>
      <c r="N157" s="14"/>
      <c r="O157" s="14"/>
      <c r="P157" s="14"/>
      <c r="Q157" s="14"/>
    </row>
    <row r="158" spans="1:17" ht="16.5" thickBot="1" x14ac:dyDescent="0.3">
      <c r="A158" s="37" t="s">
        <v>3761</v>
      </c>
      <c r="B158" s="38">
        <v>1</v>
      </c>
      <c r="C158" s="38">
        <v>160</v>
      </c>
      <c r="D158" s="38">
        <v>1</v>
      </c>
      <c r="E158" s="37" t="s">
        <v>3762</v>
      </c>
      <c r="F158" s="37" t="s">
        <v>3763</v>
      </c>
      <c r="G158" s="14"/>
      <c r="H158" s="37" t="s">
        <v>3764</v>
      </c>
      <c r="I158" s="14"/>
      <c r="J158" s="38">
        <v>0</v>
      </c>
      <c r="K158" s="14"/>
      <c r="L158" s="14"/>
      <c r="M158" s="14"/>
      <c r="N158" s="14"/>
      <c r="O158" s="14"/>
      <c r="P158" s="14"/>
      <c r="Q158" s="14"/>
    </row>
    <row r="159" spans="1:17" ht="16.5" thickBot="1" x14ac:dyDescent="0.3">
      <c r="A159" s="14" t="s">
        <v>3765</v>
      </c>
      <c r="B159" s="15">
        <v>1</v>
      </c>
      <c r="C159" s="15">
        <v>165</v>
      </c>
      <c r="D159" s="15">
        <v>1</v>
      </c>
      <c r="E159" s="14" t="s">
        <v>3766</v>
      </c>
      <c r="F159" s="37" t="s">
        <v>3767</v>
      </c>
      <c r="G159" s="37" t="s">
        <v>941</v>
      </c>
      <c r="H159" s="37" t="s">
        <v>907</v>
      </c>
      <c r="I159" s="37" t="s">
        <v>902</v>
      </c>
      <c r="J159" s="15">
        <v>1</v>
      </c>
      <c r="K159" s="14"/>
      <c r="L159" s="14"/>
      <c r="M159" s="14"/>
      <c r="N159" s="14"/>
      <c r="O159" s="14"/>
      <c r="P159" s="14"/>
      <c r="Q159" s="14"/>
    </row>
    <row r="160" spans="1:17" ht="15.75" thickBot="1" x14ac:dyDescent="0.3">
      <c r="A160" s="14" t="s">
        <v>3768</v>
      </c>
      <c r="B160" s="15">
        <v>2</v>
      </c>
      <c r="C160" s="15">
        <v>165</v>
      </c>
      <c r="D160" s="15">
        <v>1</v>
      </c>
      <c r="E160" s="14" t="s">
        <v>3769</v>
      </c>
      <c r="F160" s="15">
        <v>2.88</v>
      </c>
      <c r="G160" s="14"/>
      <c r="H160" s="14"/>
      <c r="I160" s="14"/>
      <c r="J160" s="15">
        <v>2.88</v>
      </c>
      <c r="K160" s="14"/>
      <c r="L160" s="14"/>
      <c r="M160" s="14"/>
      <c r="N160" s="14"/>
      <c r="O160" s="14"/>
      <c r="P160" s="14"/>
      <c r="Q160" s="14"/>
    </row>
    <row r="161" spans="1:17" ht="16.5" thickBot="1" x14ac:dyDescent="0.3">
      <c r="A161" s="14" t="s">
        <v>3770</v>
      </c>
      <c r="B161" s="15">
        <v>1</v>
      </c>
      <c r="C161" s="15">
        <v>165</v>
      </c>
      <c r="D161" s="15">
        <v>1</v>
      </c>
      <c r="E161" s="14" t="s">
        <v>3771</v>
      </c>
      <c r="F161" s="14" t="s">
        <v>3772</v>
      </c>
      <c r="G161" s="14" t="s">
        <v>3773</v>
      </c>
      <c r="H161" s="37" t="s">
        <v>3774</v>
      </c>
      <c r="I161" s="14" t="s">
        <v>3775</v>
      </c>
      <c r="J161" s="15">
        <v>3</v>
      </c>
      <c r="K161" s="14"/>
      <c r="L161" s="14"/>
      <c r="M161" s="14"/>
      <c r="N161" s="14"/>
      <c r="O161" s="14"/>
      <c r="P161" s="14"/>
      <c r="Q161" s="14"/>
    </row>
    <row r="162" spans="1:17" ht="15.75" thickBot="1" x14ac:dyDescent="0.3">
      <c r="A162" s="14" t="s">
        <v>3776</v>
      </c>
      <c r="B162" s="15">
        <v>1</v>
      </c>
      <c r="C162" s="15">
        <v>165</v>
      </c>
      <c r="D162" s="15">
        <v>1</v>
      </c>
      <c r="E162" s="14" t="s">
        <v>3777</v>
      </c>
      <c r="F162" s="14" t="s">
        <v>3778</v>
      </c>
      <c r="G162" s="14" t="s">
        <v>3779</v>
      </c>
      <c r="H162" s="14" t="s">
        <v>3780</v>
      </c>
      <c r="I162" s="14" t="s">
        <v>3781</v>
      </c>
      <c r="J162" s="15">
        <v>2</v>
      </c>
      <c r="K162" s="14"/>
      <c r="L162" s="14"/>
      <c r="M162" s="14"/>
      <c r="N162" s="14"/>
      <c r="O162" s="14"/>
      <c r="P162" s="14"/>
      <c r="Q162" s="14"/>
    </row>
    <row r="163" spans="1:17" ht="15.75" thickBot="1" x14ac:dyDescent="0.3">
      <c r="A163" s="14" t="s">
        <v>3782</v>
      </c>
      <c r="B163" s="15">
        <v>1</v>
      </c>
      <c r="C163" s="15">
        <v>165</v>
      </c>
      <c r="D163" s="15">
        <v>1</v>
      </c>
      <c r="E163" s="14" t="s">
        <v>3783</v>
      </c>
      <c r="F163" s="14" t="s">
        <v>3784</v>
      </c>
      <c r="G163" s="14" t="s">
        <v>3785</v>
      </c>
      <c r="H163" s="14" t="s">
        <v>3786</v>
      </c>
      <c r="I163" s="14" t="s">
        <v>3787</v>
      </c>
      <c r="J163" s="15">
        <v>3</v>
      </c>
      <c r="K163" s="14"/>
      <c r="L163" s="14"/>
      <c r="M163" s="14"/>
      <c r="N163" s="14"/>
      <c r="O163" s="14"/>
      <c r="P163" s="14"/>
      <c r="Q163" s="14"/>
    </row>
    <row r="164" spans="1:17" ht="16.5" thickBot="1" x14ac:dyDescent="0.3">
      <c r="A164" s="14" t="s">
        <v>3788</v>
      </c>
      <c r="B164" s="15">
        <v>1</v>
      </c>
      <c r="C164" s="15">
        <v>165</v>
      </c>
      <c r="D164" s="15">
        <v>1</v>
      </c>
      <c r="E164" s="14" t="s">
        <v>3789</v>
      </c>
      <c r="F164" s="14" t="s">
        <v>3790</v>
      </c>
      <c r="G164" s="37" t="s">
        <v>940</v>
      </c>
      <c r="H164" s="14" t="s">
        <v>3791</v>
      </c>
      <c r="I164" s="14" t="s">
        <v>3792</v>
      </c>
      <c r="J164" s="15">
        <v>2</v>
      </c>
      <c r="K164" s="14"/>
      <c r="L164" s="14"/>
      <c r="M164" s="14"/>
      <c r="N164" s="14"/>
      <c r="O164" s="14"/>
      <c r="P164" s="14"/>
      <c r="Q164" s="14"/>
    </row>
    <row r="165" spans="1:17" ht="16.5" thickBot="1" x14ac:dyDescent="0.3">
      <c r="A165" s="14" t="s">
        <v>3793</v>
      </c>
      <c r="B165" s="15">
        <v>1</v>
      </c>
      <c r="C165" s="15">
        <v>165</v>
      </c>
      <c r="D165" s="15">
        <v>1</v>
      </c>
      <c r="E165" s="14" t="s">
        <v>3794</v>
      </c>
      <c r="F165" s="14" t="s">
        <v>3795</v>
      </c>
      <c r="G165" s="37" t="s">
        <v>3796</v>
      </c>
      <c r="H165" s="14" t="s">
        <v>3797</v>
      </c>
      <c r="I165" s="14" t="s">
        <v>3798</v>
      </c>
      <c r="J165" s="15">
        <v>3</v>
      </c>
      <c r="K165" s="14"/>
      <c r="L165" s="14"/>
      <c r="M165" s="14"/>
      <c r="N165" s="14"/>
      <c r="O165" s="14"/>
      <c r="P165" s="14"/>
      <c r="Q165" s="14"/>
    </row>
    <row r="166" spans="1:17" ht="15.75" thickBot="1" x14ac:dyDescent="0.3">
      <c r="A166" s="14" t="s">
        <v>3799</v>
      </c>
      <c r="B166" s="15">
        <v>1</v>
      </c>
      <c r="C166" s="15">
        <v>165</v>
      </c>
      <c r="D166" s="15">
        <v>1</v>
      </c>
      <c r="E166" s="14" t="s">
        <v>3800</v>
      </c>
      <c r="F166" s="14" t="s">
        <v>3801</v>
      </c>
      <c r="G166" s="14" t="s">
        <v>3802</v>
      </c>
      <c r="H166" s="14" t="s">
        <v>3803</v>
      </c>
      <c r="I166" s="14" t="s">
        <v>3804</v>
      </c>
      <c r="J166" s="15">
        <v>3</v>
      </c>
      <c r="K166" s="14"/>
      <c r="L166" s="14"/>
      <c r="M166" s="14"/>
      <c r="N166" s="14"/>
      <c r="O166" s="14"/>
      <c r="P166" s="14"/>
      <c r="Q166" s="14"/>
    </row>
    <row r="167" spans="1:17" ht="16.5" thickBot="1" x14ac:dyDescent="0.3">
      <c r="A167" s="14" t="s">
        <v>3805</v>
      </c>
      <c r="B167" s="15">
        <v>1</v>
      </c>
      <c r="C167" s="15">
        <v>165</v>
      </c>
      <c r="D167" s="15">
        <v>1</v>
      </c>
      <c r="E167" s="14" t="s">
        <v>3806</v>
      </c>
      <c r="F167" s="37" t="s">
        <v>924</v>
      </c>
      <c r="G167" s="37" t="s">
        <v>902</v>
      </c>
      <c r="H167" s="37" t="s">
        <v>912</v>
      </c>
      <c r="I167" s="14" t="s">
        <v>3807</v>
      </c>
      <c r="J167" s="15">
        <v>0</v>
      </c>
      <c r="K167" s="14"/>
      <c r="L167" s="14"/>
      <c r="M167" s="14"/>
      <c r="N167" s="14"/>
      <c r="O167" s="14"/>
      <c r="P167" s="14"/>
      <c r="Q167" s="14"/>
    </row>
    <row r="168" spans="1:17" ht="15.75" thickBot="1" x14ac:dyDescent="0.3">
      <c r="A168" s="14" t="s">
        <v>3808</v>
      </c>
      <c r="B168" s="15">
        <v>1</v>
      </c>
      <c r="C168" s="15">
        <v>165</v>
      </c>
      <c r="D168" s="15">
        <v>1</v>
      </c>
      <c r="E168" s="14" t="s">
        <v>3809</v>
      </c>
      <c r="F168" s="14" t="s">
        <v>3810</v>
      </c>
      <c r="G168" s="14" t="s">
        <v>3811</v>
      </c>
      <c r="H168" s="14" t="s">
        <v>3812</v>
      </c>
      <c r="I168" s="14" t="s">
        <v>3813</v>
      </c>
      <c r="J168" s="15">
        <v>1</v>
      </c>
      <c r="K168" s="14"/>
      <c r="L168" s="14"/>
      <c r="M168" s="14"/>
      <c r="N168" s="14"/>
      <c r="O168" s="14"/>
      <c r="P168" s="14"/>
      <c r="Q168" s="14"/>
    </row>
    <row r="169" spans="1:17" ht="15.75" thickBot="1" x14ac:dyDescent="0.3">
      <c r="A169" s="14" t="s">
        <v>3814</v>
      </c>
      <c r="B169" s="15">
        <v>1</v>
      </c>
      <c r="C169" s="15">
        <v>165</v>
      </c>
      <c r="D169" s="15">
        <v>2</v>
      </c>
      <c r="E169" s="14" t="s">
        <v>3815</v>
      </c>
      <c r="F169" s="14" t="s">
        <v>3816</v>
      </c>
      <c r="G169" s="14" t="s">
        <v>3817</v>
      </c>
      <c r="H169" s="14" t="s">
        <v>3818</v>
      </c>
      <c r="I169" s="14" t="s">
        <v>3819</v>
      </c>
      <c r="J169" s="15">
        <v>0</v>
      </c>
      <c r="K169" s="14"/>
      <c r="L169" s="14"/>
      <c r="M169" s="14"/>
      <c r="N169" s="14"/>
      <c r="O169" s="14"/>
      <c r="P169" s="14"/>
      <c r="Q169" s="14"/>
    </row>
    <row r="170" spans="1:17" ht="15.75" thickBot="1" x14ac:dyDescent="0.3">
      <c r="A170" s="14" t="s">
        <v>3820</v>
      </c>
      <c r="B170" s="15">
        <v>1</v>
      </c>
      <c r="C170" s="15">
        <v>165</v>
      </c>
      <c r="D170" s="15">
        <v>2</v>
      </c>
      <c r="E170" s="14" t="s">
        <v>3821</v>
      </c>
      <c r="F170" s="40" t="s">
        <v>917</v>
      </c>
      <c r="G170" s="40" t="s">
        <v>922</v>
      </c>
      <c r="H170" s="40" t="s">
        <v>932</v>
      </c>
      <c r="I170" s="40" t="s">
        <v>3822</v>
      </c>
      <c r="J170" s="15">
        <v>2</v>
      </c>
      <c r="K170" s="14"/>
      <c r="L170" s="14"/>
      <c r="M170" s="14"/>
      <c r="N170" s="14"/>
      <c r="O170" s="14"/>
      <c r="P170" s="14"/>
      <c r="Q170" s="14"/>
    </row>
    <row r="171" spans="1:17" ht="15.75" thickBot="1" x14ac:dyDescent="0.3">
      <c r="A171" s="14" t="s">
        <v>3823</v>
      </c>
      <c r="B171" s="15">
        <v>1</v>
      </c>
      <c r="C171" s="15">
        <v>165</v>
      </c>
      <c r="D171" s="15">
        <v>2</v>
      </c>
      <c r="E171" s="14" t="s">
        <v>3824</v>
      </c>
      <c r="F171" s="14" t="s">
        <v>3825</v>
      </c>
      <c r="G171" s="14" t="s">
        <v>3826</v>
      </c>
      <c r="H171" s="14" t="s">
        <v>3827</v>
      </c>
      <c r="I171" s="14" t="s">
        <v>3828</v>
      </c>
      <c r="J171" s="15">
        <v>3</v>
      </c>
      <c r="K171" s="14"/>
      <c r="L171" s="14"/>
      <c r="M171" s="14"/>
      <c r="N171" s="14"/>
      <c r="O171" s="14"/>
      <c r="P171" s="14"/>
      <c r="Q171" s="14"/>
    </row>
    <row r="172" spans="1:17" ht="15.75" thickBot="1" x14ac:dyDescent="0.3">
      <c r="A172" s="14" t="s">
        <v>3829</v>
      </c>
      <c r="B172" s="15">
        <v>1</v>
      </c>
      <c r="C172" s="15">
        <v>165</v>
      </c>
      <c r="D172" s="15">
        <v>2</v>
      </c>
      <c r="E172" s="14" t="s">
        <v>3830</v>
      </c>
      <c r="F172" s="14" t="s">
        <v>3831</v>
      </c>
      <c r="G172" s="14" t="s">
        <v>3832</v>
      </c>
      <c r="H172" s="40" t="s">
        <v>3833</v>
      </c>
      <c r="I172" s="14" t="s">
        <v>3803</v>
      </c>
      <c r="J172" s="15">
        <v>0</v>
      </c>
      <c r="K172" s="14"/>
      <c r="L172" s="14"/>
      <c r="M172" s="14"/>
      <c r="N172" s="14"/>
      <c r="O172" s="14"/>
      <c r="P172" s="14"/>
      <c r="Q172" s="14"/>
    </row>
    <row r="173" spans="1:17" ht="15.75" thickBot="1" x14ac:dyDescent="0.3">
      <c r="A173" s="14" t="s">
        <v>3834</v>
      </c>
      <c r="B173" s="15">
        <v>1</v>
      </c>
      <c r="C173" s="15">
        <v>165</v>
      </c>
      <c r="D173" s="15">
        <v>2</v>
      </c>
      <c r="E173" s="14" t="s">
        <v>3835</v>
      </c>
      <c r="F173" s="14" t="s">
        <v>3787</v>
      </c>
      <c r="G173" s="14" t="s">
        <v>3836</v>
      </c>
      <c r="H173" s="14" t="s">
        <v>3837</v>
      </c>
      <c r="I173" s="14" t="s">
        <v>3838</v>
      </c>
      <c r="J173" s="15">
        <v>1</v>
      </c>
      <c r="K173" s="14"/>
      <c r="L173" s="14"/>
      <c r="M173" s="14"/>
      <c r="N173" s="14"/>
      <c r="O173" s="14"/>
      <c r="P173" s="14"/>
      <c r="Q173" s="14"/>
    </row>
    <row r="174" spans="1:17" ht="15.75" thickBot="1" x14ac:dyDescent="0.3">
      <c r="A174" s="14" t="s">
        <v>3839</v>
      </c>
      <c r="B174" s="15">
        <v>1</v>
      </c>
      <c r="C174" s="15">
        <v>165</v>
      </c>
      <c r="D174" s="15">
        <v>2</v>
      </c>
      <c r="E174" s="14" t="s">
        <v>3840</v>
      </c>
      <c r="F174" s="14" t="s">
        <v>3801</v>
      </c>
      <c r="G174" s="14" t="s">
        <v>3841</v>
      </c>
      <c r="H174" s="14" t="s">
        <v>3842</v>
      </c>
      <c r="I174" s="14" t="s">
        <v>3843</v>
      </c>
      <c r="J174" s="15">
        <v>2</v>
      </c>
      <c r="K174" s="14"/>
      <c r="L174" s="14"/>
      <c r="M174" s="14"/>
      <c r="N174" s="14"/>
      <c r="O174" s="14"/>
      <c r="P174" s="14"/>
      <c r="Q174" s="14"/>
    </row>
    <row r="175" spans="1:17" ht="15.75" thickBot="1" x14ac:dyDescent="0.3">
      <c r="A175" s="14" t="s">
        <v>3844</v>
      </c>
      <c r="B175" s="15">
        <v>1</v>
      </c>
      <c r="C175" s="15">
        <v>165</v>
      </c>
      <c r="D175" s="15">
        <v>2</v>
      </c>
      <c r="E175" s="14" t="s">
        <v>3845</v>
      </c>
      <c r="F175" s="14" t="s">
        <v>3846</v>
      </c>
      <c r="G175" s="14" t="s">
        <v>3847</v>
      </c>
      <c r="H175" s="14" t="s">
        <v>3848</v>
      </c>
      <c r="I175" s="14" t="s">
        <v>3849</v>
      </c>
      <c r="J175" s="15">
        <v>1</v>
      </c>
      <c r="K175" s="14"/>
      <c r="L175" s="14"/>
      <c r="M175" s="14"/>
      <c r="N175" s="14"/>
      <c r="O175" s="14"/>
      <c r="P175" s="14"/>
      <c r="Q175" s="14"/>
    </row>
    <row r="176" spans="1:17" ht="15.75" thickBot="1" x14ac:dyDescent="0.3">
      <c r="A176" s="14" t="s">
        <v>3850</v>
      </c>
      <c r="B176" s="15">
        <v>1</v>
      </c>
      <c r="C176" s="15">
        <v>165</v>
      </c>
      <c r="D176" s="15">
        <v>2</v>
      </c>
      <c r="E176" s="14" t="s">
        <v>3851</v>
      </c>
      <c r="F176" s="14" t="s">
        <v>3852</v>
      </c>
      <c r="G176" s="14" t="s">
        <v>3853</v>
      </c>
      <c r="H176" s="14" t="s">
        <v>3837</v>
      </c>
      <c r="I176" s="14" t="s">
        <v>3787</v>
      </c>
      <c r="J176" s="15">
        <v>3</v>
      </c>
      <c r="K176" s="14"/>
      <c r="L176" s="14"/>
      <c r="M176" s="14"/>
      <c r="N176" s="14"/>
      <c r="O176" s="14"/>
      <c r="P176" s="14"/>
      <c r="Q176" s="14"/>
    </row>
    <row r="177" spans="1:17" ht="16.5" thickBot="1" x14ac:dyDescent="0.3">
      <c r="A177" s="14" t="s">
        <v>3854</v>
      </c>
      <c r="B177" s="15">
        <v>1</v>
      </c>
      <c r="C177" s="15">
        <v>165</v>
      </c>
      <c r="D177" s="15">
        <v>2</v>
      </c>
      <c r="E177" s="14" t="s">
        <v>3855</v>
      </c>
      <c r="F177" s="14" t="s">
        <v>3856</v>
      </c>
      <c r="G177" s="14" t="s">
        <v>3857</v>
      </c>
      <c r="H177" s="14" t="s">
        <v>3816</v>
      </c>
      <c r="I177" s="14" t="s">
        <v>3858</v>
      </c>
      <c r="J177" s="15">
        <v>0</v>
      </c>
      <c r="K177" s="14"/>
      <c r="L177" s="14"/>
      <c r="M177" s="14"/>
      <c r="N177" s="14"/>
      <c r="O177" s="14"/>
      <c r="P177" s="37" t="s">
        <v>5670</v>
      </c>
      <c r="Q177" s="14"/>
    </row>
    <row r="178" spans="1:17" ht="16.5" thickBot="1" x14ac:dyDescent="0.3">
      <c r="A178" s="14" t="s">
        <v>3859</v>
      </c>
      <c r="B178" s="15">
        <v>1</v>
      </c>
      <c r="C178" s="15">
        <v>165</v>
      </c>
      <c r="D178" s="15">
        <v>2</v>
      </c>
      <c r="E178" s="14" t="s">
        <v>3860</v>
      </c>
      <c r="F178" s="40" t="s">
        <v>3861</v>
      </c>
      <c r="G178" s="14" t="s">
        <v>3862</v>
      </c>
      <c r="H178" s="14" t="s">
        <v>3863</v>
      </c>
      <c r="I178" s="14" t="s">
        <v>3864</v>
      </c>
      <c r="J178" s="15">
        <v>1</v>
      </c>
      <c r="K178" s="14"/>
      <c r="L178" s="14"/>
      <c r="M178" s="14"/>
      <c r="N178" s="14"/>
      <c r="O178" s="14"/>
      <c r="P178" s="37" t="s">
        <v>5670</v>
      </c>
      <c r="Q178" s="14"/>
    </row>
    <row r="179" spans="1:17" ht="15.75" thickBot="1" x14ac:dyDescent="0.3">
      <c r="A179" s="14" t="s">
        <v>3865</v>
      </c>
      <c r="B179" s="15">
        <v>1</v>
      </c>
      <c r="C179" s="15">
        <v>158</v>
      </c>
      <c r="D179" s="15">
        <v>2</v>
      </c>
      <c r="E179" s="14" t="s">
        <v>3866</v>
      </c>
      <c r="F179" s="15">
        <v>6.8250000000000002</v>
      </c>
      <c r="G179" s="15">
        <v>6.8</v>
      </c>
      <c r="H179" s="15">
        <v>6.32</v>
      </c>
      <c r="I179" s="15">
        <v>6.16</v>
      </c>
      <c r="J179" s="15">
        <v>2</v>
      </c>
      <c r="K179" s="14"/>
      <c r="L179" s="14"/>
      <c r="M179" s="14"/>
      <c r="N179" s="14"/>
      <c r="O179" s="14"/>
      <c r="P179" s="14"/>
      <c r="Q179" s="14"/>
    </row>
    <row r="180" spans="1:17" ht="15.75" thickBot="1" x14ac:dyDescent="0.3">
      <c r="A180" s="14" t="s">
        <v>3867</v>
      </c>
      <c r="B180" s="15">
        <v>1</v>
      </c>
      <c r="C180" s="15">
        <v>160</v>
      </c>
      <c r="D180" s="15">
        <v>1</v>
      </c>
      <c r="E180" s="14" t="s">
        <v>3868</v>
      </c>
      <c r="F180" s="14" t="s">
        <v>3869</v>
      </c>
      <c r="G180" s="14" t="s">
        <v>3870</v>
      </c>
      <c r="H180" s="14" t="s">
        <v>3871</v>
      </c>
      <c r="I180" s="14" t="s">
        <v>3872</v>
      </c>
      <c r="J180" s="15">
        <v>3</v>
      </c>
      <c r="K180" s="14"/>
      <c r="L180" s="14"/>
      <c r="M180" s="14"/>
      <c r="N180" s="14"/>
      <c r="O180" s="14"/>
      <c r="P180" s="14"/>
      <c r="Q180" s="14"/>
    </row>
    <row r="181" spans="1:17" ht="15.75" thickBot="1" x14ac:dyDescent="0.3">
      <c r="A181" s="14" t="s">
        <v>3873</v>
      </c>
      <c r="B181" s="15">
        <v>1</v>
      </c>
      <c r="C181" s="15">
        <v>160</v>
      </c>
      <c r="D181" s="15">
        <v>1</v>
      </c>
      <c r="E181" s="14" t="s">
        <v>3874</v>
      </c>
      <c r="F181" s="14" t="s">
        <v>3875</v>
      </c>
      <c r="G181" s="14" t="s">
        <v>3876</v>
      </c>
      <c r="H181" s="14" t="s">
        <v>3877</v>
      </c>
      <c r="I181" s="14" t="s">
        <v>3878</v>
      </c>
      <c r="J181" s="15">
        <v>1</v>
      </c>
      <c r="K181" s="14"/>
      <c r="L181" s="14"/>
      <c r="M181" s="14"/>
      <c r="N181" s="14"/>
      <c r="O181" s="14"/>
      <c r="P181" s="14"/>
      <c r="Q181" s="14"/>
    </row>
    <row r="182" spans="1:17" ht="15.75" thickBot="1" x14ac:dyDescent="0.3">
      <c r="A182" s="14" t="s">
        <v>3879</v>
      </c>
      <c r="B182" s="15">
        <v>1</v>
      </c>
      <c r="C182" s="15">
        <v>160</v>
      </c>
      <c r="D182" s="15">
        <v>1</v>
      </c>
      <c r="E182" s="14" t="s">
        <v>3880</v>
      </c>
      <c r="F182" s="14" t="s">
        <v>3881</v>
      </c>
      <c r="G182" s="14" t="s">
        <v>3849</v>
      </c>
      <c r="H182" s="14" t="s">
        <v>3882</v>
      </c>
      <c r="I182" s="14" t="s">
        <v>3883</v>
      </c>
      <c r="J182" s="15">
        <v>0</v>
      </c>
      <c r="K182" s="14"/>
      <c r="L182" s="14"/>
      <c r="M182" s="14"/>
      <c r="N182" s="14"/>
      <c r="O182" s="14"/>
      <c r="P182" s="14"/>
      <c r="Q182" s="14"/>
    </row>
    <row r="183" spans="1:17" ht="15.75" thickBot="1" x14ac:dyDescent="0.3">
      <c r="A183" s="14" t="s">
        <v>3884</v>
      </c>
      <c r="B183" s="15">
        <v>1</v>
      </c>
      <c r="C183" s="15">
        <v>160</v>
      </c>
      <c r="D183" s="15">
        <v>1</v>
      </c>
      <c r="E183" s="14" t="s">
        <v>3885</v>
      </c>
      <c r="F183" s="14" t="s">
        <v>3886</v>
      </c>
      <c r="G183" s="14" t="s">
        <v>3887</v>
      </c>
      <c r="H183" s="14" t="s">
        <v>3888</v>
      </c>
      <c r="I183" s="14" t="s">
        <v>3889</v>
      </c>
      <c r="J183" s="15">
        <v>3</v>
      </c>
      <c r="K183" s="14"/>
      <c r="L183" s="14"/>
      <c r="M183" s="14"/>
      <c r="N183" s="14"/>
      <c r="O183" s="14"/>
      <c r="P183" s="14"/>
      <c r="Q183" s="14"/>
    </row>
    <row r="184" spans="1:17" ht="15.75" thickBot="1" x14ac:dyDescent="0.3">
      <c r="A184" s="14" t="s">
        <v>3890</v>
      </c>
      <c r="B184" s="15">
        <v>1</v>
      </c>
      <c r="C184" s="15">
        <v>160</v>
      </c>
      <c r="D184" s="15">
        <v>1</v>
      </c>
      <c r="E184" s="14" t="s">
        <v>3891</v>
      </c>
      <c r="F184" s="14" t="s">
        <v>3892</v>
      </c>
      <c r="G184" s="14" t="s">
        <v>3893</v>
      </c>
      <c r="H184" s="14" t="s">
        <v>3894</v>
      </c>
      <c r="I184" s="14" t="s">
        <v>3895</v>
      </c>
      <c r="J184" s="15">
        <v>1</v>
      </c>
      <c r="K184" s="14"/>
      <c r="L184" s="14"/>
      <c r="M184" s="14"/>
      <c r="N184" s="14"/>
      <c r="O184" s="14"/>
      <c r="P184" s="14"/>
      <c r="Q184" s="14"/>
    </row>
    <row r="185" spans="1:17" ht="15.75" thickBot="1" x14ac:dyDescent="0.3">
      <c r="A185" s="14" t="s">
        <v>3896</v>
      </c>
      <c r="B185" s="15">
        <v>1</v>
      </c>
      <c r="C185" s="15">
        <v>151</v>
      </c>
      <c r="D185" s="15">
        <v>1</v>
      </c>
      <c r="E185" s="14" t="s">
        <v>3897</v>
      </c>
      <c r="F185" s="40" t="s">
        <v>3898</v>
      </c>
      <c r="G185" s="53" t="s">
        <v>3899</v>
      </c>
      <c r="H185" s="53" t="s">
        <v>3900</v>
      </c>
      <c r="I185" s="14" t="s">
        <v>3901</v>
      </c>
      <c r="J185" s="15">
        <v>3</v>
      </c>
      <c r="K185" s="14"/>
      <c r="L185" s="14"/>
      <c r="M185" s="14"/>
      <c r="N185" s="14"/>
      <c r="O185" s="14"/>
      <c r="P185" s="14"/>
      <c r="Q185" s="14"/>
    </row>
    <row r="186" spans="1:17" ht="15.75" thickBot="1" x14ac:dyDescent="0.3">
      <c r="A186" s="14" t="s">
        <v>3902</v>
      </c>
      <c r="B186" s="15">
        <v>1</v>
      </c>
      <c r="C186" s="15">
        <v>151</v>
      </c>
      <c r="D186" s="15">
        <v>1</v>
      </c>
      <c r="E186" s="14" t="s">
        <v>3903</v>
      </c>
      <c r="F186" s="14" t="s">
        <v>3904</v>
      </c>
      <c r="G186" s="14" t="s">
        <v>3905</v>
      </c>
      <c r="H186" s="14" t="s">
        <v>3906</v>
      </c>
      <c r="I186" s="14" t="s">
        <v>3907</v>
      </c>
      <c r="J186" s="15">
        <v>2</v>
      </c>
      <c r="K186" s="14"/>
      <c r="L186" s="14"/>
      <c r="M186" s="14"/>
      <c r="N186" s="14"/>
      <c r="O186" s="14"/>
      <c r="P186" s="14"/>
      <c r="Q186" s="14"/>
    </row>
    <row r="187" spans="1:17" ht="15.75" thickBot="1" x14ac:dyDescent="0.3">
      <c r="A187" s="14" t="s">
        <v>3908</v>
      </c>
      <c r="B187" s="15">
        <v>1</v>
      </c>
      <c r="C187" s="15">
        <v>151</v>
      </c>
      <c r="D187" s="15">
        <v>1</v>
      </c>
      <c r="E187" s="14" t="s">
        <v>3909</v>
      </c>
      <c r="F187" s="40" t="s">
        <v>3910</v>
      </c>
      <c r="G187" s="40" t="s">
        <v>3911</v>
      </c>
      <c r="H187" s="40" t="s">
        <v>3912</v>
      </c>
      <c r="I187" s="40" t="s">
        <v>3913</v>
      </c>
      <c r="J187" s="15">
        <v>2</v>
      </c>
      <c r="K187" s="14"/>
      <c r="L187" s="14"/>
      <c r="M187" s="14"/>
      <c r="N187" s="14"/>
      <c r="O187" s="14"/>
      <c r="P187" s="14"/>
      <c r="Q187" s="14"/>
    </row>
    <row r="188" spans="1:17" ht="15.75" thickBot="1" x14ac:dyDescent="0.3">
      <c r="A188" s="14" t="s">
        <v>3914</v>
      </c>
      <c r="B188" s="15">
        <v>1</v>
      </c>
      <c r="C188" s="15">
        <v>151</v>
      </c>
      <c r="D188" s="15">
        <v>1</v>
      </c>
      <c r="E188" s="14" t="s">
        <v>3915</v>
      </c>
      <c r="F188" s="14" t="s">
        <v>3916</v>
      </c>
      <c r="G188" s="14" t="s">
        <v>3917</v>
      </c>
      <c r="H188" s="14" t="s">
        <v>3918</v>
      </c>
      <c r="I188" s="14" t="s">
        <v>3919</v>
      </c>
      <c r="J188" s="15">
        <v>3</v>
      </c>
      <c r="K188" s="14"/>
      <c r="L188" s="14"/>
      <c r="M188" s="14"/>
      <c r="N188" s="14"/>
      <c r="O188" s="14"/>
      <c r="P188" s="14"/>
      <c r="Q188" s="14"/>
    </row>
    <row r="189" spans="1:17" ht="15.75" thickBot="1" x14ac:dyDescent="0.3">
      <c r="A189" s="14" t="s">
        <v>3920</v>
      </c>
      <c r="B189" s="15">
        <v>1</v>
      </c>
      <c r="C189" s="15">
        <v>165</v>
      </c>
      <c r="D189" s="15">
        <v>2</v>
      </c>
      <c r="E189" s="14" t="s">
        <v>3921</v>
      </c>
      <c r="F189" s="40" t="s">
        <v>907</v>
      </c>
      <c r="G189" s="40" t="s">
        <v>938</v>
      </c>
      <c r="H189" s="40" t="s">
        <v>937</v>
      </c>
      <c r="I189" s="40" t="s">
        <v>926</v>
      </c>
      <c r="J189" s="15">
        <v>1</v>
      </c>
      <c r="K189" s="14"/>
      <c r="L189" s="14"/>
      <c r="M189" s="14"/>
      <c r="N189" s="14"/>
      <c r="O189" s="14"/>
      <c r="P189" s="14"/>
      <c r="Q189" s="14"/>
    </row>
    <row r="190" spans="1:17" ht="15.75" thickBot="1" x14ac:dyDescent="0.3">
      <c r="A190" s="14" t="s">
        <v>3922</v>
      </c>
      <c r="B190" s="15">
        <v>1</v>
      </c>
      <c r="C190" s="15">
        <v>165</v>
      </c>
      <c r="D190" s="15">
        <v>2</v>
      </c>
      <c r="E190" s="14" t="s">
        <v>3923</v>
      </c>
      <c r="F190" s="40" t="s">
        <v>3924</v>
      </c>
      <c r="G190" s="40" t="s">
        <v>924</v>
      </c>
      <c r="H190" s="40" t="s">
        <v>901</v>
      </c>
      <c r="I190" s="40" t="s">
        <v>906</v>
      </c>
      <c r="J190" s="15">
        <v>2</v>
      </c>
      <c r="K190" s="14"/>
      <c r="L190" s="14"/>
      <c r="M190" s="14"/>
      <c r="N190" s="14"/>
      <c r="O190" s="14"/>
      <c r="P190" s="14"/>
      <c r="Q190" s="14"/>
    </row>
    <row r="191" spans="1:17" ht="15.75" thickBot="1" x14ac:dyDescent="0.3">
      <c r="A191" s="14" t="s">
        <v>3925</v>
      </c>
      <c r="B191" s="15">
        <v>1</v>
      </c>
      <c r="C191" s="15">
        <v>165</v>
      </c>
      <c r="D191" s="15">
        <v>2</v>
      </c>
      <c r="E191" s="14" t="s">
        <v>3926</v>
      </c>
      <c r="F191" s="14" t="s">
        <v>3927</v>
      </c>
      <c r="G191" s="14" t="s">
        <v>3928</v>
      </c>
      <c r="H191" s="14" t="s">
        <v>3929</v>
      </c>
      <c r="I191" s="40" t="s">
        <v>3930</v>
      </c>
      <c r="J191" s="15">
        <v>3</v>
      </c>
      <c r="K191" s="14"/>
      <c r="L191" s="14"/>
      <c r="M191" s="14"/>
      <c r="N191" s="14"/>
      <c r="O191" s="14"/>
      <c r="P191" s="14"/>
      <c r="Q191" s="14"/>
    </row>
    <row r="192" spans="1:17" ht="15.75" thickBot="1" x14ac:dyDescent="0.3">
      <c r="A192" s="14" t="s">
        <v>3931</v>
      </c>
      <c r="B192" s="15">
        <v>1</v>
      </c>
      <c r="C192" s="15">
        <v>165</v>
      </c>
      <c r="D192" s="15">
        <v>2</v>
      </c>
      <c r="E192" s="14" t="s">
        <v>3932</v>
      </c>
      <c r="F192" s="40" t="s">
        <v>3933</v>
      </c>
      <c r="G192" s="40" t="s">
        <v>3934</v>
      </c>
      <c r="H192" s="40" t="s">
        <v>3935</v>
      </c>
      <c r="I192" s="40" t="s">
        <v>3936</v>
      </c>
      <c r="J192" s="15">
        <v>0</v>
      </c>
      <c r="K192" s="14"/>
      <c r="L192" s="14"/>
      <c r="M192" s="14"/>
      <c r="N192" s="14"/>
      <c r="O192" s="14"/>
      <c r="P192" s="14"/>
      <c r="Q192" s="14"/>
    </row>
    <row r="193" spans="1:17" ht="15.75" thickBot="1" x14ac:dyDescent="0.3">
      <c r="A193" s="14" t="s">
        <v>3937</v>
      </c>
      <c r="B193" s="15">
        <v>1</v>
      </c>
      <c r="C193" s="15">
        <v>165</v>
      </c>
      <c r="D193" s="15">
        <v>2</v>
      </c>
      <c r="E193" s="14" t="s">
        <v>3938</v>
      </c>
      <c r="F193" s="40" t="s">
        <v>907</v>
      </c>
      <c r="G193" s="40" t="s">
        <v>926</v>
      </c>
      <c r="H193" s="40" t="s">
        <v>935</v>
      </c>
      <c r="I193" s="40" t="s">
        <v>3767</v>
      </c>
      <c r="J193" s="15">
        <v>2</v>
      </c>
      <c r="K193" s="14"/>
      <c r="L193" s="14"/>
      <c r="M193" s="14"/>
      <c r="N193" s="14"/>
      <c r="O193" s="14"/>
      <c r="P193" s="14"/>
      <c r="Q193" s="14"/>
    </row>
    <row r="194" spans="1:17" ht="27" thickBot="1" x14ac:dyDescent="0.3">
      <c r="A194" s="14" t="s">
        <v>3939</v>
      </c>
      <c r="B194" s="15">
        <v>1</v>
      </c>
      <c r="C194" s="15">
        <v>165</v>
      </c>
      <c r="D194" s="15">
        <v>2</v>
      </c>
      <c r="E194" s="14" t="s">
        <v>3940</v>
      </c>
      <c r="F194" s="40" t="s">
        <v>933</v>
      </c>
      <c r="G194" s="40" t="s">
        <v>3644</v>
      </c>
      <c r="H194" s="40" t="s">
        <v>902</v>
      </c>
      <c r="I194" s="40" t="s">
        <v>930</v>
      </c>
      <c r="J194" s="15">
        <v>1</v>
      </c>
      <c r="K194" s="14"/>
      <c r="L194" s="14"/>
      <c r="M194" s="14"/>
      <c r="N194" s="14"/>
      <c r="O194" s="14"/>
      <c r="P194" s="14"/>
      <c r="Q194" s="14"/>
    </row>
    <row r="195" spans="1:17" ht="15.75" thickBot="1" x14ac:dyDescent="0.3">
      <c r="A195" s="14" t="s">
        <v>3941</v>
      </c>
      <c r="B195" s="15">
        <v>1</v>
      </c>
      <c r="C195" s="15">
        <v>165</v>
      </c>
      <c r="D195" s="15">
        <v>2</v>
      </c>
      <c r="E195" s="14" t="s">
        <v>3942</v>
      </c>
      <c r="F195" s="14" t="s">
        <v>3943</v>
      </c>
      <c r="G195" s="14" t="s">
        <v>3944</v>
      </c>
      <c r="H195" s="14" t="s">
        <v>3945</v>
      </c>
      <c r="I195" s="40" t="s">
        <v>3946</v>
      </c>
      <c r="J195" s="15">
        <v>3</v>
      </c>
      <c r="K195" s="14"/>
      <c r="L195" s="14"/>
      <c r="M195" s="14"/>
      <c r="N195" s="14"/>
      <c r="O195" s="14"/>
      <c r="P195" s="14"/>
      <c r="Q195" s="14"/>
    </row>
    <row r="196" spans="1:17" ht="15.75" thickBot="1" x14ac:dyDescent="0.3">
      <c r="A196" s="14" t="s">
        <v>3947</v>
      </c>
      <c r="B196" s="15">
        <v>1</v>
      </c>
      <c r="C196" s="15">
        <v>165</v>
      </c>
      <c r="D196" s="15">
        <v>2</v>
      </c>
      <c r="E196" s="14" t="s">
        <v>3948</v>
      </c>
      <c r="F196" s="15">
        <v>6</v>
      </c>
      <c r="G196" s="15">
        <v>9</v>
      </c>
      <c r="H196" s="15">
        <v>7</v>
      </c>
      <c r="I196" s="15">
        <v>8</v>
      </c>
      <c r="J196" s="15">
        <v>2</v>
      </c>
      <c r="K196" s="14"/>
      <c r="L196" s="14"/>
      <c r="M196" s="14"/>
      <c r="N196" s="14"/>
      <c r="O196" s="14"/>
      <c r="P196" s="14"/>
      <c r="Q196" s="14"/>
    </row>
    <row r="197" spans="1:17" ht="15.75" thickBot="1" x14ac:dyDescent="0.3">
      <c r="A197" s="14" t="s">
        <v>3949</v>
      </c>
      <c r="B197" s="15">
        <v>1</v>
      </c>
      <c r="C197" s="15">
        <v>165</v>
      </c>
      <c r="D197" s="15">
        <v>2</v>
      </c>
      <c r="E197" s="14" t="s">
        <v>3950</v>
      </c>
      <c r="F197" s="15">
        <v>5</v>
      </c>
      <c r="G197" s="15">
        <v>4</v>
      </c>
      <c r="H197" s="15">
        <v>3</v>
      </c>
      <c r="I197" s="14" t="s">
        <v>3781</v>
      </c>
      <c r="J197" s="15">
        <v>0</v>
      </c>
      <c r="K197" s="14"/>
      <c r="L197" s="14"/>
      <c r="M197" s="14"/>
      <c r="N197" s="14"/>
      <c r="O197" s="14"/>
      <c r="P197" s="14"/>
      <c r="Q197" s="14"/>
    </row>
    <row r="198" spans="1:17" ht="15.75" thickBot="1" x14ac:dyDescent="0.3">
      <c r="A198" s="14" t="s">
        <v>3951</v>
      </c>
      <c r="B198" s="15">
        <v>1</v>
      </c>
      <c r="C198" s="15">
        <v>165</v>
      </c>
      <c r="D198" s="15">
        <v>2</v>
      </c>
      <c r="E198" s="14" t="s">
        <v>3952</v>
      </c>
      <c r="F198" s="40" t="s">
        <v>3953</v>
      </c>
      <c r="G198" s="40" t="s">
        <v>909</v>
      </c>
      <c r="H198" s="40" t="s">
        <v>3954</v>
      </c>
      <c r="I198" s="40" t="s">
        <v>3955</v>
      </c>
      <c r="J198" s="15">
        <v>1</v>
      </c>
      <c r="K198" s="14"/>
      <c r="L198" s="14"/>
      <c r="M198" s="14"/>
      <c r="N198" s="14"/>
      <c r="O198" s="14"/>
      <c r="P198" s="14"/>
      <c r="Q198" s="14"/>
    </row>
    <row r="199" spans="1:17" ht="15.75" thickBot="1" x14ac:dyDescent="0.3">
      <c r="A199" s="14" t="s">
        <v>3956</v>
      </c>
      <c r="B199" s="15">
        <v>1</v>
      </c>
      <c r="C199" s="15">
        <v>165</v>
      </c>
      <c r="D199" s="15">
        <v>2</v>
      </c>
      <c r="E199" s="14" t="s">
        <v>3957</v>
      </c>
      <c r="F199" s="14" t="s">
        <v>3804</v>
      </c>
      <c r="G199" s="14" t="s">
        <v>3958</v>
      </c>
      <c r="H199" s="14" t="s">
        <v>3959</v>
      </c>
      <c r="I199" s="14" t="s">
        <v>3960</v>
      </c>
      <c r="J199" s="15">
        <v>2</v>
      </c>
      <c r="K199" s="14"/>
      <c r="L199" s="14"/>
      <c r="M199" s="14"/>
      <c r="N199" s="14"/>
      <c r="O199" s="14"/>
      <c r="P199" s="14"/>
      <c r="Q199" s="14"/>
    </row>
    <row r="200" spans="1:17" ht="27" thickBot="1" x14ac:dyDescent="0.3">
      <c r="A200" s="14" t="s">
        <v>3961</v>
      </c>
      <c r="B200" s="15">
        <v>1</v>
      </c>
      <c r="C200" s="15">
        <v>165</v>
      </c>
      <c r="D200" s="15">
        <v>2</v>
      </c>
      <c r="E200" s="14" t="s">
        <v>3962</v>
      </c>
      <c r="F200" s="14" t="s">
        <v>3963</v>
      </c>
      <c r="G200" s="14" t="s">
        <v>3964</v>
      </c>
      <c r="H200" s="14" t="s">
        <v>3965</v>
      </c>
      <c r="I200" s="14" t="s">
        <v>3966</v>
      </c>
      <c r="J200" s="15">
        <v>0</v>
      </c>
      <c r="K200" s="14"/>
      <c r="L200" s="14"/>
      <c r="M200" s="14"/>
      <c r="N200" s="14"/>
      <c r="O200" s="14"/>
      <c r="P200" s="14"/>
      <c r="Q200" s="14"/>
    </row>
    <row r="201" spans="1:17" ht="27" thickBot="1" x14ac:dyDescent="0.3">
      <c r="A201" s="14" t="s">
        <v>3967</v>
      </c>
      <c r="B201" s="15">
        <v>1</v>
      </c>
      <c r="C201" s="15">
        <v>165</v>
      </c>
      <c r="D201" s="15">
        <v>2</v>
      </c>
      <c r="E201" s="14" t="s">
        <v>3968</v>
      </c>
      <c r="F201" s="14" t="s">
        <v>3959</v>
      </c>
      <c r="G201" s="14" t="s">
        <v>3838</v>
      </c>
      <c r="H201" s="14" t="s">
        <v>3969</v>
      </c>
      <c r="I201" s="14" t="s">
        <v>3970</v>
      </c>
      <c r="J201" s="15">
        <v>0</v>
      </c>
      <c r="K201" s="14"/>
      <c r="L201" s="14"/>
      <c r="M201" s="14"/>
      <c r="N201" s="14"/>
      <c r="O201" s="14"/>
      <c r="P201" s="14"/>
      <c r="Q201" s="14"/>
    </row>
    <row r="202" spans="1:17" ht="15.75" thickBot="1" x14ac:dyDescent="0.3">
      <c r="A202" s="14" t="s">
        <v>3971</v>
      </c>
      <c r="B202" s="15">
        <v>1</v>
      </c>
      <c r="C202" s="15">
        <v>165</v>
      </c>
      <c r="D202" s="15">
        <v>2</v>
      </c>
      <c r="E202" s="14" t="s">
        <v>3972</v>
      </c>
      <c r="F202" s="14" t="s">
        <v>3973</v>
      </c>
      <c r="G202" s="14" t="s">
        <v>3974</v>
      </c>
      <c r="H202" s="14" t="s">
        <v>3975</v>
      </c>
      <c r="I202" s="14"/>
      <c r="J202" s="15">
        <v>1</v>
      </c>
      <c r="K202" s="14"/>
      <c r="L202" s="14"/>
      <c r="M202" s="14"/>
      <c r="N202" s="14"/>
      <c r="O202" s="14"/>
      <c r="P202" s="14"/>
      <c r="Q202" s="14"/>
    </row>
    <row r="203" spans="1:17" ht="27" thickBot="1" x14ac:dyDescent="0.3">
      <c r="A203" s="14" t="s">
        <v>3976</v>
      </c>
      <c r="B203" s="15">
        <v>1</v>
      </c>
      <c r="C203" s="15">
        <v>165</v>
      </c>
      <c r="D203" s="15">
        <v>2</v>
      </c>
      <c r="E203" s="14" t="s">
        <v>3977</v>
      </c>
      <c r="F203" s="40" t="s">
        <v>911</v>
      </c>
      <c r="G203" s="40" t="s">
        <v>924</v>
      </c>
      <c r="H203" s="40" t="s">
        <v>901</v>
      </c>
      <c r="I203" s="40" t="s">
        <v>910</v>
      </c>
      <c r="J203" s="15">
        <v>3</v>
      </c>
      <c r="K203" s="14"/>
      <c r="L203" s="14"/>
      <c r="M203" s="14"/>
      <c r="N203" s="14"/>
      <c r="O203" s="14"/>
      <c r="P203" s="14"/>
      <c r="Q203" s="14"/>
    </row>
    <row r="204" spans="1:17" ht="15.75" thickBot="1" x14ac:dyDescent="0.3">
      <c r="A204" s="14" t="s">
        <v>3978</v>
      </c>
      <c r="B204" s="15">
        <v>1</v>
      </c>
      <c r="C204" s="15">
        <v>165</v>
      </c>
      <c r="D204" s="15">
        <v>2</v>
      </c>
      <c r="E204" s="14" t="s">
        <v>3979</v>
      </c>
      <c r="F204" s="14" t="s">
        <v>3980</v>
      </c>
      <c r="G204" s="14" t="s">
        <v>3810</v>
      </c>
      <c r="H204" s="14" t="s">
        <v>3981</v>
      </c>
      <c r="I204" s="14" t="s">
        <v>3982</v>
      </c>
      <c r="J204" s="15">
        <v>2</v>
      </c>
      <c r="K204" s="14"/>
      <c r="L204" s="14"/>
      <c r="M204" s="14"/>
      <c r="N204" s="14"/>
      <c r="O204" s="14"/>
      <c r="P204" s="14"/>
      <c r="Q204" s="14"/>
    </row>
    <row r="205" spans="1:17" ht="27" thickBot="1" x14ac:dyDescent="0.3">
      <c r="A205" s="14" t="s">
        <v>3983</v>
      </c>
      <c r="B205" s="15">
        <v>1</v>
      </c>
      <c r="C205" s="15">
        <v>165</v>
      </c>
      <c r="D205" s="15">
        <v>2</v>
      </c>
      <c r="E205" s="14" t="s">
        <v>3984</v>
      </c>
      <c r="F205" s="15">
        <v>5</v>
      </c>
      <c r="G205" s="15">
        <v>3</v>
      </c>
      <c r="H205" s="15">
        <v>6</v>
      </c>
      <c r="I205" s="15">
        <v>4</v>
      </c>
      <c r="J205" s="15">
        <v>0</v>
      </c>
      <c r="K205" s="14"/>
      <c r="L205" s="14"/>
      <c r="M205" s="14"/>
      <c r="N205" s="14"/>
      <c r="O205" s="14"/>
      <c r="P205" s="14"/>
      <c r="Q205" s="14"/>
    </row>
    <row r="206" spans="1:17" ht="16.5" thickBot="1" x14ac:dyDescent="0.3">
      <c r="A206" s="14" t="s">
        <v>3985</v>
      </c>
      <c r="B206" s="15">
        <v>1</v>
      </c>
      <c r="C206" s="15">
        <v>165</v>
      </c>
      <c r="D206" s="15">
        <v>2</v>
      </c>
      <c r="E206" s="14" t="s">
        <v>3986</v>
      </c>
      <c r="F206" s="14" t="s">
        <v>3987</v>
      </c>
      <c r="G206" s="14" t="s">
        <v>3988</v>
      </c>
      <c r="H206" s="14" t="s">
        <v>3989</v>
      </c>
      <c r="I206" s="40" t="s">
        <v>928</v>
      </c>
      <c r="J206" s="15">
        <v>1</v>
      </c>
      <c r="K206" s="14"/>
      <c r="L206" s="14"/>
      <c r="M206" s="14"/>
      <c r="N206" s="14"/>
      <c r="O206" s="14"/>
      <c r="P206" s="37" t="s">
        <v>5671</v>
      </c>
      <c r="Q206" s="14"/>
    </row>
    <row r="207" spans="1:17" ht="16.5" thickBot="1" x14ac:dyDescent="0.3">
      <c r="A207" s="14" t="s">
        <v>3990</v>
      </c>
      <c r="B207" s="15">
        <v>1</v>
      </c>
      <c r="C207" s="15">
        <v>165</v>
      </c>
      <c r="D207" s="15">
        <v>2</v>
      </c>
      <c r="E207" s="14" t="s">
        <v>3991</v>
      </c>
      <c r="F207" s="14" t="s">
        <v>3992</v>
      </c>
      <c r="G207" s="14" t="s">
        <v>3838</v>
      </c>
      <c r="H207" s="14" t="s">
        <v>3993</v>
      </c>
      <c r="I207" s="14" t="s">
        <v>3781</v>
      </c>
      <c r="J207" s="15">
        <v>2</v>
      </c>
      <c r="K207" s="14"/>
      <c r="L207" s="14"/>
      <c r="M207" s="14"/>
      <c r="N207" s="14"/>
      <c r="O207" s="14"/>
      <c r="P207" s="37" t="s">
        <v>5672</v>
      </c>
      <c r="Q207" s="14"/>
    </row>
    <row r="208" spans="1:17" ht="16.5" thickBot="1" x14ac:dyDescent="0.3">
      <c r="A208" s="14" t="s">
        <v>3994</v>
      </c>
      <c r="B208" s="15">
        <v>1</v>
      </c>
      <c r="C208" s="15">
        <v>165</v>
      </c>
      <c r="D208" s="15">
        <v>2</v>
      </c>
      <c r="E208" s="14" t="s">
        <v>3995</v>
      </c>
      <c r="F208" s="14" t="s">
        <v>3996</v>
      </c>
      <c r="G208" s="14" t="s">
        <v>3997</v>
      </c>
      <c r="H208" s="14" t="s">
        <v>3998</v>
      </c>
      <c r="I208" s="14" t="s">
        <v>3999</v>
      </c>
      <c r="J208" s="15">
        <v>1</v>
      </c>
      <c r="K208" s="14"/>
      <c r="L208" s="14"/>
      <c r="M208" s="14"/>
      <c r="N208" s="14"/>
      <c r="O208" s="14"/>
      <c r="P208" s="37" t="s">
        <v>5673</v>
      </c>
      <c r="Q208" s="14"/>
    </row>
    <row r="209" spans="1:17" ht="16.5" thickBot="1" x14ac:dyDescent="0.3">
      <c r="A209" s="14" t="s">
        <v>4000</v>
      </c>
      <c r="B209" s="15">
        <v>1</v>
      </c>
      <c r="C209" s="15">
        <v>165</v>
      </c>
      <c r="D209" s="15">
        <v>2</v>
      </c>
      <c r="E209" s="14" t="s">
        <v>4001</v>
      </c>
      <c r="F209" s="40" t="s">
        <v>914</v>
      </c>
      <c r="G209" s="40" t="s">
        <v>921</v>
      </c>
      <c r="H209" s="40" t="s">
        <v>913</v>
      </c>
      <c r="I209" s="40" t="s">
        <v>899</v>
      </c>
      <c r="J209" s="15">
        <v>3</v>
      </c>
      <c r="K209" s="14"/>
      <c r="L209" s="14"/>
      <c r="M209" s="14"/>
      <c r="N209" s="14"/>
      <c r="O209" s="14"/>
      <c r="P209" s="37" t="s">
        <v>5674</v>
      </c>
      <c r="Q209" s="14"/>
    </row>
    <row r="210" spans="1:17" ht="15.75" thickBot="1" x14ac:dyDescent="0.3">
      <c r="A210" s="14" t="s">
        <v>4002</v>
      </c>
      <c r="B210" s="15">
        <v>1</v>
      </c>
      <c r="C210" s="15">
        <v>161</v>
      </c>
      <c r="D210" s="15">
        <v>1</v>
      </c>
      <c r="E210" s="14" t="s">
        <v>4003</v>
      </c>
      <c r="F210" s="40" t="s">
        <v>916</v>
      </c>
      <c r="G210" s="14"/>
      <c r="H210" s="40" t="s">
        <v>906</v>
      </c>
      <c r="I210" s="14"/>
      <c r="J210" s="15">
        <v>2</v>
      </c>
      <c r="K210" s="14"/>
      <c r="L210" s="14"/>
      <c r="M210" s="14"/>
      <c r="N210" s="14"/>
      <c r="O210" s="14"/>
      <c r="P210" s="14"/>
      <c r="Q210" s="14"/>
    </row>
    <row r="211" spans="1:17" ht="15.75" thickBot="1" x14ac:dyDescent="0.3">
      <c r="A211" s="14" t="s">
        <v>4004</v>
      </c>
      <c r="B211" s="15">
        <v>1</v>
      </c>
      <c r="C211" s="15">
        <v>161</v>
      </c>
      <c r="D211" s="15">
        <v>1</v>
      </c>
      <c r="E211" s="14" t="s">
        <v>4005</v>
      </c>
      <c r="F211" s="40" t="s">
        <v>933</v>
      </c>
      <c r="G211" s="14"/>
      <c r="H211" s="40" t="s">
        <v>907</v>
      </c>
      <c r="I211" s="14"/>
      <c r="J211" s="15">
        <v>2</v>
      </c>
      <c r="K211" s="14"/>
      <c r="L211" s="14"/>
      <c r="M211" s="14"/>
      <c r="N211" s="14"/>
      <c r="O211" s="14"/>
      <c r="P211" s="14"/>
      <c r="Q211" s="14"/>
    </row>
    <row r="212" spans="1:17" ht="15.75" thickBot="1" x14ac:dyDescent="0.3">
      <c r="A212" s="14" t="s">
        <v>4006</v>
      </c>
      <c r="B212" s="15">
        <v>1</v>
      </c>
      <c r="C212" s="15">
        <v>161</v>
      </c>
      <c r="D212" s="15">
        <v>1</v>
      </c>
      <c r="E212" s="14" t="s">
        <v>4007</v>
      </c>
      <c r="F212" s="40" t="s">
        <v>906</v>
      </c>
      <c r="G212" s="14"/>
      <c r="H212" s="40" t="s">
        <v>3631</v>
      </c>
      <c r="I212" s="14"/>
      <c r="J212" s="15">
        <v>2</v>
      </c>
      <c r="K212" s="14"/>
      <c r="L212" s="14"/>
      <c r="M212" s="14"/>
      <c r="N212" s="14"/>
      <c r="O212" s="14"/>
      <c r="P212" s="14"/>
      <c r="Q212" s="14"/>
    </row>
    <row r="213" spans="1:17" ht="15.75" thickBot="1" x14ac:dyDescent="0.3">
      <c r="A213" s="14" t="s">
        <v>4008</v>
      </c>
      <c r="B213" s="15">
        <v>1</v>
      </c>
      <c r="C213" s="15">
        <v>161</v>
      </c>
      <c r="D213" s="15">
        <v>1</v>
      </c>
      <c r="E213" s="14" t="s">
        <v>4009</v>
      </c>
      <c r="F213" s="40" t="s">
        <v>899</v>
      </c>
      <c r="G213" s="14"/>
      <c r="H213" s="40" t="s">
        <v>922</v>
      </c>
      <c r="I213" s="14"/>
      <c r="J213" s="15">
        <v>0</v>
      </c>
      <c r="K213" s="14"/>
      <c r="L213" s="14"/>
      <c r="M213" s="14"/>
      <c r="N213" s="14"/>
      <c r="O213" s="14"/>
      <c r="P213" s="14"/>
      <c r="Q213" s="14"/>
    </row>
    <row r="214" spans="1:17" ht="15.75" thickBot="1" x14ac:dyDescent="0.3">
      <c r="A214" s="14" t="s">
        <v>4010</v>
      </c>
      <c r="B214" s="15">
        <v>1</v>
      </c>
      <c r="C214" s="15">
        <v>161</v>
      </c>
      <c r="D214" s="15">
        <v>1</v>
      </c>
      <c r="E214" s="14" t="s">
        <v>4011</v>
      </c>
      <c r="F214" s="40" t="s">
        <v>4012</v>
      </c>
      <c r="G214" s="14"/>
      <c r="H214" s="14" t="s">
        <v>4013</v>
      </c>
      <c r="I214" s="14"/>
      <c r="J214" s="15">
        <v>2</v>
      </c>
      <c r="K214" s="14"/>
      <c r="L214" s="14"/>
      <c r="M214" s="14"/>
      <c r="N214" s="14"/>
      <c r="O214" s="14"/>
      <c r="P214" s="14"/>
      <c r="Q214" s="14"/>
    </row>
    <row r="215" spans="1:17" ht="15.75" thickBot="1" x14ac:dyDescent="0.3">
      <c r="A215" s="14" t="s">
        <v>4014</v>
      </c>
      <c r="B215" s="15">
        <v>1</v>
      </c>
      <c r="C215" s="15">
        <v>161</v>
      </c>
      <c r="D215" s="15">
        <v>1</v>
      </c>
      <c r="E215" s="14" t="s">
        <v>4015</v>
      </c>
      <c r="F215" s="40" t="s">
        <v>4016</v>
      </c>
      <c r="G215" s="14"/>
      <c r="H215" s="40" t="s">
        <v>924</v>
      </c>
      <c r="I215" s="14"/>
      <c r="J215" s="15">
        <v>0</v>
      </c>
      <c r="K215" s="14"/>
      <c r="L215" s="14"/>
      <c r="M215" s="14"/>
      <c r="N215" s="14"/>
      <c r="O215" s="14"/>
      <c r="P215" s="14"/>
      <c r="Q215" s="14"/>
    </row>
    <row r="216" spans="1:17" ht="15.75" thickBot="1" x14ac:dyDescent="0.3">
      <c r="A216" s="14" t="s">
        <v>4017</v>
      </c>
      <c r="B216" s="15">
        <v>1</v>
      </c>
      <c r="C216" s="15">
        <v>161</v>
      </c>
      <c r="D216" s="15">
        <v>1</v>
      </c>
      <c r="E216" s="14" t="s">
        <v>4018</v>
      </c>
      <c r="F216" s="14" t="s">
        <v>4019</v>
      </c>
      <c r="G216" s="14"/>
      <c r="H216" s="40" t="s">
        <v>4020</v>
      </c>
      <c r="I216" s="14"/>
      <c r="J216" s="15">
        <v>2</v>
      </c>
      <c r="K216" s="14"/>
      <c r="L216" s="14"/>
      <c r="M216" s="14"/>
      <c r="N216" s="14"/>
      <c r="O216" s="14"/>
      <c r="P216" s="14"/>
      <c r="Q216" s="14"/>
    </row>
    <row r="217" spans="1:17" ht="15.75" thickBot="1" x14ac:dyDescent="0.3">
      <c r="A217" s="14" t="s">
        <v>4021</v>
      </c>
      <c r="B217" s="15">
        <v>1</v>
      </c>
      <c r="C217" s="15">
        <v>161</v>
      </c>
      <c r="D217" s="15">
        <v>1</v>
      </c>
      <c r="E217" s="14" t="s">
        <v>4022</v>
      </c>
      <c r="F217" s="40" t="s">
        <v>3996</v>
      </c>
      <c r="G217" s="14"/>
      <c r="H217" s="15">
        <v>20</v>
      </c>
      <c r="I217" s="14"/>
      <c r="J217" s="15">
        <v>0</v>
      </c>
      <c r="K217" s="14"/>
      <c r="L217" s="14"/>
      <c r="M217" s="14"/>
      <c r="N217" s="14"/>
      <c r="O217" s="14"/>
      <c r="P217" s="14"/>
      <c r="Q217" s="14"/>
    </row>
    <row r="218" spans="1:17" ht="15.75" thickBot="1" x14ac:dyDescent="0.3">
      <c r="A218" s="14" t="s">
        <v>4023</v>
      </c>
      <c r="B218" s="15">
        <v>1</v>
      </c>
      <c r="C218" s="15">
        <v>161</v>
      </c>
      <c r="D218" s="15">
        <v>1</v>
      </c>
      <c r="E218" s="14" t="s">
        <v>4024</v>
      </c>
      <c r="F218" s="14" t="s">
        <v>4025</v>
      </c>
      <c r="G218" s="14"/>
      <c r="H218" s="40" t="s">
        <v>4026</v>
      </c>
      <c r="I218" s="14"/>
      <c r="J218" s="15">
        <v>0</v>
      </c>
      <c r="K218" s="14"/>
      <c r="L218" s="14"/>
      <c r="M218" s="14"/>
      <c r="N218" s="14"/>
      <c r="O218" s="14"/>
      <c r="P218" s="14"/>
      <c r="Q218" s="14"/>
    </row>
    <row r="219" spans="1:17" ht="15.75" thickBot="1" x14ac:dyDescent="0.3">
      <c r="A219" s="14" t="s">
        <v>4027</v>
      </c>
      <c r="B219" s="15">
        <v>1</v>
      </c>
      <c r="C219" s="15">
        <v>161</v>
      </c>
      <c r="D219" s="15">
        <v>1</v>
      </c>
      <c r="E219" s="14" t="s">
        <v>4028</v>
      </c>
      <c r="F219" s="15">
        <v>69</v>
      </c>
      <c r="G219" s="14"/>
      <c r="H219" s="15">
        <v>67</v>
      </c>
      <c r="I219" s="14"/>
      <c r="J219" s="15">
        <v>0</v>
      </c>
      <c r="K219" s="14"/>
      <c r="L219" s="14"/>
      <c r="M219" s="14"/>
      <c r="N219" s="14"/>
      <c r="O219" s="14"/>
      <c r="P219" s="14"/>
      <c r="Q219" s="14"/>
    </row>
    <row r="220" spans="1:17" ht="15.75" thickBot="1" x14ac:dyDescent="0.3">
      <c r="A220" s="14" t="s">
        <v>4029</v>
      </c>
      <c r="B220" s="15">
        <v>1</v>
      </c>
      <c r="C220" s="15">
        <v>161</v>
      </c>
      <c r="D220" s="15">
        <v>1</v>
      </c>
      <c r="E220" s="14" t="s">
        <v>4030</v>
      </c>
      <c r="F220" s="15">
        <v>48</v>
      </c>
      <c r="G220" s="14"/>
      <c r="H220" s="15">
        <v>47</v>
      </c>
      <c r="I220" s="14"/>
      <c r="J220" s="15">
        <v>0</v>
      </c>
      <c r="K220" s="14"/>
      <c r="L220" s="14"/>
      <c r="M220" s="14"/>
      <c r="N220" s="14"/>
      <c r="O220" s="14"/>
      <c r="P220" s="14"/>
      <c r="Q220" s="14"/>
    </row>
    <row r="221" spans="1:17" ht="15.75" thickBot="1" x14ac:dyDescent="0.3">
      <c r="A221" s="14" t="s">
        <v>4031</v>
      </c>
      <c r="B221" s="15">
        <v>1</v>
      </c>
      <c r="C221" s="15">
        <v>161</v>
      </c>
      <c r="D221" s="15">
        <v>1</v>
      </c>
      <c r="E221" s="14" t="s">
        <v>4032</v>
      </c>
      <c r="F221" s="14" t="s">
        <v>4033</v>
      </c>
      <c r="G221" s="14"/>
      <c r="H221" s="14" t="s">
        <v>4034</v>
      </c>
      <c r="I221" s="14"/>
      <c r="J221" s="15">
        <v>0</v>
      </c>
      <c r="K221" s="14"/>
      <c r="L221" s="14"/>
      <c r="M221" s="14"/>
      <c r="N221" s="14"/>
      <c r="O221" s="14"/>
      <c r="P221" s="14"/>
      <c r="Q221" s="14"/>
    </row>
    <row r="222" spans="1:17" ht="15.75" thickBot="1" x14ac:dyDescent="0.3">
      <c r="A222" s="14" t="s">
        <v>4035</v>
      </c>
      <c r="B222" s="15">
        <v>1</v>
      </c>
      <c r="C222" s="15">
        <v>164</v>
      </c>
      <c r="D222" s="15">
        <v>1</v>
      </c>
      <c r="E222" s="14" t="s">
        <v>4036</v>
      </c>
      <c r="F222" s="40" t="s">
        <v>940</v>
      </c>
      <c r="G222" s="14"/>
      <c r="H222" s="40" t="s">
        <v>4037</v>
      </c>
      <c r="I222" s="14"/>
      <c r="J222" s="15">
        <v>2</v>
      </c>
      <c r="K222" s="14"/>
      <c r="L222" s="14"/>
      <c r="M222" s="14"/>
      <c r="N222" s="14"/>
      <c r="O222" s="14"/>
      <c r="P222" s="14"/>
      <c r="Q222" s="14"/>
    </row>
    <row r="223" spans="1:17" ht="15.75" thickBot="1" x14ac:dyDescent="0.3">
      <c r="A223" s="14" t="s">
        <v>4038</v>
      </c>
      <c r="B223" s="15">
        <v>1</v>
      </c>
      <c r="C223" s="15">
        <v>164</v>
      </c>
      <c r="D223" s="15">
        <v>1</v>
      </c>
      <c r="E223" s="14" t="s">
        <v>4039</v>
      </c>
      <c r="F223" s="40" t="s">
        <v>4040</v>
      </c>
      <c r="G223" s="14"/>
      <c r="H223" s="40" t="s">
        <v>3631</v>
      </c>
      <c r="I223" s="14"/>
      <c r="J223" s="15">
        <v>0</v>
      </c>
      <c r="K223" s="14"/>
      <c r="L223" s="14"/>
      <c r="M223" s="14"/>
      <c r="N223" s="14"/>
      <c r="O223" s="14"/>
      <c r="P223" s="14"/>
      <c r="Q223" s="14"/>
    </row>
    <row r="224" spans="1:17" ht="15.75" thickBot="1" x14ac:dyDescent="0.3">
      <c r="A224" s="14" t="s">
        <v>4041</v>
      </c>
      <c r="B224" s="15">
        <v>1</v>
      </c>
      <c r="C224" s="15">
        <v>164</v>
      </c>
      <c r="D224" s="15">
        <v>1</v>
      </c>
      <c r="E224" s="14" t="s">
        <v>4042</v>
      </c>
      <c r="F224" s="40" t="s">
        <v>4043</v>
      </c>
      <c r="G224" s="14"/>
      <c r="H224" s="40" t="s">
        <v>4037</v>
      </c>
      <c r="I224" s="14"/>
      <c r="J224" s="15">
        <v>0</v>
      </c>
      <c r="K224" s="14"/>
      <c r="L224" s="14"/>
      <c r="M224" s="14"/>
      <c r="N224" s="14"/>
      <c r="O224" s="14"/>
      <c r="P224" s="14"/>
      <c r="Q224" s="14"/>
    </row>
    <row r="225" spans="1:17" ht="15.75" thickBot="1" x14ac:dyDescent="0.3">
      <c r="A225" s="14" t="s">
        <v>4044</v>
      </c>
      <c r="B225" s="15">
        <v>1</v>
      </c>
      <c r="C225" s="15">
        <v>164</v>
      </c>
      <c r="D225" s="15">
        <v>1</v>
      </c>
      <c r="E225" s="14" t="s">
        <v>4045</v>
      </c>
      <c r="F225" s="40" t="s">
        <v>4046</v>
      </c>
      <c r="G225" s="14"/>
      <c r="H225" s="40" t="s">
        <v>4047</v>
      </c>
      <c r="I225" s="14"/>
      <c r="J225" s="15">
        <v>2</v>
      </c>
      <c r="K225" s="14"/>
      <c r="L225" s="14"/>
      <c r="M225" s="14"/>
      <c r="N225" s="14"/>
      <c r="O225" s="14"/>
      <c r="P225" s="14"/>
      <c r="Q225" s="14"/>
    </row>
    <row r="226" spans="1:17" ht="15.75" thickBot="1" x14ac:dyDescent="0.3">
      <c r="A226" s="14" t="s">
        <v>4048</v>
      </c>
      <c r="B226" s="15">
        <v>1</v>
      </c>
      <c r="C226" s="15">
        <v>161</v>
      </c>
      <c r="D226" s="15">
        <v>2</v>
      </c>
      <c r="E226" s="14" t="s">
        <v>4049</v>
      </c>
      <c r="F226" s="40" t="s">
        <v>902</v>
      </c>
      <c r="G226" s="40" t="s">
        <v>924</v>
      </c>
      <c r="H226" s="40" t="s">
        <v>923</v>
      </c>
      <c r="I226" s="40" t="s">
        <v>899</v>
      </c>
      <c r="J226" s="15">
        <v>2</v>
      </c>
      <c r="K226" s="14"/>
      <c r="L226" s="14"/>
      <c r="M226" s="14"/>
      <c r="N226" s="14"/>
      <c r="O226" s="14"/>
      <c r="P226" s="14"/>
      <c r="Q226" s="14"/>
    </row>
    <row r="227" spans="1:17" ht="15.75" thickBot="1" x14ac:dyDescent="0.3">
      <c r="A227" s="14" t="s">
        <v>4050</v>
      </c>
      <c r="B227" s="15">
        <v>1</v>
      </c>
      <c r="C227" s="15">
        <v>161</v>
      </c>
      <c r="D227" s="15">
        <v>2</v>
      </c>
      <c r="E227" s="14" t="s">
        <v>4051</v>
      </c>
      <c r="F227" s="40" t="s">
        <v>908</v>
      </c>
      <c r="G227" s="40" t="s">
        <v>4052</v>
      </c>
      <c r="H227" s="40" t="s">
        <v>4053</v>
      </c>
      <c r="I227" s="40" t="s">
        <v>4054</v>
      </c>
      <c r="J227" s="15">
        <v>3</v>
      </c>
      <c r="K227" s="14"/>
      <c r="L227" s="14"/>
      <c r="M227" s="14"/>
      <c r="N227" s="14"/>
      <c r="O227" s="14"/>
      <c r="P227" s="14"/>
      <c r="Q227" s="14"/>
    </row>
    <row r="228" spans="1:17" ht="15.75" thickBot="1" x14ac:dyDescent="0.3">
      <c r="A228" s="14" t="s">
        <v>4055</v>
      </c>
      <c r="B228" s="15">
        <v>1</v>
      </c>
      <c r="C228" s="15">
        <v>164</v>
      </c>
      <c r="D228" s="15">
        <v>2</v>
      </c>
      <c r="E228" s="14" t="s">
        <v>4056</v>
      </c>
      <c r="F228" s="40" t="s">
        <v>913</v>
      </c>
      <c r="G228" s="40" t="s">
        <v>916</v>
      </c>
      <c r="H228" s="40" t="s">
        <v>907</v>
      </c>
      <c r="I228" s="40" t="s">
        <v>906</v>
      </c>
      <c r="J228" s="15">
        <v>0</v>
      </c>
      <c r="K228" s="14"/>
      <c r="L228" s="14"/>
      <c r="M228" s="14"/>
      <c r="N228" s="14"/>
      <c r="O228" s="14"/>
      <c r="P228" s="14"/>
      <c r="Q228" s="14"/>
    </row>
    <row r="229" spans="1:17" ht="15.75" thickBot="1" x14ac:dyDescent="0.3">
      <c r="A229" s="14" t="s">
        <v>4057</v>
      </c>
      <c r="B229" s="15">
        <v>1</v>
      </c>
      <c r="C229" s="15">
        <v>161</v>
      </c>
      <c r="D229" s="15">
        <v>2</v>
      </c>
      <c r="E229" s="14" t="s">
        <v>4058</v>
      </c>
      <c r="F229" s="15">
        <v>11</v>
      </c>
      <c r="G229" s="15">
        <v>13</v>
      </c>
      <c r="H229" s="14" t="s">
        <v>4059</v>
      </c>
      <c r="I229" s="14" t="s">
        <v>3863</v>
      </c>
      <c r="J229" s="15">
        <v>1</v>
      </c>
      <c r="K229" s="14"/>
      <c r="L229" s="14"/>
      <c r="M229" s="14"/>
      <c r="N229" s="14"/>
      <c r="O229" s="14"/>
      <c r="P229" s="14"/>
      <c r="Q229" s="14"/>
    </row>
    <row r="230" spans="1:17" ht="15.75" thickBot="1" x14ac:dyDescent="0.3">
      <c r="A230" s="14" t="s">
        <v>4060</v>
      </c>
      <c r="B230" s="15">
        <v>1</v>
      </c>
      <c r="C230" s="15">
        <v>165</v>
      </c>
      <c r="D230" s="15">
        <v>2</v>
      </c>
      <c r="E230" s="14" t="s">
        <v>4061</v>
      </c>
      <c r="F230" s="40" t="s">
        <v>901</v>
      </c>
      <c r="G230" s="40" t="s">
        <v>906</v>
      </c>
      <c r="H230" s="40" t="s">
        <v>916</v>
      </c>
      <c r="I230" s="40" t="s">
        <v>902</v>
      </c>
      <c r="J230" s="15">
        <v>2</v>
      </c>
      <c r="K230" s="14"/>
      <c r="L230" s="14"/>
      <c r="M230" s="14"/>
      <c r="N230" s="14"/>
      <c r="O230" s="14"/>
      <c r="P230" s="14"/>
      <c r="Q230" s="14"/>
    </row>
    <row r="231" spans="1:17" ht="15.75" thickBot="1" x14ac:dyDescent="0.3">
      <c r="A231" s="14" t="s">
        <v>4062</v>
      </c>
      <c r="B231" s="15">
        <v>1</v>
      </c>
      <c r="C231" s="15">
        <v>165</v>
      </c>
      <c r="D231" s="15">
        <v>2</v>
      </c>
      <c r="E231" s="14" t="s">
        <v>4063</v>
      </c>
      <c r="F231" s="40" t="s">
        <v>4064</v>
      </c>
      <c r="G231" s="40" t="s">
        <v>920</v>
      </c>
      <c r="H231" s="40" t="s">
        <v>929</v>
      </c>
      <c r="I231" s="40" t="s">
        <v>909</v>
      </c>
      <c r="J231" s="15">
        <v>0</v>
      </c>
      <c r="K231" s="14"/>
      <c r="L231" s="14"/>
      <c r="M231" s="14"/>
      <c r="N231" s="14"/>
      <c r="O231" s="14"/>
      <c r="P231" s="14"/>
      <c r="Q231" s="14"/>
    </row>
    <row r="232" spans="1:17" ht="15.75" thickBot="1" x14ac:dyDescent="0.3">
      <c r="A232" s="14" t="s">
        <v>4065</v>
      </c>
      <c r="B232" s="15">
        <v>1</v>
      </c>
      <c r="C232" s="15">
        <v>164</v>
      </c>
      <c r="D232" s="15">
        <v>2</v>
      </c>
      <c r="E232" s="14" t="s">
        <v>4066</v>
      </c>
      <c r="F232" s="40" t="s">
        <v>4067</v>
      </c>
      <c r="G232" s="40" t="s">
        <v>907</v>
      </c>
      <c r="H232" s="40" t="s">
        <v>4068</v>
      </c>
      <c r="I232" s="40" t="s">
        <v>4069</v>
      </c>
      <c r="J232" s="15">
        <v>2</v>
      </c>
      <c r="K232" s="14"/>
      <c r="L232" s="14"/>
      <c r="M232" s="14"/>
      <c r="N232" s="14"/>
      <c r="O232" s="14"/>
      <c r="P232" s="14"/>
      <c r="Q232" s="14"/>
    </row>
    <row r="233" spans="1:17" ht="15.75" thickBot="1" x14ac:dyDescent="0.3">
      <c r="A233" s="14" t="s">
        <v>4070</v>
      </c>
      <c r="B233" s="15">
        <v>1</v>
      </c>
      <c r="C233" s="15">
        <v>164</v>
      </c>
      <c r="D233" s="15">
        <v>2</v>
      </c>
      <c r="E233" s="14" t="s">
        <v>4071</v>
      </c>
      <c r="F233" s="40" t="s">
        <v>4068</v>
      </c>
      <c r="G233" s="40" t="s">
        <v>913</v>
      </c>
      <c r="H233" s="40" t="s">
        <v>921</v>
      </c>
      <c r="I233" s="40" t="s">
        <v>908</v>
      </c>
      <c r="J233" s="15">
        <v>0</v>
      </c>
      <c r="K233" s="14"/>
      <c r="L233" s="14"/>
      <c r="M233" s="14"/>
      <c r="N233" s="14"/>
      <c r="O233" s="14"/>
      <c r="P233" s="14"/>
      <c r="Q233" s="14"/>
    </row>
    <row r="234" spans="1:17" ht="15.75" thickBot="1" x14ac:dyDescent="0.3">
      <c r="A234" s="14" t="s">
        <v>4072</v>
      </c>
      <c r="B234" s="15">
        <v>1</v>
      </c>
      <c r="C234" s="15">
        <v>164</v>
      </c>
      <c r="D234" s="15">
        <v>2</v>
      </c>
      <c r="E234" s="14" t="s">
        <v>4073</v>
      </c>
      <c r="F234" s="40" t="s">
        <v>919</v>
      </c>
      <c r="G234" s="40" t="s">
        <v>4074</v>
      </c>
      <c r="H234" s="40" t="s">
        <v>4046</v>
      </c>
      <c r="I234" s="40" t="s">
        <v>921</v>
      </c>
      <c r="J234" s="15">
        <v>2</v>
      </c>
      <c r="K234" s="14"/>
      <c r="L234" s="14"/>
      <c r="M234" s="14"/>
      <c r="N234" s="14"/>
      <c r="O234" s="14"/>
      <c r="P234" s="14"/>
      <c r="Q234" s="14"/>
    </row>
    <row r="235" spans="1:17" ht="15.75" thickBot="1" x14ac:dyDescent="0.3">
      <c r="A235" s="14" t="s">
        <v>4075</v>
      </c>
      <c r="B235" s="15">
        <v>1</v>
      </c>
      <c r="C235" s="15">
        <v>164</v>
      </c>
      <c r="D235" s="15">
        <v>2</v>
      </c>
      <c r="E235" s="14" t="s">
        <v>4076</v>
      </c>
      <c r="F235" s="15">
        <v>8</v>
      </c>
      <c r="G235" s="15">
        <v>9</v>
      </c>
      <c r="H235" s="15">
        <v>10</v>
      </c>
      <c r="I235" s="15">
        <v>11</v>
      </c>
      <c r="J235" s="15">
        <v>3</v>
      </c>
      <c r="K235" s="14"/>
      <c r="L235" s="14"/>
      <c r="M235" s="14"/>
      <c r="N235" s="14"/>
      <c r="O235" s="14"/>
      <c r="P235" s="14"/>
      <c r="Q235" s="14"/>
    </row>
    <row r="236" spans="1:17" ht="15.75" thickBot="1" x14ac:dyDescent="0.3">
      <c r="A236" s="14" t="s">
        <v>4077</v>
      </c>
      <c r="B236" s="15">
        <v>1</v>
      </c>
      <c r="C236" s="15">
        <v>165</v>
      </c>
      <c r="D236" s="15">
        <v>2</v>
      </c>
      <c r="E236" s="14" t="s">
        <v>4078</v>
      </c>
      <c r="F236" s="40" t="s">
        <v>3659</v>
      </c>
      <c r="G236" s="40" t="s">
        <v>923</v>
      </c>
      <c r="H236" s="40" t="s">
        <v>906</v>
      </c>
      <c r="I236" s="14" t="s">
        <v>4079</v>
      </c>
      <c r="J236" s="15">
        <v>1</v>
      </c>
      <c r="K236" s="14"/>
      <c r="L236" s="14"/>
      <c r="M236" s="14"/>
      <c r="N236" s="14"/>
      <c r="O236" s="14"/>
      <c r="P236" s="14"/>
      <c r="Q236" s="14"/>
    </row>
    <row r="237" spans="1:17" ht="15.75" thickBot="1" x14ac:dyDescent="0.3">
      <c r="A237" s="14" t="s">
        <v>4080</v>
      </c>
      <c r="B237" s="15">
        <v>1</v>
      </c>
      <c r="C237" s="15">
        <v>165</v>
      </c>
      <c r="D237" s="15">
        <v>2</v>
      </c>
      <c r="E237" s="14" t="s">
        <v>4081</v>
      </c>
      <c r="F237" s="15">
        <v>7</v>
      </c>
      <c r="G237" s="15">
        <v>13</v>
      </c>
      <c r="H237" s="15">
        <v>15</v>
      </c>
      <c r="I237" s="15">
        <v>28</v>
      </c>
      <c r="J237" s="15">
        <v>2</v>
      </c>
      <c r="K237" s="14"/>
      <c r="L237" s="14"/>
      <c r="M237" s="14"/>
      <c r="N237" s="14"/>
      <c r="O237" s="14"/>
      <c r="P237" s="14"/>
      <c r="Q237" s="14"/>
    </row>
    <row r="238" spans="1:17" ht="15.75" thickBot="1" x14ac:dyDescent="0.3">
      <c r="A238" s="14" t="s">
        <v>4082</v>
      </c>
      <c r="B238" s="15">
        <v>1</v>
      </c>
      <c r="C238" s="15">
        <v>165</v>
      </c>
      <c r="D238" s="15">
        <v>2</v>
      </c>
      <c r="E238" s="14" t="s">
        <v>4083</v>
      </c>
      <c r="F238" s="15">
        <v>18</v>
      </c>
      <c r="G238" s="15">
        <v>24</v>
      </c>
      <c r="H238" s="15">
        <v>30</v>
      </c>
      <c r="I238" s="15">
        <v>39</v>
      </c>
      <c r="J238" s="15">
        <v>0</v>
      </c>
      <c r="K238" s="14"/>
      <c r="L238" s="14"/>
      <c r="M238" s="14"/>
      <c r="N238" s="14"/>
      <c r="O238" s="14"/>
      <c r="P238" s="14"/>
      <c r="Q238" s="14"/>
    </row>
    <row r="239" spans="1:17" ht="15.75" thickBot="1" x14ac:dyDescent="0.3">
      <c r="A239" s="14" t="s">
        <v>4084</v>
      </c>
      <c r="B239" s="15">
        <v>1</v>
      </c>
      <c r="C239" s="15">
        <v>165</v>
      </c>
      <c r="D239" s="15">
        <v>2</v>
      </c>
      <c r="E239" s="14" t="s">
        <v>4085</v>
      </c>
      <c r="F239" s="40" t="s">
        <v>907</v>
      </c>
      <c r="G239" s="40" t="s">
        <v>938</v>
      </c>
      <c r="H239" s="40" t="s">
        <v>3953</v>
      </c>
      <c r="I239" s="40" t="s">
        <v>933</v>
      </c>
      <c r="J239" s="15">
        <v>0</v>
      </c>
      <c r="K239" s="14"/>
      <c r="L239" s="14"/>
      <c r="M239" s="14"/>
      <c r="N239" s="14"/>
      <c r="O239" s="14"/>
      <c r="P239" s="14"/>
      <c r="Q239" s="14"/>
    </row>
    <row r="240" spans="1:17" ht="15.75" thickBot="1" x14ac:dyDescent="0.3">
      <c r="A240" s="14" t="s">
        <v>4086</v>
      </c>
      <c r="B240" s="15">
        <v>1</v>
      </c>
      <c r="C240" s="15">
        <v>165</v>
      </c>
      <c r="D240" s="15">
        <v>2</v>
      </c>
      <c r="E240" s="14" t="s">
        <v>4087</v>
      </c>
      <c r="F240" s="40" t="s">
        <v>4088</v>
      </c>
      <c r="G240" s="40" t="s">
        <v>901</v>
      </c>
      <c r="H240" s="40" t="s">
        <v>931</v>
      </c>
      <c r="I240" s="40" t="s">
        <v>4089</v>
      </c>
      <c r="J240" s="40">
        <v>1</v>
      </c>
      <c r="K240" s="14"/>
      <c r="L240" s="14"/>
      <c r="M240" s="14"/>
      <c r="N240" s="14"/>
      <c r="O240" s="14"/>
      <c r="P240" s="14"/>
      <c r="Q240" s="14"/>
    </row>
    <row r="241" spans="1:17" ht="15.75" thickBot="1" x14ac:dyDescent="0.3">
      <c r="A241" s="14" t="s">
        <v>4090</v>
      </c>
      <c r="B241" s="15">
        <v>1</v>
      </c>
      <c r="C241" s="15">
        <v>165</v>
      </c>
      <c r="D241" s="15">
        <v>2</v>
      </c>
      <c r="E241" s="14" t="s">
        <v>4091</v>
      </c>
      <c r="F241" s="40" t="s">
        <v>906</v>
      </c>
      <c r="G241" s="40" t="s">
        <v>913</v>
      </c>
      <c r="H241" s="40" t="s">
        <v>899</v>
      </c>
      <c r="I241" s="40" t="s">
        <v>939</v>
      </c>
      <c r="J241" s="15">
        <v>2</v>
      </c>
      <c r="K241" s="14"/>
      <c r="L241" s="14"/>
      <c r="M241" s="14"/>
      <c r="N241" s="14"/>
      <c r="O241" s="14"/>
      <c r="P241" s="14"/>
      <c r="Q241" s="14"/>
    </row>
    <row r="242" spans="1:17" ht="15.75" thickBot="1" x14ac:dyDescent="0.3">
      <c r="A242" s="14" t="s">
        <v>4092</v>
      </c>
      <c r="B242" s="15">
        <v>1</v>
      </c>
      <c r="C242" s="15">
        <v>165</v>
      </c>
      <c r="D242" s="15">
        <v>2</v>
      </c>
      <c r="E242" s="14" t="s">
        <v>4093</v>
      </c>
      <c r="F242" s="40" t="s">
        <v>916</v>
      </c>
      <c r="G242" s="40" t="s">
        <v>922</v>
      </c>
      <c r="H242" s="40" t="s">
        <v>901</v>
      </c>
      <c r="I242" s="40" t="s">
        <v>3631</v>
      </c>
      <c r="J242" s="15">
        <v>0</v>
      </c>
      <c r="K242" s="14"/>
      <c r="L242" s="14"/>
      <c r="M242" s="14"/>
      <c r="N242" s="14"/>
      <c r="O242" s="14"/>
      <c r="P242" s="14"/>
      <c r="Q242" s="14"/>
    </row>
    <row r="243" spans="1:17" ht="15.75" thickBot="1" x14ac:dyDescent="0.3">
      <c r="A243" s="14" t="s">
        <v>4094</v>
      </c>
      <c r="B243" s="15">
        <v>1</v>
      </c>
      <c r="C243" s="15">
        <v>165</v>
      </c>
      <c r="D243" s="15">
        <v>2</v>
      </c>
      <c r="E243" s="14" t="s">
        <v>4095</v>
      </c>
      <c r="F243" s="40" t="s">
        <v>4096</v>
      </c>
      <c r="G243" s="40" t="s">
        <v>912</v>
      </c>
      <c r="H243" s="40" t="s">
        <v>918</v>
      </c>
      <c r="I243" s="40" t="s">
        <v>921</v>
      </c>
      <c r="J243" s="15">
        <v>1</v>
      </c>
      <c r="K243" s="14"/>
      <c r="L243" s="14"/>
      <c r="M243" s="14"/>
      <c r="N243" s="14"/>
      <c r="O243" s="14"/>
      <c r="P243" s="14"/>
      <c r="Q243" s="14"/>
    </row>
    <row r="244" spans="1:17" ht="15.75" thickBot="1" x14ac:dyDescent="0.3">
      <c r="A244" s="14" t="s">
        <v>4097</v>
      </c>
      <c r="B244" s="15">
        <v>1</v>
      </c>
      <c r="C244" s="15">
        <v>165</v>
      </c>
      <c r="D244" s="15">
        <v>2</v>
      </c>
      <c r="E244" s="14" t="s">
        <v>4098</v>
      </c>
      <c r="F244" s="40" t="s">
        <v>921</v>
      </c>
      <c r="G244" s="40" t="s">
        <v>919</v>
      </c>
      <c r="H244" s="40" t="s">
        <v>930</v>
      </c>
      <c r="I244" s="40" t="s">
        <v>4040</v>
      </c>
      <c r="J244" s="15">
        <v>3</v>
      </c>
      <c r="K244" s="14"/>
      <c r="L244" s="14"/>
      <c r="M244" s="14"/>
      <c r="N244" s="14"/>
      <c r="O244" s="14"/>
      <c r="P244" s="14"/>
      <c r="Q244" s="14"/>
    </row>
    <row r="245" spans="1:17" ht="15.75" thickBot="1" x14ac:dyDescent="0.3">
      <c r="A245" s="14" t="s">
        <v>4099</v>
      </c>
      <c r="B245" s="15">
        <v>1</v>
      </c>
      <c r="C245" s="15">
        <v>165</v>
      </c>
      <c r="D245" s="15">
        <v>2</v>
      </c>
      <c r="E245" s="14" t="s">
        <v>4100</v>
      </c>
      <c r="F245" s="40" t="s">
        <v>929</v>
      </c>
      <c r="G245" s="40" t="s">
        <v>4101</v>
      </c>
      <c r="H245" s="40" t="s">
        <v>3936</v>
      </c>
      <c r="I245" s="40" t="s">
        <v>909</v>
      </c>
      <c r="J245" s="15">
        <v>3</v>
      </c>
      <c r="K245" s="14"/>
      <c r="L245" s="14"/>
      <c r="M245" s="14"/>
      <c r="N245" s="14"/>
      <c r="O245" s="14"/>
      <c r="P245" s="14"/>
      <c r="Q245" s="14"/>
    </row>
    <row r="246" spans="1:17" ht="15.75" thickBot="1" x14ac:dyDescent="0.3">
      <c r="A246" s="14" t="s">
        <v>4102</v>
      </c>
      <c r="B246" s="15">
        <v>1</v>
      </c>
      <c r="C246" s="15">
        <v>165</v>
      </c>
      <c r="D246" s="15">
        <v>2</v>
      </c>
      <c r="E246" s="14" t="s">
        <v>4103</v>
      </c>
      <c r="F246" s="15">
        <v>700</v>
      </c>
      <c r="G246" s="15">
        <v>894</v>
      </c>
      <c r="H246" s="15">
        <v>970</v>
      </c>
      <c r="I246" s="15">
        <v>954</v>
      </c>
      <c r="J246" s="15">
        <v>0</v>
      </c>
      <c r="K246" s="14"/>
      <c r="L246" s="14"/>
      <c r="M246" s="14"/>
      <c r="N246" s="14"/>
      <c r="O246" s="14"/>
      <c r="P246" s="14"/>
      <c r="Q246" s="14"/>
    </row>
    <row r="247" spans="1:17" ht="15.75" thickBot="1" x14ac:dyDescent="0.3">
      <c r="A247" s="14" t="s">
        <v>4104</v>
      </c>
      <c r="B247" s="15">
        <v>1</v>
      </c>
      <c r="C247" s="15">
        <v>165</v>
      </c>
      <c r="D247" s="15">
        <v>2</v>
      </c>
      <c r="E247" s="14" t="s">
        <v>4105</v>
      </c>
      <c r="F247" s="15">
        <v>150</v>
      </c>
      <c r="G247" s="15">
        <v>140</v>
      </c>
      <c r="H247" s="15">
        <v>120</v>
      </c>
      <c r="I247" s="15">
        <v>134</v>
      </c>
      <c r="J247" s="15">
        <v>1</v>
      </c>
      <c r="K247" s="14"/>
      <c r="L247" s="14"/>
      <c r="M247" s="14"/>
      <c r="N247" s="14"/>
      <c r="O247" s="14"/>
      <c r="P247" s="14"/>
      <c r="Q247" s="14"/>
    </row>
    <row r="248" spans="1:17" ht="15.75" thickBot="1" x14ac:dyDescent="0.3">
      <c r="A248" s="14" t="s">
        <v>4106</v>
      </c>
      <c r="B248" s="15">
        <v>1</v>
      </c>
      <c r="C248" s="15">
        <v>165</v>
      </c>
      <c r="D248" s="15">
        <v>2</v>
      </c>
      <c r="E248" s="14" t="s">
        <v>4107</v>
      </c>
      <c r="F248" s="15">
        <v>12</v>
      </c>
      <c r="G248" s="15">
        <v>21</v>
      </c>
      <c r="H248" s="15">
        <v>15</v>
      </c>
      <c r="I248" s="15">
        <v>24</v>
      </c>
      <c r="J248" s="15">
        <v>2</v>
      </c>
      <c r="K248" s="14"/>
      <c r="L248" s="14"/>
      <c r="M248" s="14"/>
      <c r="N248" s="14"/>
      <c r="O248" s="14"/>
      <c r="P248" s="14"/>
      <c r="Q248" s="14"/>
    </row>
    <row r="249" spans="1:17" ht="15.75" thickBot="1" x14ac:dyDescent="0.3">
      <c r="A249" s="14" t="s">
        <v>4108</v>
      </c>
      <c r="B249" s="15">
        <v>1</v>
      </c>
      <c r="C249" s="15">
        <v>165</v>
      </c>
      <c r="D249" s="15">
        <v>2</v>
      </c>
      <c r="E249" s="14" t="s">
        <v>4109</v>
      </c>
      <c r="F249" s="15">
        <v>10</v>
      </c>
      <c r="G249" s="15">
        <v>7</v>
      </c>
      <c r="H249" s="15">
        <v>28</v>
      </c>
      <c r="I249" s="15">
        <v>5</v>
      </c>
      <c r="J249" s="15">
        <v>3</v>
      </c>
      <c r="K249" s="14"/>
      <c r="L249" s="14"/>
      <c r="M249" s="14"/>
      <c r="N249" s="14"/>
      <c r="O249" s="14"/>
      <c r="P249" s="14"/>
      <c r="Q249" s="14"/>
    </row>
    <row r="250" spans="1:17" ht="15.75" thickBot="1" x14ac:dyDescent="0.3">
      <c r="A250" s="14" t="s">
        <v>4110</v>
      </c>
      <c r="B250" s="15">
        <v>1</v>
      </c>
      <c r="C250" s="15">
        <v>165</v>
      </c>
      <c r="D250" s="15">
        <v>2</v>
      </c>
      <c r="E250" s="14" t="s">
        <v>4111</v>
      </c>
      <c r="F250" s="15">
        <v>600</v>
      </c>
      <c r="G250" s="15">
        <v>785</v>
      </c>
      <c r="H250" s="15">
        <v>525</v>
      </c>
      <c r="I250" s="15">
        <v>255</v>
      </c>
      <c r="J250" s="15">
        <v>2</v>
      </c>
      <c r="K250" s="14"/>
      <c r="L250" s="14"/>
      <c r="M250" s="14"/>
      <c r="N250" s="14"/>
      <c r="O250" s="14"/>
      <c r="P250" s="14"/>
      <c r="Q250" s="14"/>
    </row>
    <row r="251" spans="1:17" ht="15.75" thickBot="1" x14ac:dyDescent="0.3">
      <c r="A251" s="14" t="s">
        <v>4112</v>
      </c>
      <c r="B251" s="15">
        <v>1</v>
      </c>
      <c r="C251" s="15">
        <v>165</v>
      </c>
      <c r="D251" s="15">
        <v>2</v>
      </c>
      <c r="E251" s="14" t="s">
        <v>4113</v>
      </c>
      <c r="F251" s="15">
        <v>225</v>
      </c>
      <c r="G251" s="15">
        <v>300</v>
      </c>
      <c r="H251" s="15">
        <v>345</v>
      </c>
      <c r="I251" s="15">
        <v>500</v>
      </c>
      <c r="J251" s="15">
        <v>0</v>
      </c>
      <c r="K251" s="14"/>
      <c r="L251" s="14"/>
      <c r="M251" s="14"/>
      <c r="N251" s="14"/>
      <c r="O251" s="14"/>
      <c r="P251" s="14"/>
      <c r="Q251" s="14"/>
    </row>
    <row r="252" spans="1:17" ht="15.75" thickBot="1" x14ac:dyDescent="0.3">
      <c r="A252" s="14" t="s">
        <v>4114</v>
      </c>
      <c r="B252" s="15">
        <v>2</v>
      </c>
      <c r="C252" s="15">
        <v>165</v>
      </c>
      <c r="D252" s="15">
        <v>2</v>
      </c>
      <c r="E252" s="14" t="s">
        <v>4115</v>
      </c>
      <c r="F252" s="15">
        <v>170</v>
      </c>
      <c r="G252" s="14"/>
      <c r="H252" s="14"/>
      <c r="I252" s="14"/>
      <c r="J252" s="15">
        <v>170</v>
      </c>
      <c r="K252" s="14"/>
      <c r="L252" s="14"/>
      <c r="M252" s="14"/>
      <c r="N252" s="14"/>
      <c r="O252" s="14"/>
      <c r="P252" s="14"/>
      <c r="Q252" s="14"/>
    </row>
    <row r="253" spans="1:17" ht="15.75" thickBot="1" x14ac:dyDescent="0.3">
      <c r="A253" s="14" t="s">
        <v>4116</v>
      </c>
      <c r="B253" s="15">
        <v>2</v>
      </c>
      <c r="C253" s="15">
        <v>165</v>
      </c>
      <c r="D253" s="15">
        <v>2</v>
      </c>
      <c r="E253" s="14" t="s">
        <v>4117</v>
      </c>
      <c r="F253" s="15">
        <v>80</v>
      </c>
      <c r="G253" s="14"/>
      <c r="H253" s="14"/>
      <c r="I253" s="14"/>
      <c r="J253" s="15">
        <v>80</v>
      </c>
      <c r="K253" s="14"/>
      <c r="L253" s="14"/>
      <c r="M253" s="14"/>
      <c r="N253" s="14"/>
      <c r="O253" s="14"/>
      <c r="P253" s="14"/>
      <c r="Q253" s="14"/>
    </row>
    <row r="254" spans="1:17" ht="15.75" thickBot="1" x14ac:dyDescent="0.3">
      <c r="A254" s="14" t="s">
        <v>4118</v>
      </c>
      <c r="B254" s="15">
        <v>2</v>
      </c>
      <c r="C254" s="15">
        <v>165</v>
      </c>
      <c r="D254" s="15">
        <v>2</v>
      </c>
      <c r="E254" s="14" t="s">
        <v>4119</v>
      </c>
      <c r="F254" s="15">
        <v>2</v>
      </c>
      <c r="G254" s="14"/>
      <c r="H254" s="14"/>
      <c r="I254" s="14"/>
      <c r="J254" s="15">
        <v>2</v>
      </c>
      <c r="K254" s="14"/>
      <c r="L254" s="14"/>
      <c r="M254" s="14"/>
      <c r="N254" s="14"/>
      <c r="O254" s="14"/>
      <c r="P254" s="14"/>
      <c r="Q254" s="14"/>
    </row>
    <row r="255" spans="1:17" ht="15.75" thickBot="1" x14ac:dyDescent="0.3">
      <c r="A255" s="14" t="s">
        <v>4120</v>
      </c>
      <c r="B255" s="15">
        <v>2</v>
      </c>
      <c r="C255" s="15">
        <v>165</v>
      </c>
      <c r="D255" s="15">
        <v>2</v>
      </c>
      <c r="E255" s="14" t="s">
        <v>4121</v>
      </c>
      <c r="F255" s="15">
        <v>6</v>
      </c>
      <c r="G255" s="14"/>
      <c r="H255" s="14"/>
      <c r="I255" s="14"/>
      <c r="J255" s="15">
        <v>6</v>
      </c>
      <c r="K255" s="14"/>
      <c r="L255" s="14"/>
      <c r="M255" s="14"/>
      <c r="N255" s="14"/>
      <c r="O255" s="14"/>
      <c r="P255" s="14"/>
      <c r="Q255" s="14"/>
    </row>
    <row r="256" spans="1:17" ht="15.75" thickBot="1" x14ac:dyDescent="0.3">
      <c r="A256" s="14" t="s">
        <v>4122</v>
      </c>
      <c r="B256" s="15">
        <v>2</v>
      </c>
      <c r="C256" s="15">
        <v>165</v>
      </c>
      <c r="D256" s="15">
        <v>2</v>
      </c>
      <c r="E256" s="14" t="s">
        <v>4123</v>
      </c>
      <c r="F256" s="15">
        <v>2</v>
      </c>
      <c r="G256" s="14"/>
      <c r="H256" s="14"/>
      <c r="I256" s="14"/>
      <c r="J256" s="15">
        <v>2</v>
      </c>
      <c r="K256" s="14"/>
      <c r="L256" s="14"/>
      <c r="M256" s="14"/>
      <c r="N256" s="14"/>
      <c r="O256" s="14"/>
      <c r="P256" s="14"/>
      <c r="Q256" s="14"/>
    </row>
    <row r="257" spans="1:17" ht="15.75" thickBot="1" x14ac:dyDescent="0.3">
      <c r="A257" s="14" t="s">
        <v>4124</v>
      </c>
      <c r="B257" s="15">
        <v>2</v>
      </c>
      <c r="C257" s="15">
        <v>165</v>
      </c>
      <c r="D257" s="15">
        <v>2</v>
      </c>
      <c r="E257" s="14" t="s">
        <v>4125</v>
      </c>
      <c r="F257" s="15">
        <v>10</v>
      </c>
      <c r="G257" s="14"/>
      <c r="H257" s="14"/>
      <c r="I257" s="14"/>
      <c r="J257" s="15">
        <v>10</v>
      </c>
      <c r="K257" s="14"/>
      <c r="L257" s="14"/>
      <c r="M257" s="14"/>
      <c r="N257" s="14"/>
      <c r="O257" s="14"/>
      <c r="P257" s="14"/>
      <c r="Q257" s="14"/>
    </row>
    <row r="258" spans="1:17" ht="15.75" thickBot="1" x14ac:dyDescent="0.3">
      <c r="A258" s="14" t="s">
        <v>4126</v>
      </c>
      <c r="B258" s="15">
        <v>2</v>
      </c>
      <c r="C258" s="15">
        <v>165</v>
      </c>
      <c r="D258" s="15">
        <v>2</v>
      </c>
      <c r="E258" s="14" t="s">
        <v>4127</v>
      </c>
      <c r="F258" s="15">
        <v>50</v>
      </c>
      <c r="G258" s="14"/>
      <c r="H258" s="14"/>
      <c r="I258" s="14"/>
      <c r="J258" s="15">
        <v>50</v>
      </c>
      <c r="K258" s="14"/>
      <c r="L258" s="14"/>
      <c r="M258" s="14"/>
      <c r="N258" s="14"/>
      <c r="O258" s="14"/>
      <c r="P258" s="14"/>
      <c r="Q258" s="14"/>
    </row>
    <row r="259" spans="1:17" ht="15.75" thickBot="1" x14ac:dyDescent="0.3">
      <c r="A259" s="14" t="s">
        <v>4128</v>
      </c>
      <c r="B259" s="15">
        <v>2</v>
      </c>
      <c r="C259" s="15">
        <v>165</v>
      </c>
      <c r="D259" s="15">
        <v>2</v>
      </c>
      <c r="E259" s="14" t="s">
        <v>4129</v>
      </c>
      <c r="F259" s="15">
        <v>15</v>
      </c>
      <c r="G259" s="14"/>
      <c r="H259" s="14"/>
      <c r="I259" s="14"/>
      <c r="J259" s="15">
        <v>15</v>
      </c>
      <c r="K259" s="14"/>
      <c r="L259" s="14"/>
      <c r="M259" s="14"/>
      <c r="N259" s="14"/>
      <c r="O259" s="14"/>
      <c r="P259" s="14"/>
      <c r="Q259" s="14"/>
    </row>
    <row r="260" spans="1:17" ht="15.75" thickBot="1" x14ac:dyDescent="0.3">
      <c r="A260" s="14" t="s">
        <v>4130</v>
      </c>
      <c r="B260" s="15">
        <v>2</v>
      </c>
      <c r="C260" s="15">
        <v>165</v>
      </c>
      <c r="D260" s="15">
        <v>2</v>
      </c>
      <c r="E260" s="14" t="s">
        <v>4131</v>
      </c>
      <c r="F260" s="15">
        <v>30</v>
      </c>
      <c r="G260" s="14"/>
      <c r="H260" s="14"/>
      <c r="I260" s="14"/>
      <c r="J260" s="15">
        <v>30</v>
      </c>
      <c r="K260" s="14"/>
      <c r="L260" s="14"/>
      <c r="M260" s="14"/>
      <c r="N260" s="14"/>
      <c r="O260" s="14"/>
      <c r="P260" s="14"/>
      <c r="Q260" s="14"/>
    </row>
    <row r="261" spans="1:17" ht="15.75" thickBot="1" x14ac:dyDescent="0.3">
      <c r="A261" s="14" t="s">
        <v>4132</v>
      </c>
      <c r="B261" s="15">
        <v>2</v>
      </c>
      <c r="C261" s="15">
        <v>165</v>
      </c>
      <c r="D261" s="15">
        <v>2</v>
      </c>
      <c r="E261" s="14" t="s">
        <v>4133</v>
      </c>
      <c r="F261" s="15">
        <v>228</v>
      </c>
      <c r="G261" s="14"/>
      <c r="H261" s="14"/>
      <c r="I261" s="14"/>
      <c r="J261" s="15">
        <v>228</v>
      </c>
      <c r="K261" s="14"/>
      <c r="L261" s="14"/>
      <c r="M261" s="14"/>
      <c r="N261" s="14"/>
      <c r="O261" s="14"/>
      <c r="P261" s="14"/>
      <c r="Q261" s="14"/>
    </row>
    <row r="262" spans="1:17" ht="15.75" thickBot="1" x14ac:dyDescent="0.3">
      <c r="A262" s="14" t="s">
        <v>4134</v>
      </c>
      <c r="B262" s="15">
        <v>2</v>
      </c>
      <c r="C262" s="15">
        <v>165</v>
      </c>
      <c r="D262" s="15">
        <v>2</v>
      </c>
      <c r="E262" s="14" t="s">
        <v>4135</v>
      </c>
      <c r="F262" s="15">
        <v>288</v>
      </c>
      <c r="G262" s="14"/>
      <c r="H262" s="14"/>
      <c r="I262" s="14"/>
      <c r="J262" s="15">
        <v>288</v>
      </c>
      <c r="K262" s="14"/>
      <c r="L262" s="14"/>
      <c r="M262" s="14"/>
      <c r="N262" s="14"/>
      <c r="O262" s="14"/>
      <c r="P262" s="14"/>
      <c r="Q262" s="14"/>
    </row>
    <row r="263" spans="1:17" ht="15.75" thickBot="1" x14ac:dyDescent="0.3">
      <c r="A263" s="14" t="s">
        <v>4136</v>
      </c>
      <c r="B263" s="15">
        <v>2</v>
      </c>
      <c r="C263" s="15">
        <v>165</v>
      </c>
      <c r="D263" s="15">
        <v>2</v>
      </c>
      <c r="E263" s="14" t="s">
        <v>4137</v>
      </c>
      <c r="F263" s="15">
        <v>10</v>
      </c>
      <c r="G263" s="14"/>
      <c r="H263" s="14"/>
      <c r="I263" s="14"/>
      <c r="J263" s="15">
        <v>10</v>
      </c>
      <c r="K263" s="14"/>
      <c r="L263" s="14"/>
      <c r="M263" s="14"/>
      <c r="N263" s="14"/>
      <c r="O263" s="14"/>
      <c r="P263" s="14"/>
      <c r="Q263" s="14"/>
    </row>
    <row r="264" spans="1:17" ht="15.75" thickBot="1" x14ac:dyDescent="0.3">
      <c r="A264" s="14" t="s">
        <v>4138</v>
      </c>
      <c r="B264" s="15">
        <v>1</v>
      </c>
      <c r="C264" s="15">
        <v>165</v>
      </c>
      <c r="D264" s="15">
        <v>2</v>
      </c>
      <c r="E264" s="14" t="s">
        <v>4139</v>
      </c>
      <c r="F264" s="15">
        <v>54</v>
      </c>
      <c r="G264" s="14"/>
      <c r="H264" s="14"/>
      <c r="I264" s="14"/>
      <c r="J264" s="15">
        <v>54</v>
      </c>
      <c r="K264" s="14"/>
      <c r="L264" s="14"/>
      <c r="M264" s="14"/>
      <c r="N264" s="14"/>
      <c r="O264" s="14"/>
      <c r="P264" s="14"/>
      <c r="Q264" s="14"/>
    </row>
    <row r="265" spans="1:17" ht="15.75" thickBot="1" x14ac:dyDescent="0.3">
      <c r="A265" s="14" t="s">
        <v>4140</v>
      </c>
      <c r="B265" s="15">
        <v>1</v>
      </c>
      <c r="C265" s="15">
        <v>161</v>
      </c>
      <c r="D265" s="15">
        <v>2</v>
      </c>
      <c r="E265" s="14" t="s">
        <v>4141</v>
      </c>
      <c r="F265" s="40" t="s">
        <v>4142</v>
      </c>
      <c r="G265" s="40" t="s">
        <v>4143</v>
      </c>
      <c r="H265" s="14" t="s">
        <v>4144</v>
      </c>
      <c r="I265" s="40" t="s">
        <v>4145</v>
      </c>
      <c r="J265" s="15">
        <v>2</v>
      </c>
      <c r="K265" s="14"/>
      <c r="L265" s="14"/>
      <c r="M265" s="14"/>
      <c r="N265" s="14"/>
      <c r="O265" s="14"/>
      <c r="P265" s="14"/>
      <c r="Q265" s="14"/>
    </row>
    <row r="266" spans="1:17" ht="15.75" thickBot="1" x14ac:dyDescent="0.3">
      <c r="A266" s="14" t="s">
        <v>4146</v>
      </c>
      <c r="B266" s="15">
        <v>1</v>
      </c>
      <c r="C266" s="15">
        <v>164</v>
      </c>
      <c r="D266" s="15">
        <v>2</v>
      </c>
      <c r="E266" s="14" t="s">
        <v>4147</v>
      </c>
      <c r="F266" s="14" t="s">
        <v>4148</v>
      </c>
      <c r="G266" s="14" t="s">
        <v>4149</v>
      </c>
      <c r="H266" s="40" t="s">
        <v>4150</v>
      </c>
      <c r="I266" s="40" t="s">
        <v>4067</v>
      </c>
      <c r="J266" s="15">
        <v>3</v>
      </c>
      <c r="K266" s="14"/>
      <c r="L266" s="14"/>
      <c r="M266" s="14"/>
      <c r="N266" s="14"/>
      <c r="O266" s="14"/>
      <c r="P266" s="14"/>
      <c r="Q266" s="14"/>
    </row>
    <row r="267" spans="1:17" ht="15.75" thickBot="1" x14ac:dyDescent="0.3">
      <c r="A267" s="14" t="s">
        <v>4151</v>
      </c>
      <c r="B267" s="15">
        <v>1</v>
      </c>
      <c r="C267" s="15">
        <v>164</v>
      </c>
      <c r="D267" s="15">
        <v>2</v>
      </c>
      <c r="E267" s="14" t="s">
        <v>4152</v>
      </c>
      <c r="F267" s="40" t="s">
        <v>4153</v>
      </c>
      <c r="G267" s="40" t="s">
        <v>4154</v>
      </c>
      <c r="H267" s="40" t="s">
        <v>4155</v>
      </c>
      <c r="I267" s="40" t="s">
        <v>4156</v>
      </c>
      <c r="J267" s="15">
        <v>3</v>
      </c>
      <c r="K267" s="14"/>
      <c r="L267" s="14"/>
      <c r="M267" s="14"/>
      <c r="N267" s="14"/>
      <c r="O267" s="14"/>
      <c r="P267" s="14"/>
      <c r="Q267" s="14"/>
    </row>
    <row r="268" spans="1:17" ht="15.75" thickBot="1" x14ac:dyDescent="0.3">
      <c r="A268" s="14" t="s">
        <v>4157</v>
      </c>
      <c r="B268" s="15">
        <v>1</v>
      </c>
      <c r="C268" s="15">
        <v>161</v>
      </c>
      <c r="D268" s="15">
        <v>2</v>
      </c>
      <c r="E268" s="14" t="s">
        <v>4158</v>
      </c>
      <c r="F268" s="40" t="s">
        <v>906</v>
      </c>
      <c r="G268" s="40" t="s">
        <v>4159</v>
      </c>
      <c r="H268" s="40" t="s">
        <v>4160</v>
      </c>
      <c r="I268" s="40" t="s">
        <v>920</v>
      </c>
      <c r="J268" s="15">
        <v>3</v>
      </c>
      <c r="K268" s="14"/>
      <c r="L268" s="14"/>
      <c r="M268" s="14"/>
      <c r="N268" s="14"/>
      <c r="O268" s="14"/>
      <c r="P268" s="14"/>
      <c r="Q268" s="14"/>
    </row>
    <row r="269" spans="1:17" ht="15.75" thickBot="1" x14ac:dyDescent="0.3">
      <c r="A269" s="14" t="s">
        <v>4161</v>
      </c>
      <c r="B269" s="15">
        <v>1</v>
      </c>
      <c r="C269" s="15">
        <v>161</v>
      </c>
      <c r="D269" s="15">
        <v>2</v>
      </c>
      <c r="E269" s="14" t="s">
        <v>4162</v>
      </c>
      <c r="F269" s="40" t="s">
        <v>907</v>
      </c>
      <c r="G269" s="40" t="s">
        <v>913</v>
      </c>
      <c r="H269" s="40" t="s">
        <v>930</v>
      </c>
      <c r="I269" s="40" t="s">
        <v>3660</v>
      </c>
      <c r="J269" s="15">
        <v>1</v>
      </c>
      <c r="K269" s="14"/>
      <c r="L269" s="14"/>
      <c r="M269" s="14"/>
      <c r="N269" s="14"/>
      <c r="O269" s="14"/>
      <c r="P269" s="14"/>
      <c r="Q269" s="14"/>
    </row>
    <row r="270" spans="1:17" ht="15.75" thickBot="1" x14ac:dyDescent="0.3">
      <c r="A270" s="14" t="s">
        <v>4163</v>
      </c>
      <c r="B270" s="15">
        <v>1</v>
      </c>
      <c r="C270" s="15">
        <v>161</v>
      </c>
      <c r="D270" s="15">
        <v>2</v>
      </c>
      <c r="E270" s="14" t="s">
        <v>4164</v>
      </c>
      <c r="F270" s="40" t="s">
        <v>902</v>
      </c>
      <c r="G270" s="40" t="s">
        <v>922</v>
      </c>
      <c r="H270" s="40" t="s">
        <v>3953</v>
      </c>
      <c r="I270" s="40" t="s">
        <v>4047</v>
      </c>
      <c r="J270" s="15">
        <v>1</v>
      </c>
      <c r="K270" s="14"/>
      <c r="L270" s="14"/>
      <c r="M270" s="14"/>
      <c r="N270" s="14"/>
      <c r="O270" s="14"/>
      <c r="P270" s="14"/>
      <c r="Q270" s="14"/>
    </row>
    <row r="271" spans="1:17" ht="15.75" thickBot="1" x14ac:dyDescent="0.3">
      <c r="A271" s="14" t="s">
        <v>4165</v>
      </c>
      <c r="B271" s="15">
        <v>1</v>
      </c>
      <c r="C271" s="15">
        <v>161</v>
      </c>
      <c r="D271" s="15">
        <v>2</v>
      </c>
      <c r="E271" s="14" t="s">
        <v>4166</v>
      </c>
      <c r="F271" s="15">
        <v>42</v>
      </c>
      <c r="G271" s="15">
        <v>21</v>
      </c>
      <c r="H271" s="15">
        <v>3</v>
      </c>
      <c r="I271" s="15">
        <v>10</v>
      </c>
      <c r="J271" s="15">
        <v>0</v>
      </c>
      <c r="K271" s="14"/>
      <c r="L271" s="14"/>
      <c r="M271" s="14"/>
      <c r="N271" s="14"/>
      <c r="O271" s="14"/>
      <c r="P271" s="14"/>
      <c r="Q271" s="14"/>
    </row>
    <row r="272" spans="1:17" ht="15.75" thickBot="1" x14ac:dyDescent="0.3">
      <c r="A272" s="14" t="s">
        <v>4167</v>
      </c>
      <c r="B272" s="15">
        <v>1</v>
      </c>
      <c r="C272" s="15">
        <v>161</v>
      </c>
      <c r="D272" s="15">
        <v>2</v>
      </c>
      <c r="E272" s="14" t="s">
        <v>4168</v>
      </c>
      <c r="F272" s="15">
        <v>8</v>
      </c>
      <c r="G272" s="15">
        <v>24</v>
      </c>
      <c r="H272" s="15">
        <v>36</v>
      </c>
      <c r="I272" s="15">
        <v>108</v>
      </c>
      <c r="J272" s="15">
        <v>2</v>
      </c>
      <c r="K272" s="14"/>
      <c r="L272" s="14"/>
      <c r="M272" s="14"/>
      <c r="N272" s="14"/>
      <c r="O272" s="14"/>
      <c r="P272" s="14"/>
      <c r="Q272" s="14"/>
    </row>
    <row r="273" spans="1:17" ht="15.75" thickBot="1" x14ac:dyDescent="0.3">
      <c r="A273" s="14" t="s">
        <v>4169</v>
      </c>
      <c r="B273" s="15">
        <v>1</v>
      </c>
      <c r="C273" s="15">
        <v>161</v>
      </c>
      <c r="D273" s="15">
        <v>2</v>
      </c>
      <c r="E273" s="14" t="s">
        <v>4170</v>
      </c>
      <c r="F273" s="39">
        <v>50</v>
      </c>
      <c r="G273" s="39">
        <v>60</v>
      </c>
      <c r="H273" s="39">
        <v>105</v>
      </c>
      <c r="I273" s="39">
        <v>504</v>
      </c>
      <c r="J273" s="15">
        <v>2</v>
      </c>
      <c r="K273" s="14"/>
      <c r="L273" s="14"/>
      <c r="M273" s="14"/>
      <c r="N273" s="14"/>
      <c r="O273" s="14"/>
      <c r="P273" s="14"/>
      <c r="Q273" s="14"/>
    </row>
    <row r="274" spans="1:17" ht="15.75" thickBot="1" x14ac:dyDescent="0.3">
      <c r="A274" s="14" t="s">
        <v>4171</v>
      </c>
      <c r="B274" s="15">
        <v>1</v>
      </c>
      <c r="C274" s="15">
        <v>161</v>
      </c>
      <c r="D274" s="15">
        <v>2</v>
      </c>
      <c r="E274" s="14" t="s">
        <v>4172</v>
      </c>
      <c r="F274" s="15">
        <v>192</v>
      </c>
      <c r="G274" s="15">
        <v>96</v>
      </c>
      <c r="H274" s="15">
        <v>64</v>
      </c>
      <c r="I274" s="15">
        <v>30</v>
      </c>
      <c r="J274" s="15">
        <v>1</v>
      </c>
      <c r="K274" s="14"/>
      <c r="L274" s="14"/>
      <c r="M274" s="14"/>
      <c r="N274" s="14"/>
      <c r="O274" s="14"/>
      <c r="P274" s="14"/>
      <c r="Q274" s="14"/>
    </row>
    <row r="275" spans="1:17" ht="15.75" thickBot="1" x14ac:dyDescent="0.3">
      <c r="A275" s="14" t="s">
        <v>4173</v>
      </c>
      <c r="B275" s="15">
        <v>2</v>
      </c>
      <c r="C275" s="15">
        <v>165</v>
      </c>
      <c r="D275" s="15">
        <v>3</v>
      </c>
      <c r="E275" s="14" t="s">
        <v>4174</v>
      </c>
      <c r="F275" s="15">
        <v>24</v>
      </c>
      <c r="G275" s="15">
        <v>144</v>
      </c>
      <c r="H275" s="15">
        <v>36</v>
      </c>
      <c r="I275" s="14"/>
      <c r="J275" s="15">
        <v>24</v>
      </c>
      <c r="K275" s="14"/>
      <c r="L275" s="14"/>
      <c r="M275" s="14"/>
      <c r="N275" s="14"/>
      <c r="O275" s="14"/>
      <c r="P275" s="14"/>
      <c r="Q275" s="14"/>
    </row>
    <row r="276" spans="1:17" ht="15.75" thickBot="1" x14ac:dyDescent="0.3">
      <c r="A276" s="14" t="s">
        <v>4175</v>
      </c>
      <c r="B276" s="15">
        <v>2</v>
      </c>
      <c r="C276" s="15">
        <v>165</v>
      </c>
      <c r="D276" s="15">
        <v>3</v>
      </c>
      <c r="E276" s="14" t="s">
        <v>4176</v>
      </c>
      <c r="F276" s="15">
        <v>1440</v>
      </c>
      <c r="G276" s="15">
        <v>600</v>
      </c>
      <c r="H276" s="15">
        <v>480</v>
      </c>
      <c r="I276" s="14"/>
      <c r="J276" s="15">
        <v>1440</v>
      </c>
      <c r="K276" s="14"/>
      <c r="L276" s="14"/>
      <c r="M276" s="14"/>
      <c r="N276" s="14"/>
      <c r="O276" s="14"/>
      <c r="P276" s="14"/>
      <c r="Q276" s="14"/>
    </row>
    <row r="277" spans="1:17" ht="15.75" thickBot="1" x14ac:dyDescent="0.3">
      <c r="A277" s="14" t="s">
        <v>4177</v>
      </c>
      <c r="B277" s="15">
        <v>2</v>
      </c>
      <c r="C277" s="15">
        <v>165</v>
      </c>
      <c r="D277" s="15">
        <v>3</v>
      </c>
      <c r="E277" s="14" t="s">
        <v>4178</v>
      </c>
      <c r="F277" s="15">
        <v>132</v>
      </c>
      <c r="G277" s="14"/>
      <c r="H277" s="14"/>
      <c r="I277" s="14"/>
      <c r="J277" s="15">
        <v>132</v>
      </c>
      <c r="K277" s="14"/>
      <c r="L277" s="14"/>
      <c r="M277" s="14"/>
      <c r="N277" s="14"/>
      <c r="O277" s="14"/>
      <c r="P277" s="14"/>
      <c r="Q277" s="14"/>
    </row>
    <row r="278" spans="1:17" ht="15.75" thickBot="1" x14ac:dyDescent="0.3">
      <c r="A278" s="14" t="s">
        <v>4179</v>
      </c>
      <c r="B278" s="15">
        <v>2</v>
      </c>
      <c r="C278" s="15">
        <v>165</v>
      </c>
      <c r="D278" s="15">
        <v>3</v>
      </c>
      <c r="E278" s="40" t="s">
        <v>4180</v>
      </c>
      <c r="F278" s="15">
        <v>20</v>
      </c>
      <c r="G278" s="14"/>
      <c r="H278" s="14"/>
      <c r="I278" s="14"/>
      <c r="J278" s="15">
        <v>20</v>
      </c>
      <c r="K278" s="14"/>
      <c r="L278" s="14"/>
      <c r="M278" s="14"/>
      <c r="N278" s="14"/>
      <c r="O278" s="14"/>
      <c r="P278" s="14"/>
      <c r="Q278" s="14"/>
    </row>
    <row r="279" spans="1:17" ht="15.75" thickBot="1" x14ac:dyDescent="0.3">
      <c r="A279" s="14" t="s">
        <v>4181</v>
      </c>
      <c r="B279" s="15">
        <v>2</v>
      </c>
      <c r="C279" s="15">
        <v>165</v>
      </c>
      <c r="D279" s="15">
        <v>3</v>
      </c>
      <c r="E279" s="40" t="s">
        <v>4182</v>
      </c>
      <c r="F279" s="15">
        <v>1900</v>
      </c>
      <c r="G279" s="14"/>
      <c r="H279" s="14"/>
      <c r="I279" s="14"/>
      <c r="J279" s="15">
        <v>1900</v>
      </c>
      <c r="K279" s="14"/>
      <c r="L279" s="14"/>
      <c r="M279" s="14"/>
      <c r="N279" s="14"/>
      <c r="O279" s="14"/>
      <c r="P279" s="14"/>
      <c r="Q279" s="14"/>
    </row>
    <row r="280" spans="1:17" ht="15.75" thickBot="1" x14ac:dyDescent="0.3">
      <c r="A280" s="14" t="s">
        <v>4183</v>
      </c>
      <c r="B280" s="15">
        <v>2</v>
      </c>
      <c r="C280" s="15">
        <v>165</v>
      </c>
      <c r="D280" s="15">
        <v>3</v>
      </c>
      <c r="E280" s="14" t="s">
        <v>4184</v>
      </c>
      <c r="F280" s="15">
        <v>90</v>
      </c>
      <c r="G280" s="15">
        <v>540</v>
      </c>
      <c r="H280" s="14"/>
      <c r="I280" s="14"/>
      <c r="J280" s="15">
        <v>90</v>
      </c>
      <c r="K280" s="14"/>
      <c r="L280" s="14"/>
      <c r="M280" s="14"/>
      <c r="N280" s="14"/>
      <c r="O280" s="14"/>
      <c r="P280" s="14"/>
      <c r="Q280" s="14"/>
    </row>
    <row r="281" spans="1:17" ht="15.75" thickBot="1" x14ac:dyDescent="0.3">
      <c r="A281" s="14" t="s">
        <v>4185</v>
      </c>
      <c r="B281" s="15">
        <v>2</v>
      </c>
      <c r="C281" s="15">
        <v>165</v>
      </c>
      <c r="D281" s="15">
        <v>3</v>
      </c>
      <c r="E281" s="14" t="s">
        <v>4186</v>
      </c>
      <c r="F281" s="15">
        <v>28</v>
      </c>
      <c r="G281" s="14"/>
      <c r="H281" s="14"/>
      <c r="I281" s="14"/>
      <c r="J281" s="15">
        <v>28</v>
      </c>
      <c r="K281" s="14"/>
      <c r="L281" s="14"/>
      <c r="M281" s="14"/>
      <c r="N281" s="14"/>
      <c r="O281" s="14"/>
      <c r="P281" s="14"/>
      <c r="Q281" s="14"/>
    </row>
    <row r="282" spans="1:17" ht="15.75" thickBot="1" x14ac:dyDescent="0.3">
      <c r="A282" s="14" t="s">
        <v>4187</v>
      </c>
      <c r="B282" s="15">
        <v>2</v>
      </c>
      <c r="C282" s="15">
        <v>165</v>
      </c>
      <c r="D282" s="15">
        <v>3</v>
      </c>
      <c r="E282" s="14" t="s">
        <v>4188</v>
      </c>
      <c r="F282" s="15">
        <v>72</v>
      </c>
      <c r="G282" s="15">
        <v>192</v>
      </c>
      <c r="H282" s="14"/>
      <c r="I282" s="14"/>
      <c r="J282" s="15">
        <v>72</v>
      </c>
      <c r="K282" s="14"/>
      <c r="L282" s="14"/>
      <c r="M282" s="14"/>
      <c r="N282" s="14"/>
      <c r="O282" s="14"/>
      <c r="P282" s="14"/>
      <c r="Q282" s="14"/>
    </row>
    <row r="283" spans="1:17" ht="15.75" thickBot="1" x14ac:dyDescent="0.3">
      <c r="A283" s="14" t="s">
        <v>4189</v>
      </c>
      <c r="B283" s="15">
        <v>2</v>
      </c>
      <c r="C283" s="15">
        <v>165</v>
      </c>
      <c r="D283" s="15">
        <v>3</v>
      </c>
      <c r="E283" s="14" t="s">
        <v>4190</v>
      </c>
      <c r="F283" s="15">
        <v>28</v>
      </c>
      <c r="G283" s="14"/>
      <c r="H283" s="14"/>
      <c r="I283" s="14"/>
      <c r="J283" s="15">
        <v>28</v>
      </c>
      <c r="K283" s="14"/>
      <c r="L283" s="14"/>
      <c r="M283" s="14"/>
      <c r="N283" s="14"/>
      <c r="O283" s="14"/>
      <c r="P283" s="14"/>
      <c r="Q283" s="14"/>
    </row>
    <row r="284" spans="1:17" ht="27" thickBot="1" x14ac:dyDescent="0.3">
      <c r="A284" s="14" t="s">
        <v>4191</v>
      </c>
      <c r="B284" s="15">
        <v>2</v>
      </c>
      <c r="C284" s="15">
        <v>165</v>
      </c>
      <c r="D284" s="15">
        <v>3</v>
      </c>
      <c r="E284" s="14" t="s">
        <v>4192</v>
      </c>
      <c r="F284" s="15">
        <v>24</v>
      </c>
      <c r="G284" s="14"/>
      <c r="H284" s="14"/>
      <c r="I284" s="14"/>
      <c r="J284" s="15">
        <v>24</v>
      </c>
      <c r="K284" s="14"/>
      <c r="L284" s="14"/>
      <c r="M284" s="14"/>
      <c r="N284" s="14"/>
      <c r="O284" s="14"/>
      <c r="P284" s="14"/>
      <c r="Q284" s="14"/>
    </row>
    <row r="285" spans="1:17" ht="15.75" thickBot="1" x14ac:dyDescent="0.3">
      <c r="A285" s="14" t="s">
        <v>4193</v>
      </c>
      <c r="B285" s="15">
        <v>1</v>
      </c>
      <c r="C285" s="15">
        <v>165</v>
      </c>
      <c r="D285" s="15">
        <v>3</v>
      </c>
      <c r="E285" s="14" t="s">
        <v>4194</v>
      </c>
      <c r="F285" s="14" t="s">
        <v>4195</v>
      </c>
      <c r="G285" s="14" t="s">
        <v>4196</v>
      </c>
      <c r="H285" s="14" t="s">
        <v>4197</v>
      </c>
      <c r="I285" s="14" t="s">
        <v>4198</v>
      </c>
      <c r="J285" s="15">
        <v>2</v>
      </c>
      <c r="K285" s="14"/>
      <c r="L285" s="14"/>
      <c r="M285" s="14"/>
      <c r="N285" s="14"/>
      <c r="O285" s="14"/>
      <c r="P285" s="14"/>
      <c r="Q285" s="14"/>
    </row>
    <row r="286" spans="1:17" ht="27" thickBot="1" x14ac:dyDescent="0.3">
      <c r="A286" s="14" t="s">
        <v>4199</v>
      </c>
      <c r="B286" s="15">
        <v>1</v>
      </c>
      <c r="C286" s="15">
        <v>165</v>
      </c>
      <c r="D286" s="15">
        <v>3</v>
      </c>
      <c r="E286" s="14" t="s">
        <v>4200</v>
      </c>
      <c r="F286" s="15">
        <v>8</v>
      </c>
      <c r="G286" s="14"/>
      <c r="H286" s="14"/>
      <c r="I286" s="14"/>
      <c r="J286" s="15">
        <v>8</v>
      </c>
      <c r="K286" s="14"/>
      <c r="L286" s="14"/>
      <c r="M286" s="14"/>
      <c r="N286" s="14"/>
      <c r="O286" s="14"/>
      <c r="P286" s="14"/>
      <c r="Q286" s="14"/>
    </row>
    <row r="287" spans="1:17" ht="15.75" thickBot="1" x14ac:dyDescent="0.3">
      <c r="A287" s="14" t="s">
        <v>4201</v>
      </c>
      <c r="B287" s="15">
        <v>1</v>
      </c>
      <c r="C287" s="15">
        <v>165</v>
      </c>
      <c r="D287" s="15">
        <v>3</v>
      </c>
      <c r="E287" s="14" t="s">
        <v>4202</v>
      </c>
      <c r="F287" s="40" t="s">
        <v>916</v>
      </c>
      <c r="G287" s="40" t="s">
        <v>906</v>
      </c>
      <c r="H287" s="40" t="s">
        <v>924</v>
      </c>
      <c r="I287" s="40" t="s">
        <v>4203</v>
      </c>
      <c r="J287" s="15">
        <v>0</v>
      </c>
      <c r="K287" s="14"/>
      <c r="L287" s="14"/>
      <c r="M287" s="14"/>
      <c r="N287" s="14"/>
      <c r="O287" s="14"/>
      <c r="P287" s="14"/>
      <c r="Q287" s="14"/>
    </row>
    <row r="288" spans="1:17" ht="27" thickBot="1" x14ac:dyDescent="0.3">
      <c r="A288" s="14" t="s">
        <v>4204</v>
      </c>
      <c r="B288" s="15">
        <v>2</v>
      </c>
      <c r="C288" s="15">
        <v>165</v>
      </c>
      <c r="D288" s="15">
        <v>3</v>
      </c>
      <c r="E288" s="14" t="s">
        <v>4205</v>
      </c>
      <c r="F288" s="15">
        <v>220000</v>
      </c>
      <c r="G288" s="14"/>
      <c r="H288" s="14"/>
      <c r="I288" s="14"/>
      <c r="J288" s="15">
        <v>220000</v>
      </c>
      <c r="K288" s="14"/>
      <c r="L288" s="14"/>
      <c r="M288" s="14"/>
      <c r="N288" s="14"/>
      <c r="O288" s="14"/>
      <c r="P288" s="14"/>
      <c r="Q288" s="14"/>
    </row>
    <row r="289" spans="1:17" ht="15.75" thickBot="1" x14ac:dyDescent="0.3">
      <c r="A289" s="14" t="s">
        <v>4206</v>
      </c>
      <c r="B289" s="15">
        <v>1</v>
      </c>
      <c r="C289" s="15">
        <v>165</v>
      </c>
      <c r="D289" s="15">
        <v>3</v>
      </c>
      <c r="E289" s="14" t="s">
        <v>4207</v>
      </c>
      <c r="F289" s="40" t="s">
        <v>4208</v>
      </c>
      <c r="G289" s="40" t="s">
        <v>4064</v>
      </c>
      <c r="H289" s="40" t="s">
        <v>3822</v>
      </c>
      <c r="I289" s="40" t="s">
        <v>923</v>
      </c>
      <c r="J289" s="15">
        <v>2</v>
      </c>
      <c r="K289" s="14"/>
      <c r="L289" s="14"/>
      <c r="M289" s="14"/>
      <c r="N289" s="14"/>
      <c r="O289" s="14"/>
      <c r="P289" s="14"/>
      <c r="Q289" s="14"/>
    </row>
    <row r="290" spans="1:17" ht="15.75" thickBot="1" x14ac:dyDescent="0.3">
      <c r="A290" s="14" t="s">
        <v>4209</v>
      </c>
      <c r="B290" s="15">
        <v>2</v>
      </c>
      <c r="C290" s="15">
        <v>165</v>
      </c>
      <c r="D290" s="15">
        <v>3</v>
      </c>
      <c r="E290" s="14" t="s">
        <v>4210</v>
      </c>
      <c r="F290" s="15">
        <v>72</v>
      </c>
      <c r="G290" s="14"/>
      <c r="H290" s="14"/>
      <c r="I290" s="14"/>
      <c r="J290" s="15">
        <v>72</v>
      </c>
      <c r="K290" s="14"/>
      <c r="L290" s="14"/>
      <c r="M290" s="14"/>
      <c r="N290" s="14"/>
      <c r="O290" s="14"/>
      <c r="P290" s="14"/>
      <c r="Q290" s="14"/>
    </row>
    <row r="291" spans="1:17" ht="15.75" thickBot="1" x14ac:dyDescent="0.3">
      <c r="A291" s="14" t="s">
        <v>4211</v>
      </c>
      <c r="B291" s="15">
        <v>2</v>
      </c>
      <c r="C291" s="15">
        <v>165</v>
      </c>
      <c r="D291" s="15">
        <v>3</v>
      </c>
      <c r="E291" s="14" t="s">
        <v>4212</v>
      </c>
      <c r="F291" s="15">
        <v>30</v>
      </c>
      <c r="G291" s="14"/>
      <c r="H291" s="14"/>
      <c r="I291" s="14"/>
      <c r="J291" s="15">
        <v>30</v>
      </c>
      <c r="K291" s="14"/>
      <c r="L291" s="14"/>
      <c r="M291" s="14"/>
      <c r="N291" s="14"/>
      <c r="O291" s="14"/>
      <c r="P291" s="14"/>
      <c r="Q291" s="14"/>
    </row>
    <row r="292" spans="1:17" ht="15.75" thickBot="1" x14ac:dyDescent="0.3">
      <c r="A292" s="14" t="s">
        <v>4213</v>
      </c>
      <c r="B292" s="15">
        <v>2</v>
      </c>
      <c r="C292" s="15">
        <v>165</v>
      </c>
      <c r="D292" s="15">
        <v>3</v>
      </c>
      <c r="E292" s="14" t="s">
        <v>4214</v>
      </c>
      <c r="F292" s="15">
        <v>12</v>
      </c>
      <c r="G292" s="14"/>
      <c r="H292" s="14"/>
      <c r="I292" s="14"/>
      <c r="J292" s="15">
        <v>12</v>
      </c>
      <c r="K292" s="14"/>
      <c r="L292" s="14"/>
      <c r="M292" s="14"/>
      <c r="N292" s="14"/>
      <c r="O292" s="14"/>
      <c r="P292" s="14"/>
      <c r="Q292" s="14"/>
    </row>
    <row r="293" spans="1:17" ht="15.75" thickBot="1" x14ac:dyDescent="0.3">
      <c r="A293" s="14" t="s">
        <v>4215</v>
      </c>
      <c r="B293" s="15">
        <v>2</v>
      </c>
      <c r="C293" s="15">
        <v>165</v>
      </c>
      <c r="D293" s="15">
        <v>3</v>
      </c>
      <c r="E293" s="14" t="s">
        <v>4216</v>
      </c>
      <c r="F293" s="15">
        <v>16</v>
      </c>
      <c r="G293" s="14"/>
      <c r="H293" s="14"/>
      <c r="I293" s="14"/>
      <c r="J293" s="15">
        <v>16</v>
      </c>
      <c r="K293" s="14"/>
      <c r="L293" s="14"/>
      <c r="M293" s="14"/>
      <c r="N293" s="14"/>
      <c r="O293" s="14"/>
      <c r="P293" s="14"/>
      <c r="Q293" s="14"/>
    </row>
    <row r="294" spans="1:17" ht="15.75" thickBot="1" x14ac:dyDescent="0.3">
      <c r="A294" s="14" t="s">
        <v>4217</v>
      </c>
      <c r="B294" s="15">
        <v>2</v>
      </c>
      <c r="C294" s="15">
        <v>165</v>
      </c>
      <c r="D294" s="15">
        <v>3</v>
      </c>
      <c r="E294" s="14" t="s">
        <v>4218</v>
      </c>
      <c r="F294" s="15">
        <v>40</v>
      </c>
      <c r="G294" s="14"/>
      <c r="H294" s="14"/>
      <c r="I294" s="14"/>
      <c r="J294" s="15">
        <v>40</v>
      </c>
      <c r="K294" s="14"/>
      <c r="L294" s="14"/>
      <c r="M294" s="14"/>
      <c r="N294" s="14"/>
      <c r="O294" s="14"/>
      <c r="P294" s="14"/>
      <c r="Q294" s="14"/>
    </row>
    <row r="295" spans="1:17" ht="27" thickBot="1" x14ac:dyDescent="0.3">
      <c r="A295" s="14" t="s">
        <v>4219</v>
      </c>
      <c r="B295" s="15">
        <v>2</v>
      </c>
      <c r="C295" s="15">
        <v>165</v>
      </c>
      <c r="D295" s="15">
        <v>3</v>
      </c>
      <c r="E295" s="14" t="s">
        <v>4220</v>
      </c>
      <c r="F295" s="15">
        <v>15</v>
      </c>
      <c r="G295" s="15">
        <v>21</v>
      </c>
      <c r="H295" s="14"/>
      <c r="I295" s="14"/>
      <c r="J295" s="15">
        <v>15</v>
      </c>
      <c r="K295" s="14"/>
      <c r="L295" s="14"/>
      <c r="M295" s="14"/>
      <c r="N295" s="14"/>
      <c r="O295" s="14"/>
      <c r="P295" s="14"/>
      <c r="Q295" s="14"/>
    </row>
    <row r="296" spans="1:17" ht="27" thickBot="1" x14ac:dyDescent="0.3">
      <c r="A296" s="14" t="s">
        <v>4221</v>
      </c>
      <c r="B296" s="15">
        <v>2</v>
      </c>
      <c r="C296" s="15">
        <v>165</v>
      </c>
      <c r="D296" s="15">
        <v>3</v>
      </c>
      <c r="E296" s="14" t="s">
        <v>5842</v>
      </c>
      <c r="F296" s="15">
        <v>1700</v>
      </c>
      <c r="G296" s="14"/>
      <c r="H296" s="14"/>
      <c r="I296" s="14"/>
      <c r="J296" s="15">
        <v>1700</v>
      </c>
      <c r="K296" s="14"/>
      <c r="L296" s="14"/>
      <c r="M296" s="14"/>
      <c r="N296" s="14"/>
      <c r="O296" s="14"/>
      <c r="P296" s="14"/>
      <c r="Q296" s="14"/>
    </row>
    <row r="297" spans="1:17" ht="16.5" thickBot="1" x14ac:dyDescent="0.3">
      <c r="A297" s="14" t="s">
        <v>4222</v>
      </c>
      <c r="B297" s="15">
        <v>1</v>
      </c>
      <c r="C297" s="15">
        <v>185</v>
      </c>
      <c r="D297" s="15">
        <v>1</v>
      </c>
      <c r="E297" s="14" t="s">
        <v>4223</v>
      </c>
      <c r="F297" s="14" t="s">
        <v>4224</v>
      </c>
      <c r="G297" s="14" t="s">
        <v>4225</v>
      </c>
      <c r="H297" s="14" t="s">
        <v>4226</v>
      </c>
      <c r="I297" s="14" t="s">
        <v>4227</v>
      </c>
      <c r="J297" s="15">
        <v>1</v>
      </c>
      <c r="K297" s="14"/>
      <c r="L297" s="14"/>
      <c r="M297" s="14"/>
      <c r="N297" s="14"/>
      <c r="O297" s="14"/>
      <c r="P297" s="37" t="s">
        <v>5675</v>
      </c>
      <c r="Q297" s="14"/>
    </row>
    <row r="298" spans="1:17" ht="16.5" thickBot="1" x14ac:dyDescent="0.3">
      <c r="A298" s="14" t="s">
        <v>4228</v>
      </c>
      <c r="B298" s="15">
        <v>1</v>
      </c>
      <c r="C298" s="15">
        <v>185</v>
      </c>
      <c r="D298" s="15">
        <v>1</v>
      </c>
      <c r="E298" s="14" t="s">
        <v>4229</v>
      </c>
      <c r="F298" s="14" t="s">
        <v>4230</v>
      </c>
      <c r="G298" s="14" t="s">
        <v>4231</v>
      </c>
      <c r="H298" s="14" t="s">
        <v>4232</v>
      </c>
      <c r="I298" s="14" t="s">
        <v>4233</v>
      </c>
      <c r="J298" s="15">
        <v>0</v>
      </c>
      <c r="K298" s="14"/>
      <c r="L298" s="14"/>
      <c r="M298" s="14"/>
      <c r="N298" s="14"/>
      <c r="O298" s="14"/>
      <c r="P298" s="37" t="s">
        <v>5676</v>
      </c>
      <c r="Q298" s="14"/>
    </row>
    <row r="299" spans="1:17" ht="16.5" thickBot="1" x14ac:dyDescent="0.3">
      <c r="A299" s="14" t="s">
        <v>4234</v>
      </c>
      <c r="B299" s="15">
        <v>1</v>
      </c>
      <c r="C299" s="15">
        <v>185</v>
      </c>
      <c r="D299" s="15">
        <v>1</v>
      </c>
      <c r="E299" s="14" t="s">
        <v>4235</v>
      </c>
      <c r="F299" s="14" t="s">
        <v>4236</v>
      </c>
      <c r="G299" s="14"/>
      <c r="H299" s="14" t="s">
        <v>4237</v>
      </c>
      <c r="I299" s="14"/>
      <c r="J299" s="15">
        <v>0</v>
      </c>
      <c r="K299" s="14"/>
      <c r="L299" s="14"/>
      <c r="M299" s="14"/>
      <c r="N299" s="14"/>
      <c r="O299" s="14"/>
      <c r="P299" s="37" t="s">
        <v>5677</v>
      </c>
      <c r="Q299" s="14"/>
    </row>
    <row r="300" spans="1:17" ht="16.5" thickBot="1" x14ac:dyDescent="0.3">
      <c r="A300" s="14" t="s">
        <v>4238</v>
      </c>
      <c r="B300" s="15">
        <v>1</v>
      </c>
      <c r="C300" s="15">
        <v>185</v>
      </c>
      <c r="D300" s="15">
        <v>1</v>
      </c>
      <c r="E300" s="14" t="s">
        <v>4239</v>
      </c>
      <c r="F300" s="14" t="s">
        <v>4240</v>
      </c>
      <c r="G300" s="14"/>
      <c r="H300" s="14" t="s">
        <v>4241</v>
      </c>
      <c r="I300" s="14"/>
      <c r="J300" s="15">
        <v>0</v>
      </c>
      <c r="K300" s="14"/>
      <c r="L300" s="14"/>
      <c r="M300" s="14"/>
      <c r="N300" s="14"/>
      <c r="O300" s="14"/>
      <c r="P300" s="37" t="s">
        <v>5678</v>
      </c>
      <c r="Q300" s="14"/>
    </row>
    <row r="301" spans="1:17" ht="16.5" thickBot="1" x14ac:dyDescent="0.3">
      <c r="A301" s="14" t="s">
        <v>4242</v>
      </c>
      <c r="B301" s="15">
        <v>1</v>
      </c>
      <c r="C301" s="15">
        <v>185</v>
      </c>
      <c r="D301" s="15">
        <v>1</v>
      </c>
      <c r="E301" s="14" t="s">
        <v>4243</v>
      </c>
      <c r="F301" s="14" t="s">
        <v>4244</v>
      </c>
      <c r="G301" s="14"/>
      <c r="H301" s="14" t="s">
        <v>4241</v>
      </c>
      <c r="I301" s="14"/>
      <c r="J301" s="15">
        <v>2</v>
      </c>
      <c r="K301" s="14"/>
      <c r="L301" s="14"/>
      <c r="M301" s="14"/>
      <c r="N301" s="14"/>
      <c r="O301" s="14"/>
      <c r="P301" s="37" t="s">
        <v>5678</v>
      </c>
      <c r="Q301" s="14"/>
    </row>
    <row r="302" spans="1:17" ht="16.5" thickBot="1" x14ac:dyDescent="0.3">
      <c r="A302" s="14" t="s">
        <v>4245</v>
      </c>
      <c r="B302" s="15">
        <v>1</v>
      </c>
      <c r="C302" s="15">
        <v>185</v>
      </c>
      <c r="D302" s="15">
        <v>1</v>
      </c>
      <c r="E302" s="14" t="s">
        <v>4246</v>
      </c>
      <c r="F302" s="14" t="s">
        <v>4247</v>
      </c>
      <c r="G302" s="14"/>
      <c r="H302" s="14" t="s">
        <v>4248</v>
      </c>
      <c r="I302" s="14"/>
      <c r="J302" s="15">
        <v>0</v>
      </c>
      <c r="K302" s="14"/>
      <c r="L302" s="14"/>
      <c r="M302" s="14"/>
      <c r="N302" s="14"/>
      <c r="O302" s="14"/>
      <c r="P302" s="37" t="s">
        <v>5679</v>
      </c>
      <c r="Q302" s="14"/>
    </row>
    <row r="303" spans="1:17" ht="16.5" thickBot="1" x14ac:dyDescent="0.3">
      <c r="A303" s="14" t="s">
        <v>4249</v>
      </c>
      <c r="B303" s="15">
        <v>1</v>
      </c>
      <c r="C303" s="15">
        <v>185</v>
      </c>
      <c r="D303" s="15">
        <v>1</v>
      </c>
      <c r="E303" s="14" t="s">
        <v>4250</v>
      </c>
      <c r="F303" s="14" t="s">
        <v>4251</v>
      </c>
      <c r="G303" s="14"/>
      <c r="H303" s="14" t="s">
        <v>4252</v>
      </c>
      <c r="I303" s="14"/>
      <c r="J303" s="15">
        <v>0</v>
      </c>
      <c r="K303" s="14"/>
      <c r="L303" s="14"/>
      <c r="M303" s="14"/>
      <c r="N303" s="14"/>
      <c r="O303" s="14"/>
      <c r="P303" s="37" t="s">
        <v>5680</v>
      </c>
      <c r="Q303" s="14"/>
    </row>
    <row r="304" spans="1:17" ht="16.5" thickBot="1" x14ac:dyDescent="0.3">
      <c r="A304" s="14" t="s">
        <v>4253</v>
      </c>
      <c r="B304" s="15">
        <v>1</v>
      </c>
      <c r="C304" s="15">
        <v>185</v>
      </c>
      <c r="D304" s="15">
        <v>1</v>
      </c>
      <c r="E304" s="14" t="s">
        <v>4254</v>
      </c>
      <c r="F304" s="14" t="s">
        <v>4255</v>
      </c>
      <c r="G304" s="14"/>
      <c r="H304" s="14" t="s">
        <v>4256</v>
      </c>
      <c r="I304" s="14"/>
      <c r="J304" s="15">
        <v>0</v>
      </c>
      <c r="K304" s="14"/>
      <c r="L304" s="14"/>
      <c r="M304" s="14"/>
      <c r="N304" s="14"/>
      <c r="O304" s="14"/>
      <c r="P304" s="37" t="s">
        <v>5680</v>
      </c>
      <c r="Q304" s="14"/>
    </row>
    <row r="305" spans="1:17" ht="16.5" thickBot="1" x14ac:dyDescent="0.3">
      <c r="A305" s="14" t="s">
        <v>4257</v>
      </c>
      <c r="B305" s="15">
        <v>1</v>
      </c>
      <c r="C305" s="15">
        <v>185</v>
      </c>
      <c r="D305" s="15">
        <v>1</v>
      </c>
      <c r="E305" s="14" t="s">
        <v>4258</v>
      </c>
      <c r="F305" s="14" t="s">
        <v>4259</v>
      </c>
      <c r="G305" s="14"/>
      <c r="H305" s="14" t="s">
        <v>4260</v>
      </c>
      <c r="I305" s="14"/>
      <c r="J305" s="15">
        <v>0</v>
      </c>
      <c r="K305" s="14"/>
      <c r="L305" s="14"/>
      <c r="M305" s="14"/>
      <c r="N305" s="14"/>
      <c r="O305" s="14"/>
      <c r="P305" s="37" t="s">
        <v>5681</v>
      </c>
      <c r="Q305" s="14"/>
    </row>
    <row r="306" spans="1:17" ht="16.5" thickBot="1" x14ac:dyDescent="0.3">
      <c r="A306" s="14" t="s">
        <v>4261</v>
      </c>
      <c r="B306" s="15">
        <v>1</v>
      </c>
      <c r="C306" s="15">
        <v>185</v>
      </c>
      <c r="D306" s="15">
        <v>1</v>
      </c>
      <c r="E306" s="14" t="s">
        <v>4262</v>
      </c>
      <c r="F306" s="14" t="s">
        <v>4263</v>
      </c>
      <c r="G306" s="14"/>
      <c r="H306" s="14" t="s">
        <v>4264</v>
      </c>
      <c r="I306" s="14"/>
      <c r="J306" s="15">
        <v>2</v>
      </c>
      <c r="K306" s="14"/>
      <c r="L306" s="14"/>
      <c r="M306" s="14"/>
      <c r="N306" s="14"/>
      <c r="O306" s="14"/>
      <c r="P306" s="37" t="s">
        <v>5682</v>
      </c>
      <c r="Q306" s="14"/>
    </row>
    <row r="307" spans="1:17" ht="16.5" thickBot="1" x14ac:dyDescent="0.3">
      <c r="A307" s="14" t="s">
        <v>4265</v>
      </c>
      <c r="B307" s="15">
        <v>1</v>
      </c>
      <c r="C307" s="15">
        <v>185</v>
      </c>
      <c r="D307" s="15">
        <v>1</v>
      </c>
      <c r="E307" s="14" t="s">
        <v>4266</v>
      </c>
      <c r="F307" s="14" t="s">
        <v>4247</v>
      </c>
      <c r="G307" s="14"/>
      <c r="H307" s="14" t="s">
        <v>4267</v>
      </c>
      <c r="I307" s="14"/>
      <c r="J307" s="15">
        <v>0</v>
      </c>
      <c r="K307" s="14"/>
      <c r="L307" s="14"/>
      <c r="M307" s="14"/>
      <c r="N307" s="14"/>
      <c r="O307" s="14"/>
      <c r="P307" s="37" t="s">
        <v>5682</v>
      </c>
      <c r="Q307" s="14"/>
    </row>
    <row r="308" spans="1:17" ht="16.5" thickBot="1" x14ac:dyDescent="0.3">
      <c r="A308" s="14" t="s">
        <v>4268</v>
      </c>
      <c r="B308" s="15">
        <v>2</v>
      </c>
      <c r="C308" s="15">
        <v>186</v>
      </c>
      <c r="D308" s="15">
        <v>1</v>
      </c>
      <c r="E308" s="14" t="s">
        <v>4269</v>
      </c>
      <c r="F308" s="15">
        <v>3</v>
      </c>
      <c r="G308" s="15">
        <v>4</v>
      </c>
      <c r="H308" s="15">
        <v>6</v>
      </c>
      <c r="I308" s="14"/>
      <c r="J308" s="15">
        <v>4</v>
      </c>
      <c r="K308" s="14"/>
      <c r="L308" s="14"/>
      <c r="M308" s="14"/>
      <c r="N308" s="14"/>
      <c r="O308" s="14"/>
      <c r="P308" s="37" t="s">
        <v>5683</v>
      </c>
      <c r="Q308" s="14"/>
    </row>
    <row r="309" spans="1:17" ht="16.5" thickBot="1" x14ac:dyDescent="0.3">
      <c r="A309" s="14" t="s">
        <v>4270</v>
      </c>
      <c r="B309" s="15">
        <v>2</v>
      </c>
      <c r="C309" s="15">
        <v>186</v>
      </c>
      <c r="D309" s="15">
        <v>1</v>
      </c>
      <c r="E309" s="14" t="s">
        <v>4271</v>
      </c>
      <c r="F309" s="15">
        <v>2</v>
      </c>
      <c r="G309" s="15">
        <v>5</v>
      </c>
      <c r="H309" s="15">
        <v>5</v>
      </c>
      <c r="I309" s="14"/>
      <c r="J309" s="15">
        <v>5</v>
      </c>
      <c r="K309" s="14"/>
      <c r="L309" s="14"/>
      <c r="M309" s="14"/>
      <c r="N309" s="14"/>
      <c r="O309" s="14"/>
      <c r="P309" s="37" t="s">
        <v>5683</v>
      </c>
      <c r="Q309" s="14"/>
    </row>
    <row r="310" spans="1:17" ht="16.5" thickBot="1" x14ac:dyDescent="0.3">
      <c r="A310" s="14" t="s">
        <v>4272</v>
      </c>
      <c r="B310" s="15">
        <v>2</v>
      </c>
      <c r="C310" s="15">
        <v>186</v>
      </c>
      <c r="D310" s="15">
        <v>1</v>
      </c>
      <c r="E310" s="14" t="s">
        <v>4273</v>
      </c>
      <c r="F310" s="15">
        <v>3</v>
      </c>
      <c r="G310" s="15">
        <v>2</v>
      </c>
      <c r="H310" s="15">
        <v>3</v>
      </c>
      <c r="I310" s="14"/>
      <c r="J310" s="15">
        <v>2</v>
      </c>
      <c r="K310" s="14"/>
      <c r="L310" s="14"/>
      <c r="M310" s="14"/>
      <c r="N310" s="14"/>
      <c r="O310" s="14"/>
      <c r="P310" s="37" t="s">
        <v>5683</v>
      </c>
      <c r="Q310" s="14"/>
    </row>
    <row r="311" spans="1:17" ht="16.5" thickBot="1" x14ac:dyDescent="0.3">
      <c r="A311" s="14" t="s">
        <v>4274</v>
      </c>
      <c r="B311" s="15">
        <v>2</v>
      </c>
      <c r="C311" s="15">
        <v>186</v>
      </c>
      <c r="D311" s="15">
        <v>1</v>
      </c>
      <c r="E311" s="14" t="s">
        <v>4275</v>
      </c>
      <c r="F311" s="15">
        <v>3</v>
      </c>
      <c r="G311" s="14"/>
      <c r="H311" s="14"/>
      <c r="I311" s="14"/>
      <c r="J311" s="15">
        <v>3</v>
      </c>
      <c r="K311" s="14"/>
      <c r="L311" s="14"/>
      <c r="M311" s="14"/>
      <c r="N311" s="14"/>
      <c r="O311" s="14"/>
      <c r="P311" s="37" t="s">
        <v>5683</v>
      </c>
      <c r="Q311" s="14"/>
    </row>
    <row r="312" spans="1:17" ht="16.5" thickBot="1" x14ac:dyDescent="0.3">
      <c r="A312" s="14" t="s">
        <v>4276</v>
      </c>
      <c r="B312" s="15">
        <v>2</v>
      </c>
      <c r="C312" s="15">
        <v>186</v>
      </c>
      <c r="D312" s="15">
        <v>1</v>
      </c>
      <c r="E312" s="14" t="s">
        <v>4277</v>
      </c>
      <c r="F312" s="15">
        <v>6</v>
      </c>
      <c r="G312" s="14"/>
      <c r="H312" s="14"/>
      <c r="I312" s="14"/>
      <c r="J312" s="15">
        <v>6</v>
      </c>
      <c r="K312" s="14"/>
      <c r="L312" s="14"/>
      <c r="M312" s="14"/>
      <c r="N312" s="14"/>
      <c r="O312" s="14"/>
      <c r="P312" s="37" t="s">
        <v>5684</v>
      </c>
      <c r="Q312" s="14"/>
    </row>
    <row r="313" spans="1:17" ht="16.5" thickBot="1" x14ac:dyDescent="0.3">
      <c r="A313" s="14" t="s">
        <v>4278</v>
      </c>
      <c r="B313" s="15">
        <v>2</v>
      </c>
      <c r="C313" s="15">
        <v>186</v>
      </c>
      <c r="D313" s="15">
        <v>1</v>
      </c>
      <c r="E313" s="14" t="s">
        <v>4277</v>
      </c>
      <c r="F313" s="15">
        <v>68</v>
      </c>
      <c r="G313" s="14"/>
      <c r="H313" s="14"/>
      <c r="I313" s="14"/>
      <c r="J313" s="15">
        <v>68</v>
      </c>
      <c r="K313" s="14"/>
      <c r="L313" s="14"/>
      <c r="M313" s="14"/>
      <c r="N313" s="14"/>
      <c r="O313" s="14"/>
      <c r="P313" s="37" t="s">
        <v>5685</v>
      </c>
      <c r="Q313" s="14"/>
    </row>
    <row r="314" spans="1:17" ht="16.5" thickBot="1" x14ac:dyDescent="0.3">
      <c r="A314" s="14" t="s">
        <v>4279</v>
      </c>
      <c r="B314" s="15">
        <v>2</v>
      </c>
      <c r="C314" s="15">
        <v>186</v>
      </c>
      <c r="D314" s="15">
        <v>1</v>
      </c>
      <c r="E314" s="14" t="s">
        <v>4277</v>
      </c>
      <c r="F314" s="15">
        <v>32</v>
      </c>
      <c r="G314" s="14"/>
      <c r="H314" s="14"/>
      <c r="I314" s="14"/>
      <c r="J314" s="15">
        <v>32</v>
      </c>
      <c r="K314" s="14"/>
      <c r="L314" s="14"/>
      <c r="M314" s="14"/>
      <c r="N314" s="14"/>
      <c r="O314" s="14"/>
      <c r="P314" s="37" t="s">
        <v>5686</v>
      </c>
      <c r="Q314" s="14"/>
    </row>
    <row r="315" spans="1:17" ht="16.5" thickBot="1" x14ac:dyDescent="0.3">
      <c r="A315" s="14" t="s">
        <v>4280</v>
      </c>
      <c r="B315" s="15">
        <v>2</v>
      </c>
      <c r="C315" s="15">
        <v>186</v>
      </c>
      <c r="D315" s="15">
        <v>1</v>
      </c>
      <c r="E315" s="14" t="s">
        <v>4277</v>
      </c>
      <c r="F315" s="15">
        <v>108</v>
      </c>
      <c r="G315" s="14"/>
      <c r="H315" s="14"/>
      <c r="I315" s="14"/>
      <c r="J315" s="15">
        <v>108</v>
      </c>
      <c r="K315" s="14"/>
      <c r="L315" s="14"/>
      <c r="M315" s="14"/>
      <c r="N315" s="14"/>
      <c r="O315" s="14"/>
      <c r="P315" s="37" t="s">
        <v>5687</v>
      </c>
      <c r="Q315" s="14"/>
    </row>
    <row r="316" spans="1:17" ht="16.5" thickBot="1" x14ac:dyDescent="0.3">
      <c r="A316" s="14" t="s">
        <v>4281</v>
      </c>
      <c r="B316" s="15">
        <v>2</v>
      </c>
      <c r="C316" s="15">
        <v>186</v>
      </c>
      <c r="D316" s="15">
        <v>1</v>
      </c>
      <c r="E316" s="14" t="s">
        <v>4277</v>
      </c>
      <c r="F316" s="15">
        <v>45</v>
      </c>
      <c r="G316" s="14"/>
      <c r="H316" s="14"/>
      <c r="I316" s="14"/>
      <c r="J316" s="15">
        <v>45</v>
      </c>
      <c r="K316" s="14"/>
      <c r="L316" s="14"/>
      <c r="M316" s="14"/>
      <c r="N316" s="14"/>
      <c r="O316" s="14"/>
      <c r="P316" s="37" t="s">
        <v>5688</v>
      </c>
      <c r="Q316" s="14"/>
    </row>
    <row r="317" spans="1:17" ht="16.5" thickBot="1" x14ac:dyDescent="0.3">
      <c r="A317" s="14" t="s">
        <v>4282</v>
      </c>
      <c r="B317" s="15">
        <v>2</v>
      </c>
      <c r="C317" s="15">
        <v>186</v>
      </c>
      <c r="D317" s="15">
        <v>1</v>
      </c>
      <c r="E317" s="14" t="s">
        <v>4277</v>
      </c>
      <c r="F317" s="15">
        <v>25</v>
      </c>
      <c r="G317" s="14"/>
      <c r="H317" s="14"/>
      <c r="I317" s="14"/>
      <c r="J317" s="15">
        <v>25</v>
      </c>
      <c r="K317" s="14"/>
      <c r="L317" s="14"/>
      <c r="M317" s="14"/>
      <c r="N317" s="14"/>
      <c r="O317" s="14"/>
      <c r="P317" s="37" t="s">
        <v>5689</v>
      </c>
      <c r="Q317" s="14"/>
    </row>
    <row r="318" spans="1:17" ht="16.5" thickBot="1" x14ac:dyDescent="0.3">
      <c r="A318" s="14" t="s">
        <v>4283</v>
      </c>
      <c r="B318" s="15">
        <v>2</v>
      </c>
      <c r="C318" s="15">
        <v>186</v>
      </c>
      <c r="D318" s="15">
        <v>1</v>
      </c>
      <c r="E318" s="14" t="s">
        <v>4284</v>
      </c>
      <c r="F318" s="15">
        <v>135</v>
      </c>
      <c r="G318" s="14"/>
      <c r="H318" s="14"/>
      <c r="I318" s="14"/>
      <c r="J318" s="15">
        <v>135</v>
      </c>
      <c r="K318" s="14"/>
      <c r="L318" s="14"/>
      <c r="M318" s="14"/>
      <c r="N318" s="14"/>
      <c r="O318" s="14"/>
      <c r="P318" s="37" t="s">
        <v>5690</v>
      </c>
      <c r="Q318" s="14"/>
    </row>
    <row r="319" spans="1:17" ht="16.5" thickBot="1" x14ac:dyDescent="0.3">
      <c r="A319" s="14" t="s">
        <v>4285</v>
      </c>
      <c r="B319" s="15">
        <v>2</v>
      </c>
      <c r="C319" s="15">
        <v>186</v>
      </c>
      <c r="D319" s="15">
        <v>1</v>
      </c>
      <c r="E319" s="14" t="s">
        <v>4286</v>
      </c>
      <c r="F319" s="15">
        <v>48</v>
      </c>
      <c r="G319" s="14"/>
      <c r="H319" s="14"/>
      <c r="I319" s="14"/>
      <c r="J319" s="15">
        <v>48</v>
      </c>
      <c r="K319" s="14"/>
      <c r="L319" s="14"/>
      <c r="M319" s="14"/>
      <c r="N319" s="14"/>
      <c r="O319" s="14"/>
      <c r="P319" s="37" t="s">
        <v>5691</v>
      </c>
      <c r="Q319" s="14"/>
    </row>
    <row r="320" spans="1:17" ht="16.5" thickBot="1" x14ac:dyDescent="0.3">
      <c r="A320" s="14" t="s">
        <v>4287</v>
      </c>
      <c r="B320" s="15">
        <v>2</v>
      </c>
      <c r="C320" s="15">
        <v>186</v>
      </c>
      <c r="D320" s="15">
        <v>1</v>
      </c>
      <c r="E320" s="14" t="s">
        <v>4288</v>
      </c>
      <c r="F320" s="15">
        <v>462</v>
      </c>
      <c r="G320" s="14"/>
      <c r="H320" s="14"/>
      <c r="I320" s="14"/>
      <c r="J320" s="15">
        <v>432</v>
      </c>
      <c r="K320" s="14"/>
      <c r="L320" s="14"/>
      <c r="M320" s="14"/>
      <c r="N320" s="14"/>
      <c r="O320" s="14"/>
      <c r="P320" s="37" t="s">
        <v>5692</v>
      </c>
      <c r="Q320" s="14"/>
    </row>
    <row r="321" spans="1:17" ht="16.5" thickBot="1" x14ac:dyDescent="0.3">
      <c r="A321" s="14" t="s">
        <v>4289</v>
      </c>
      <c r="B321" s="15">
        <v>2</v>
      </c>
      <c r="C321" s="15">
        <v>186</v>
      </c>
      <c r="D321" s="15">
        <v>1</v>
      </c>
      <c r="E321" s="14" t="s">
        <v>4290</v>
      </c>
      <c r="F321" s="15">
        <v>64</v>
      </c>
      <c r="G321" s="14"/>
      <c r="H321" s="14"/>
      <c r="I321" s="14"/>
      <c r="J321" s="15">
        <v>64</v>
      </c>
      <c r="K321" s="14"/>
      <c r="L321" s="14"/>
      <c r="M321" s="14"/>
      <c r="N321" s="14"/>
      <c r="O321" s="14"/>
      <c r="P321" s="37" t="s">
        <v>5693</v>
      </c>
      <c r="Q321" s="14"/>
    </row>
    <row r="322" spans="1:17" ht="16.5" thickBot="1" x14ac:dyDescent="0.3">
      <c r="A322" s="14" t="s">
        <v>4291</v>
      </c>
      <c r="B322" s="15">
        <v>2</v>
      </c>
      <c r="C322" s="15">
        <v>186</v>
      </c>
      <c r="D322" s="15">
        <v>1</v>
      </c>
      <c r="E322" s="14" t="s">
        <v>4292</v>
      </c>
      <c r="F322" s="15">
        <v>35</v>
      </c>
      <c r="G322" s="14"/>
      <c r="H322" s="14"/>
      <c r="I322" s="14"/>
      <c r="J322" s="15">
        <v>35</v>
      </c>
      <c r="K322" s="14"/>
      <c r="L322" s="14"/>
      <c r="M322" s="14"/>
      <c r="N322" s="14"/>
      <c r="O322" s="14"/>
      <c r="P322" s="37" t="s">
        <v>5694</v>
      </c>
      <c r="Q322" s="14"/>
    </row>
    <row r="323" spans="1:17" ht="16.5" thickBot="1" x14ac:dyDescent="0.3">
      <c r="A323" s="14" t="s">
        <v>4293</v>
      </c>
      <c r="B323" s="15">
        <v>2</v>
      </c>
      <c r="C323" s="15">
        <v>186</v>
      </c>
      <c r="D323" s="15">
        <v>1</v>
      </c>
      <c r="E323" s="14" t="s">
        <v>4294</v>
      </c>
      <c r="F323" s="15">
        <v>27</v>
      </c>
      <c r="G323" s="14"/>
      <c r="H323" s="14"/>
      <c r="I323" s="14"/>
      <c r="J323" s="15">
        <v>27</v>
      </c>
      <c r="K323" s="14"/>
      <c r="L323" s="14"/>
      <c r="M323" s="14"/>
      <c r="N323" s="14"/>
      <c r="O323" s="14"/>
      <c r="P323" s="37" t="s">
        <v>5695</v>
      </c>
      <c r="Q323" s="14"/>
    </row>
    <row r="324" spans="1:17" ht="16.5" thickBot="1" x14ac:dyDescent="0.3">
      <c r="A324" s="14" t="s">
        <v>4295</v>
      </c>
      <c r="B324" s="15">
        <v>2</v>
      </c>
      <c r="C324" s="15">
        <v>186</v>
      </c>
      <c r="D324" s="15">
        <v>1</v>
      </c>
      <c r="E324" s="14" t="s">
        <v>4296</v>
      </c>
      <c r="F324" s="15">
        <v>200</v>
      </c>
      <c r="G324" s="14"/>
      <c r="H324" s="14"/>
      <c r="I324" s="14"/>
      <c r="J324" s="15">
        <v>200</v>
      </c>
      <c r="K324" s="14"/>
      <c r="L324" s="14"/>
      <c r="M324" s="14"/>
      <c r="N324" s="14"/>
      <c r="O324" s="14"/>
      <c r="P324" s="37" t="s">
        <v>5696</v>
      </c>
      <c r="Q324" s="14"/>
    </row>
    <row r="325" spans="1:17" ht="16.5" thickBot="1" x14ac:dyDescent="0.3">
      <c r="A325" s="14" t="s">
        <v>4297</v>
      </c>
      <c r="B325" s="15">
        <v>2</v>
      </c>
      <c r="C325" s="15">
        <v>186</v>
      </c>
      <c r="D325" s="15">
        <v>1</v>
      </c>
      <c r="E325" s="14" t="s">
        <v>4298</v>
      </c>
      <c r="F325" s="15">
        <v>32</v>
      </c>
      <c r="G325" s="14"/>
      <c r="H325" s="14"/>
      <c r="I325" s="14"/>
      <c r="J325" s="15">
        <v>32</v>
      </c>
      <c r="K325" s="14"/>
      <c r="L325" s="14"/>
      <c r="M325" s="14"/>
      <c r="N325" s="14"/>
      <c r="O325" s="14"/>
      <c r="P325" s="37" t="s">
        <v>5697</v>
      </c>
      <c r="Q325" s="14"/>
    </row>
    <row r="326" spans="1:17" ht="16.5" thickBot="1" x14ac:dyDescent="0.3">
      <c r="A326" s="14" t="s">
        <v>4299</v>
      </c>
      <c r="B326" s="15">
        <v>2</v>
      </c>
      <c r="C326" s="15">
        <v>186</v>
      </c>
      <c r="D326" s="15">
        <v>2</v>
      </c>
      <c r="E326" s="14" t="s">
        <v>4300</v>
      </c>
      <c r="F326" s="15">
        <v>400</v>
      </c>
      <c r="G326" s="14"/>
      <c r="H326" s="14"/>
      <c r="I326" s="14"/>
      <c r="J326" s="15">
        <v>400</v>
      </c>
      <c r="K326" s="14"/>
      <c r="L326" s="14"/>
      <c r="M326" s="14"/>
      <c r="N326" s="14"/>
      <c r="O326" s="14"/>
      <c r="P326" s="37" t="s">
        <v>5698</v>
      </c>
      <c r="Q326" s="14"/>
    </row>
    <row r="327" spans="1:17" ht="16.5" thickBot="1" x14ac:dyDescent="0.3">
      <c r="A327" s="14" t="s">
        <v>4301</v>
      </c>
      <c r="B327" s="15">
        <v>2</v>
      </c>
      <c r="C327" s="15">
        <v>186</v>
      </c>
      <c r="D327" s="15">
        <v>2</v>
      </c>
      <c r="E327" s="14" t="s">
        <v>4302</v>
      </c>
      <c r="F327" s="15">
        <v>87</v>
      </c>
      <c r="G327" s="14"/>
      <c r="H327" s="14"/>
      <c r="I327" s="14"/>
      <c r="J327" s="15">
        <v>87</v>
      </c>
      <c r="K327" s="14"/>
      <c r="L327" s="14"/>
      <c r="M327" s="14"/>
      <c r="N327" s="14"/>
      <c r="O327" s="14"/>
      <c r="P327" s="37" t="s">
        <v>5699</v>
      </c>
      <c r="Q327" s="14"/>
    </row>
    <row r="328" spans="1:17" ht="16.5" thickBot="1" x14ac:dyDescent="0.3">
      <c r="A328" s="14" t="s">
        <v>4303</v>
      </c>
      <c r="B328" s="15">
        <v>2</v>
      </c>
      <c r="C328" s="15">
        <v>186</v>
      </c>
      <c r="D328" s="15">
        <v>2</v>
      </c>
      <c r="E328" s="14" t="s">
        <v>4304</v>
      </c>
      <c r="F328" s="15">
        <v>45</v>
      </c>
      <c r="G328" s="14"/>
      <c r="H328" s="14"/>
      <c r="I328" s="14"/>
      <c r="J328" s="15">
        <v>45</v>
      </c>
      <c r="K328" s="14"/>
      <c r="L328" s="14"/>
      <c r="M328" s="14"/>
      <c r="N328" s="14"/>
      <c r="O328" s="14"/>
      <c r="P328" s="37" t="s">
        <v>5700</v>
      </c>
      <c r="Q328" s="14"/>
    </row>
    <row r="329" spans="1:17" ht="16.5" thickBot="1" x14ac:dyDescent="0.3">
      <c r="A329" s="14" t="s">
        <v>4305</v>
      </c>
      <c r="B329" s="15">
        <v>2</v>
      </c>
      <c r="C329" s="15">
        <v>186</v>
      </c>
      <c r="D329" s="15">
        <v>2</v>
      </c>
      <c r="E329" s="14" t="s">
        <v>4306</v>
      </c>
      <c r="F329" s="15">
        <v>604</v>
      </c>
      <c r="G329" s="14"/>
      <c r="H329" s="14"/>
      <c r="I329" s="14"/>
      <c r="J329" s="15">
        <v>604</v>
      </c>
      <c r="K329" s="14"/>
      <c r="L329" s="14"/>
      <c r="M329" s="14"/>
      <c r="N329" s="14"/>
      <c r="O329" s="14"/>
      <c r="P329" s="37" t="s">
        <v>5701</v>
      </c>
      <c r="Q329" s="14"/>
    </row>
    <row r="330" spans="1:17" ht="16.5" thickBot="1" x14ac:dyDescent="0.3">
      <c r="A330" s="14" t="s">
        <v>4307</v>
      </c>
      <c r="B330" s="15">
        <v>2</v>
      </c>
      <c r="C330" s="15">
        <v>186</v>
      </c>
      <c r="D330" s="15">
        <v>2</v>
      </c>
      <c r="E330" s="14" t="s">
        <v>4306</v>
      </c>
      <c r="F330" s="15">
        <v>240</v>
      </c>
      <c r="G330" s="14"/>
      <c r="H330" s="14"/>
      <c r="I330" s="14"/>
      <c r="J330" s="15">
        <v>240</v>
      </c>
      <c r="K330" s="14"/>
      <c r="L330" s="14"/>
      <c r="M330" s="14"/>
      <c r="N330" s="14"/>
      <c r="O330" s="14"/>
      <c r="P330" s="37" t="s">
        <v>5702</v>
      </c>
      <c r="Q330" s="14"/>
    </row>
    <row r="331" spans="1:17" ht="16.5" thickBot="1" x14ac:dyDescent="0.3">
      <c r="A331" s="14" t="s">
        <v>4308</v>
      </c>
      <c r="B331" s="15">
        <v>2</v>
      </c>
      <c r="C331" s="15">
        <v>186</v>
      </c>
      <c r="D331" s="15">
        <v>2</v>
      </c>
      <c r="E331" s="14" t="s">
        <v>4306</v>
      </c>
      <c r="F331" s="15">
        <v>255</v>
      </c>
      <c r="G331" s="14"/>
      <c r="H331" s="14"/>
      <c r="I331" s="14"/>
      <c r="J331" s="15">
        <v>255</v>
      </c>
      <c r="K331" s="14"/>
      <c r="L331" s="14"/>
      <c r="M331" s="14"/>
      <c r="N331" s="14"/>
      <c r="O331" s="14"/>
      <c r="P331" s="37" t="s">
        <v>5703</v>
      </c>
      <c r="Q331" s="14"/>
    </row>
    <row r="332" spans="1:17" ht="16.5" thickBot="1" x14ac:dyDescent="0.3">
      <c r="A332" s="14" t="s">
        <v>4309</v>
      </c>
      <c r="B332" s="15">
        <v>2</v>
      </c>
      <c r="C332" s="15">
        <v>186</v>
      </c>
      <c r="D332" s="15">
        <v>2</v>
      </c>
      <c r="E332" s="14" t="s">
        <v>4306</v>
      </c>
      <c r="F332" s="15">
        <v>8</v>
      </c>
      <c r="G332" s="14"/>
      <c r="H332" s="14"/>
      <c r="I332" s="14"/>
      <c r="J332" s="15">
        <v>8</v>
      </c>
      <c r="K332" s="14"/>
      <c r="L332" s="14"/>
      <c r="M332" s="14"/>
      <c r="N332" s="14"/>
      <c r="O332" s="14"/>
      <c r="P332" s="37" t="s">
        <v>5704</v>
      </c>
      <c r="Q332" s="14"/>
    </row>
    <row r="333" spans="1:17" ht="16.5" thickBot="1" x14ac:dyDescent="0.3">
      <c r="A333" s="14" t="s">
        <v>4310</v>
      </c>
      <c r="B333" s="15">
        <v>2</v>
      </c>
      <c r="C333" s="15">
        <v>186</v>
      </c>
      <c r="D333" s="15">
        <v>2</v>
      </c>
      <c r="E333" s="14" t="s">
        <v>4306</v>
      </c>
      <c r="F333" s="15">
        <v>6</v>
      </c>
      <c r="G333" s="14"/>
      <c r="H333" s="14"/>
      <c r="I333" s="14"/>
      <c r="J333" s="15">
        <v>6</v>
      </c>
      <c r="K333" s="14"/>
      <c r="L333" s="14"/>
      <c r="M333" s="14"/>
      <c r="N333" s="14"/>
      <c r="O333" s="14"/>
      <c r="P333" s="37" t="s">
        <v>5705</v>
      </c>
      <c r="Q333" s="14"/>
    </row>
    <row r="334" spans="1:17" ht="16.5" thickBot="1" x14ac:dyDescent="0.3">
      <c r="A334" s="14" t="s">
        <v>4311</v>
      </c>
      <c r="B334" s="15">
        <v>2</v>
      </c>
      <c r="C334" s="15">
        <v>186</v>
      </c>
      <c r="D334" s="15">
        <v>2</v>
      </c>
      <c r="E334" s="14" t="s">
        <v>4306</v>
      </c>
      <c r="F334" s="15">
        <v>30</v>
      </c>
      <c r="G334" s="14"/>
      <c r="H334" s="14"/>
      <c r="I334" s="14"/>
      <c r="J334" s="15">
        <v>30</v>
      </c>
      <c r="K334" s="14"/>
      <c r="L334" s="14"/>
      <c r="M334" s="14"/>
      <c r="N334" s="14"/>
      <c r="O334" s="14"/>
      <c r="P334" s="37" t="s">
        <v>5706</v>
      </c>
      <c r="Q334" s="14"/>
    </row>
    <row r="335" spans="1:17" ht="16.5" thickBot="1" x14ac:dyDescent="0.3">
      <c r="A335" s="14" t="s">
        <v>4312</v>
      </c>
      <c r="B335" s="15">
        <v>2</v>
      </c>
      <c r="C335" s="15">
        <v>186</v>
      </c>
      <c r="D335" s="15">
        <v>2</v>
      </c>
      <c r="E335" s="14" t="s">
        <v>4306</v>
      </c>
      <c r="F335" s="15">
        <v>54</v>
      </c>
      <c r="G335" s="14"/>
      <c r="H335" s="14"/>
      <c r="I335" s="14"/>
      <c r="J335" s="15">
        <v>54</v>
      </c>
      <c r="K335" s="14"/>
      <c r="L335" s="14"/>
      <c r="M335" s="14"/>
      <c r="N335" s="14"/>
      <c r="O335" s="14"/>
      <c r="P335" s="37" t="s">
        <v>5707</v>
      </c>
      <c r="Q335" s="14"/>
    </row>
    <row r="336" spans="1:17" ht="16.5" thickBot="1" x14ac:dyDescent="0.3">
      <c r="A336" s="14" t="s">
        <v>4313</v>
      </c>
      <c r="B336" s="15">
        <v>1</v>
      </c>
      <c r="C336" s="15">
        <v>186</v>
      </c>
      <c r="D336" s="15">
        <v>2</v>
      </c>
      <c r="E336" s="14" t="s">
        <v>4314</v>
      </c>
      <c r="F336" s="14" t="s">
        <v>4315</v>
      </c>
      <c r="G336" s="14" t="s">
        <v>4316</v>
      </c>
      <c r="H336" s="14" t="s">
        <v>4264</v>
      </c>
      <c r="I336" s="14" t="s">
        <v>4317</v>
      </c>
      <c r="J336" s="15">
        <v>1</v>
      </c>
      <c r="K336" s="14"/>
      <c r="L336" s="14"/>
      <c r="M336" s="14"/>
      <c r="N336" s="14"/>
      <c r="O336" s="14"/>
      <c r="P336" s="37" t="s">
        <v>5708</v>
      </c>
      <c r="Q336" s="14"/>
    </row>
    <row r="337" spans="1:17" ht="16.5" thickBot="1" x14ac:dyDescent="0.3">
      <c r="A337" s="14" t="s">
        <v>4318</v>
      </c>
      <c r="B337" s="15">
        <v>1</v>
      </c>
      <c r="C337" s="15">
        <v>186</v>
      </c>
      <c r="D337" s="15">
        <v>2</v>
      </c>
      <c r="E337" s="14" t="s">
        <v>4319</v>
      </c>
      <c r="F337" s="14" t="s">
        <v>4320</v>
      </c>
      <c r="G337" s="14" t="s">
        <v>4321</v>
      </c>
      <c r="H337" s="14" t="s">
        <v>4322</v>
      </c>
      <c r="I337" s="14" t="s">
        <v>4323</v>
      </c>
      <c r="J337" s="15">
        <v>1</v>
      </c>
      <c r="K337" s="14"/>
      <c r="L337" s="14"/>
      <c r="M337" s="14"/>
      <c r="N337" s="14"/>
      <c r="O337" s="14"/>
      <c r="P337" s="37" t="s">
        <v>5709</v>
      </c>
      <c r="Q337" s="14"/>
    </row>
    <row r="338" spans="1:17" ht="16.5" thickBot="1" x14ac:dyDescent="0.3">
      <c r="A338" s="14" t="s">
        <v>4324</v>
      </c>
      <c r="B338" s="15">
        <v>1</v>
      </c>
      <c r="C338" s="15">
        <v>186</v>
      </c>
      <c r="D338" s="15">
        <v>2</v>
      </c>
      <c r="E338" s="14" t="s">
        <v>4319</v>
      </c>
      <c r="F338" s="14" t="s">
        <v>4325</v>
      </c>
      <c r="G338" s="14" t="s">
        <v>4326</v>
      </c>
      <c r="H338" s="14" t="s">
        <v>4327</v>
      </c>
      <c r="I338" s="14" t="s">
        <v>4328</v>
      </c>
      <c r="J338" s="15">
        <v>2</v>
      </c>
      <c r="K338" s="14"/>
      <c r="L338" s="14"/>
      <c r="M338" s="14"/>
      <c r="N338" s="14"/>
      <c r="O338" s="14"/>
      <c r="P338" s="37" t="s">
        <v>5710</v>
      </c>
      <c r="Q338" s="14"/>
    </row>
    <row r="339" spans="1:17" ht="16.5" thickBot="1" x14ac:dyDescent="0.3">
      <c r="A339" s="14" t="s">
        <v>4329</v>
      </c>
      <c r="B339" s="15">
        <v>1</v>
      </c>
      <c r="C339" s="15">
        <v>186</v>
      </c>
      <c r="D339" s="15">
        <v>2</v>
      </c>
      <c r="E339" s="14" t="s">
        <v>4330</v>
      </c>
      <c r="F339" s="14" t="s">
        <v>4331</v>
      </c>
      <c r="G339" s="14" t="s">
        <v>4332</v>
      </c>
      <c r="H339" s="14" t="s">
        <v>4333</v>
      </c>
      <c r="I339" s="14" t="s">
        <v>4334</v>
      </c>
      <c r="J339" s="15">
        <v>3</v>
      </c>
      <c r="K339" s="14"/>
      <c r="L339" s="14"/>
      <c r="M339" s="14"/>
      <c r="N339" s="14"/>
      <c r="O339" s="14"/>
      <c r="P339" s="37" t="s">
        <v>5711</v>
      </c>
      <c r="Q339" s="14"/>
    </row>
    <row r="340" spans="1:17" ht="16.5" thickBot="1" x14ac:dyDescent="0.3">
      <c r="A340" s="14" t="s">
        <v>4335</v>
      </c>
      <c r="B340" s="15">
        <v>1</v>
      </c>
      <c r="C340" s="15">
        <v>186</v>
      </c>
      <c r="D340" s="15">
        <v>2</v>
      </c>
      <c r="E340" s="14" t="s">
        <v>4330</v>
      </c>
      <c r="F340" s="14" t="s">
        <v>4334</v>
      </c>
      <c r="G340" s="14" t="s">
        <v>4331</v>
      </c>
      <c r="H340" s="14" t="s">
        <v>4336</v>
      </c>
      <c r="I340" s="14" t="s">
        <v>4327</v>
      </c>
      <c r="J340" s="15">
        <v>3</v>
      </c>
      <c r="K340" s="14"/>
      <c r="L340" s="14"/>
      <c r="M340" s="14"/>
      <c r="N340" s="14"/>
      <c r="O340" s="14"/>
      <c r="P340" s="37" t="s">
        <v>5712</v>
      </c>
      <c r="Q340" s="14"/>
    </row>
    <row r="341" spans="1:17" ht="27" thickBot="1" x14ac:dyDescent="0.3">
      <c r="A341" s="14" t="s">
        <v>4337</v>
      </c>
      <c r="B341" s="15">
        <v>1</v>
      </c>
      <c r="C341" s="15">
        <v>186</v>
      </c>
      <c r="D341" s="15">
        <v>2</v>
      </c>
      <c r="E341" s="14" t="s">
        <v>4338</v>
      </c>
      <c r="F341" s="14" t="s">
        <v>4339</v>
      </c>
      <c r="G341" s="14" t="s">
        <v>4340</v>
      </c>
      <c r="H341" s="14" t="s">
        <v>4341</v>
      </c>
      <c r="I341" s="14" t="s">
        <v>4342</v>
      </c>
      <c r="J341" s="15">
        <v>2</v>
      </c>
      <c r="K341" s="14"/>
      <c r="L341" s="14"/>
      <c r="M341" s="14"/>
      <c r="N341" s="14"/>
      <c r="O341" s="14"/>
      <c r="P341" s="37" t="s">
        <v>5713</v>
      </c>
      <c r="Q341" s="14"/>
    </row>
    <row r="342" spans="1:17" ht="16.5" thickBot="1" x14ac:dyDescent="0.3">
      <c r="A342" s="14" t="s">
        <v>4343</v>
      </c>
      <c r="B342" s="15">
        <v>1</v>
      </c>
      <c r="C342" s="15">
        <v>186</v>
      </c>
      <c r="D342" s="15">
        <v>2</v>
      </c>
      <c r="E342" s="14" t="s">
        <v>4344</v>
      </c>
      <c r="F342" s="14" t="s">
        <v>4345</v>
      </c>
      <c r="G342" s="14" t="s">
        <v>4346</v>
      </c>
      <c r="H342" s="14" t="s">
        <v>4347</v>
      </c>
      <c r="I342" s="14" t="s">
        <v>4224</v>
      </c>
      <c r="J342" s="15">
        <v>0</v>
      </c>
      <c r="K342" s="14"/>
      <c r="L342" s="14"/>
      <c r="M342" s="14"/>
      <c r="N342" s="14"/>
      <c r="O342" s="14"/>
      <c r="P342" s="37" t="s">
        <v>5714</v>
      </c>
      <c r="Q342" s="14"/>
    </row>
    <row r="343" spans="1:17" ht="16.5" thickBot="1" x14ac:dyDescent="0.3">
      <c r="A343" s="14" t="s">
        <v>4348</v>
      </c>
      <c r="B343" s="15">
        <v>1</v>
      </c>
      <c r="C343" s="15">
        <v>186</v>
      </c>
      <c r="D343" s="15">
        <v>2</v>
      </c>
      <c r="E343" s="14" t="s">
        <v>4349</v>
      </c>
      <c r="F343" s="14" t="s">
        <v>4350</v>
      </c>
      <c r="G343" s="14" t="s">
        <v>4351</v>
      </c>
      <c r="H343" s="14" t="s">
        <v>4352</v>
      </c>
      <c r="I343" s="14" t="s">
        <v>4353</v>
      </c>
      <c r="J343" s="15">
        <v>3</v>
      </c>
      <c r="K343" s="14"/>
      <c r="L343" s="14"/>
      <c r="M343" s="14"/>
      <c r="N343" s="14"/>
      <c r="O343" s="14"/>
      <c r="P343" s="37" t="s">
        <v>5715</v>
      </c>
      <c r="Q343" s="14"/>
    </row>
    <row r="344" spans="1:17" ht="16.5" thickBot="1" x14ac:dyDescent="0.3">
      <c r="A344" s="14" t="s">
        <v>4354</v>
      </c>
      <c r="B344" s="15">
        <v>1</v>
      </c>
      <c r="C344" s="15">
        <v>186</v>
      </c>
      <c r="D344" s="15">
        <v>2</v>
      </c>
      <c r="E344" s="14" t="s">
        <v>4355</v>
      </c>
      <c r="F344" s="14" t="s">
        <v>4356</v>
      </c>
      <c r="G344" s="14" t="s">
        <v>4357</v>
      </c>
      <c r="H344" s="14" t="s">
        <v>4358</v>
      </c>
      <c r="I344" s="14" t="s">
        <v>4359</v>
      </c>
      <c r="J344" s="15">
        <v>3</v>
      </c>
      <c r="K344" s="14"/>
      <c r="L344" s="14"/>
      <c r="M344" s="14"/>
      <c r="N344" s="14"/>
      <c r="O344" s="14"/>
      <c r="P344" s="37" t="s">
        <v>5716</v>
      </c>
      <c r="Q344" s="14"/>
    </row>
    <row r="345" spans="1:17" ht="15.75" thickBot="1" x14ac:dyDescent="0.3">
      <c r="A345" s="14" t="s">
        <v>4360</v>
      </c>
      <c r="B345" s="15">
        <v>1</v>
      </c>
      <c r="C345" s="15">
        <v>186</v>
      </c>
      <c r="D345" s="15">
        <v>2</v>
      </c>
      <c r="E345" s="14" t="s">
        <v>4361</v>
      </c>
      <c r="F345" s="14" t="s">
        <v>4362</v>
      </c>
      <c r="G345" s="14" t="s">
        <v>4363</v>
      </c>
      <c r="H345" s="14" t="s">
        <v>4364</v>
      </c>
      <c r="I345" s="14" t="s">
        <v>4365</v>
      </c>
      <c r="J345" s="15">
        <v>1</v>
      </c>
      <c r="K345" s="14"/>
      <c r="L345" s="14"/>
      <c r="M345" s="14"/>
      <c r="N345" s="14"/>
      <c r="O345" s="14"/>
      <c r="P345" s="14"/>
      <c r="Q345" s="14"/>
    </row>
    <row r="346" spans="1:17" ht="16.5" thickBot="1" x14ac:dyDescent="0.3">
      <c r="A346" s="14" t="s">
        <v>4366</v>
      </c>
      <c r="B346" s="15">
        <v>2</v>
      </c>
      <c r="C346" s="15">
        <v>186</v>
      </c>
      <c r="D346" s="15">
        <v>3</v>
      </c>
      <c r="E346" s="14" t="s">
        <v>4367</v>
      </c>
      <c r="F346" s="15">
        <v>45</v>
      </c>
      <c r="G346" s="14"/>
      <c r="H346" s="14"/>
      <c r="I346" s="14"/>
      <c r="J346" s="15">
        <v>45</v>
      </c>
      <c r="K346" s="14"/>
      <c r="L346" s="14"/>
      <c r="M346" s="14"/>
      <c r="N346" s="14"/>
      <c r="O346" s="14"/>
      <c r="P346" s="37" t="s">
        <v>5717</v>
      </c>
      <c r="Q346" s="14"/>
    </row>
    <row r="347" spans="1:17" ht="16.5" thickBot="1" x14ac:dyDescent="0.3">
      <c r="A347" s="14" t="s">
        <v>4368</v>
      </c>
      <c r="B347" s="15">
        <v>2</v>
      </c>
      <c r="C347" s="15">
        <v>186</v>
      </c>
      <c r="D347" s="15">
        <v>3</v>
      </c>
      <c r="E347" s="14" t="s">
        <v>4369</v>
      </c>
      <c r="F347" s="15">
        <v>175</v>
      </c>
      <c r="G347" s="14"/>
      <c r="H347" s="14"/>
      <c r="I347" s="14"/>
      <c r="J347" s="15">
        <v>175</v>
      </c>
      <c r="K347" s="14"/>
      <c r="L347" s="14"/>
      <c r="M347" s="14"/>
      <c r="N347" s="14"/>
      <c r="O347" s="14"/>
      <c r="P347" s="37" t="s">
        <v>5718</v>
      </c>
      <c r="Q347" s="14"/>
    </row>
    <row r="348" spans="1:17" ht="16.5" thickBot="1" x14ac:dyDescent="0.3">
      <c r="A348" s="14" t="s">
        <v>4370</v>
      </c>
      <c r="B348" s="15">
        <v>2</v>
      </c>
      <c r="C348" s="15">
        <v>186</v>
      </c>
      <c r="D348" s="15">
        <v>3</v>
      </c>
      <c r="E348" s="14" t="s">
        <v>4369</v>
      </c>
      <c r="F348" s="15">
        <v>60</v>
      </c>
      <c r="G348" s="14"/>
      <c r="H348" s="14"/>
      <c r="I348" s="14"/>
      <c r="J348" s="15">
        <v>60</v>
      </c>
      <c r="K348" s="14"/>
      <c r="L348" s="14"/>
      <c r="M348" s="14"/>
      <c r="N348" s="14"/>
      <c r="O348" s="14"/>
      <c r="P348" s="37" t="s">
        <v>5719</v>
      </c>
      <c r="Q348" s="14"/>
    </row>
    <row r="349" spans="1:17" ht="16.5" thickBot="1" x14ac:dyDescent="0.3">
      <c r="A349" s="14" t="s">
        <v>4371</v>
      </c>
      <c r="B349" s="15">
        <v>2</v>
      </c>
      <c r="C349" s="15">
        <v>186</v>
      </c>
      <c r="D349" s="15">
        <v>3</v>
      </c>
      <c r="E349" s="14" t="s">
        <v>4369</v>
      </c>
      <c r="F349" s="15">
        <v>56</v>
      </c>
      <c r="G349" s="14"/>
      <c r="H349" s="14"/>
      <c r="I349" s="14"/>
      <c r="J349" s="15">
        <v>56</v>
      </c>
      <c r="K349" s="14"/>
      <c r="L349" s="14"/>
      <c r="M349" s="14"/>
      <c r="N349" s="14"/>
      <c r="O349" s="14"/>
      <c r="P349" s="37" t="s">
        <v>5720</v>
      </c>
      <c r="Q349" s="14"/>
    </row>
    <row r="350" spans="1:17" ht="16.5" thickBot="1" x14ac:dyDescent="0.3">
      <c r="A350" s="14" t="s">
        <v>4372</v>
      </c>
      <c r="B350" s="15">
        <v>2</v>
      </c>
      <c r="C350" s="15">
        <v>186</v>
      </c>
      <c r="D350" s="15">
        <v>3</v>
      </c>
      <c r="E350" s="14" t="s">
        <v>4369</v>
      </c>
      <c r="F350" s="15">
        <v>68</v>
      </c>
      <c r="G350" s="14"/>
      <c r="H350" s="14"/>
      <c r="I350" s="14"/>
      <c r="J350" s="15">
        <v>68</v>
      </c>
      <c r="K350" s="14"/>
      <c r="L350" s="14"/>
      <c r="M350" s="14"/>
      <c r="N350" s="14"/>
      <c r="O350" s="14"/>
      <c r="P350" s="37" t="s">
        <v>5721</v>
      </c>
      <c r="Q350" s="14"/>
    </row>
    <row r="351" spans="1:17" ht="16.5" thickBot="1" x14ac:dyDescent="0.3">
      <c r="A351" s="14" t="s">
        <v>4373</v>
      </c>
      <c r="B351" s="15">
        <v>1</v>
      </c>
      <c r="C351" s="15">
        <v>186</v>
      </c>
      <c r="D351" s="15">
        <v>3</v>
      </c>
      <c r="E351" s="14" t="s">
        <v>4374</v>
      </c>
      <c r="F351" s="40" t="s">
        <v>4375</v>
      </c>
      <c r="G351" s="40" t="s">
        <v>4096</v>
      </c>
      <c r="H351" s="40" t="s">
        <v>4376</v>
      </c>
      <c r="I351" s="40" t="s">
        <v>4377</v>
      </c>
      <c r="J351" s="15">
        <v>2</v>
      </c>
      <c r="K351" s="14"/>
      <c r="L351" s="14"/>
      <c r="M351" s="14"/>
      <c r="N351" s="14"/>
      <c r="O351" s="14"/>
      <c r="P351" s="37" t="s">
        <v>5721</v>
      </c>
      <c r="Q351" s="14"/>
    </row>
    <row r="352" spans="1:17" ht="16.5" thickBot="1" x14ac:dyDescent="0.3">
      <c r="A352" s="14" t="s">
        <v>4378</v>
      </c>
      <c r="B352" s="15">
        <v>2</v>
      </c>
      <c r="C352" s="15">
        <v>186</v>
      </c>
      <c r="D352" s="15">
        <v>3</v>
      </c>
      <c r="E352" s="14" t="s">
        <v>4369</v>
      </c>
      <c r="F352" s="15">
        <v>308</v>
      </c>
      <c r="G352" s="14"/>
      <c r="H352" s="14"/>
      <c r="I352" s="14"/>
      <c r="J352" s="15">
        <v>308</v>
      </c>
      <c r="K352" s="14"/>
      <c r="L352" s="14"/>
      <c r="M352" s="14"/>
      <c r="N352" s="14"/>
      <c r="O352" s="14"/>
      <c r="P352" s="37" t="s">
        <v>5722</v>
      </c>
      <c r="Q352" s="14"/>
    </row>
    <row r="353" spans="1:17" ht="16.5" thickBot="1" x14ac:dyDescent="0.3">
      <c r="A353" s="14" t="s">
        <v>4379</v>
      </c>
      <c r="B353" s="15">
        <v>1</v>
      </c>
      <c r="C353" s="15">
        <v>186</v>
      </c>
      <c r="D353" s="15">
        <v>3</v>
      </c>
      <c r="E353" s="14" t="s">
        <v>4380</v>
      </c>
      <c r="F353" s="40" t="s">
        <v>4381</v>
      </c>
      <c r="G353" s="40" t="s">
        <v>4382</v>
      </c>
      <c r="H353" s="40" t="s">
        <v>3954</v>
      </c>
      <c r="I353" s="40" t="s">
        <v>4383</v>
      </c>
      <c r="J353" s="15">
        <v>3</v>
      </c>
      <c r="K353" s="14"/>
      <c r="L353" s="14"/>
      <c r="M353" s="14"/>
      <c r="N353" s="14"/>
      <c r="O353" s="14"/>
      <c r="P353" s="37" t="s">
        <v>5722</v>
      </c>
      <c r="Q353" s="14"/>
    </row>
    <row r="354" spans="1:17" ht="16.5" thickBot="1" x14ac:dyDescent="0.3">
      <c r="A354" s="14" t="s">
        <v>4384</v>
      </c>
      <c r="B354" s="15">
        <v>2</v>
      </c>
      <c r="C354" s="15">
        <v>186</v>
      </c>
      <c r="D354" s="15">
        <v>3</v>
      </c>
      <c r="E354" s="14" t="s">
        <v>4385</v>
      </c>
      <c r="F354" s="15">
        <v>54</v>
      </c>
      <c r="G354" s="14"/>
      <c r="H354" s="14"/>
      <c r="I354" s="14"/>
      <c r="J354" s="15">
        <v>54</v>
      </c>
      <c r="K354" s="14"/>
      <c r="L354" s="14"/>
      <c r="M354" s="14"/>
      <c r="N354" s="14"/>
      <c r="O354" s="14"/>
      <c r="P354" s="37" t="s">
        <v>5723</v>
      </c>
      <c r="Q354" s="14"/>
    </row>
    <row r="355" spans="1:17" ht="16.5" thickBot="1" x14ac:dyDescent="0.3">
      <c r="A355" s="14" t="s">
        <v>4386</v>
      </c>
      <c r="B355" s="15">
        <v>2</v>
      </c>
      <c r="C355" s="15">
        <v>186</v>
      </c>
      <c r="D355" s="15">
        <v>3</v>
      </c>
      <c r="E355" s="14" t="s">
        <v>4387</v>
      </c>
      <c r="F355" s="15">
        <v>108</v>
      </c>
      <c r="G355" s="14"/>
      <c r="H355" s="14"/>
      <c r="I355" s="14"/>
      <c r="J355" s="15">
        <v>108</v>
      </c>
      <c r="K355" s="14"/>
      <c r="L355" s="14"/>
      <c r="M355" s="14"/>
      <c r="N355" s="14"/>
      <c r="O355" s="14"/>
      <c r="P355" s="37" t="s">
        <v>5724</v>
      </c>
      <c r="Q355" s="14"/>
    </row>
    <row r="356" spans="1:17" ht="16.5" thickBot="1" x14ac:dyDescent="0.3">
      <c r="A356" s="14" t="s">
        <v>4388</v>
      </c>
      <c r="B356" s="15">
        <v>2</v>
      </c>
      <c r="C356" s="15">
        <v>186</v>
      </c>
      <c r="D356" s="15">
        <v>3</v>
      </c>
      <c r="E356" s="14" t="s">
        <v>4389</v>
      </c>
      <c r="F356" s="15">
        <v>30</v>
      </c>
      <c r="G356" s="14"/>
      <c r="H356" s="14"/>
      <c r="I356" s="14"/>
      <c r="J356" s="15">
        <v>30</v>
      </c>
      <c r="K356" s="14"/>
      <c r="L356" s="14"/>
      <c r="M356" s="14"/>
      <c r="N356" s="14"/>
      <c r="O356" s="14"/>
      <c r="P356" s="37" t="s">
        <v>5725</v>
      </c>
      <c r="Q356" s="14"/>
    </row>
    <row r="357" spans="1:17" ht="16.5" thickBot="1" x14ac:dyDescent="0.3">
      <c r="A357" s="14" t="s">
        <v>4390</v>
      </c>
      <c r="B357" s="15">
        <v>2</v>
      </c>
      <c r="C357" s="15">
        <v>186</v>
      </c>
      <c r="D357" s="15">
        <v>3</v>
      </c>
      <c r="E357" s="14" t="s">
        <v>4391</v>
      </c>
      <c r="F357" s="15">
        <v>195</v>
      </c>
      <c r="G357" s="14"/>
      <c r="H357" s="14"/>
      <c r="I357" s="14"/>
      <c r="J357" s="15">
        <v>195</v>
      </c>
      <c r="K357" s="14"/>
      <c r="L357" s="14"/>
      <c r="M357" s="14"/>
      <c r="N357" s="14"/>
      <c r="O357" s="14"/>
      <c r="P357" s="37" t="s">
        <v>5725</v>
      </c>
      <c r="Q357" s="14"/>
    </row>
    <row r="358" spans="1:17" ht="16.5" thickBot="1" x14ac:dyDescent="0.3">
      <c r="A358" s="14" t="s">
        <v>4392</v>
      </c>
      <c r="B358" s="15">
        <v>2</v>
      </c>
      <c r="C358" s="15">
        <v>186</v>
      </c>
      <c r="D358" s="15">
        <v>3</v>
      </c>
      <c r="E358" s="14" t="s">
        <v>4393</v>
      </c>
      <c r="F358" s="15">
        <v>10</v>
      </c>
      <c r="G358" s="15">
        <v>25</v>
      </c>
      <c r="H358" s="14"/>
      <c r="I358" s="14"/>
      <c r="J358" s="15">
        <v>25</v>
      </c>
      <c r="K358" s="14"/>
      <c r="L358" s="14"/>
      <c r="M358" s="14"/>
      <c r="N358" s="14"/>
      <c r="O358" s="14"/>
      <c r="P358" s="37" t="s">
        <v>5725</v>
      </c>
      <c r="Q358" s="14"/>
    </row>
    <row r="359" spans="1:17" ht="16.5" thickBot="1" x14ac:dyDescent="0.3">
      <c r="A359" s="14" t="s">
        <v>4394</v>
      </c>
      <c r="B359" s="15">
        <v>2</v>
      </c>
      <c r="C359" s="15">
        <v>186</v>
      </c>
      <c r="D359" s="15">
        <v>3</v>
      </c>
      <c r="E359" s="14" t="s">
        <v>4395</v>
      </c>
      <c r="F359" s="15">
        <v>295</v>
      </c>
      <c r="G359" s="14"/>
      <c r="H359" s="14"/>
      <c r="I359" s="14"/>
      <c r="J359" s="15">
        <v>295</v>
      </c>
      <c r="K359" s="14"/>
      <c r="L359" s="14"/>
      <c r="M359" s="14"/>
      <c r="N359" s="14"/>
      <c r="O359" s="14"/>
      <c r="P359" s="37" t="s">
        <v>5725</v>
      </c>
      <c r="Q359" s="14"/>
    </row>
    <row r="360" spans="1:17" ht="16.5" thickBot="1" x14ac:dyDescent="0.3">
      <c r="A360" s="14" t="s">
        <v>4396</v>
      </c>
      <c r="B360" s="15">
        <v>1</v>
      </c>
      <c r="C360" s="15">
        <v>186</v>
      </c>
      <c r="D360" s="15">
        <v>3</v>
      </c>
      <c r="E360" s="14" t="s">
        <v>4397</v>
      </c>
      <c r="F360" s="40" t="s">
        <v>4398</v>
      </c>
      <c r="G360" s="40" t="s">
        <v>4399</v>
      </c>
      <c r="H360" s="40" t="s">
        <v>4400</v>
      </c>
      <c r="I360" s="40" t="s">
        <v>4401</v>
      </c>
      <c r="J360" s="15">
        <v>1</v>
      </c>
      <c r="K360" s="14"/>
      <c r="L360" s="14"/>
      <c r="M360" s="14"/>
      <c r="N360" s="14"/>
      <c r="O360" s="14"/>
      <c r="P360" s="37" t="s">
        <v>5725</v>
      </c>
      <c r="Q360" s="14"/>
    </row>
    <row r="361" spans="1:17" ht="16.5" thickBot="1" x14ac:dyDescent="0.3">
      <c r="A361" s="14" t="s">
        <v>4402</v>
      </c>
      <c r="B361" s="15">
        <v>2</v>
      </c>
      <c r="C361" s="15">
        <v>186</v>
      </c>
      <c r="D361" s="15">
        <v>3</v>
      </c>
      <c r="E361" s="14" t="s">
        <v>4403</v>
      </c>
      <c r="F361" s="15">
        <v>672</v>
      </c>
      <c r="G361" s="14"/>
      <c r="H361" s="14"/>
      <c r="I361" s="14"/>
      <c r="J361" s="15">
        <v>672</v>
      </c>
      <c r="K361" s="14"/>
      <c r="L361" s="14"/>
      <c r="M361" s="14"/>
      <c r="N361" s="14"/>
      <c r="O361" s="14"/>
      <c r="P361" s="37" t="s">
        <v>5726</v>
      </c>
      <c r="Q361" s="14"/>
    </row>
    <row r="362" spans="1:17" ht="16.5" thickBot="1" x14ac:dyDescent="0.3">
      <c r="A362" s="14" t="s">
        <v>4404</v>
      </c>
      <c r="B362" s="15">
        <v>1</v>
      </c>
      <c r="C362" s="15">
        <v>186</v>
      </c>
      <c r="D362" s="15">
        <v>3</v>
      </c>
      <c r="E362" s="14" t="s">
        <v>4405</v>
      </c>
      <c r="F362" s="40" t="s">
        <v>915</v>
      </c>
      <c r="G362" s="40" t="s">
        <v>3631</v>
      </c>
      <c r="H362" s="40" t="s">
        <v>936</v>
      </c>
      <c r="I362" s="40" t="s">
        <v>4064</v>
      </c>
      <c r="J362" s="15">
        <v>0</v>
      </c>
      <c r="K362" s="14"/>
      <c r="L362" s="14"/>
      <c r="M362" s="14"/>
      <c r="N362" s="14"/>
      <c r="O362" s="14"/>
      <c r="P362" s="37" t="s">
        <v>5726</v>
      </c>
      <c r="Q362" s="14"/>
    </row>
    <row r="363" spans="1:17" ht="16.5" thickBot="1" x14ac:dyDescent="0.3">
      <c r="A363" s="14" t="s">
        <v>4406</v>
      </c>
      <c r="B363" s="15">
        <v>1</v>
      </c>
      <c r="C363" s="15">
        <v>186</v>
      </c>
      <c r="D363" s="15">
        <v>3</v>
      </c>
      <c r="E363" s="14" t="s">
        <v>4407</v>
      </c>
      <c r="F363" s="40" t="s">
        <v>906</v>
      </c>
      <c r="G363" s="40" t="s">
        <v>4203</v>
      </c>
      <c r="H363" s="40" t="s">
        <v>919</v>
      </c>
      <c r="I363" s="40">
        <v>1</v>
      </c>
      <c r="J363" s="15">
        <v>2</v>
      </c>
      <c r="K363" s="14"/>
      <c r="L363" s="14"/>
      <c r="M363" s="14"/>
      <c r="N363" s="14"/>
      <c r="O363" s="14"/>
      <c r="P363" s="37" t="s">
        <v>5726</v>
      </c>
      <c r="Q363" s="14"/>
    </row>
    <row r="364" spans="1:17" ht="16.5" thickBot="1" x14ac:dyDescent="0.3">
      <c r="A364" s="14" t="s">
        <v>4408</v>
      </c>
      <c r="B364" s="15">
        <v>2</v>
      </c>
      <c r="C364" s="15">
        <v>186</v>
      </c>
      <c r="D364" s="15">
        <v>3</v>
      </c>
      <c r="E364" s="14" t="s">
        <v>4409</v>
      </c>
      <c r="F364" s="15">
        <v>1080</v>
      </c>
      <c r="G364" s="14"/>
      <c r="H364" s="14"/>
      <c r="I364" s="14"/>
      <c r="J364" s="15">
        <v>1080</v>
      </c>
      <c r="K364" s="14"/>
      <c r="L364" s="14"/>
      <c r="M364" s="14"/>
      <c r="N364" s="14"/>
      <c r="O364" s="14"/>
      <c r="P364" s="37" t="s">
        <v>5727</v>
      </c>
      <c r="Q364" s="14"/>
    </row>
    <row r="365" spans="1:17" ht="16.5" thickBot="1" x14ac:dyDescent="0.3">
      <c r="A365" s="14" t="s">
        <v>4410</v>
      </c>
      <c r="B365" s="15">
        <v>2</v>
      </c>
      <c r="C365" s="15">
        <v>186</v>
      </c>
      <c r="D365" s="15">
        <v>3</v>
      </c>
      <c r="E365" s="14" t="s">
        <v>4411</v>
      </c>
      <c r="F365" s="15">
        <v>21</v>
      </c>
      <c r="G365" s="14"/>
      <c r="H365" s="14"/>
      <c r="I365" s="14"/>
      <c r="J365" s="15">
        <v>21</v>
      </c>
      <c r="K365" s="14"/>
      <c r="L365" s="14"/>
      <c r="M365" s="14"/>
      <c r="N365" s="14"/>
      <c r="O365" s="14"/>
      <c r="P365" s="37" t="s">
        <v>5727</v>
      </c>
      <c r="Q365" s="14"/>
    </row>
    <row r="366" spans="1:17" ht="16.5" thickBot="1" x14ac:dyDescent="0.3">
      <c r="A366" s="14" t="s">
        <v>4412</v>
      </c>
      <c r="B366" s="15">
        <v>2</v>
      </c>
      <c r="C366" s="15">
        <v>186</v>
      </c>
      <c r="D366" s="15">
        <v>3</v>
      </c>
      <c r="E366" s="14" t="s">
        <v>4413</v>
      </c>
      <c r="F366" s="15">
        <v>84</v>
      </c>
      <c r="G366" s="15">
        <v>441</v>
      </c>
      <c r="H366" s="14"/>
      <c r="I366" s="14"/>
      <c r="J366" s="15">
        <v>441</v>
      </c>
      <c r="K366" s="14"/>
      <c r="L366" s="14"/>
      <c r="M366" s="14"/>
      <c r="N366" s="14"/>
      <c r="O366" s="14"/>
      <c r="P366" s="37" t="s">
        <v>5727</v>
      </c>
      <c r="Q366" s="14"/>
    </row>
    <row r="367" spans="1:17" ht="16.5" thickBot="1" x14ac:dyDescent="0.3">
      <c r="A367" s="14" t="s">
        <v>4414</v>
      </c>
      <c r="B367" s="15">
        <v>2</v>
      </c>
      <c r="C367" s="15">
        <v>186</v>
      </c>
      <c r="D367" s="15">
        <v>3</v>
      </c>
      <c r="E367" s="14" t="s">
        <v>4415</v>
      </c>
      <c r="F367" s="15">
        <v>168</v>
      </c>
      <c r="G367" s="14"/>
      <c r="H367" s="14"/>
      <c r="I367" s="14"/>
      <c r="J367" s="15">
        <v>168</v>
      </c>
      <c r="K367" s="14"/>
      <c r="L367" s="14"/>
      <c r="M367" s="14"/>
      <c r="N367" s="14"/>
      <c r="O367" s="14"/>
      <c r="P367" s="37" t="s">
        <v>5728</v>
      </c>
      <c r="Q367" s="14"/>
    </row>
    <row r="368" spans="1:17" ht="16.5" thickBot="1" x14ac:dyDescent="0.3">
      <c r="A368" s="14" t="s">
        <v>4416</v>
      </c>
      <c r="B368" s="15">
        <v>2</v>
      </c>
      <c r="C368" s="15">
        <v>177</v>
      </c>
      <c r="D368" s="15">
        <v>1</v>
      </c>
      <c r="E368" s="14" t="s">
        <v>4417</v>
      </c>
      <c r="F368" s="15">
        <v>6</v>
      </c>
      <c r="G368" s="15">
        <v>7</v>
      </c>
      <c r="H368" s="14"/>
      <c r="I368" s="14"/>
      <c r="J368" s="15">
        <v>7</v>
      </c>
      <c r="K368" s="14"/>
      <c r="L368" s="14"/>
      <c r="M368" s="14"/>
      <c r="N368" s="14"/>
      <c r="O368" s="14"/>
      <c r="P368" s="37" t="s">
        <v>5729</v>
      </c>
      <c r="Q368" s="14"/>
    </row>
    <row r="369" spans="1:17" ht="16.5" thickBot="1" x14ac:dyDescent="0.3">
      <c r="A369" s="14" t="s">
        <v>4418</v>
      </c>
      <c r="B369" s="15">
        <v>2</v>
      </c>
      <c r="C369" s="15">
        <v>177</v>
      </c>
      <c r="D369" s="15">
        <v>1</v>
      </c>
      <c r="E369" s="14" t="s">
        <v>4419</v>
      </c>
      <c r="F369" s="15">
        <v>7</v>
      </c>
      <c r="G369" s="15">
        <v>6</v>
      </c>
      <c r="H369" s="14"/>
      <c r="I369" s="14"/>
      <c r="J369" s="15">
        <v>6</v>
      </c>
      <c r="K369" s="14"/>
      <c r="L369" s="14"/>
      <c r="M369" s="14"/>
      <c r="N369" s="14"/>
      <c r="O369" s="14"/>
      <c r="P369" s="37" t="s">
        <v>5729</v>
      </c>
      <c r="Q369" s="14"/>
    </row>
    <row r="370" spans="1:17" ht="16.5" thickBot="1" x14ac:dyDescent="0.3">
      <c r="A370" s="14" t="s">
        <v>4420</v>
      </c>
      <c r="B370" s="15">
        <v>2</v>
      </c>
      <c r="C370" s="15">
        <v>177</v>
      </c>
      <c r="D370" s="15">
        <v>1</v>
      </c>
      <c r="E370" s="14" t="s">
        <v>4421</v>
      </c>
      <c r="F370" s="15">
        <v>9</v>
      </c>
      <c r="G370" s="15">
        <v>2</v>
      </c>
      <c r="H370" s="14"/>
      <c r="I370" s="14"/>
      <c r="J370" s="15">
        <v>2</v>
      </c>
      <c r="K370" s="14"/>
      <c r="L370" s="14"/>
      <c r="M370" s="14"/>
      <c r="N370" s="14"/>
      <c r="O370" s="14"/>
      <c r="P370" s="37" t="s">
        <v>5730</v>
      </c>
      <c r="Q370" s="14"/>
    </row>
    <row r="371" spans="1:17" ht="16.5" thickBot="1" x14ac:dyDescent="0.3">
      <c r="A371" s="14" t="s">
        <v>4422</v>
      </c>
      <c r="B371" s="15">
        <v>2</v>
      </c>
      <c r="C371" s="15">
        <v>177</v>
      </c>
      <c r="D371" s="15">
        <v>1</v>
      </c>
      <c r="E371" s="14" t="s">
        <v>4423</v>
      </c>
      <c r="F371" s="15">
        <v>2</v>
      </c>
      <c r="G371" s="15">
        <v>9</v>
      </c>
      <c r="H371" s="14"/>
      <c r="I371" s="14"/>
      <c r="J371" s="15">
        <v>9</v>
      </c>
      <c r="K371" s="14"/>
      <c r="L371" s="14"/>
      <c r="M371" s="14"/>
      <c r="N371" s="14"/>
      <c r="O371" s="14"/>
      <c r="P371" s="37" t="s">
        <v>5730</v>
      </c>
      <c r="Q371" s="14"/>
    </row>
    <row r="372" spans="1:17" ht="16.5" thickBot="1" x14ac:dyDescent="0.3">
      <c r="A372" s="14" t="s">
        <v>4424</v>
      </c>
      <c r="B372" s="15">
        <v>2</v>
      </c>
      <c r="C372" s="15">
        <v>177</v>
      </c>
      <c r="D372" s="15">
        <v>1</v>
      </c>
      <c r="E372" s="14" t="s">
        <v>4425</v>
      </c>
      <c r="F372" s="15">
        <v>10</v>
      </c>
      <c r="G372" s="15">
        <v>3</v>
      </c>
      <c r="H372" s="14"/>
      <c r="I372" s="14"/>
      <c r="J372" s="15">
        <v>3</v>
      </c>
      <c r="K372" s="14"/>
      <c r="L372" s="14"/>
      <c r="M372" s="14"/>
      <c r="N372" s="14"/>
      <c r="O372" s="14"/>
      <c r="P372" s="37" t="s">
        <v>5731</v>
      </c>
      <c r="Q372" s="14"/>
    </row>
    <row r="373" spans="1:17" ht="16.5" thickBot="1" x14ac:dyDescent="0.3">
      <c r="A373" s="14" t="s">
        <v>4426</v>
      </c>
      <c r="B373" s="15">
        <v>2</v>
      </c>
      <c r="C373" s="15">
        <v>177</v>
      </c>
      <c r="D373" s="15">
        <v>1</v>
      </c>
      <c r="E373" s="14" t="s">
        <v>4427</v>
      </c>
      <c r="F373" s="15">
        <v>3</v>
      </c>
      <c r="G373" s="15">
        <v>10</v>
      </c>
      <c r="H373" s="14"/>
      <c r="I373" s="14"/>
      <c r="J373" s="15">
        <v>10</v>
      </c>
      <c r="K373" s="14"/>
      <c r="L373" s="14"/>
      <c r="M373" s="14"/>
      <c r="N373" s="14"/>
      <c r="O373" s="14"/>
      <c r="P373" s="37" t="s">
        <v>5731</v>
      </c>
      <c r="Q373" s="14"/>
    </row>
    <row r="374" spans="1:17" ht="15.75" thickBot="1" x14ac:dyDescent="0.3">
      <c r="A374" s="14" t="s">
        <v>4428</v>
      </c>
      <c r="B374" s="15">
        <v>1</v>
      </c>
      <c r="C374" s="15">
        <v>177</v>
      </c>
      <c r="D374" s="15">
        <v>1</v>
      </c>
      <c r="E374" s="14" t="s">
        <v>4429</v>
      </c>
      <c r="F374" s="54">
        <v>0.21319444444444444</v>
      </c>
      <c r="G374" s="55">
        <v>0.3</v>
      </c>
      <c r="H374" s="55">
        <v>0.3833333333333333</v>
      </c>
      <c r="I374" s="55">
        <v>0.21666666666666667</v>
      </c>
      <c r="J374" s="15">
        <v>3</v>
      </c>
      <c r="K374" s="14"/>
      <c r="L374" s="14"/>
      <c r="M374" s="14"/>
      <c r="N374" s="14"/>
      <c r="O374" s="14"/>
      <c r="P374" s="14"/>
      <c r="Q374" s="14"/>
    </row>
    <row r="375" spans="1:17" ht="15.75" thickBot="1" x14ac:dyDescent="0.3">
      <c r="A375" s="14" t="s">
        <v>4430</v>
      </c>
      <c r="B375" s="15">
        <v>1</v>
      </c>
      <c r="C375" s="15">
        <v>177</v>
      </c>
      <c r="D375" s="15">
        <v>1</v>
      </c>
      <c r="E375" s="14" t="s">
        <v>4431</v>
      </c>
      <c r="F375" s="54">
        <v>0.41875000000000001</v>
      </c>
      <c r="G375" s="54">
        <v>0.12986111111111112</v>
      </c>
      <c r="H375" s="54">
        <v>0.42152777777777778</v>
      </c>
      <c r="I375" s="55">
        <v>0.13194444444444445</v>
      </c>
      <c r="J375" s="15">
        <v>1</v>
      </c>
      <c r="K375" s="14"/>
      <c r="L375" s="14"/>
      <c r="M375" s="14"/>
      <c r="N375" s="14"/>
      <c r="O375" s="14"/>
      <c r="P375" s="14"/>
      <c r="Q375" s="14"/>
    </row>
    <row r="376" spans="1:17" ht="15.75" thickBot="1" x14ac:dyDescent="0.3">
      <c r="A376" s="14" t="s">
        <v>4432</v>
      </c>
      <c r="B376" s="15">
        <v>2</v>
      </c>
      <c r="C376" s="15">
        <v>149</v>
      </c>
      <c r="D376" s="15">
        <v>1</v>
      </c>
      <c r="E376" s="14" t="s">
        <v>4433</v>
      </c>
      <c r="F376" s="15">
        <v>3</v>
      </c>
      <c r="G376" s="15">
        <v>1</v>
      </c>
      <c r="H376" s="14"/>
      <c r="I376" s="14"/>
      <c r="J376" s="15">
        <v>1</v>
      </c>
      <c r="K376" s="14"/>
      <c r="L376" s="14"/>
      <c r="M376" s="14"/>
      <c r="N376" s="14"/>
      <c r="O376" s="14"/>
      <c r="P376" s="14"/>
      <c r="Q376" s="14"/>
    </row>
    <row r="377" spans="1:17" ht="15.75" thickBot="1" x14ac:dyDescent="0.3">
      <c r="A377" s="14" t="s">
        <v>4434</v>
      </c>
      <c r="B377" s="15">
        <v>2</v>
      </c>
      <c r="C377" s="15">
        <v>149</v>
      </c>
      <c r="D377" s="15">
        <v>1</v>
      </c>
      <c r="E377" s="14" t="s">
        <v>4435</v>
      </c>
      <c r="F377" s="15">
        <v>3</v>
      </c>
      <c r="G377" s="15">
        <v>4</v>
      </c>
      <c r="H377" s="14"/>
      <c r="I377" s="14"/>
      <c r="J377" s="15">
        <v>4</v>
      </c>
      <c r="K377" s="14"/>
      <c r="L377" s="14"/>
      <c r="M377" s="14"/>
      <c r="N377" s="14"/>
      <c r="O377" s="14"/>
      <c r="P377" s="14"/>
      <c r="Q377" s="14"/>
    </row>
    <row r="378" spans="1:17" ht="15.75" thickBot="1" x14ac:dyDescent="0.3">
      <c r="A378" s="14" t="s">
        <v>4436</v>
      </c>
      <c r="B378" s="15">
        <v>2</v>
      </c>
      <c r="C378" s="15">
        <v>149</v>
      </c>
      <c r="D378" s="15">
        <v>1</v>
      </c>
      <c r="E378" s="14" t="s">
        <v>4437</v>
      </c>
      <c r="F378" s="15">
        <v>2</v>
      </c>
      <c r="G378" s="15">
        <v>5</v>
      </c>
      <c r="H378" s="14"/>
      <c r="I378" s="14"/>
      <c r="J378" s="15">
        <v>5</v>
      </c>
      <c r="K378" s="14"/>
      <c r="L378" s="14"/>
      <c r="M378" s="14"/>
      <c r="N378" s="14"/>
      <c r="O378" s="14"/>
      <c r="P378" s="14"/>
      <c r="Q378" s="14"/>
    </row>
    <row r="379" spans="1:17" ht="15.75" thickBot="1" x14ac:dyDescent="0.3">
      <c r="A379" s="14" t="s">
        <v>4438</v>
      </c>
      <c r="B379" s="15">
        <v>2</v>
      </c>
      <c r="C379" s="15">
        <v>149</v>
      </c>
      <c r="D379" s="15">
        <v>1</v>
      </c>
      <c r="E379" s="14" t="s">
        <v>4439</v>
      </c>
      <c r="F379" s="15">
        <v>8</v>
      </c>
      <c r="G379" s="15">
        <v>9</v>
      </c>
      <c r="H379" s="14"/>
      <c r="I379" s="14"/>
      <c r="J379" s="15">
        <v>9</v>
      </c>
      <c r="K379" s="14"/>
      <c r="L379" s="14"/>
      <c r="M379" s="14"/>
      <c r="N379" s="14"/>
      <c r="O379" s="14"/>
      <c r="P379" s="14"/>
      <c r="Q379" s="14"/>
    </row>
    <row r="380" spans="1:17" ht="15.75" thickBot="1" x14ac:dyDescent="0.3">
      <c r="A380" s="14" t="s">
        <v>4440</v>
      </c>
      <c r="B380" s="15">
        <v>2</v>
      </c>
      <c r="C380" s="15">
        <v>178</v>
      </c>
      <c r="D380" s="15">
        <v>1</v>
      </c>
      <c r="E380" s="14" t="s">
        <v>4441</v>
      </c>
      <c r="F380" s="15">
        <v>35</v>
      </c>
      <c r="G380" s="14"/>
      <c r="H380" s="14"/>
      <c r="I380" s="14"/>
      <c r="J380" s="15">
        <v>35</v>
      </c>
      <c r="K380" s="14"/>
      <c r="L380" s="14"/>
      <c r="M380" s="14"/>
      <c r="N380" s="14"/>
      <c r="O380" s="14"/>
      <c r="P380" s="14"/>
      <c r="Q380" s="14"/>
    </row>
    <row r="381" spans="1:17" ht="15.75" thickBot="1" x14ac:dyDescent="0.3">
      <c r="A381" s="14" t="s">
        <v>4442</v>
      </c>
      <c r="B381" s="15">
        <v>2</v>
      </c>
      <c r="C381" s="15">
        <v>178</v>
      </c>
      <c r="D381" s="15">
        <v>1</v>
      </c>
      <c r="E381" s="14" t="s">
        <v>4443</v>
      </c>
      <c r="F381" s="15">
        <v>9</v>
      </c>
      <c r="G381" s="14"/>
      <c r="H381" s="14"/>
      <c r="I381" s="14"/>
      <c r="J381" s="15">
        <v>9</v>
      </c>
      <c r="K381" s="14"/>
      <c r="L381" s="14"/>
      <c r="M381" s="14"/>
      <c r="N381" s="14"/>
      <c r="O381" s="14"/>
      <c r="P381" s="14"/>
      <c r="Q381" s="14"/>
    </row>
    <row r="382" spans="1:17" ht="15.75" thickBot="1" x14ac:dyDescent="0.3">
      <c r="A382" s="14" t="s">
        <v>4444</v>
      </c>
      <c r="B382" s="15">
        <v>2</v>
      </c>
      <c r="C382" s="15">
        <v>178</v>
      </c>
      <c r="D382" s="15">
        <v>1</v>
      </c>
      <c r="E382" s="14" t="s">
        <v>4445</v>
      </c>
      <c r="F382" s="15">
        <v>18</v>
      </c>
      <c r="G382" s="14"/>
      <c r="H382" s="14"/>
      <c r="I382" s="14"/>
      <c r="J382" s="15">
        <v>18</v>
      </c>
      <c r="K382" s="14"/>
      <c r="L382" s="14"/>
      <c r="M382" s="14"/>
      <c r="N382" s="14"/>
      <c r="O382" s="14"/>
      <c r="P382" s="14"/>
      <c r="Q382" s="14"/>
    </row>
    <row r="383" spans="1:17" ht="15.75" thickBot="1" x14ac:dyDescent="0.3">
      <c r="A383" s="14" t="s">
        <v>4446</v>
      </c>
      <c r="B383" s="15">
        <v>2</v>
      </c>
      <c r="C383" s="15">
        <v>178</v>
      </c>
      <c r="D383" s="15">
        <v>1</v>
      </c>
      <c r="E383" s="14" t="s">
        <v>4447</v>
      </c>
      <c r="F383" s="15">
        <v>120</v>
      </c>
      <c r="G383" s="14"/>
      <c r="H383" s="14"/>
      <c r="I383" s="14"/>
      <c r="J383" s="15">
        <v>120</v>
      </c>
      <c r="K383" s="14"/>
      <c r="L383" s="14"/>
      <c r="M383" s="14"/>
      <c r="N383" s="14"/>
      <c r="O383" s="14"/>
      <c r="P383" s="14"/>
      <c r="Q383" s="14"/>
    </row>
    <row r="384" spans="1:17" ht="15.75" thickBot="1" x14ac:dyDescent="0.3">
      <c r="A384" s="14" t="s">
        <v>4448</v>
      </c>
      <c r="B384" s="15">
        <v>2</v>
      </c>
      <c r="C384" s="15">
        <v>178</v>
      </c>
      <c r="D384" s="15">
        <v>1</v>
      </c>
      <c r="E384" s="14" t="s">
        <v>4449</v>
      </c>
      <c r="F384" s="54">
        <v>4.5833333333333337E-2</v>
      </c>
      <c r="G384" s="54">
        <v>4.3750000000000004E-2</v>
      </c>
      <c r="H384" s="54">
        <v>0.17083333333333331</v>
      </c>
      <c r="I384" s="54">
        <v>0.2951388888888889</v>
      </c>
      <c r="J384" s="15">
        <v>0</v>
      </c>
      <c r="K384" s="14"/>
      <c r="L384" s="14"/>
      <c r="M384" s="14"/>
      <c r="N384" s="14"/>
      <c r="O384" s="14"/>
      <c r="P384" s="14"/>
      <c r="Q384" s="14"/>
    </row>
    <row r="385" spans="1:17" ht="15.75" thickBot="1" x14ac:dyDescent="0.3">
      <c r="A385" s="14" t="s">
        <v>4450</v>
      </c>
      <c r="B385" s="15">
        <v>2</v>
      </c>
      <c r="C385" s="15">
        <v>178</v>
      </c>
      <c r="D385" s="15">
        <v>1</v>
      </c>
      <c r="E385" s="14" t="s">
        <v>4451</v>
      </c>
      <c r="F385" s="54">
        <v>0.33611111111111108</v>
      </c>
      <c r="G385" s="54">
        <v>0.42777777777777781</v>
      </c>
      <c r="H385" s="54">
        <v>0.21041666666666667</v>
      </c>
      <c r="I385" s="54">
        <v>4.3055555555555562E-2</v>
      </c>
      <c r="J385" s="15">
        <v>2</v>
      </c>
      <c r="K385" s="14"/>
      <c r="L385" s="14"/>
      <c r="M385" s="14"/>
      <c r="N385" s="14"/>
      <c r="O385" s="14"/>
      <c r="P385" s="14"/>
      <c r="Q385" s="14"/>
    </row>
    <row r="386" spans="1:17" ht="15.75" thickBot="1" x14ac:dyDescent="0.3">
      <c r="A386" s="14" t="s">
        <v>4452</v>
      </c>
      <c r="B386" s="15">
        <v>2</v>
      </c>
      <c r="C386" s="15">
        <v>179</v>
      </c>
      <c r="D386" s="15">
        <v>1</v>
      </c>
      <c r="E386" s="14" t="s">
        <v>4453</v>
      </c>
      <c r="F386" s="15">
        <v>1</v>
      </c>
      <c r="G386" s="15">
        <v>2</v>
      </c>
      <c r="H386" s="15">
        <v>6</v>
      </c>
      <c r="I386" s="14"/>
      <c r="J386" s="15">
        <v>2</v>
      </c>
      <c r="K386" s="14"/>
      <c r="L386" s="14"/>
      <c r="M386" s="14"/>
      <c r="N386" s="14"/>
      <c r="O386" s="14"/>
      <c r="P386" s="14"/>
      <c r="Q386" s="14"/>
    </row>
    <row r="387" spans="1:17" ht="15.75" thickBot="1" x14ac:dyDescent="0.3">
      <c r="A387" s="14" t="s">
        <v>4454</v>
      </c>
      <c r="B387" s="15">
        <v>2</v>
      </c>
      <c r="C387" s="15">
        <v>179</v>
      </c>
      <c r="D387" s="15">
        <v>1</v>
      </c>
      <c r="E387" s="14" t="s">
        <v>4455</v>
      </c>
      <c r="F387" s="15">
        <v>7</v>
      </c>
      <c r="G387" s="15">
        <v>5</v>
      </c>
      <c r="H387" s="15">
        <v>3</v>
      </c>
      <c r="I387" s="14"/>
      <c r="J387" s="15">
        <v>5</v>
      </c>
      <c r="K387" s="14"/>
      <c r="L387" s="14"/>
      <c r="M387" s="14"/>
      <c r="N387" s="14"/>
      <c r="O387" s="14"/>
      <c r="P387" s="14"/>
      <c r="Q387" s="14"/>
    </row>
    <row r="388" spans="1:17" ht="15.75" thickBot="1" x14ac:dyDescent="0.3">
      <c r="A388" s="14" t="s">
        <v>4456</v>
      </c>
      <c r="B388" s="15">
        <v>2</v>
      </c>
      <c r="C388" s="15">
        <v>179</v>
      </c>
      <c r="D388" s="15">
        <v>1</v>
      </c>
      <c r="E388" s="14" t="s">
        <v>4457</v>
      </c>
      <c r="F388" s="15">
        <v>4</v>
      </c>
      <c r="G388" s="15">
        <v>3</v>
      </c>
      <c r="H388" s="15">
        <v>6</v>
      </c>
      <c r="I388" s="14"/>
      <c r="J388" s="15">
        <v>3</v>
      </c>
      <c r="K388" s="14"/>
      <c r="L388" s="14"/>
      <c r="M388" s="14"/>
      <c r="N388" s="14"/>
      <c r="O388" s="14"/>
      <c r="P388" s="14"/>
      <c r="Q388" s="14"/>
    </row>
    <row r="389" spans="1:17" ht="15.75" thickBot="1" x14ac:dyDescent="0.3">
      <c r="A389" s="14" t="s">
        <v>4458</v>
      </c>
      <c r="B389" s="15">
        <v>2</v>
      </c>
      <c r="C389" s="15">
        <v>179</v>
      </c>
      <c r="D389" s="15">
        <v>1</v>
      </c>
      <c r="E389" s="14" t="s">
        <v>4459</v>
      </c>
      <c r="F389" s="15">
        <v>7</v>
      </c>
      <c r="G389" s="15">
        <v>2</v>
      </c>
      <c r="H389" s="15">
        <v>4</v>
      </c>
      <c r="I389" s="14"/>
      <c r="J389" s="15">
        <v>2</v>
      </c>
      <c r="K389" s="14"/>
      <c r="L389" s="14"/>
      <c r="M389" s="14"/>
      <c r="N389" s="14"/>
      <c r="O389" s="14"/>
      <c r="P389" s="14"/>
      <c r="Q389" s="14"/>
    </row>
    <row r="390" spans="1:17" ht="15.75" thickBot="1" x14ac:dyDescent="0.3">
      <c r="A390" s="14" t="s">
        <v>4460</v>
      </c>
      <c r="B390" s="15">
        <v>2</v>
      </c>
      <c r="C390" s="15">
        <v>178</v>
      </c>
      <c r="D390" s="15">
        <v>1</v>
      </c>
      <c r="E390" s="14" t="s">
        <v>4461</v>
      </c>
      <c r="F390" s="15">
        <v>13</v>
      </c>
      <c r="G390" s="15">
        <v>8</v>
      </c>
      <c r="H390" s="14"/>
      <c r="I390" s="14"/>
      <c r="J390" s="15">
        <v>8</v>
      </c>
      <c r="K390" s="14"/>
      <c r="L390" s="14"/>
      <c r="M390" s="14"/>
      <c r="N390" s="14"/>
      <c r="O390" s="14"/>
      <c r="P390" s="14"/>
      <c r="Q390" s="14"/>
    </row>
    <row r="391" spans="1:17" ht="15.75" thickBot="1" x14ac:dyDescent="0.3">
      <c r="A391" s="14" t="s">
        <v>4462</v>
      </c>
      <c r="B391" s="15">
        <v>2</v>
      </c>
      <c r="C391" s="15">
        <v>178</v>
      </c>
      <c r="D391" s="15">
        <v>1</v>
      </c>
      <c r="E391" s="14" t="s">
        <v>4463</v>
      </c>
      <c r="F391" s="15">
        <v>7</v>
      </c>
      <c r="G391" s="15">
        <v>21</v>
      </c>
      <c r="H391" s="14"/>
      <c r="I391" s="14"/>
      <c r="J391" s="15">
        <v>21</v>
      </c>
      <c r="K391" s="14"/>
      <c r="L391" s="14"/>
      <c r="M391" s="14"/>
      <c r="N391" s="14"/>
      <c r="O391" s="14"/>
      <c r="P391" s="14"/>
      <c r="Q391" s="14"/>
    </row>
    <row r="392" spans="1:17" ht="15.75" thickBot="1" x14ac:dyDescent="0.3">
      <c r="A392" s="14" t="s">
        <v>4464</v>
      </c>
      <c r="B392" s="15">
        <v>2</v>
      </c>
      <c r="C392" s="15">
        <v>178</v>
      </c>
      <c r="D392" s="15">
        <v>1</v>
      </c>
      <c r="E392" s="14" t="s">
        <v>4465</v>
      </c>
      <c r="F392" s="15">
        <v>25</v>
      </c>
      <c r="G392" s="15">
        <v>30</v>
      </c>
      <c r="H392" s="14"/>
      <c r="I392" s="14"/>
      <c r="J392" s="15">
        <v>30</v>
      </c>
      <c r="K392" s="14"/>
      <c r="L392" s="14"/>
      <c r="M392" s="14"/>
      <c r="N392" s="14"/>
      <c r="O392" s="14"/>
      <c r="P392" s="14"/>
      <c r="Q392" s="14"/>
    </row>
    <row r="393" spans="1:17" ht="15.75" thickBot="1" x14ac:dyDescent="0.3">
      <c r="A393" s="14" t="s">
        <v>4466</v>
      </c>
      <c r="B393" s="15">
        <v>2</v>
      </c>
      <c r="C393" s="15">
        <v>178</v>
      </c>
      <c r="D393" s="15">
        <v>1</v>
      </c>
      <c r="E393" s="14" t="s">
        <v>4467</v>
      </c>
      <c r="F393" s="15">
        <v>55</v>
      </c>
      <c r="G393" s="15">
        <v>35</v>
      </c>
      <c r="H393" s="14"/>
      <c r="I393" s="14"/>
      <c r="J393" s="15">
        <v>35</v>
      </c>
      <c r="K393" s="14"/>
      <c r="L393" s="14"/>
      <c r="M393" s="14"/>
      <c r="N393" s="14"/>
      <c r="O393" s="14"/>
      <c r="P393" s="14"/>
      <c r="Q393" s="14"/>
    </row>
    <row r="394" spans="1:17" ht="15.75" thickBot="1" x14ac:dyDescent="0.3">
      <c r="A394" s="14" t="s">
        <v>4468</v>
      </c>
      <c r="B394" s="15">
        <v>2</v>
      </c>
      <c r="C394" s="15">
        <v>178</v>
      </c>
      <c r="D394" s="15">
        <v>1</v>
      </c>
      <c r="E394" s="14" t="s">
        <v>4469</v>
      </c>
      <c r="F394" s="15">
        <v>4</v>
      </c>
      <c r="G394" s="15">
        <v>9</v>
      </c>
      <c r="H394" s="15">
        <v>7</v>
      </c>
      <c r="I394" s="14"/>
      <c r="J394" s="15">
        <v>9</v>
      </c>
      <c r="K394" s="14"/>
      <c r="L394" s="14"/>
      <c r="M394" s="14"/>
      <c r="N394" s="14"/>
      <c r="O394" s="14"/>
      <c r="P394" s="14"/>
      <c r="Q394" s="14"/>
    </row>
    <row r="395" spans="1:17" ht="15.75" thickBot="1" x14ac:dyDescent="0.3">
      <c r="A395" s="14" t="s">
        <v>4470</v>
      </c>
      <c r="B395" s="15">
        <v>2</v>
      </c>
      <c r="C395" s="15">
        <v>180</v>
      </c>
      <c r="D395" s="15">
        <v>2</v>
      </c>
      <c r="E395" s="14" t="s">
        <v>4471</v>
      </c>
      <c r="F395" s="15">
        <v>2</v>
      </c>
      <c r="G395" s="15">
        <v>5</v>
      </c>
      <c r="H395" s="15">
        <v>3</v>
      </c>
      <c r="I395" s="14"/>
      <c r="J395" s="15" t="s">
        <v>4472</v>
      </c>
      <c r="K395" s="14"/>
      <c r="L395" s="14"/>
      <c r="M395" s="14"/>
      <c r="N395" s="14"/>
      <c r="O395" s="14"/>
      <c r="P395" s="14" t="s">
        <v>5732</v>
      </c>
      <c r="Q395" s="14"/>
    </row>
    <row r="396" spans="1:17" ht="15.75" thickBot="1" x14ac:dyDescent="0.3">
      <c r="A396" s="14" t="s">
        <v>4473</v>
      </c>
      <c r="B396" s="15">
        <v>2</v>
      </c>
      <c r="C396" s="15">
        <v>180</v>
      </c>
      <c r="D396" s="15">
        <v>2</v>
      </c>
      <c r="E396" s="14" t="s">
        <v>4474</v>
      </c>
      <c r="F396" s="15">
        <v>1</v>
      </c>
      <c r="G396" s="15">
        <v>2</v>
      </c>
      <c r="H396" s="14"/>
      <c r="I396" s="14"/>
      <c r="J396" s="15" t="s">
        <v>1431</v>
      </c>
      <c r="K396" s="14"/>
      <c r="L396" s="14"/>
      <c r="M396" s="14"/>
      <c r="N396" s="14"/>
      <c r="O396" s="14"/>
      <c r="P396" s="14" t="s">
        <v>5732</v>
      </c>
      <c r="Q396" s="14"/>
    </row>
    <row r="397" spans="1:17" ht="15.75" thickBot="1" x14ac:dyDescent="0.3">
      <c r="A397" s="14" t="s">
        <v>4475</v>
      </c>
      <c r="B397" s="15">
        <v>2</v>
      </c>
      <c r="C397" s="15">
        <v>182</v>
      </c>
      <c r="D397" s="15">
        <v>2</v>
      </c>
      <c r="E397" s="14" t="s">
        <v>4476</v>
      </c>
      <c r="F397" s="15">
        <v>48</v>
      </c>
      <c r="G397" s="14"/>
      <c r="H397" s="14"/>
      <c r="I397" s="14"/>
      <c r="J397" s="15">
        <v>48</v>
      </c>
      <c r="K397" s="14"/>
      <c r="L397" s="14"/>
      <c r="M397" s="14"/>
      <c r="N397" s="14"/>
      <c r="O397" s="14"/>
      <c r="P397" s="14"/>
      <c r="Q397" s="14"/>
    </row>
    <row r="398" spans="1:17" ht="15.75" thickBot="1" x14ac:dyDescent="0.3">
      <c r="A398" s="14" t="s">
        <v>4477</v>
      </c>
      <c r="B398" s="15">
        <v>2</v>
      </c>
      <c r="C398" s="15">
        <v>182</v>
      </c>
      <c r="D398" s="15">
        <v>2</v>
      </c>
      <c r="E398" s="14" t="s">
        <v>4478</v>
      </c>
      <c r="F398" s="15">
        <v>153</v>
      </c>
      <c r="G398" s="14"/>
      <c r="H398" s="14"/>
      <c r="I398" s="14"/>
      <c r="J398" s="15">
        <v>153</v>
      </c>
      <c r="K398" s="14"/>
      <c r="L398" s="14"/>
      <c r="M398" s="14"/>
      <c r="N398" s="14"/>
      <c r="O398" s="14"/>
      <c r="P398" s="14"/>
      <c r="Q398" s="14"/>
    </row>
    <row r="399" spans="1:17" ht="15.75" thickBot="1" x14ac:dyDescent="0.3">
      <c r="A399" s="14" t="s">
        <v>4479</v>
      </c>
      <c r="B399" s="15">
        <v>2</v>
      </c>
      <c r="C399" s="15">
        <v>182</v>
      </c>
      <c r="D399" s="15">
        <v>2</v>
      </c>
      <c r="E399" s="14" t="s">
        <v>4480</v>
      </c>
      <c r="F399" s="15">
        <v>84</v>
      </c>
      <c r="G399" s="14"/>
      <c r="H399" s="14"/>
      <c r="I399" s="14"/>
      <c r="J399" s="15">
        <v>84</v>
      </c>
      <c r="K399" s="14"/>
      <c r="L399" s="14"/>
      <c r="M399" s="14"/>
      <c r="N399" s="14"/>
      <c r="O399" s="14"/>
      <c r="P399" s="14"/>
      <c r="Q399" s="14"/>
    </row>
    <row r="400" spans="1:17" ht="15.75" thickBot="1" x14ac:dyDescent="0.3">
      <c r="A400" s="14" t="s">
        <v>4481</v>
      </c>
      <c r="B400" s="15">
        <v>2</v>
      </c>
      <c r="C400" s="15">
        <v>182</v>
      </c>
      <c r="D400" s="15">
        <v>2</v>
      </c>
      <c r="E400" s="14" t="s">
        <v>4482</v>
      </c>
      <c r="F400" s="15">
        <v>40</v>
      </c>
      <c r="G400" s="14"/>
      <c r="H400" s="14"/>
      <c r="I400" s="14"/>
      <c r="J400" s="15">
        <v>40</v>
      </c>
      <c r="K400" s="14"/>
      <c r="L400" s="14"/>
      <c r="M400" s="14"/>
      <c r="N400" s="14"/>
      <c r="O400" s="14"/>
      <c r="P400" s="14"/>
      <c r="Q400" s="14"/>
    </row>
    <row r="401" spans="1:17" ht="15.75" thickBot="1" x14ac:dyDescent="0.3">
      <c r="A401" s="14" t="s">
        <v>4483</v>
      </c>
      <c r="B401" s="15">
        <v>2</v>
      </c>
      <c r="C401" s="15">
        <v>182</v>
      </c>
      <c r="D401" s="15">
        <v>2</v>
      </c>
      <c r="E401" s="14" t="s">
        <v>4484</v>
      </c>
      <c r="F401" s="15">
        <v>38</v>
      </c>
      <c r="G401" s="14"/>
      <c r="H401" s="14"/>
      <c r="I401" s="14"/>
      <c r="J401" s="15">
        <v>38</v>
      </c>
      <c r="K401" s="14"/>
      <c r="L401" s="14"/>
      <c r="M401" s="14"/>
      <c r="N401" s="14"/>
      <c r="O401" s="14"/>
      <c r="P401" s="14"/>
      <c r="Q401" s="14"/>
    </row>
    <row r="402" spans="1:17" ht="15.75" thickBot="1" x14ac:dyDescent="0.3">
      <c r="A402" s="14" t="s">
        <v>4485</v>
      </c>
      <c r="B402" s="15">
        <v>2</v>
      </c>
      <c r="C402" s="15">
        <v>183</v>
      </c>
      <c r="D402" s="15">
        <v>2</v>
      </c>
      <c r="E402" s="14" t="s">
        <v>4486</v>
      </c>
      <c r="F402" s="15">
        <v>24</v>
      </c>
      <c r="G402" s="14"/>
      <c r="H402" s="14"/>
      <c r="I402" s="14"/>
      <c r="J402" s="15">
        <v>24</v>
      </c>
      <c r="K402" s="14"/>
      <c r="L402" s="14"/>
      <c r="M402" s="14"/>
      <c r="N402" s="14"/>
      <c r="O402" s="14"/>
      <c r="P402" s="14"/>
      <c r="Q402" s="14"/>
    </row>
    <row r="403" spans="1:17" ht="15.75" thickBot="1" x14ac:dyDescent="0.3">
      <c r="A403" s="14" t="s">
        <v>4487</v>
      </c>
      <c r="B403" s="15">
        <v>2</v>
      </c>
      <c r="C403" s="15">
        <v>183</v>
      </c>
      <c r="D403" s="15">
        <v>2</v>
      </c>
      <c r="E403" s="14" t="s">
        <v>4488</v>
      </c>
      <c r="F403" s="15">
        <v>32</v>
      </c>
      <c r="G403" s="14"/>
      <c r="H403" s="14"/>
      <c r="I403" s="14"/>
      <c r="J403" s="15">
        <v>32</v>
      </c>
      <c r="K403" s="14"/>
      <c r="L403" s="14"/>
      <c r="M403" s="14"/>
      <c r="N403" s="14"/>
      <c r="O403" s="14"/>
      <c r="P403" s="14"/>
      <c r="Q403" s="14"/>
    </row>
    <row r="404" spans="1:17" ht="15.75" thickBot="1" x14ac:dyDescent="0.3">
      <c r="A404" s="14" t="s">
        <v>4489</v>
      </c>
      <c r="B404" s="15">
        <v>2</v>
      </c>
      <c r="C404" s="15">
        <v>183</v>
      </c>
      <c r="D404" s="15">
        <v>2</v>
      </c>
      <c r="E404" s="14" t="s">
        <v>4490</v>
      </c>
      <c r="F404" s="15">
        <v>60</v>
      </c>
      <c r="G404" s="14"/>
      <c r="H404" s="14"/>
      <c r="I404" s="14"/>
      <c r="J404" s="15">
        <v>60</v>
      </c>
      <c r="K404" s="14"/>
      <c r="L404" s="14"/>
      <c r="M404" s="14"/>
      <c r="N404" s="14"/>
      <c r="O404" s="14"/>
      <c r="P404" s="14"/>
      <c r="Q404" s="14"/>
    </row>
    <row r="405" spans="1:17" ht="15.75" thickBot="1" x14ac:dyDescent="0.3">
      <c r="A405" s="14" t="s">
        <v>4491</v>
      </c>
      <c r="B405" s="15">
        <v>2</v>
      </c>
      <c r="C405" s="15">
        <v>183</v>
      </c>
      <c r="D405" s="15">
        <v>2</v>
      </c>
      <c r="E405" s="14" t="s">
        <v>4492</v>
      </c>
      <c r="F405" s="15">
        <v>87</v>
      </c>
      <c r="G405" s="14"/>
      <c r="H405" s="14"/>
      <c r="I405" s="14"/>
      <c r="J405" s="15">
        <v>87</v>
      </c>
      <c r="K405" s="14"/>
      <c r="L405" s="14"/>
      <c r="M405" s="14"/>
      <c r="N405" s="14"/>
      <c r="O405" s="14"/>
      <c r="P405" s="14"/>
      <c r="Q405" s="14"/>
    </row>
    <row r="406" spans="1:17" ht="15.75" thickBot="1" x14ac:dyDescent="0.3">
      <c r="A406" s="14" t="s">
        <v>4493</v>
      </c>
      <c r="B406" s="15">
        <v>2</v>
      </c>
      <c r="C406" s="15">
        <v>183</v>
      </c>
      <c r="D406" s="15">
        <v>2</v>
      </c>
      <c r="E406" s="14" t="s">
        <v>4494</v>
      </c>
      <c r="F406" s="15">
        <v>36</v>
      </c>
      <c r="G406" s="14"/>
      <c r="H406" s="14"/>
      <c r="I406" s="14"/>
      <c r="J406" s="15">
        <v>36</v>
      </c>
      <c r="K406" s="14"/>
      <c r="L406" s="14"/>
      <c r="M406" s="14"/>
      <c r="N406" s="14"/>
      <c r="O406" s="14"/>
      <c r="P406" s="14"/>
      <c r="Q406" s="14"/>
    </row>
    <row r="407" spans="1:17" ht="15.75" thickBot="1" x14ac:dyDescent="0.3">
      <c r="A407" s="14" t="s">
        <v>4495</v>
      </c>
      <c r="B407" s="15">
        <v>2</v>
      </c>
      <c r="C407" s="15">
        <v>183</v>
      </c>
      <c r="D407" s="15">
        <v>2</v>
      </c>
      <c r="E407" s="14" t="s">
        <v>4496</v>
      </c>
      <c r="F407" s="15">
        <v>44</v>
      </c>
      <c r="G407" s="14"/>
      <c r="H407" s="14"/>
      <c r="I407" s="14"/>
      <c r="J407" s="15">
        <v>44</v>
      </c>
      <c r="K407" s="14"/>
      <c r="L407" s="14"/>
      <c r="M407" s="14"/>
      <c r="N407" s="14"/>
      <c r="O407" s="14"/>
      <c r="P407" s="14"/>
      <c r="Q407" s="14"/>
    </row>
    <row r="408" spans="1:17" ht="15.75" thickBot="1" x14ac:dyDescent="0.3">
      <c r="A408" s="14" t="s">
        <v>4497</v>
      </c>
      <c r="B408" s="15">
        <v>2</v>
      </c>
      <c r="C408" s="15">
        <v>183</v>
      </c>
      <c r="D408" s="15">
        <v>2</v>
      </c>
      <c r="E408" s="14" t="s">
        <v>4498</v>
      </c>
      <c r="F408" s="15">
        <v>64</v>
      </c>
      <c r="G408" s="14"/>
      <c r="H408" s="14"/>
      <c r="I408" s="14"/>
      <c r="J408" s="15">
        <v>64</v>
      </c>
      <c r="K408" s="14"/>
      <c r="L408" s="14"/>
      <c r="M408" s="14"/>
      <c r="N408" s="14"/>
      <c r="O408" s="14"/>
      <c r="P408" s="14"/>
      <c r="Q408" s="14"/>
    </row>
    <row r="409" spans="1:17" ht="15.75" thickBot="1" x14ac:dyDescent="0.3">
      <c r="A409" s="14" t="s">
        <v>4499</v>
      </c>
      <c r="B409" s="15">
        <v>2</v>
      </c>
      <c r="C409" s="15">
        <v>183</v>
      </c>
      <c r="D409" s="15">
        <v>2</v>
      </c>
      <c r="E409" s="14" t="s">
        <v>4500</v>
      </c>
      <c r="F409" s="15">
        <v>36</v>
      </c>
      <c r="G409" s="14"/>
      <c r="H409" s="14"/>
      <c r="I409" s="14"/>
      <c r="J409" s="15">
        <v>36</v>
      </c>
      <c r="K409" s="14"/>
      <c r="L409" s="14"/>
      <c r="M409" s="14"/>
      <c r="N409" s="14"/>
      <c r="O409" s="14"/>
      <c r="P409" s="14"/>
      <c r="Q409" s="14"/>
    </row>
    <row r="410" spans="1:17" ht="15.75" thickBot="1" x14ac:dyDescent="0.3">
      <c r="A410" s="14" t="s">
        <v>4501</v>
      </c>
      <c r="B410" s="15">
        <v>2</v>
      </c>
      <c r="C410" s="15">
        <v>183</v>
      </c>
      <c r="D410" s="15">
        <v>2</v>
      </c>
      <c r="E410" s="14" t="s">
        <v>4502</v>
      </c>
      <c r="F410" s="15">
        <v>90</v>
      </c>
      <c r="G410" s="14"/>
      <c r="H410" s="14"/>
      <c r="I410" s="14"/>
      <c r="J410" s="15">
        <v>90</v>
      </c>
      <c r="K410" s="14"/>
      <c r="L410" s="14"/>
      <c r="M410" s="14"/>
      <c r="N410" s="14"/>
      <c r="O410" s="14"/>
      <c r="P410" s="14"/>
      <c r="Q410" s="14"/>
    </row>
    <row r="411" spans="1:17" ht="15.75" thickBot="1" x14ac:dyDescent="0.3">
      <c r="A411" s="14" t="s">
        <v>4503</v>
      </c>
      <c r="B411" s="15">
        <v>2</v>
      </c>
      <c r="C411" s="15">
        <v>183</v>
      </c>
      <c r="D411" s="15">
        <v>2</v>
      </c>
      <c r="E411" s="14" t="s">
        <v>4504</v>
      </c>
      <c r="F411" s="15">
        <v>10</v>
      </c>
      <c r="G411" s="14"/>
      <c r="H411" s="14"/>
      <c r="I411" s="14"/>
      <c r="J411" s="15">
        <v>10</v>
      </c>
      <c r="K411" s="14"/>
      <c r="L411" s="14"/>
      <c r="M411" s="14"/>
      <c r="N411" s="14"/>
      <c r="O411" s="14"/>
      <c r="P411" s="14"/>
      <c r="Q411" s="14"/>
    </row>
    <row r="412" spans="1:17" ht="15.75" thickBot="1" x14ac:dyDescent="0.3">
      <c r="A412" s="14" t="s">
        <v>4505</v>
      </c>
      <c r="B412" s="15">
        <v>2</v>
      </c>
      <c r="C412" s="15">
        <v>180</v>
      </c>
      <c r="D412" s="15">
        <v>3</v>
      </c>
      <c r="E412" s="14" t="s">
        <v>4506</v>
      </c>
      <c r="F412" s="54">
        <v>0.83958333333333324</v>
      </c>
      <c r="G412" s="54">
        <v>0.3888888888888889</v>
      </c>
      <c r="H412" s="54">
        <v>0.46458333333333335</v>
      </c>
      <c r="I412" s="54">
        <v>0.38263888888888892</v>
      </c>
      <c r="J412" s="15">
        <v>3</v>
      </c>
      <c r="K412" s="14"/>
      <c r="L412" s="14"/>
      <c r="M412" s="14"/>
      <c r="N412" s="14"/>
      <c r="O412" s="14"/>
      <c r="P412" s="14"/>
      <c r="Q412" s="14"/>
    </row>
    <row r="413" spans="1:17" ht="15.75" thickBot="1" x14ac:dyDescent="0.3">
      <c r="A413" s="14" t="s">
        <v>4507</v>
      </c>
      <c r="B413" s="15">
        <v>2</v>
      </c>
      <c r="C413" s="15">
        <v>180</v>
      </c>
      <c r="D413" s="15">
        <v>3</v>
      </c>
      <c r="E413" s="14" t="s">
        <v>4508</v>
      </c>
      <c r="F413" s="54">
        <v>4.6527777777777779E-2</v>
      </c>
      <c r="G413" s="54">
        <v>0.12986111111111112</v>
      </c>
      <c r="H413" s="54">
        <v>0.17152777777777775</v>
      </c>
      <c r="I413" s="54">
        <v>0.25486111111111109</v>
      </c>
      <c r="J413" s="15">
        <v>2</v>
      </c>
      <c r="K413" s="14"/>
      <c r="L413" s="14"/>
      <c r="M413" s="14"/>
      <c r="N413" s="14"/>
      <c r="O413" s="14"/>
      <c r="P413" s="14"/>
      <c r="Q413" s="14"/>
    </row>
    <row r="414" spans="1:17" ht="15.75" thickBot="1" x14ac:dyDescent="0.3">
      <c r="A414" s="14" t="s">
        <v>4509</v>
      </c>
      <c r="B414" s="15">
        <v>2</v>
      </c>
      <c r="C414" s="15">
        <v>182</v>
      </c>
      <c r="D414" s="15">
        <v>1</v>
      </c>
      <c r="E414" s="14" t="s">
        <v>4510</v>
      </c>
      <c r="F414" s="15">
        <v>78</v>
      </c>
      <c r="G414" s="15">
        <v>65</v>
      </c>
      <c r="H414" s="15">
        <v>52</v>
      </c>
      <c r="I414" s="15">
        <v>26</v>
      </c>
      <c r="J414" s="15">
        <v>1</v>
      </c>
      <c r="K414" s="14"/>
      <c r="L414" s="14"/>
      <c r="M414" s="14"/>
      <c r="N414" s="14"/>
      <c r="O414" s="14"/>
      <c r="P414" s="14"/>
      <c r="Q414" s="14"/>
    </row>
    <row r="415" spans="1:17" ht="15.75" thickBot="1" x14ac:dyDescent="0.3">
      <c r="A415" s="14" t="s">
        <v>4511</v>
      </c>
      <c r="B415" s="15">
        <v>2</v>
      </c>
      <c r="C415" s="15">
        <v>182</v>
      </c>
      <c r="D415" s="15">
        <v>1</v>
      </c>
      <c r="E415" s="14" t="s">
        <v>4512</v>
      </c>
      <c r="F415" s="15">
        <v>792</v>
      </c>
      <c r="G415" s="15">
        <v>891</v>
      </c>
      <c r="H415" s="15">
        <v>1683</v>
      </c>
      <c r="I415" s="15">
        <v>7128</v>
      </c>
      <c r="J415" s="15">
        <v>2</v>
      </c>
      <c r="K415" s="14"/>
      <c r="L415" s="14"/>
      <c r="M415" s="14"/>
      <c r="N415" s="14"/>
      <c r="O415" s="14"/>
      <c r="P415" s="14"/>
      <c r="Q415" s="14"/>
    </row>
    <row r="416" spans="1:17" ht="15.75" thickBot="1" x14ac:dyDescent="0.3">
      <c r="A416" s="14" t="s">
        <v>4513</v>
      </c>
      <c r="B416" s="15">
        <v>2</v>
      </c>
      <c r="C416" s="15">
        <v>177</v>
      </c>
      <c r="D416" s="15">
        <v>3</v>
      </c>
      <c r="E416" s="14" t="s">
        <v>4514</v>
      </c>
      <c r="F416" s="56">
        <v>0.37652777777777779</v>
      </c>
      <c r="G416" s="56">
        <v>0.38335648148148144</v>
      </c>
      <c r="H416" s="56">
        <v>0.50149305555555557</v>
      </c>
      <c r="I416" s="56">
        <v>0.50627314814814817</v>
      </c>
      <c r="J416" s="15">
        <v>2</v>
      </c>
      <c r="K416" s="14"/>
      <c r="L416" s="14"/>
      <c r="M416" s="14"/>
      <c r="N416" s="14"/>
      <c r="O416" s="14"/>
      <c r="P416" s="14"/>
      <c r="Q416" s="14"/>
    </row>
    <row r="417" spans="1:17" ht="15.75" thickBot="1" x14ac:dyDescent="0.3">
      <c r="A417" s="14" t="s">
        <v>4515</v>
      </c>
      <c r="B417" s="15">
        <v>2</v>
      </c>
      <c r="C417" s="15">
        <v>182</v>
      </c>
      <c r="D417" s="15">
        <v>1</v>
      </c>
      <c r="E417" s="14" t="s">
        <v>4516</v>
      </c>
      <c r="F417" s="15">
        <v>30</v>
      </c>
      <c r="G417" s="15">
        <v>81</v>
      </c>
      <c r="H417" s="15">
        <v>90</v>
      </c>
      <c r="I417" s="15">
        <v>162</v>
      </c>
      <c r="J417" s="15">
        <v>0</v>
      </c>
      <c r="K417" s="14"/>
      <c r="L417" s="14"/>
      <c r="M417" s="14"/>
      <c r="N417" s="14"/>
      <c r="O417" s="14"/>
      <c r="P417" s="14"/>
      <c r="Q417" s="14"/>
    </row>
    <row r="418" spans="1:17" ht="15.75" thickBot="1" x14ac:dyDescent="0.3">
      <c r="A418" s="14" t="s">
        <v>4517</v>
      </c>
      <c r="B418" s="15">
        <v>2</v>
      </c>
      <c r="C418" s="15">
        <v>182</v>
      </c>
      <c r="D418" s="15">
        <v>1</v>
      </c>
      <c r="E418" s="14" t="s">
        <v>4518</v>
      </c>
      <c r="F418" s="14" t="s">
        <v>4519</v>
      </c>
      <c r="G418" s="14" t="s">
        <v>4520</v>
      </c>
      <c r="H418" s="14" t="s">
        <v>4521</v>
      </c>
      <c r="I418" s="14" t="s">
        <v>4522</v>
      </c>
      <c r="J418" s="15">
        <v>3</v>
      </c>
      <c r="K418" s="14"/>
      <c r="L418" s="14"/>
      <c r="M418" s="14"/>
      <c r="N418" s="14"/>
      <c r="O418" s="14"/>
      <c r="P418" s="14"/>
      <c r="Q418" s="14"/>
    </row>
    <row r="419" spans="1:17" ht="15.75" thickBot="1" x14ac:dyDescent="0.3">
      <c r="A419" s="14" t="s">
        <v>4523</v>
      </c>
      <c r="B419" s="15">
        <v>2</v>
      </c>
      <c r="C419" s="15">
        <v>182</v>
      </c>
      <c r="D419" s="15">
        <v>1</v>
      </c>
      <c r="E419" s="14" t="s">
        <v>4524</v>
      </c>
      <c r="F419" s="15">
        <v>7</v>
      </c>
      <c r="G419" s="15">
        <v>6</v>
      </c>
      <c r="H419" s="15">
        <v>5</v>
      </c>
      <c r="I419" s="15">
        <v>4</v>
      </c>
      <c r="J419" s="15">
        <v>1</v>
      </c>
      <c r="K419" s="14"/>
      <c r="L419" s="14"/>
      <c r="M419" s="14"/>
      <c r="N419" s="14"/>
      <c r="O419" s="14"/>
      <c r="P419" s="14"/>
      <c r="Q419" s="14"/>
    </row>
    <row r="420" spans="1:17" ht="15.75" thickBot="1" x14ac:dyDescent="0.3">
      <c r="A420" s="14" t="s">
        <v>4525</v>
      </c>
      <c r="B420" s="15">
        <v>2</v>
      </c>
      <c r="C420" s="15">
        <v>182</v>
      </c>
      <c r="D420" s="15">
        <v>1</v>
      </c>
      <c r="E420" s="14" t="s">
        <v>4526</v>
      </c>
      <c r="F420" s="15">
        <v>34</v>
      </c>
      <c r="G420" s="15">
        <v>51</v>
      </c>
      <c r="H420" s="15">
        <v>102</v>
      </c>
      <c r="I420" s="15">
        <v>408</v>
      </c>
      <c r="J420" s="15">
        <v>1</v>
      </c>
      <c r="K420" s="14"/>
      <c r="L420" s="14"/>
      <c r="M420" s="14"/>
      <c r="N420" s="14"/>
      <c r="O420" s="14"/>
      <c r="P420" s="14"/>
      <c r="Q420" s="14"/>
    </row>
    <row r="421" spans="1:17" ht="15.75" thickBot="1" x14ac:dyDescent="0.3">
      <c r="A421" s="14" t="s">
        <v>4527</v>
      </c>
      <c r="B421" s="15">
        <v>2</v>
      </c>
      <c r="C421" s="15">
        <v>182</v>
      </c>
      <c r="D421" s="15">
        <v>1</v>
      </c>
      <c r="E421" s="14" t="s">
        <v>4528</v>
      </c>
      <c r="F421" s="15">
        <v>144</v>
      </c>
      <c r="G421" s="15">
        <v>150</v>
      </c>
      <c r="H421" s="15">
        <v>210</v>
      </c>
      <c r="I421" s="15">
        <v>360</v>
      </c>
      <c r="J421" s="15">
        <v>2</v>
      </c>
      <c r="K421" s="14"/>
      <c r="L421" s="14"/>
      <c r="M421" s="14"/>
      <c r="N421" s="14"/>
      <c r="O421" s="14"/>
      <c r="P421" s="14"/>
      <c r="Q421" s="14"/>
    </row>
    <row r="422" spans="1:17" ht="15.75" thickBot="1" x14ac:dyDescent="0.3">
      <c r="A422" s="14" t="s">
        <v>4529</v>
      </c>
      <c r="B422" s="15">
        <v>2</v>
      </c>
      <c r="C422" s="15">
        <v>183</v>
      </c>
      <c r="D422" s="15">
        <v>3</v>
      </c>
      <c r="E422" s="14" t="s">
        <v>4530</v>
      </c>
      <c r="F422" s="15">
        <v>1</v>
      </c>
      <c r="G422" s="15">
        <v>2</v>
      </c>
      <c r="H422" s="14"/>
      <c r="I422" s="14"/>
      <c r="J422" s="15" t="s">
        <v>1431</v>
      </c>
      <c r="K422" s="14"/>
      <c r="L422" s="14"/>
      <c r="M422" s="14"/>
      <c r="N422" s="14"/>
      <c r="O422" s="14"/>
      <c r="P422" s="14"/>
      <c r="Q422" s="14"/>
    </row>
    <row r="423" spans="1:17" ht="15.75" thickBot="1" x14ac:dyDescent="0.3">
      <c r="A423" s="14" t="s">
        <v>4531</v>
      </c>
      <c r="B423" s="15">
        <v>2</v>
      </c>
      <c r="C423" s="15">
        <v>183</v>
      </c>
      <c r="D423" s="15">
        <v>3</v>
      </c>
      <c r="E423" s="14" t="s">
        <v>4532</v>
      </c>
      <c r="F423" s="15">
        <v>2</v>
      </c>
      <c r="G423" s="15">
        <v>3</v>
      </c>
      <c r="H423" s="14"/>
      <c r="I423" s="14"/>
      <c r="J423" s="15" t="s">
        <v>1270</v>
      </c>
      <c r="K423" s="14"/>
      <c r="L423" s="14"/>
      <c r="M423" s="14"/>
      <c r="N423" s="14"/>
      <c r="O423" s="14"/>
      <c r="P423" s="14"/>
      <c r="Q423" s="14"/>
    </row>
    <row r="424" spans="1:17" ht="15.75" thickBot="1" x14ac:dyDescent="0.3">
      <c r="A424" s="14" t="s">
        <v>4533</v>
      </c>
      <c r="B424" s="15">
        <v>2</v>
      </c>
      <c r="C424" s="15">
        <v>183</v>
      </c>
      <c r="D424" s="15">
        <v>3</v>
      </c>
      <c r="E424" s="14" t="s">
        <v>4534</v>
      </c>
      <c r="F424" s="15">
        <v>234</v>
      </c>
      <c r="G424" s="14"/>
      <c r="H424" s="14"/>
      <c r="I424" s="14"/>
      <c r="J424" s="15">
        <v>234</v>
      </c>
      <c r="K424" s="14"/>
      <c r="L424" s="14"/>
      <c r="M424" s="14"/>
      <c r="N424" s="14"/>
      <c r="O424" s="14"/>
      <c r="P424" s="14"/>
      <c r="Q424" s="14"/>
    </row>
    <row r="425" spans="1:17" ht="15.75" thickBot="1" x14ac:dyDescent="0.3">
      <c r="A425" s="14" t="s">
        <v>4535</v>
      </c>
      <c r="B425" s="15">
        <v>2</v>
      </c>
      <c r="C425" s="15">
        <v>183</v>
      </c>
      <c r="D425" s="15">
        <v>3</v>
      </c>
      <c r="E425" s="14" t="s">
        <v>4536</v>
      </c>
      <c r="F425" s="15">
        <v>12</v>
      </c>
      <c r="G425" s="15">
        <v>36</v>
      </c>
      <c r="H425" s="14"/>
      <c r="I425" s="14"/>
      <c r="J425" s="14" t="s">
        <v>5825</v>
      </c>
      <c r="K425" s="14"/>
      <c r="L425" s="14"/>
      <c r="M425" s="14"/>
      <c r="N425" s="14"/>
      <c r="O425" s="14"/>
      <c r="P425" s="14"/>
      <c r="Q425" s="14"/>
    </row>
    <row r="426" spans="1:17" ht="15.75" thickBot="1" x14ac:dyDescent="0.3">
      <c r="A426" s="14" t="s">
        <v>4537</v>
      </c>
      <c r="B426" s="15">
        <v>2</v>
      </c>
      <c r="C426" s="15">
        <v>183</v>
      </c>
      <c r="D426" s="15">
        <v>3</v>
      </c>
      <c r="E426" s="14" t="s">
        <v>4538</v>
      </c>
      <c r="F426" s="15">
        <v>200</v>
      </c>
      <c r="G426" s="14"/>
      <c r="H426" s="14"/>
      <c r="I426" s="14"/>
      <c r="J426" s="15">
        <v>200</v>
      </c>
      <c r="K426" s="14"/>
      <c r="L426" s="14"/>
      <c r="M426" s="14"/>
      <c r="N426" s="14"/>
      <c r="O426" s="14"/>
      <c r="P426" s="14"/>
      <c r="Q426" s="14"/>
    </row>
    <row r="427" spans="1:17" ht="15.75" thickBot="1" x14ac:dyDescent="0.3">
      <c r="A427" s="14" t="s">
        <v>4539</v>
      </c>
      <c r="B427" s="15">
        <v>2</v>
      </c>
      <c r="C427" s="15">
        <v>183</v>
      </c>
      <c r="D427" s="15">
        <v>3</v>
      </c>
      <c r="E427" s="14" t="s">
        <v>4540</v>
      </c>
      <c r="F427" s="15">
        <v>500</v>
      </c>
      <c r="G427" s="14"/>
      <c r="H427" s="14"/>
      <c r="I427" s="14"/>
      <c r="J427" s="15">
        <v>500</v>
      </c>
      <c r="K427" s="14"/>
      <c r="L427" s="14"/>
      <c r="M427" s="14"/>
      <c r="N427" s="14"/>
      <c r="O427" s="14"/>
      <c r="P427" s="14"/>
      <c r="Q427" s="14"/>
    </row>
    <row r="428" spans="1:17" ht="15.75" thickBot="1" x14ac:dyDescent="0.3">
      <c r="A428" s="14" t="s">
        <v>4541</v>
      </c>
      <c r="B428" s="15">
        <v>2</v>
      </c>
      <c r="C428" s="15">
        <v>183</v>
      </c>
      <c r="D428" s="15">
        <v>3</v>
      </c>
      <c r="E428" s="14" t="s">
        <v>4542</v>
      </c>
      <c r="F428" s="15">
        <v>100</v>
      </c>
      <c r="G428" s="14"/>
      <c r="H428" s="14"/>
      <c r="I428" s="14"/>
      <c r="J428" s="15">
        <v>100</v>
      </c>
      <c r="K428" s="14"/>
      <c r="L428" s="14"/>
      <c r="M428" s="14"/>
      <c r="N428" s="14"/>
      <c r="O428" s="14"/>
      <c r="P428" s="14"/>
      <c r="Q428" s="14"/>
    </row>
    <row r="429" spans="1:17" ht="15.75" thickBot="1" x14ac:dyDescent="0.3">
      <c r="A429" s="14" t="s">
        <v>4543</v>
      </c>
      <c r="B429" s="15">
        <v>2</v>
      </c>
      <c r="C429" s="15">
        <v>183</v>
      </c>
      <c r="D429" s="15">
        <v>3</v>
      </c>
      <c r="E429" s="14" t="s">
        <v>4544</v>
      </c>
      <c r="F429" s="15">
        <v>110</v>
      </c>
      <c r="G429" s="14"/>
      <c r="H429" s="14"/>
      <c r="I429" s="14"/>
      <c r="J429" s="15">
        <v>110</v>
      </c>
      <c r="K429" s="14"/>
      <c r="L429" s="14"/>
      <c r="M429" s="14"/>
      <c r="N429" s="14"/>
      <c r="O429" s="14"/>
      <c r="P429" s="14"/>
      <c r="Q429" s="14"/>
    </row>
    <row r="430" spans="1:17" ht="27" thickBot="1" x14ac:dyDescent="0.3">
      <c r="A430" s="14" t="s">
        <v>4545</v>
      </c>
      <c r="B430" s="15">
        <v>2</v>
      </c>
      <c r="C430" s="15">
        <v>183</v>
      </c>
      <c r="D430" s="15">
        <v>3</v>
      </c>
      <c r="E430" s="14" t="s">
        <v>4546</v>
      </c>
      <c r="F430" s="15">
        <v>18</v>
      </c>
      <c r="G430" s="14"/>
      <c r="H430" s="14"/>
      <c r="I430" s="14"/>
      <c r="J430" s="15">
        <v>18</v>
      </c>
      <c r="K430" s="14"/>
      <c r="L430" s="14"/>
      <c r="M430" s="14"/>
      <c r="N430" s="14"/>
      <c r="O430" s="14"/>
      <c r="P430" s="14"/>
      <c r="Q430" s="14"/>
    </row>
    <row r="431" spans="1:17" ht="15.75" thickBot="1" x14ac:dyDescent="0.3">
      <c r="A431" s="14" t="s">
        <v>4547</v>
      </c>
      <c r="B431" s="15">
        <v>2</v>
      </c>
      <c r="C431" s="15">
        <v>183</v>
      </c>
      <c r="D431" s="15">
        <v>3</v>
      </c>
      <c r="E431" s="14" t="s">
        <v>4548</v>
      </c>
      <c r="F431" s="15">
        <v>60</v>
      </c>
      <c r="G431" s="15">
        <v>90</v>
      </c>
      <c r="H431" s="14"/>
      <c r="I431" s="14"/>
      <c r="J431" s="14" t="s">
        <v>905</v>
      </c>
      <c r="K431" s="14"/>
      <c r="L431" s="14"/>
      <c r="M431" s="14"/>
      <c r="N431" s="14"/>
      <c r="O431" s="14"/>
      <c r="P431" s="14"/>
      <c r="Q431" s="14"/>
    </row>
    <row r="432" spans="1:17" ht="27" thickBot="1" x14ac:dyDescent="0.3">
      <c r="A432" s="14" t="s">
        <v>4549</v>
      </c>
      <c r="B432" s="15">
        <v>2</v>
      </c>
      <c r="C432" s="15">
        <v>183</v>
      </c>
      <c r="D432" s="15">
        <v>3</v>
      </c>
      <c r="E432" s="14" t="s">
        <v>4550</v>
      </c>
      <c r="F432" s="15">
        <v>600</v>
      </c>
      <c r="G432" s="14"/>
      <c r="H432" s="14"/>
      <c r="I432" s="14"/>
      <c r="J432" s="15">
        <v>600</v>
      </c>
      <c r="K432" s="14"/>
      <c r="L432" s="14"/>
      <c r="M432" s="14"/>
      <c r="N432" s="14"/>
      <c r="O432" s="14"/>
      <c r="P432" s="14"/>
      <c r="Q432" s="14"/>
    </row>
    <row r="433" spans="1:17" ht="15.75" thickBot="1" x14ac:dyDescent="0.3">
      <c r="A433" s="14" t="s">
        <v>4551</v>
      </c>
      <c r="B433" s="15">
        <v>2</v>
      </c>
      <c r="C433" s="15">
        <v>183</v>
      </c>
      <c r="D433" s="15">
        <v>3</v>
      </c>
      <c r="E433" s="14" t="s">
        <v>4552</v>
      </c>
      <c r="F433" s="15">
        <v>375</v>
      </c>
      <c r="G433" s="14"/>
      <c r="H433" s="14"/>
      <c r="I433" s="14"/>
      <c r="J433" s="15">
        <v>375</v>
      </c>
      <c r="K433" s="14"/>
      <c r="L433" s="14"/>
      <c r="M433" s="14"/>
      <c r="N433" s="14"/>
      <c r="O433" s="14"/>
      <c r="P433" s="14"/>
      <c r="Q433" s="14"/>
    </row>
    <row r="434" spans="1:17" ht="90.75" customHeight="1" thickBot="1" x14ac:dyDescent="0.3">
      <c r="A434" s="14" t="s">
        <v>4553</v>
      </c>
      <c r="B434" s="15">
        <v>2</v>
      </c>
      <c r="C434" s="15">
        <v>183</v>
      </c>
      <c r="D434" s="15">
        <v>3</v>
      </c>
      <c r="E434" s="14" t="s">
        <v>4554</v>
      </c>
      <c r="F434" s="15">
        <v>8</v>
      </c>
      <c r="G434" s="15">
        <v>5</v>
      </c>
      <c r="H434" s="14"/>
      <c r="I434" s="14"/>
      <c r="J434" s="15" t="s">
        <v>1639</v>
      </c>
      <c r="K434" s="14"/>
      <c r="L434" s="14"/>
      <c r="M434" s="14"/>
      <c r="N434" s="14"/>
      <c r="O434" s="14"/>
      <c r="P434" s="14" t="s">
        <v>5733</v>
      </c>
      <c r="Q434" s="14"/>
    </row>
    <row r="435" spans="1:17" ht="90.75" customHeight="1" thickBot="1" x14ac:dyDescent="0.3">
      <c r="A435" s="14" t="s">
        <v>4555</v>
      </c>
      <c r="B435" s="15">
        <v>2</v>
      </c>
      <c r="C435" s="15">
        <v>183</v>
      </c>
      <c r="D435" s="15">
        <v>3</v>
      </c>
      <c r="E435" s="14" t="s">
        <v>4556</v>
      </c>
      <c r="F435" s="15">
        <v>2</v>
      </c>
      <c r="G435" s="15">
        <v>1</v>
      </c>
      <c r="H435" s="14"/>
      <c r="I435" s="14"/>
      <c r="J435" s="15" t="s">
        <v>1272</v>
      </c>
      <c r="K435" s="14"/>
      <c r="L435" s="14"/>
      <c r="M435" s="14"/>
      <c r="N435" s="14"/>
      <c r="O435" s="14"/>
      <c r="P435" s="14" t="s">
        <v>5733</v>
      </c>
      <c r="Q435" s="14"/>
    </row>
    <row r="436" spans="1:17" ht="15.75" thickBot="1" x14ac:dyDescent="0.3">
      <c r="A436" s="14" t="s">
        <v>4557</v>
      </c>
      <c r="B436" s="15">
        <v>2</v>
      </c>
      <c r="C436" s="15">
        <v>183</v>
      </c>
      <c r="D436" s="15">
        <v>3</v>
      </c>
      <c r="E436" s="14" t="s">
        <v>4558</v>
      </c>
      <c r="F436" s="15">
        <v>15</v>
      </c>
      <c r="G436" s="15">
        <v>16</v>
      </c>
      <c r="H436" s="14"/>
      <c r="I436" s="14"/>
      <c r="J436" s="14" t="s">
        <v>5826</v>
      </c>
      <c r="K436" s="14"/>
      <c r="L436" s="14"/>
      <c r="M436" s="14"/>
      <c r="N436" s="14"/>
      <c r="O436" s="14"/>
      <c r="P436" s="14"/>
      <c r="Q436" s="14"/>
    </row>
    <row r="437" spans="1:17" ht="15.75" thickBot="1" x14ac:dyDescent="0.3">
      <c r="A437" s="14" t="s">
        <v>4559</v>
      </c>
      <c r="B437" s="15">
        <v>2</v>
      </c>
      <c r="C437" s="15">
        <v>183</v>
      </c>
      <c r="D437" s="15">
        <v>3</v>
      </c>
      <c r="E437" s="14" t="s">
        <v>4560</v>
      </c>
      <c r="F437" s="15">
        <v>176</v>
      </c>
      <c r="G437" s="14"/>
      <c r="H437" s="14"/>
      <c r="I437" s="14"/>
      <c r="J437" s="15">
        <v>176</v>
      </c>
      <c r="K437" s="14"/>
      <c r="L437" s="14"/>
      <c r="M437" s="14"/>
      <c r="N437" s="14"/>
      <c r="O437" s="14"/>
      <c r="P437" s="14"/>
      <c r="Q437" s="14"/>
    </row>
    <row r="438" spans="1:17" ht="15.75" thickBot="1" x14ac:dyDescent="0.3">
      <c r="A438" s="14" t="s">
        <v>4561</v>
      </c>
      <c r="B438" s="15">
        <v>2</v>
      </c>
      <c r="C438" s="15">
        <v>183</v>
      </c>
      <c r="D438" s="15">
        <v>3</v>
      </c>
      <c r="E438" s="14" t="s">
        <v>4562</v>
      </c>
      <c r="F438" s="15">
        <v>5</v>
      </c>
      <c r="G438" s="15">
        <v>12</v>
      </c>
      <c r="H438" s="15">
        <v>3</v>
      </c>
      <c r="I438" s="14"/>
      <c r="J438" s="15" t="s">
        <v>4563</v>
      </c>
      <c r="K438" s="14"/>
      <c r="L438" s="14"/>
      <c r="M438" s="14"/>
      <c r="N438" s="14"/>
      <c r="O438" s="14"/>
      <c r="P438" s="14"/>
      <c r="Q438" s="14"/>
    </row>
    <row r="439" spans="1:17" ht="15.75" thickBot="1" x14ac:dyDescent="0.3">
      <c r="A439" s="14" t="s">
        <v>4564</v>
      </c>
      <c r="B439" s="15">
        <v>2</v>
      </c>
      <c r="C439" s="15">
        <v>183</v>
      </c>
      <c r="D439" s="15">
        <v>3</v>
      </c>
      <c r="E439" s="14" t="s">
        <v>4565</v>
      </c>
      <c r="F439" s="15">
        <v>60</v>
      </c>
      <c r="G439" s="14"/>
      <c r="H439" s="14"/>
      <c r="I439" s="14"/>
      <c r="J439" s="15">
        <v>60</v>
      </c>
      <c r="K439" s="14"/>
      <c r="L439" s="14"/>
      <c r="M439" s="14"/>
      <c r="N439" s="14"/>
      <c r="O439" s="14"/>
      <c r="P439" s="14"/>
      <c r="Q439" s="14"/>
    </row>
    <row r="440" spans="1:17" ht="15.75" thickBot="1" x14ac:dyDescent="0.3">
      <c r="A440" s="14" t="s">
        <v>4566</v>
      </c>
      <c r="B440" s="15">
        <v>2</v>
      </c>
      <c r="C440" s="15">
        <v>183</v>
      </c>
      <c r="D440" s="15">
        <v>3</v>
      </c>
      <c r="E440" s="14" t="s">
        <v>4567</v>
      </c>
      <c r="F440" s="15">
        <v>9</v>
      </c>
      <c r="G440" s="14"/>
      <c r="H440" s="14"/>
      <c r="I440" s="14"/>
      <c r="J440" s="15">
        <v>9</v>
      </c>
      <c r="K440" s="14"/>
      <c r="L440" s="14"/>
      <c r="M440" s="14"/>
      <c r="N440" s="14"/>
      <c r="O440" s="14"/>
      <c r="P440" s="14"/>
      <c r="Q440" s="14"/>
    </row>
    <row r="441" spans="1:17" ht="15.75" thickBot="1" x14ac:dyDescent="0.3">
      <c r="A441" s="14" t="s">
        <v>4568</v>
      </c>
      <c r="B441" s="15">
        <v>2</v>
      </c>
      <c r="C441" s="15">
        <v>183</v>
      </c>
      <c r="D441" s="15">
        <v>3</v>
      </c>
      <c r="E441" s="14" t="s">
        <v>4569</v>
      </c>
      <c r="F441" s="15">
        <v>1200</v>
      </c>
      <c r="G441" s="14"/>
      <c r="H441" s="14"/>
      <c r="I441" s="14"/>
      <c r="J441" s="15">
        <v>1200</v>
      </c>
      <c r="K441" s="14"/>
      <c r="L441" s="14"/>
      <c r="M441" s="14"/>
      <c r="N441" s="14"/>
      <c r="O441" s="14"/>
      <c r="P441" s="14"/>
      <c r="Q441" s="14"/>
    </row>
    <row r="442" spans="1:17" ht="15.75" thickBot="1" x14ac:dyDescent="0.3">
      <c r="A442" s="14" t="s">
        <v>4570</v>
      </c>
      <c r="B442" s="15">
        <v>2</v>
      </c>
      <c r="C442" s="15">
        <v>183</v>
      </c>
      <c r="D442" s="15">
        <v>3</v>
      </c>
      <c r="E442" s="14" t="s">
        <v>4571</v>
      </c>
      <c r="F442" s="15">
        <v>132</v>
      </c>
      <c r="G442" s="14"/>
      <c r="H442" s="14"/>
      <c r="I442" s="14"/>
      <c r="J442" s="15">
        <v>132</v>
      </c>
      <c r="K442" s="14"/>
      <c r="L442" s="14"/>
      <c r="M442" s="14"/>
      <c r="N442" s="14"/>
      <c r="O442" s="14"/>
      <c r="P442" s="14"/>
      <c r="Q442" s="14"/>
    </row>
    <row r="443" spans="1:17" ht="15.75" thickBot="1" x14ac:dyDescent="0.3">
      <c r="A443" s="14" t="s">
        <v>4572</v>
      </c>
      <c r="B443" s="15">
        <v>2</v>
      </c>
      <c r="C443" s="15">
        <v>183</v>
      </c>
      <c r="D443" s="15">
        <v>3</v>
      </c>
      <c r="E443" s="14" t="s">
        <v>4573</v>
      </c>
      <c r="F443" s="15">
        <v>3</v>
      </c>
      <c r="G443" s="14"/>
      <c r="H443" s="14"/>
      <c r="I443" s="14"/>
      <c r="J443" s="15">
        <v>3</v>
      </c>
      <c r="K443" s="14"/>
      <c r="L443" s="14"/>
      <c r="M443" s="14"/>
      <c r="N443" s="14"/>
      <c r="O443" s="14"/>
      <c r="P443" s="14"/>
      <c r="Q443" s="14"/>
    </row>
    <row r="444" spans="1:17" ht="27" thickBot="1" x14ac:dyDescent="0.3">
      <c r="A444" s="14" t="s">
        <v>4574</v>
      </c>
      <c r="B444" s="15">
        <v>2</v>
      </c>
      <c r="C444" s="15">
        <v>183</v>
      </c>
      <c r="D444" s="15">
        <v>3</v>
      </c>
      <c r="E444" s="14" t="s">
        <v>5827</v>
      </c>
      <c r="F444" s="15">
        <v>650</v>
      </c>
      <c r="G444" s="14"/>
      <c r="H444" s="14"/>
      <c r="I444" s="14"/>
      <c r="J444" s="15">
        <v>650</v>
      </c>
      <c r="K444" s="14"/>
      <c r="L444" s="14"/>
      <c r="M444" s="14"/>
      <c r="N444" s="14"/>
      <c r="O444" s="14"/>
      <c r="P444" s="14"/>
      <c r="Q444" s="14"/>
    </row>
    <row r="445" spans="1:17" ht="15.75" thickBot="1" x14ac:dyDescent="0.3">
      <c r="A445" s="14" t="s">
        <v>4575</v>
      </c>
      <c r="B445" s="15">
        <v>1</v>
      </c>
      <c r="C445" s="15">
        <v>158</v>
      </c>
      <c r="D445" s="15">
        <v>3</v>
      </c>
      <c r="E445" s="14" t="s">
        <v>5828</v>
      </c>
      <c r="F445" s="14" t="s">
        <v>5829</v>
      </c>
      <c r="G445" s="14" t="s">
        <v>5830</v>
      </c>
      <c r="H445" s="14" t="s">
        <v>5831</v>
      </c>
      <c r="I445" s="14" t="s">
        <v>907</v>
      </c>
      <c r="J445" s="15">
        <v>2</v>
      </c>
      <c r="K445" s="14"/>
      <c r="L445" s="14"/>
      <c r="M445" s="14"/>
      <c r="N445" s="14"/>
      <c r="O445" s="14"/>
      <c r="P445" s="14"/>
      <c r="Q445" s="14"/>
    </row>
    <row r="446" spans="1:17" ht="15.75" thickBot="1" x14ac:dyDescent="0.3">
      <c r="A446" s="14" t="s">
        <v>4576</v>
      </c>
      <c r="B446" s="15">
        <v>1</v>
      </c>
      <c r="C446" s="15">
        <v>158</v>
      </c>
      <c r="D446" s="15">
        <v>3</v>
      </c>
      <c r="E446" s="14" t="s">
        <v>5832</v>
      </c>
      <c r="F446" s="14" t="s">
        <v>5833</v>
      </c>
      <c r="G446" s="14" t="s">
        <v>5834</v>
      </c>
      <c r="H446" s="14" t="s">
        <v>913</v>
      </c>
      <c r="I446" s="14" t="s">
        <v>938</v>
      </c>
      <c r="J446" s="15">
        <v>3</v>
      </c>
      <c r="K446" s="14"/>
      <c r="L446" s="14"/>
      <c r="M446" s="14"/>
      <c r="N446" s="14"/>
      <c r="O446" s="14"/>
      <c r="P446" s="14"/>
      <c r="Q446" s="14"/>
    </row>
    <row r="447" spans="1:17" ht="15.75" thickBot="1" x14ac:dyDescent="0.3">
      <c r="A447" s="14" t="s">
        <v>4577</v>
      </c>
      <c r="B447" s="15">
        <v>1</v>
      </c>
      <c r="C447" s="15">
        <v>158</v>
      </c>
      <c r="D447" s="15">
        <v>3</v>
      </c>
      <c r="E447" s="14" t="s">
        <v>5835</v>
      </c>
      <c r="F447" s="14" t="s">
        <v>5836</v>
      </c>
      <c r="G447" s="14" t="s">
        <v>3887</v>
      </c>
      <c r="H447" s="14" t="s">
        <v>921</v>
      </c>
      <c r="I447" s="14" t="s">
        <v>3785</v>
      </c>
      <c r="J447" s="15">
        <v>3</v>
      </c>
      <c r="K447" s="14"/>
      <c r="L447" s="14"/>
      <c r="M447" s="14"/>
      <c r="N447" s="14"/>
      <c r="O447" s="14"/>
      <c r="P447" s="14"/>
      <c r="Q447" s="14"/>
    </row>
    <row r="448" spans="1:17" ht="15.75" thickBot="1" x14ac:dyDescent="0.3">
      <c r="A448" s="14" t="s">
        <v>4578</v>
      </c>
      <c r="B448" s="15">
        <v>1</v>
      </c>
      <c r="C448" s="15">
        <v>158</v>
      </c>
      <c r="D448" s="15">
        <v>3</v>
      </c>
      <c r="E448" s="14" t="s">
        <v>5837</v>
      </c>
      <c r="F448" s="14" t="s">
        <v>5838</v>
      </c>
      <c r="G448" s="14" t="s">
        <v>5839</v>
      </c>
      <c r="H448" s="14" t="s">
        <v>5840</v>
      </c>
      <c r="I448" s="14" t="s">
        <v>5841</v>
      </c>
      <c r="J448" s="14" t="s">
        <v>5844</v>
      </c>
      <c r="K448" s="14"/>
      <c r="L448" s="14"/>
      <c r="M448" s="14"/>
      <c r="N448" s="14"/>
      <c r="O448" s="14"/>
      <c r="P448" s="14"/>
      <c r="Q448" s="14"/>
    </row>
    <row r="449" spans="1:17" ht="15.75" thickBot="1" x14ac:dyDescent="0.3">
      <c r="A449" s="14" t="s">
        <v>4579</v>
      </c>
      <c r="B449" s="15">
        <v>2</v>
      </c>
      <c r="C449" s="15">
        <v>166</v>
      </c>
      <c r="D449" s="15">
        <v>1</v>
      </c>
      <c r="E449" s="14" t="s">
        <v>4580</v>
      </c>
      <c r="F449" s="15">
        <v>1000</v>
      </c>
      <c r="G449" s="14"/>
      <c r="H449" s="14"/>
      <c r="I449" s="14"/>
      <c r="J449" s="15">
        <v>1000</v>
      </c>
      <c r="K449" s="14"/>
      <c r="L449" s="14"/>
      <c r="M449" s="14"/>
      <c r="N449" s="14"/>
      <c r="O449" s="14"/>
      <c r="P449" s="14"/>
      <c r="Q449" s="14"/>
    </row>
    <row r="450" spans="1:17" ht="15.75" thickBot="1" x14ac:dyDescent="0.3">
      <c r="A450" s="14" t="s">
        <v>4581</v>
      </c>
      <c r="B450" s="15">
        <v>2</v>
      </c>
      <c r="C450" s="15">
        <v>166</v>
      </c>
      <c r="D450" s="15">
        <v>1</v>
      </c>
      <c r="E450" s="14" t="s">
        <v>4582</v>
      </c>
      <c r="F450" s="15">
        <v>10</v>
      </c>
      <c r="G450" s="14"/>
      <c r="H450" s="14"/>
      <c r="I450" s="14"/>
      <c r="J450" s="15">
        <v>10</v>
      </c>
      <c r="K450" s="14"/>
      <c r="L450" s="14"/>
      <c r="M450" s="14"/>
      <c r="N450" s="14"/>
      <c r="O450" s="14"/>
      <c r="P450" s="14"/>
      <c r="Q450" s="14"/>
    </row>
    <row r="451" spans="1:17" ht="15.75" thickBot="1" x14ac:dyDescent="0.3">
      <c r="A451" s="14" t="s">
        <v>4583</v>
      </c>
      <c r="B451" s="15">
        <v>2</v>
      </c>
      <c r="C451" s="15">
        <v>166</v>
      </c>
      <c r="D451" s="15">
        <v>1</v>
      </c>
      <c r="E451" s="14" t="s">
        <v>4584</v>
      </c>
      <c r="F451" s="15">
        <v>0.03</v>
      </c>
      <c r="G451" s="14"/>
      <c r="H451" s="14"/>
      <c r="I451" s="14"/>
      <c r="J451" s="15">
        <v>0.03</v>
      </c>
      <c r="K451" s="14"/>
      <c r="L451" s="14"/>
      <c r="M451" s="14"/>
      <c r="N451" s="14"/>
      <c r="O451" s="14"/>
      <c r="P451" s="14"/>
      <c r="Q451" s="14"/>
    </row>
    <row r="452" spans="1:17" ht="15.75" thickBot="1" x14ac:dyDescent="0.3">
      <c r="A452" s="14" t="s">
        <v>4585</v>
      </c>
      <c r="B452" s="15">
        <v>2</v>
      </c>
      <c r="C452" s="15">
        <v>166</v>
      </c>
      <c r="D452" s="15">
        <v>1</v>
      </c>
      <c r="E452" s="14" t="s">
        <v>4586</v>
      </c>
      <c r="F452" s="15">
        <v>0.97</v>
      </c>
      <c r="G452" s="14"/>
      <c r="H452" s="14"/>
      <c r="I452" s="14"/>
      <c r="J452" s="15">
        <v>0.97</v>
      </c>
      <c r="K452" s="14"/>
      <c r="L452" s="14"/>
      <c r="M452" s="14"/>
      <c r="N452" s="14"/>
      <c r="O452" s="14"/>
      <c r="P452" s="14"/>
      <c r="Q452" s="14"/>
    </row>
    <row r="453" spans="1:17" ht="15.75" thickBot="1" x14ac:dyDescent="0.3">
      <c r="A453" s="14" t="s">
        <v>4587</v>
      </c>
      <c r="B453" s="15">
        <v>2</v>
      </c>
      <c r="C453" s="15">
        <v>166</v>
      </c>
      <c r="D453" s="15">
        <v>1</v>
      </c>
      <c r="E453" s="14" t="s">
        <v>4588</v>
      </c>
      <c r="F453" s="15">
        <v>6</v>
      </c>
      <c r="G453" s="15">
        <v>2.4</v>
      </c>
      <c r="H453" s="15">
        <v>24</v>
      </c>
      <c r="I453" s="14"/>
      <c r="J453" s="14" t="s">
        <v>4589</v>
      </c>
      <c r="K453" s="14"/>
      <c r="L453" s="14"/>
      <c r="M453" s="14"/>
      <c r="N453" s="14"/>
      <c r="O453" s="14"/>
      <c r="P453" s="14"/>
      <c r="Q453" s="14"/>
    </row>
    <row r="454" spans="1:17" ht="15.75" thickBot="1" x14ac:dyDescent="0.3">
      <c r="A454" s="14" t="s">
        <v>4590</v>
      </c>
      <c r="B454" s="15">
        <v>2</v>
      </c>
      <c r="C454" s="15">
        <v>166</v>
      </c>
      <c r="D454" s="15">
        <v>1</v>
      </c>
      <c r="E454" s="14" t="s">
        <v>4591</v>
      </c>
      <c r="F454" s="15">
        <v>1.28</v>
      </c>
      <c r="G454" s="15">
        <v>3</v>
      </c>
      <c r="H454" s="15">
        <v>3.84</v>
      </c>
      <c r="I454" s="15">
        <v>38.4</v>
      </c>
      <c r="J454" s="14" t="s">
        <v>4592</v>
      </c>
      <c r="K454" s="14"/>
      <c r="L454" s="14"/>
      <c r="M454" s="14"/>
      <c r="N454" s="14"/>
      <c r="O454" s="14"/>
      <c r="P454" s="14"/>
      <c r="Q454" s="14"/>
    </row>
    <row r="455" spans="1:17" ht="15.75" thickBot="1" x14ac:dyDescent="0.3">
      <c r="A455" s="14" t="s">
        <v>4593</v>
      </c>
      <c r="B455" s="15">
        <v>2</v>
      </c>
      <c r="C455" s="15">
        <v>166</v>
      </c>
      <c r="D455" s="15">
        <v>1</v>
      </c>
      <c r="E455" s="14" t="s">
        <v>4594</v>
      </c>
      <c r="F455" s="15">
        <v>0.74</v>
      </c>
      <c r="G455" s="15">
        <v>2</v>
      </c>
      <c r="H455" s="15">
        <v>1.48</v>
      </c>
      <c r="I455" s="15">
        <v>148</v>
      </c>
      <c r="J455" s="14" t="s">
        <v>4595</v>
      </c>
      <c r="K455" s="14"/>
      <c r="L455" s="14"/>
      <c r="M455" s="14"/>
      <c r="N455" s="14"/>
      <c r="O455" s="14"/>
      <c r="P455" s="14"/>
      <c r="Q455" s="14"/>
    </row>
    <row r="456" spans="1:17" ht="27" thickBot="1" x14ac:dyDescent="0.3">
      <c r="A456" s="14" t="s">
        <v>4596</v>
      </c>
      <c r="B456" s="15">
        <v>2</v>
      </c>
      <c r="C456" s="15">
        <v>166</v>
      </c>
      <c r="D456" s="15">
        <v>1</v>
      </c>
      <c r="E456" s="14" t="s">
        <v>4597</v>
      </c>
      <c r="F456" s="15">
        <v>3.35</v>
      </c>
      <c r="G456" s="15">
        <v>6</v>
      </c>
      <c r="H456" s="15">
        <v>20.100000000000001</v>
      </c>
      <c r="I456" s="15">
        <v>20100</v>
      </c>
      <c r="J456" s="14" t="s">
        <v>4598</v>
      </c>
      <c r="K456" s="14"/>
      <c r="L456" s="14"/>
      <c r="M456" s="14"/>
      <c r="N456" s="14"/>
      <c r="O456" s="14"/>
      <c r="P456" s="14"/>
      <c r="Q456" s="14"/>
    </row>
    <row r="457" spans="1:17" ht="15.75" thickBot="1" x14ac:dyDescent="0.3">
      <c r="A457" s="14" t="s">
        <v>4599</v>
      </c>
      <c r="B457" s="15">
        <v>2</v>
      </c>
      <c r="C457" s="15">
        <v>166</v>
      </c>
      <c r="D457" s="15">
        <v>1</v>
      </c>
      <c r="E457" s="14" t="s">
        <v>4600</v>
      </c>
      <c r="F457" s="15">
        <v>100</v>
      </c>
      <c r="G457" s="14"/>
      <c r="H457" s="14"/>
      <c r="I457" s="14"/>
      <c r="J457" s="15">
        <v>100</v>
      </c>
      <c r="K457" s="14"/>
      <c r="L457" s="14"/>
      <c r="M457" s="14"/>
      <c r="N457" s="14"/>
      <c r="O457" s="14"/>
      <c r="P457" s="14"/>
      <c r="Q457" s="14"/>
    </row>
    <row r="458" spans="1:17" ht="15.75" thickBot="1" x14ac:dyDescent="0.3">
      <c r="A458" s="14" t="s">
        <v>4601</v>
      </c>
      <c r="B458" s="15">
        <v>2</v>
      </c>
      <c r="C458" s="15">
        <v>166</v>
      </c>
      <c r="D458" s="15">
        <v>1</v>
      </c>
      <c r="E458" s="14" t="s">
        <v>4602</v>
      </c>
      <c r="F458" s="15">
        <v>10</v>
      </c>
      <c r="G458" s="14"/>
      <c r="H458" s="14"/>
      <c r="I458" s="14"/>
      <c r="J458" s="15">
        <v>10</v>
      </c>
      <c r="K458" s="14"/>
      <c r="L458" s="14"/>
      <c r="M458" s="14"/>
      <c r="N458" s="14"/>
      <c r="O458" s="14"/>
      <c r="P458" s="14"/>
      <c r="Q458" s="14"/>
    </row>
    <row r="459" spans="1:17" ht="15.75" thickBot="1" x14ac:dyDescent="0.3">
      <c r="A459" s="14" t="s">
        <v>4603</v>
      </c>
      <c r="B459" s="15">
        <v>2</v>
      </c>
      <c r="C459" s="15">
        <v>166</v>
      </c>
      <c r="D459" s="15">
        <v>1</v>
      </c>
      <c r="E459" s="14" t="s">
        <v>4604</v>
      </c>
      <c r="F459" s="15">
        <v>16</v>
      </c>
      <c r="G459" s="14"/>
      <c r="H459" s="14"/>
      <c r="I459" s="14"/>
      <c r="J459" s="15">
        <v>16</v>
      </c>
      <c r="K459" s="14"/>
      <c r="L459" s="14"/>
      <c r="M459" s="14"/>
      <c r="N459" s="14"/>
      <c r="O459" s="14"/>
      <c r="P459" s="14"/>
      <c r="Q459" s="14"/>
    </row>
    <row r="460" spans="1:17" ht="15.75" thickBot="1" x14ac:dyDescent="0.3">
      <c r="A460" s="14" t="s">
        <v>4605</v>
      </c>
      <c r="B460" s="15">
        <v>2</v>
      </c>
      <c r="C460" s="15">
        <v>166</v>
      </c>
      <c r="D460" s="15">
        <v>1</v>
      </c>
      <c r="E460" s="14" t="s">
        <v>4606</v>
      </c>
      <c r="F460" s="15">
        <v>308</v>
      </c>
      <c r="G460" s="14"/>
      <c r="H460" s="14"/>
      <c r="I460" s="14"/>
      <c r="J460" s="15">
        <v>308</v>
      </c>
      <c r="K460" s="14"/>
      <c r="L460" s="14"/>
      <c r="M460" s="14"/>
      <c r="N460" s="14"/>
      <c r="O460" s="14"/>
      <c r="P460" s="14"/>
      <c r="Q460" s="14"/>
    </row>
    <row r="461" spans="1:17" ht="15.75" thickBot="1" x14ac:dyDescent="0.3">
      <c r="A461" s="14" t="s">
        <v>4607</v>
      </c>
      <c r="B461" s="15">
        <v>2</v>
      </c>
      <c r="C461" s="15">
        <v>166</v>
      </c>
      <c r="D461" s="15">
        <v>1</v>
      </c>
      <c r="E461" s="14" t="s">
        <v>4608</v>
      </c>
      <c r="F461" s="15">
        <v>10</v>
      </c>
      <c r="G461" s="15">
        <v>4</v>
      </c>
      <c r="H461" s="15">
        <v>1.6</v>
      </c>
      <c r="I461" s="15">
        <v>4</v>
      </c>
      <c r="J461" s="14" t="s">
        <v>4609</v>
      </c>
      <c r="K461" s="14"/>
      <c r="L461" s="14"/>
      <c r="M461" s="14"/>
      <c r="N461" s="14"/>
      <c r="O461" s="14"/>
      <c r="P461" s="14"/>
      <c r="Q461" s="14"/>
    </row>
    <row r="462" spans="1:17" ht="15.75" thickBot="1" x14ac:dyDescent="0.3">
      <c r="A462" s="14" t="s">
        <v>4610</v>
      </c>
      <c r="B462" s="15">
        <v>2</v>
      </c>
      <c r="C462" s="15">
        <v>166</v>
      </c>
      <c r="D462" s="15">
        <v>1</v>
      </c>
      <c r="E462" s="14" t="s">
        <v>4611</v>
      </c>
      <c r="F462" s="15">
        <v>2.0699999999999998</v>
      </c>
      <c r="G462" s="15">
        <v>10</v>
      </c>
      <c r="H462" s="15">
        <v>9</v>
      </c>
      <c r="I462" s="15">
        <v>2.3E-2</v>
      </c>
      <c r="J462" s="14" t="s">
        <v>4612</v>
      </c>
      <c r="K462" s="14"/>
      <c r="L462" s="14"/>
      <c r="M462" s="14"/>
      <c r="N462" s="14"/>
      <c r="O462" s="14"/>
      <c r="P462" s="14"/>
      <c r="Q462" s="14"/>
    </row>
    <row r="463" spans="1:17" ht="15.75" thickBot="1" x14ac:dyDescent="0.3">
      <c r="A463" s="14" t="s">
        <v>4613</v>
      </c>
      <c r="B463" s="15">
        <v>2</v>
      </c>
      <c r="C463" s="15">
        <v>166</v>
      </c>
      <c r="D463" s="15">
        <v>1</v>
      </c>
      <c r="E463" s="14" t="s">
        <v>4614</v>
      </c>
      <c r="F463" s="15">
        <v>91.2</v>
      </c>
      <c r="G463" s="15">
        <v>3</v>
      </c>
      <c r="H463" s="15">
        <v>3</v>
      </c>
      <c r="I463" s="15">
        <v>0.30399999999999999</v>
      </c>
      <c r="J463" s="14" t="s">
        <v>4615</v>
      </c>
      <c r="K463" s="14"/>
      <c r="L463" s="14"/>
      <c r="M463" s="14"/>
      <c r="N463" s="14"/>
      <c r="O463" s="14"/>
      <c r="P463" s="14"/>
      <c r="Q463" s="14"/>
    </row>
    <row r="464" spans="1:17" ht="15.75" thickBot="1" x14ac:dyDescent="0.3">
      <c r="A464" s="14" t="s">
        <v>4616</v>
      </c>
      <c r="B464" s="15">
        <v>2</v>
      </c>
      <c r="C464" s="15">
        <v>166</v>
      </c>
      <c r="D464" s="15">
        <v>1</v>
      </c>
      <c r="E464" s="14" t="s">
        <v>4617</v>
      </c>
      <c r="F464" s="15">
        <v>1000</v>
      </c>
      <c r="G464" s="15">
        <v>1.68</v>
      </c>
      <c r="H464" s="15">
        <v>8</v>
      </c>
      <c r="I464" s="15">
        <v>0.21</v>
      </c>
      <c r="J464" s="14" t="s">
        <v>4618</v>
      </c>
      <c r="K464" s="14"/>
      <c r="L464" s="14"/>
      <c r="M464" s="14"/>
      <c r="N464" s="14"/>
      <c r="O464" s="14"/>
      <c r="P464" s="14"/>
      <c r="Q464" s="14"/>
    </row>
    <row r="465" spans="1:17" ht="15.75" thickBot="1" x14ac:dyDescent="0.3">
      <c r="A465" s="14" t="s">
        <v>4619</v>
      </c>
      <c r="B465" s="15">
        <v>2</v>
      </c>
      <c r="C465" s="15">
        <v>166</v>
      </c>
      <c r="D465" s="15">
        <v>1</v>
      </c>
      <c r="E465" s="14" t="s">
        <v>4620</v>
      </c>
      <c r="F465" s="15">
        <v>1201.0999999999999</v>
      </c>
      <c r="G465" s="14"/>
      <c r="H465" s="14"/>
      <c r="I465" s="14"/>
      <c r="J465" s="15">
        <v>1201.0999999999999</v>
      </c>
      <c r="K465" s="14"/>
      <c r="L465" s="14"/>
      <c r="M465" s="14"/>
      <c r="N465" s="14"/>
      <c r="O465" s="14"/>
      <c r="P465" s="14"/>
      <c r="Q465" s="14"/>
    </row>
    <row r="466" spans="1:17" ht="15.75" thickBot="1" x14ac:dyDescent="0.3">
      <c r="A466" s="14" t="s">
        <v>4621</v>
      </c>
      <c r="B466" s="15">
        <v>2</v>
      </c>
      <c r="C466" s="15">
        <v>166</v>
      </c>
      <c r="D466" s="15">
        <v>1</v>
      </c>
      <c r="E466" s="14" t="s">
        <v>4622</v>
      </c>
      <c r="F466" s="15">
        <v>23.9</v>
      </c>
      <c r="G466" s="14"/>
      <c r="H466" s="14"/>
      <c r="I466" s="14"/>
      <c r="J466" s="15">
        <v>23.9</v>
      </c>
      <c r="K466" s="14"/>
      <c r="L466" s="14"/>
      <c r="M466" s="14"/>
      <c r="N466" s="14"/>
      <c r="O466" s="14"/>
      <c r="P466" s="14"/>
      <c r="Q466" s="14"/>
    </row>
    <row r="467" spans="1:17" ht="15.75" thickBot="1" x14ac:dyDescent="0.3">
      <c r="A467" s="14" t="s">
        <v>4623</v>
      </c>
      <c r="B467" s="15">
        <v>2</v>
      </c>
      <c r="C467" s="15">
        <v>166</v>
      </c>
      <c r="D467" s="15">
        <v>1</v>
      </c>
      <c r="E467" s="14" t="s">
        <v>4624</v>
      </c>
      <c r="F467" s="15">
        <v>164.65</v>
      </c>
      <c r="G467" s="14"/>
      <c r="H467" s="14"/>
      <c r="I467" s="14"/>
      <c r="J467" s="15">
        <v>164.65</v>
      </c>
      <c r="K467" s="14"/>
      <c r="L467" s="14"/>
      <c r="M467" s="14"/>
      <c r="N467" s="14"/>
      <c r="O467" s="14"/>
      <c r="P467" s="14"/>
      <c r="Q467" s="14"/>
    </row>
    <row r="468" spans="1:17" ht="15.75" thickBot="1" x14ac:dyDescent="0.3">
      <c r="A468" s="14" t="s">
        <v>4625</v>
      </c>
      <c r="B468" s="15">
        <v>2</v>
      </c>
      <c r="C468" s="15">
        <v>166</v>
      </c>
      <c r="D468" s="15">
        <v>1</v>
      </c>
      <c r="E468" s="14" t="s">
        <v>4626</v>
      </c>
      <c r="F468" s="15">
        <v>6.85</v>
      </c>
      <c r="G468" s="14"/>
      <c r="H468" s="14"/>
      <c r="I468" s="14"/>
      <c r="J468" s="15">
        <v>6.85</v>
      </c>
      <c r="K468" s="14"/>
      <c r="L468" s="14"/>
      <c r="M468" s="14"/>
      <c r="N468" s="14"/>
      <c r="O468" s="14"/>
      <c r="P468" s="14"/>
      <c r="Q468" s="14"/>
    </row>
    <row r="469" spans="1:17" ht="15.75" thickBot="1" x14ac:dyDescent="0.3">
      <c r="A469" s="14" t="s">
        <v>4627</v>
      </c>
      <c r="B469" s="15">
        <v>2</v>
      </c>
      <c r="C469" s="15">
        <v>166</v>
      </c>
      <c r="D469" s="15">
        <v>2</v>
      </c>
      <c r="E469" s="14" t="s">
        <v>4628</v>
      </c>
      <c r="F469" s="15">
        <v>43</v>
      </c>
      <c r="G469" s="14"/>
      <c r="H469" s="14"/>
      <c r="I469" s="14"/>
      <c r="J469" s="15">
        <v>43</v>
      </c>
      <c r="K469" s="14"/>
      <c r="L469" s="14"/>
      <c r="M469" s="14"/>
      <c r="N469" s="14"/>
      <c r="O469" s="14"/>
      <c r="P469" s="14"/>
      <c r="Q469" s="14"/>
    </row>
    <row r="470" spans="1:17" ht="15.75" thickBot="1" x14ac:dyDescent="0.3">
      <c r="A470" s="14" t="s">
        <v>4629</v>
      </c>
      <c r="B470" s="15">
        <v>2</v>
      </c>
      <c r="C470" s="15">
        <v>166</v>
      </c>
      <c r="D470" s="15">
        <v>2</v>
      </c>
      <c r="E470" s="14" t="s">
        <v>4630</v>
      </c>
      <c r="F470" s="15">
        <v>609</v>
      </c>
      <c r="G470" s="14"/>
      <c r="H470" s="14"/>
      <c r="I470" s="14"/>
      <c r="J470" s="15">
        <v>609</v>
      </c>
      <c r="K470" s="14"/>
      <c r="L470" s="14"/>
      <c r="M470" s="14"/>
      <c r="N470" s="14"/>
      <c r="O470" s="14"/>
      <c r="P470" s="14"/>
      <c r="Q470" s="14"/>
    </row>
    <row r="471" spans="1:17" ht="15.75" thickBot="1" x14ac:dyDescent="0.3">
      <c r="A471" s="14" t="s">
        <v>4631</v>
      </c>
      <c r="B471" s="15">
        <v>2</v>
      </c>
      <c r="C471" s="15">
        <v>166</v>
      </c>
      <c r="D471" s="15">
        <v>2</v>
      </c>
      <c r="E471" s="14" t="s">
        <v>4632</v>
      </c>
      <c r="F471" s="15">
        <v>210.5</v>
      </c>
      <c r="G471" s="14"/>
      <c r="H471" s="14"/>
      <c r="I471" s="14"/>
      <c r="J471" s="15">
        <v>210.5</v>
      </c>
      <c r="K471" s="14"/>
      <c r="L471" s="14"/>
      <c r="M471" s="14"/>
      <c r="N471" s="14"/>
      <c r="O471" s="14"/>
      <c r="P471" s="14"/>
      <c r="Q471" s="14"/>
    </row>
    <row r="472" spans="1:17" ht="15.75" thickBot="1" x14ac:dyDescent="0.3">
      <c r="A472" s="14" t="s">
        <v>4633</v>
      </c>
      <c r="B472" s="15">
        <v>2</v>
      </c>
      <c r="C472" s="15">
        <v>166</v>
      </c>
      <c r="D472" s="15">
        <v>2</v>
      </c>
      <c r="E472" s="14" t="s">
        <v>4634</v>
      </c>
      <c r="F472" s="15">
        <v>2870</v>
      </c>
      <c r="G472" s="14"/>
      <c r="H472" s="14"/>
      <c r="I472" s="14"/>
      <c r="J472" s="15">
        <v>2870</v>
      </c>
      <c r="K472" s="14"/>
      <c r="L472" s="14"/>
      <c r="M472" s="14"/>
      <c r="N472" s="14"/>
      <c r="O472" s="14"/>
      <c r="P472" s="14"/>
      <c r="Q472" s="14"/>
    </row>
    <row r="473" spans="1:17" ht="15.75" thickBot="1" x14ac:dyDescent="0.3">
      <c r="A473" s="14" t="s">
        <v>4635</v>
      </c>
      <c r="B473" s="15">
        <v>2</v>
      </c>
      <c r="C473" s="15">
        <v>166</v>
      </c>
      <c r="D473" s="15">
        <v>2</v>
      </c>
      <c r="E473" s="14" t="s">
        <v>4636</v>
      </c>
      <c r="F473" s="15">
        <v>1</v>
      </c>
      <c r="G473" s="15">
        <v>74</v>
      </c>
      <c r="H473" s="14"/>
      <c r="I473" s="14"/>
      <c r="J473" s="15">
        <v>74</v>
      </c>
      <c r="K473" s="14"/>
      <c r="L473" s="14"/>
      <c r="M473" s="14"/>
      <c r="N473" s="14"/>
      <c r="O473" s="14"/>
      <c r="P473" s="14"/>
      <c r="Q473" s="14"/>
    </row>
    <row r="474" spans="1:17" ht="15.75" thickBot="1" x14ac:dyDescent="0.3">
      <c r="A474" s="14" t="s">
        <v>4637</v>
      </c>
      <c r="B474" s="15">
        <v>2</v>
      </c>
      <c r="C474" s="15">
        <v>166</v>
      </c>
      <c r="D474" s="15">
        <v>2</v>
      </c>
      <c r="E474" s="14" t="s">
        <v>4638</v>
      </c>
      <c r="F474" s="15">
        <v>5</v>
      </c>
      <c r="G474" s="15">
        <v>60</v>
      </c>
      <c r="H474" s="14"/>
      <c r="I474" s="14"/>
      <c r="J474" s="15">
        <v>60</v>
      </c>
      <c r="K474" s="14"/>
      <c r="L474" s="14"/>
      <c r="M474" s="14"/>
      <c r="N474" s="14"/>
      <c r="O474" s="14"/>
      <c r="P474" s="14"/>
      <c r="Q474" s="14"/>
    </row>
    <row r="475" spans="1:17" ht="15.75" thickBot="1" x14ac:dyDescent="0.3">
      <c r="A475" s="14" t="s">
        <v>4639</v>
      </c>
      <c r="B475" s="15">
        <v>2</v>
      </c>
      <c r="C475" s="15">
        <v>166</v>
      </c>
      <c r="D475" s="15">
        <v>2</v>
      </c>
      <c r="E475" s="14" t="s">
        <v>4640</v>
      </c>
      <c r="F475" s="15">
        <v>84</v>
      </c>
      <c r="G475" s="15">
        <v>2</v>
      </c>
      <c r="H475" s="14"/>
      <c r="I475" s="14"/>
      <c r="J475" s="15">
        <v>2</v>
      </c>
      <c r="K475" s="14"/>
      <c r="L475" s="14"/>
      <c r="M475" s="14"/>
      <c r="N475" s="14"/>
      <c r="O475" s="14"/>
      <c r="P475" s="14"/>
      <c r="Q475" s="14"/>
    </row>
    <row r="476" spans="1:17" ht="15.75" thickBot="1" x14ac:dyDescent="0.3">
      <c r="A476" s="14" t="s">
        <v>4641</v>
      </c>
      <c r="B476" s="15">
        <v>2</v>
      </c>
      <c r="C476" s="15">
        <v>166</v>
      </c>
      <c r="D476" s="15">
        <v>2</v>
      </c>
      <c r="E476" s="14" t="s">
        <v>4642</v>
      </c>
      <c r="F476" s="15">
        <v>29</v>
      </c>
      <c r="G476" s="15">
        <v>7</v>
      </c>
      <c r="H476" s="14"/>
      <c r="I476" s="14"/>
      <c r="J476" s="15">
        <v>7</v>
      </c>
      <c r="K476" s="14"/>
      <c r="L476" s="14"/>
      <c r="M476" s="14"/>
      <c r="N476" s="14"/>
      <c r="O476" s="14"/>
      <c r="P476" s="14"/>
      <c r="Q476" s="14"/>
    </row>
    <row r="477" spans="1:17" ht="15.75" thickBot="1" x14ac:dyDescent="0.3">
      <c r="A477" s="14" t="s">
        <v>4643</v>
      </c>
      <c r="B477" s="15">
        <v>2</v>
      </c>
      <c r="C477" s="15">
        <v>166</v>
      </c>
      <c r="D477" s="15">
        <v>2</v>
      </c>
      <c r="E477" s="14" t="s">
        <v>4644</v>
      </c>
      <c r="F477" s="15">
        <v>365</v>
      </c>
      <c r="G477" s="14"/>
      <c r="H477" s="14"/>
      <c r="I477" s="14"/>
      <c r="J477" s="15">
        <v>365</v>
      </c>
      <c r="K477" s="14"/>
      <c r="L477" s="14"/>
      <c r="M477" s="14"/>
      <c r="N477" s="14"/>
      <c r="O477" s="14"/>
      <c r="P477" s="14"/>
      <c r="Q477" s="14"/>
    </row>
    <row r="478" spans="1:17" ht="15.75" thickBot="1" x14ac:dyDescent="0.3">
      <c r="A478" s="14" t="s">
        <v>4645</v>
      </c>
      <c r="B478" s="15">
        <v>2</v>
      </c>
      <c r="C478" s="15">
        <v>166</v>
      </c>
      <c r="D478" s="15">
        <v>2</v>
      </c>
      <c r="E478" s="14" t="s">
        <v>4646</v>
      </c>
      <c r="F478" s="15">
        <v>4500</v>
      </c>
      <c r="G478" s="14"/>
      <c r="H478" s="14"/>
      <c r="I478" s="14"/>
      <c r="J478" s="15">
        <v>4500</v>
      </c>
      <c r="K478" s="14"/>
      <c r="L478" s="14"/>
      <c r="M478" s="14"/>
      <c r="N478" s="14"/>
      <c r="O478" s="14"/>
      <c r="P478" s="14"/>
      <c r="Q478" s="14"/>
    </row>
    <row r="479" spans="1:17" ht="15.75" thickBot="1" x14ac:dyDescent="0.3">
      <c r="A479" s="14" t="s">
        <v>4647</v>
      </c>
      <c r="B479" s="15">
        <v>2</v>
      </c>
      <c r="C479" s="15">
        <v>166</v>
      </c>
      <c r="D479" s="15">
        <v>2</v>
      </c>
      <c r="E479" s="14" t="s">
        <v>4648</v>
      </c>
      <c r="F479" s="15">
        <v>21730</v>
      </c>
      <c r="G479" s="14"/>
      <c r="H479" s="14"/>
      <c r="I479" s="14"/>
      <c r="J479" s="15">
        <v>21730</v>
      </c>
      <c r="K479" s="14"/>
      <c r="L479" s="14"/>
      <c r="M479" s="14"/>
      <c r="N479" s="14"/>
      <c r="O479" s="14"/>
      <c r="P479" s="14"/>
      <c r="Q479" s="14"/>
    </row>
    <row r="480" spans="1:17" ht="15.75" thickBot="1" x14ac:dyDescent="0.3">
      <c r="A480" s="14" t="s">
        <v>4649</v>
      </c>
      <c r="B480" s="15">
        <v>2</v>
      </c>
      <c r="C480" s="15">
        <v>166</v>
      </c>
      <c r="D480" s="15">
        <v>2</v>
      </c>
      <c r="E480" s="14" t="s">
        <v>4650</v>
      </c>
      <c r="F480" s="15">
        <v>7010</v>
      </c>
      <c r="G480" s="14"/>
      <c r="H480" s="14"/>
      <c r="I480" s="14"/>
      <c r="J480" s="15">
        <v>7010</v>
      </c>
      <c r="K480" s="14"/>
      <c r="L480" s="14"/>
      <c r="M480" s="14"/>
      <c r="N480" s="14"/>
      <c r="O480" s="14"/>
      <c r="P480" s="14"/>
      <c r="Q480" s="14"/>
    </row>
    <row r="481" spans="1:17" ht="15.75" thickBot="1" x14ac:dyDescent="0.3">
      <c r="A481" s="14" t="s">
        <v>4651</v>
      </c>
      <c r="B481" s="15">
        <v>2</v>
      </c>
      <c r="C481" s="15">
        <v>166</v>
      </c>
      <c r="D481" s="15">
        <v>2</v>
      </c>
      <c r="E481" s="14" t="s">
        <v>4652</v>
      </c>
      <c r="F481" s="15">
        <v>2</v>
      </c>
      <c r="G481" s="15">
        <v>351</v>
      </c>
      <c r="H481" s="14"/>
      <c r="I481" s="14"/>
      <c r="J481" s="15">
        <v>351</v>
      </c>
      <c r="K481" s="14"/>
      <c r="L481" s="14"/>
      <c r="M481" s="14"/>
      <c r="N481" s="14"/>
      <c r="O481" s="14"/>
      <c r="P481" s="14"/>
      <c r="Q481" s="14"/>
    </row>
    <row r="482" spans="1:17" ht="15.75" thickBot="1" x14ac:dyDescent="0.3">
      <c r="A482" s="14" t="s">
        <v>4653</v>
      </c>
      <c r="B482" s="15">
        <v>2</v>
      </c>
      <c r="C482" s="15">
        <v>166</v>
      </c>
      <c r="D482" s="15">
        <v>2</v>
      </c>
      <c r="E482" s="14" t="s">
        <v>4654</v>
      </c>
      <c r="F482" s="15">
        <v>3</v>
      </c>
      <c r="G482" s="15">
        <v>40</v>
      </c>
      <c r="H482" s="14"/>
      <c r="I482" s="14"/>
      <c r="J482" s="15">
        <v>40</v>
      </c>
      <c r="K482" s="14"/>
      <c r="L482" s="14"/>
      <c r="M482" s="14"/>
      <c r="N482" s="14"/>
      <c r="O482" s="14"/>
      <c r="P482" s="14"/>
      <c r="Q482" s="14"/>
    </row>
    <row r="483" spans="1:17" ht="15.75" thickBot="1" x14ac:dyDescent="0.3">
      <c r="A483" s="14" t="s">
        <v>4655</v>
      </c>
      <c r="B483" s="15">
        <v>2</v>
      </c>
      <c r="C483" s="15">
        <v>166</v>
      </c>
      <c r="D483" s="15">
        <v>2</v>
      </c>
      <c r="E483" s="14" t="s">
        <v>4656</v>
      </c>
      <c r="F483" s="15">
        <v>34</v>
      </c>
      <c r="G483" s="15">
        <v>9</v>
      </c>
      <c r="H483" s="14"/>
      <c r="I483" s="14"/>
      <c r="J483" s="15">
        <v>9</v>
      </c>
      <c r="K483" s="14"/>
      <c r="L483" s="14"/>
      <c r="M483" s="14"/>
      <c r="N483" s="14"/>
      <c r="O483" s="14"/>
      <c r="P483" s="14"/>
      <c r="Q483" s="14"/>
    </row>
    <row r="484" spans="1:17" ht="15.75" thickBot="1" x14ac:dyDescent="0.3">
      <c r="A484" s="14" t="s">
        <v>4657</v>
      </c>
      <c r="B484" s="15">
        <v>2</v>
      </c>
      <c r="C484" s="15">
        <v>166</v>
      </c>
      <c r="D484" s="15">
        <v>2</v>
      </c>
      <c r="E484" s="14" t="s">
        <v>4658</v>
      </c>
      <c r="F484" s="15">
        <v>8</v>
      </c>
      <c r="G484" s="15">
        <v>100</v>
      </c>
      <c r="H484" s="14"/>
      <c r="I484" s="14"/>
      <c r="J484" s="15">
        <v>100</v>
      </c>
      <c r="K484" s="14"/>
      <c r="L484" s="14"/>
      <c r="M484" s="14"/>
      <c r="N484" s="14"/>
      <c r="O484" s="14"/>
      <c r="P484" s="14"/>
      <c r="Q484" s="14"/>
    </row>
    <row r="485" spans="1:17" ht="15.75" thickBot="1" x14ac:dyDescent="0.3">
      <c r="A485" s="14" t="s">
        <v>4659</v>
      </c>
      <c r="B485" s="15">
        <v>2</v>
      </c>
      <c r="C485" s="15">
        <v>166</v>
      </c>
      <c r="D485" s="15">
        <v>2</v>
      </c>
      <c r="E485" s="14" t="s">
        <v>4660</v>
      </c>
      <c r="F485" s="15">
        <v>90</v>
      </c>
      <c r="G485" s="14"/>
      <c r="H485" s="14"/>
      <c r="I485" s="14"/>
      <c r="J485" s="15">
        <v>90</v>
      </c>
      <c r="K485" s="14"/>
      <c r="L485" s="14"/>
      <c r="M485" s="14"/>
      <c r="N485" s="14"/>
      <c r="O485" s="14"/>
      <c r="P485" s="14"/>
      <c r="Q485" s="14"/>
    </row>
    <row r="486" spans="1:17" ht="15.75" thickBot="1" x14ac:dyDescent="0.3">
      <c r="A486" s="14" t="s">
        <v>4661</v>
      </c>
      <c r="B486" s="15">
        <v>2</v>
      </c>
      <c r="C486" s="15">
        <v>166</v>
      </c>
      <c r="D486" s="15">
        <v>2</v>
      </c>
      <c r="E486" s="14" t="s">
        <v>4662</v>
      </c>
      <c r="F486" s="15">
        <v>3800</v>
      </c>
      <c r="G486" s="14"/>
      <c r="H486" s="14"/>
      <c r="I486" s="14"/>
      <c r="J486" s="15">
        <v>3800</v>
      </c>
      <c r="K486" s="14"/>
      <c r="L486" s="14"/>
      <c r="M486" s="14"/>
      <c r="N486" s="14"/>
      <c r="O486" s="14"/>
      <c r="P486" s="14"/>
      <c r="Q486" s="14"/>
    </row>
    <row r="487" spans="1:17" ht="15.75" thickBot="1" x14ac:dyDescent="0.3">
      <c r="A487" s="14" t="s">
        <v>4663</v>
      </c>
      <c r="B487" s="15">
        <v>2</v>
      </c>
      <c r="C487" s="15">
        <v>166</v>
      </c>
      <c r="D487" s="15">
        <v>2</v>
      </c>
      <c r="E487" s="14" t="s">
        <v>4664</v>
      </c>
      <c r="F487" s="15">
        <v>27069</v>
      </c>
      <c r="G487" s="14"/>
      <c r="H487" s="14"/>
      <c r="I487" s="14"/>
      <c r="J487" s="15">
        <v>27069</v>
      </c>
      <c r="K487" s="14"/>
      <c r="L487" s="14"/>
      <c r="M487" s="14"/>
      <c r="N487" s="14"/>
      <c r="O487" s="14"/>
      <c r="P487" s="14"/>
      <c r="Q487" s="14"/>
    </row>
    <row r="488" spans="1:17" ht="15.75" thickBot="1" x14ac:dyDescent="0.3">
      <c r="A488" s="14" t="s">
        <v>4665</v>
      </c>
      <c r="B488" s="15">
        <v>2</v>
      </c>
      <c r="C488" s="15">
        <v>166</v>
      </c>
      <c r="D488" s="15">
        <v>2</v>
      </c>
      <c r="E488" s="14" t="s">
        <v>4666</v>
      </c>
      <c r="F488" s="15">
        <v>9390</v>
      </c>
      <c r="G488" s="14"/>
      <c r="H488" s="14"/>
      <c r="I488" s="14"/>
      <c r="J488" s="15">
        <v>9390</v>
      </c>
      <c r="K488" s="14"/>
      <c r="L488" s="14"/>
      <c r="M488" s="14"/>
      <c r="N488" s="14"/>
      <c r="O488" s="14"/>
      <c r="P488" s="14"/>
      <c r="Q488" s="14"/>
    </row>
    <row r="489" spans="1:17" ht="15.75" thickBot="1" x14ac:dyDescent="0.3">
      <c r="A489" s="14" t="s">
        <v>4667</v>
      </c>
      <c r="B489" s="15">
        <v>2</v>
      </c>
      <c r="C489" s="15">
        <v>166</v>
      </c>
      <c r="D489" s="15">
        <v>2</v>
      </c>
      <c r="E489" s="14" t="s">
        <v>4668</v>
      </c>
      <c r="F489" s="15">
        <v>4</v>
      </c>
      <c r="G489" s="15">
        <v>126</v>
      </c>
      <c r="H489" s="14"/>
      <c r="I489" s="14"/>
      <c r="J489" s="15">
        <v>126</v>
      </c>
      <c r="K489" s="14"/>
      <c r="L489" s="14"/>
      <c r="M489" s="14"/>
      <c r="N489" s="14"/>
      <c r="O489" s="14"/>
      <c r="P489" s="14"/>
      <c r="Q489" s="14"/>
    </row>
    <row r="490" spans="1:17" ht="15.75" thickBot="1" x14ac:dyDescent="0.3">
      <c r="A490" s="14" t="s">
        <v>4669</v>
      </c>
      <c r="B490" s="15">
        <v>2</v>
      </c>
      <c r="C490" s="15">
        <v>166</v>
      </c>
      <c r="D490" s="15">
        <v>2</v>
      </c>
      <c r="E490" s="14" t="s">
        <v>4670</v>
      </c>
      <c r="F490" s="15">
        <v>3</v>
      </c>
      <c r="G490" s="15">
        <v>30</v>
      </c>
      <c r="H490" s="14"/>
      <c r="I490" s="14"/>
      <c r="J490" s="15">
        <v>30</v>
      </c>
      <c r="K490" s="14"/>
      <c r="L490" s="14"/>
      <c r="M490" s="14"/>
      <c r="N490" s="14"/>
      <c r="O490" s="14"/>
      <c r="P490" s="14"/>
      <c r="Q490" s="14"/>
    </row>
    <row r="491" spans="1:17" ht="15.75" thickBot="1" x14ac:dyDescent="0.3">
      <c r="A491" s="14" t="s">
        <v>4671</v>
      </c>
      <c r="B491" s="15">
        <v>2</v>
      </c>
      <c r="C491" s="15">
        <v>166</v>
      </c>
      <c r="D491" s="15">
        <v>2</v>
      </c>
      <c r="E491" s="14" t="s">
        <v>4672</v>
      </c>
      <c r="F491" s="15">
        <v>30</v>
      </c>
      <c r="G491" s="15">
        <v>300</v>
      </c>
      <c r="H491" s="14"/>
      <c r="I491" s="14"/>
      <c r="J491" s="15">
        <v>300</v>
      </c>
      <c r="K491" s="14"/>
      <c r="L491" s="14"/>
      <c r="M491" s="14"/>
      <c r="N491" s="14"/>
      <c r="O491" s="14"/>
      <c r="P491" s="14"/>
      <c r="Q491" s="14"/>
    </row>
    <row r="492" spans="1:17" ht="15.75" thickBot="1" x14ac:dyDescent="0.3">
      <c r="A492" s="14" t="s">
        <v>4673</v>
      </c>
      <c r="B492" s="15">
        <v>2</v>
      </c>
      <c r="C492" s="15">
        <v>166</v>
      </c>
      <c r="D492" s="15">
        <v>2</v>
      </c>
      <c r="E492" s="14" t="s">
        <v>4674</v>
      </c>
      <c r="F492" s="15">
        <v>19</v>
      </c>
      <c r="G492" s="15">
        <v>107</v>
      </c>
      <c r="H492" s="14"/>
      <c r="I492" s="14"/>
      <c r="J492" s="15">
        <v>107</v>
      </c>
      <c r="K492" s="14"/>
      <c r="L492" s="14"/>
      <c r="M492" s="14"/>
      <c r="N492" s="14"/>
      <c r="O492" s="14"/>
      <c r="P492" s="14"/>
      <c r="Q492" s="14"/>
    </row>
    <row r="493" spans="1:17" ht="15.75" thickBot="1" x14ac:dyDescent="0.3">
      <c r="A493" s="14" t="s">
        <v>4675</v>
      </c>
      <c r="B493" s="15">
        <v>2</v>
      </c>
      <c r="C493" s="15">
        <v>166</v>
      </c>
      <c r="D493" s="15">
        <v>2</v>
      </c>
      <c r="E493" s="14" t="s">
        <v>4676</v>
      </c>
      <c r="F493" s="15">
        <v>802</v>
      </c>
      <c r="G493" s="14"/>
      <c r="H493" s="14"/>
      <c r="I493" s="14"/>
      <c r="J493" s="15">
        <v>802</v>
      </c>
      <c r="K493" s="14"/>
      <c r="L493" s="14"/>
      <c r="M493" s="14"/>
      <c r="N493" s="14"/>
      <c r="O493" s="14"/>
      <c r="P493" s="14"/>
      <c r="Q493" s="14"/>
    </row>
    <row r="494" spans="1:17" ht="15.75" thickBot="1" x14ac:dyDescent="0.3">
      <c r="A494" s="14" t="s">
        <v>4677</v>
      </c>
      <c r="B494" s="15">
        <v>2</v>
      </c>
      <c r="C494" s="15">
        <v>166</v>
      </c>
      <c r="D494" s="15">
        <v>2</v>
      </c>
      <c r="E494" s="14" t="s">
        <v>4678</v>
      </c>
      <c r="F494" s="15">
        <v>3700</v>
      </c>
      <c r="G494" s="14"/>
      <c r="H494" s="14"/>
      <c r="I494" s="14"/>
      <c r="J494" s="15">
        <v>3700</v>
      </c>
      <c r="K494" s="14"/>
      <c r="L494" s="14"/>
      <c r="M494" s="14"/>
      <c r="N494" s="14"/>
      <c r="O494" s="14"/>
      <c r="P494" s="14"/>
      <c r="Q494" s="14"/>
    </row>
    <row r="495" spans="1:17" ht="15.75" thickBot="1" x14ac:dyDescent="0.3">
      <c r="A495" s="14" t="s">
        <v>4679</v>
      </c>
      <c r="B495" s="15">
        <v>2</v>
      </c>
      <c r="C495" s="15">
        <v>166</v>
      </c>
      <c r="D495" s="15">
        <v>2</v>
      </c>
      <c r="E495" s="14" t="s">
        <v>4680</v>
      </c>
      <c r="F495" s="15">
        <v>5404</v>
      </c>
      <c r="G495" s="14"/>
      <c r="H495" s="14"/>
      <c r="I495" s="14"/>
      <c r="J495" s="15">
        <v>5404</v>
      </c>
      <c r="K495" s="14"/>
      <c r="L495" s="14"/>
      <c r="M495" s="14"/>
      <c r="N495" s="14"/>
      <c r="O495" s="14"/>
      <c r="P495" s="14"/>
      <c r="Q495" s="14"/>
    </row>
    <row r="496" spans="1:17" ht="15.75" thickBot="1" x14ac:dyDescent="0.3">
      <c r="A496" s="14" t="s">
        <v>4681</v>
      </c>
      <c r="B496" s="15">
        <v>2</v>
      </c>
      <c r="C496" s="15">
        <v>166</v>
      </c>
      <c r="D496" s="15">
        <v>2</v>
      </c>
      <c r="E496" s="14" t="s">
        <v>4682</v>
      </c>
      <c r="F496" s="15">
        <v>17290</v>
      </c>
      <c r="G496" s="14"/>
      <c r="H496" s="14"/>
      <c r="I496" s="14"/>
      <c r="J496" s="15">
        <v>17290</v>
      </c>
      <c r="K496" s="14"/>
      <c r="L496" s="14"/>
      <c r="M496" s="14"/>
      <c r="N496" s="14"/>
      <c r="O496" s="14"/>
      <c r="P496" s="14"/>
      <c r="Q496" s="14"/>
    </row>
    <row r="497" spans="1:17" ht="15.75" thickBot="1" x14ac:dyDescent="0.3">
      <c r="A497" s="14" t="s">
        <v>4683</v>
      </c>
      <c r="B497" s="15">
        <v>2</v>
      </c>
      <c r="C497" s="15">
        <v>166</v>
      </c>
      <c r="D497" s="15">
        <v>3</v>
      </c>
      <c r="E497" s="14" t="s">
        <v>4684</v>
      </c>
      <c r="F497" s="15">
        <v>1</v>
      </c>
      <c r="G497" s="15">
        <v>210</v>
      </c>
      <c r="H497" s="14"/>
      <c r="I497" s="14"/>
      <c r="J497" s="15">
        <v>210</v>
      </c>
      <c r="K497" s="14"/>
      <c r="L497" s="14"/>
      <c r="M497" s="14"/>
      <c r="N497" s="14"/>
      <c r="O497" s="14"/>
      <c r="P497" s="14"/>
      <c r="Q497" s="14"/>
    </row>
    <row r="498" spans="1:17" ht="15.75" thickBot="1" x14ac:dyDescent="0.3">
      <c r="A498" s="14" t="s">
        <v>4685</v>
      </c>
      <c r="B498" s="15">
        <v>2</v>
      </c>
      <c r="C498" s="15">
        <v>166</v>
      </c>
      <c r="D498" s="15">
        <v>3</v>
      </c>
      <c r="E498" s="14" t="s">
        <v>4686</v>
      </c>
      <c r="F498" s="15">
        <v>12</v>
      </c>
      <c r="G498" s="15">
        <v>10</v>
      </c>
      <c r="H498" s="14"/>
      <c r="I498" s="14"/>
      <c r="J498" s="15">
        <v>10</v>
      </c>
      <c r="K498" s="14"/>
      <c r="L498" s="14"/>
      <c r="M498" s="14"/>
      <c r="N498" s="14"/>
      <c r="O498" s="14"/>
      <c r="P498" s="14"/>
      <c r="Q498" s="14"/>
    </row>
    <row r="499" spans="1:17" ht="15.75" thickBot="1" x14ac:dyDescent="0.3">
      <c r="A499" s="14" t="s">
        <v>4687</v>
      </c>
      <c r="B499" s="15">
        <v>2</v>
      </c>
      <c r="C499" s="15">
        <v>166</v>
      </c>
      <c r="D499" s="15">
        <v>3</v>
      </c>
      <c r="E499" s="14" t="s">
        <v>4688</v>
      </c>
      <c r="F499" s="15">
        <v>20</v>
      </c>
      <c r="G499" s="15">
        <v>900</v>
      </c>
      <c r="H499" s="14"/>
      <c r="I499" s="14"/>
      <c r="J499" s="15">
        <v>900</v>
      </c>
      <c r="K499" s="14"/>
      <c r="L499" s="14"/>
      <c r="M499" s="14"/>
      <c r="N499" s="14"/>
      <c r="O499" s="14"/>
      <c r="P499" s="14"/>
      <c r="Q499" s="14"/>
    </row>
    <row r="500" spans="1:17" ht="15.75" thickBot="1" x14ac:dyDescent="0.3">
      <c r="A500" s="14" t="s">
        <v>4689</v>
      </c>
      <c r="B500" s="15">
        <v>2</v>
      </c>
      <c r="C500" s="15">
        <v>166</v>
      </c>
      <c r="D500" s="15">
        <v>3</v>
      </c>
      <c r="E500" s="14" t="s">
        <v>4690</v>
      </c>
      <c r="F500" s="15">
        <v>8</v>
      </c>
      <c r="G500" s="15">
        <v>355</v>
      </c>
      <c r="H500" s="14"/>
      <c r="I500" s="14"/>
      <c r="J500" s="15">
        <v>355</v>
      </c>
      <c r="K500" s="14"/>
      <c r="L500" s="14"/>
      <c r="M500" s="14"/>
      <c r="N500" s="14"/>
      <c r="O500" s="14"/>
      <c r="P500" s="14"/>
      <c r="Q500" s="14"/>
    </row>
    <row r="501" spans="1:17" ht="15.75" thickBot="1" x14ac:dyDescent="0.3">
      <c r="A501" s="14" t="s">
        <v>4691</v>
      </c>
      <c r="B501" s="15">
        <v>2</v>
      </c>
      <c r="C501" s="15">
        <v>166</v>
      </c>
      <c r="D501" s="15">
        <v>3</v>
      </c>
      <c r="E501" s="14" t="s">
        <v>4692</v>
      </c>
      <c r="F501" s="15">
        <v>0.08</v>
      </c>
      <c r="G501" s="14"/>
      <c r="H501" s="14"/>
      <c r="I501" s="14"/>
      <c r="J501" s="15">
        <v>0.08</v>
      </c>
      <c r="K501" s="14"/>
      <c r="L501" s="14"/>
      <c r="M501" s="14"/>
      <c r="N501" s="14"/>
      <c r="O501" s="14"/>
      <c r="P501" s="14"/>
      <c r="Q501" s="14"/>
    </row>
    <row r="502" spans="1:17" ht="15.75" thickBot="1" x14ac:dyDescent="0.3">
      <c r="A502" s="14" t="s">
        <v>4693</v>
      </c>
      <c r="B502" s="15">
        <v>2</v>
      </c>
      <c r="C502" s="15">
        <v>166</v>
      </c>
      <c r="D502" s="15">
        <v>3</v>
      </c>
      <c r="E502" s="14" t="s">
        <v>4694</v>
      </c>
      <c r="F502" s="15">
        <v>2.0099999999999998</v>
      </c>
      <c r="G502" s="14"/>
      <c r="H502" s="14"/>
      <c r="I502" s="14"/>
      <c r="J502" s="15">
        <v>2.0099999999999998</v>
      </c>
      <c r="K502" s="14"/>
      <c r="L502" s="14"/>
      <c r="M502" s="14"/>
      <c r="N502" s="14"/>
      <c r="O502" s="14"/>
      <c r="P502" s="14"/>
      <c r="Q502" s="14"/>
    </row>
    <row r="503" spans="1:17" ht="15.75" thickBot="1" x14ac:dyDescent="0.3">
      <c r="A503" s="14" t="s">
        <v>4695</v>
      </c>
      <c r="B503" s="15">
        <v>2</v>
      </c>
      <c r="C503" s="15">
        <v>166</v>
      </c>
      <c r="D503" s="15">
        <v>3</v>
      </c>
      <c r="E503" s="14" t="s">
        <v>4696</v>
      </c>
      <c r="F503" s="15">
        <v>3.5</v>
      </c>
      <c r="G503" s="14"/>
      <c r="H503" s="14"/>
      <c r="I503" s="14"/>
      <c r="J503" s="15">
        <v>3.5</v>
      </c>
      <c r="K503" s="14"/>
      <c r="L503" s="14"/>
      <c r="M503" s="14"/>
      <c r="N503" s="14"/>
      <c r="O503" s="14"/>
      <c r="P503" s="14"/>
      <c r="Q503" s="14"/>
    </row>
    <row r="504" spans="1:17" ht="15.75" thickBot="1" x14ac:dyDescent="0.3">
      <c r="A504" s="14" t="s">
        <v>4697</v>
      </c>
      <c r="B504" s="15">
        <v>2</v>
      </c>
      <c r="C504" s="15">
        <v>166</v>
      </c>
      <c r="D504" s="15">
        <v>3</v>
      </c>
      <c r="E504" s="14" t="s">
        <v>4698</v>
      </c>
      <c r="F504" s="15">
        <v>0.50700000000000001</v>
      </c>
      <c r="G504" s="14"/>
      <c r="H504" s="14"/>
      <c r="I504" s="14"/>
      <c r="J504" s="15">
        <v>0.50700000000000001</v>
      </c>
      <c r="K504" s="14"/>
      <c r="L504" s="14"/>
      <c r="M504" s="14"/>
      <c r="N504" s="14"/>
      <c r="O504" s="14"/>
      <c r="P504" s="14"/>
      <c r="Q504" s="14"/>
    </row>
    <row r="505" spans="1:17" ht="15.75" thickBot="1" x14ac:dyDescent="0.3">
      <c r="A505" s="14" t="s">
        <v>4699</v>
      </c>
      <c r="B505" s="15">
        <v>2</v>
      </c>
      <c r="C505" s="15">
        <v>166</v>
      </c>
      <c r="D505" s="15">
        <v>3</v>
      </c>
      <c r="E505" s="14" t="s">
        <v>4700</v>
      </c>
      <c r="F505" s="15">
        <v>0.54</v>
      </c>
      <c r="G505" s="14"/>
      <c r="H505" s="14"/>
      <c r="I505" s="14"/>
      <c r="J505" s="15">
        <v>0.54</v>
      </c>
      <c r="K505" s="14"/>
      <c r="L505" s="14"/>
      <c r="M505" s="14"/>
      <c r="N505" s="14"/>
      <c r="O505" s="14"/>
      <c r="P505" s="14"/>
      <c r="Q505" s="14"/>
    </row>
    <row r="506" spans="1:17" ht="15.75" thickBot="1" x14ac:dyDescent="0.3">
      <c r="A506" s="14" t="s">
        <v>4701</v>
      </c>
      <c r="B506" s="15">
        <v>2</v>
      </c>
      <c r="C506" s="15">
        <v>166</v>
      </c>
      <c r="D506" s="15">
        <v>3</v>
      </c>
      <c r="E506" s="14" t="s">
        <v>4702</v>
      </c>
      <c r="F506" s="15">
        <v>0.80400000000000005</v>
      </c>
      <c r="G506" s="14"/>
      <c r="H506" s="14"/>
      <c r="I506" s="14"/>
      <c r="J506" s="15">
        <v>0.80400000000000005</v>
      </c>
      <c r="K506" s="14"/>
      <c r="L506" s="14"/>
      <c r="M506" s="14"/>
      <c r="N506" s="14"/>
      <c r="O506" s="14"/>
      <c r="P506" s="14"/>
      <c r="Q506" s="14"/>
    </row>
    <row r="507" spans="1:17" ht="15.75" thickBot="1" x14ac:dyDescent="0.3">
      <c r="A507" s="14" t="s">
        <v>4703</v>
      </c>
      <c r="B507" s="15">
        <v>2</v>
      </c>
      <c r="C507" s="15">
        <v>166</v>
      </c>
      <c r="D507" s="15">
        <v>3</v>
      </c>
      <c r="E507" s="14" t="s">
        <v>4704</v>
      </c>
      <c r="F507" s="15">
        <v>4.03</v>
      </c>
      <c r="G507" s="14"/>
      <c r="H507" s="14"/>
      <c r="I507" s="14"/>
      <c r="J507" s="15">
        <v>4.03</v>
      </c>
      <c r="K507" s="14"/>
      <c r="L507" s="14"/>
      <c r="M507" s="14"/>
      <c r="N507" s="14"/>
      <c r="O507" s="14"/>
      <c r="P507" s="14"/>
      <c r="Q507" s="14"/>
    </row>
    <row r="508" spans="1:17" ht="15.75" thickBot="1" x14ac:dyDescent="0.3">
      <c r="A508" s="14" t="s">
        <v>4705</v>
      </c>
      <c r="B508" s="15">
        <v>2</v>
      </c>
      <c r="C508" s="15">
        <v>166</v>
      </c>
      <c r="D508" s="15">
        <v>3</v>
      </c>
      <c r="E508" s="14" t="s">
        <v>4706</v>
      </c>
      <c r="F508" s="15">
        <v>10.1</v>
      </c>
      <c r="G508" s="14"/>
      <c r="H508" s="14"/>
      <c r="I508" s="14"/>
      <c r="J508" s="15">
        <v>10.1</v>
      </c>
      <c r="K508" s="14"/>
      <c r="L508" s="14"/>
      <c r="M508" s="14"/>
      <c r="N508" s="14"/>
      <c r="O508" s="14"/>
      <c r="P508" s="14"/>
      <c r="Q508" s="14"/>
    </row>
    <row r="509" spans="1:17" ht="15.75" thickBot="1" x14ac:dyDescent="0.3">
      <c r="A509" s="14" t="s">
        <v>4707</v>
      </c>
      <c r="B509" s="15">
        <v>2</v>
      </c>
      <c r="C509" s="15">
        <v>166</v>
      </c>
      <c r="D509" s="15">
        <v>3</v>
      </c>
      <c r="E509" s="14" t="s">
        <v>4708</v>
      </c>
      <c r="F509" s="15">
        <v>2.2999999999999998</v>
      </c>
      <c r="G509" s="14"/>
      <c r="H509" s="14"/>
      <c r="I509" s="14"/>
      <c r="J509" s="15">
        <v>2.2999999999999998</v>
      </c>
      <c r="K509" s="14"/>
      <c r="L509" s="14"/>
      <c r="M509" s="14"/>
      <c r="N509" s="14"/>
      <c r="O509" s="14"/>
      <c r="P509" s="14"/>
      <c r="Q509" s="14"/>
    </row>
    <row r="510" spans="1:17" ht="15.75" thickBot="1" x14ac:dyDescent="0.3">
      <c r="A510" s="14" t="s">
        <v>4709</v>
      </c>
      <c r="B510" s="15">
        <v>2</v>
      </c>
      <c r="C510" s="15">
        <v>166</v>
      </c>
      <c r="D510" s="15">
        <v>3</v>
      </c>
      <c r="E510" s="14" t="s">
        <v>4710</v>
      </c>
      <c r="F510" s="15">
        <v>1.6E-2</v>
      </c>
      <c r="G510" s="14"/>
      <c r="H510" s="14"/>
      <c r="I510" s="14"/>
      <c r="J510" s="15">
        <v>1.6E-2</v>
      </c>
      <c r="K510" s="14"/>
      <c r="L510" s="14"/>
      <c r="M510" s="14"/>
      <c r="N510" s="14"/>
      <c r="O510" s="14"/>
      <c r="P510" s="14"/>
      <c r="Q510" s="14"/>
    </row>
    <row r="511" spans="1:17" ht="15.75" thickBot="1" x14ac:dyDescent="0.3">
      <c r="A511" s="14" t="s">
        <v>4711</v>
      </c>
      <c r="B511" s="15">
        <v>2</v>
      </c>
      <c r="C511" s="15">
        <v>166</v>
      </c>
      <c r="D511" s="15">
        <v>3</v>
      </c>
      <c r="E511" s="14" t="s">
        <v>4712</v>
      </c>
      <c r="F511" s="15">
        <v>1.206</v>
      </c>
      <c r="G511" s="14"/>
      <c r="H511" s="14"/>
      <c r="I511" s="14"/>
      <c r="J511" s="15">
        <v>1.206</v>
      </c>
      <c r="K511" s="14"/>
      <c r="L511" s="14"/>
      <c r="M511" s="14"/>
      <c r="N511" s="14"/>
      <c r="O511" s="14"/>
      <c r="P511" s="14"/>
      <c r="Q511" s="14"/>
    </row>
    <row r="512" spans="1:17" ht="15.75" thickBot="1" x14ac:dyDescent="0.3">
      <c r="A512" s="14" t="s">
        <v>4713</v>
      </c>
      <c r="B512" s="15">
        <v>2</v>
      </c>
      <c r="C512" s="15">
        <v>166</v>
      </c>
      <c r="D512" s="15">
        <v>3</v>
      </c>
      <c r="E512" s="14" t="s">
        <v>4714</v>
      </c>
      <c r="F512" s="15">
        <v>40.049999999999997</v>
      </c>
      <c r="G512" s="14"/>
      <c r="H512" s="14"/>
      <c r="I512" s="14"/>
      <c r="J512" s="15">
        <v>40.049999999999997</v>
      </c>
      <c r="K512" s="14"/>
      <c r="L512" s="14"/>
      <c r="M512" s="14"/>
      <c r="N512" s="14"/>
      <c r="O512" s="14"/>
      <c r="P512" s="14"/>
      <c r="Q512" s="14"/>
    </row>
    <row r="513" spans="1:17" ht="15.75" thickBot="1" x14ac:dyDescent="0.3">
      <c r="A513" s="14" t="s">
        <v>4715</v>
      </c>
      <c r="B513" s="15">
        <v>2</v>
      </c>
      <c r="C513" s="15">
        <v>166</v>
      </c>
      <c r="D513" s="15">
        <v>3</v>
      </c>
      <c r="E513" s="14" t="s">
        <v>4716</v>
      </c>
      <c r="F513" s="15">
        <v>4.4999999999999998E-2</v>
      </c>
      <c r="G513" s="14"/>
      <c r="H513" s="14"/>
      <c r="I513" s="14"/>
      <c r="J513" s="15">
        <v>4.4999999999999998E-2</v>
      </c>
      <c r="K513" s="14"/>
      <c r="L513" s="14"/>
      <c r="M513" s="14"/>
      <c r="N513" s="14"/>
      <c r="O513" s="14"/>
      <c r="P513" s="14"/>
      <c r="Q513" s="14"/>
    </row>
    <row r="514" spans="1:17" ht="15.75" thickBot="1" x14ac:dyDescent="0.3">
      <c r="A514" s="14" t="s">
        <v>4717</v>
      </c>
      <c r="B514" s="15">
        <v>2</v>
      </c>
      <c r="C514" s="15">
        <v>166</v>
      </c>
      <c r="D514" s="15">
        <v>3</v>
      </c>
      <c r="E514" s="14" t="s">
        <v>4718</v>
      </c>
      <c r="F514" s="15">
        <v>1.04</v>
      </c>
      <c r="G514" s="14"/>
      <c r="H514" s="14"/>
      <c r="I514" s="14"/>
      <c r="J514" s="15">
        <v>1.04</v>
      </c>
      <c r="K514" s="14"/>
      <c r="L514" s="14"/>
      <c r="M514" s="14"/>
      <c r="N514" s="14"/>
      <c r="O514" s="14"/>
      <c r="P514" s="14"/>
      <c r="Q514" s="14"/>
    </row>
    <row r="515" spans="1:17" ht="15.75" thickBot="1" x14ac:dyDescent="0.3">
      <c r="A515" s="14" t="s">
        <v>4719</v>
      </c>
      <c r="B515" s="15">
        <v>2</v>
      </c>
      <c r="C515" s="15">
        <v>166</v>
      </c>
      <c r="D515" s="15">
        <v>3</v>
      </c>
      <c r="E515" s="14" t="s">
        <v>4720</v>
      </c>
      <c r="F515" s="15">
        <v>2.0059999999999998</v>
      </c>
      <c r="G515" s="14"/>
      <c r="H515" s="14"/>
      <c r="I515" s="14"/>
      <c r="J515" s="15">
        <v>2.0059999999999998</v>
      </c>
      <c r="K515" s="14"/>
      <c r="L515" s="14"/>
      <c r="M515" s="14"/>
      <c r="N515" s="14"/>
      <c r="O515" s="14"/>
      <c r="P515" s="14"/>
      <c r="Q515" s="14"/>
    </row>
    <row r="516" spans="1:17" ht="15.75" thickBot="1" x14ac:dyDescent="0.3">
      <c r="A516" s="14" t="s">
        <v>4721</v>
      </c>
      <c r="B516" s="15">
        <v>2</v>
      </c>
      <c r="C516" s="15">
        <v>166</v>
      </c>
      <c r="D516" s="15">
        <v>3</v>
      </c>
      <c r="E516" s="14" t="s">
        <v>4722</v>
      </c>
      <c r="F516" s="15">
        <v>1.58</v>
      </c>
      <c r="G516" s="14"/>
      <c r="H516" s="14"/>
      <c r="I516" s="14"/>
      <c r="J516" s="15">
        <v>1.58</v>
      </c>
      <c r="K516" s="14"/>
      <c r="L516" s="14"/>
      <c r="M516" s="14"/>
      <c r="N516" s="14"/>
      <c r="O516" s="14"/>
      <c r="P516" s="14"/>
      <c r="Q516" s="14"/>
    </row>
    <row r="517" spans="1:17" ht="15.75" thickBot="1" x14ac:dyDescent="0.3">
      <c r="A517" s="14" t="s">
        <v>4723</v>
      </c>
      <c r="B517" s="15">
        <v>2</v>
      </c>
      <c r="C517" s="15">
        <v>166</v>
      </c>
      <c r="D517" s="15">
        <v>3</v>
      </c>
      <c r="E517" s="14" t="s">
        <v>4724</v>
      </c>
      <c r="F517" s="15">
        <v>60</v>
      </c>
      <c r="G517" s="14"/>
      <c r="H517" s="14"/>
      <c r="I517" s="14"/>
      <c r="J517" s="15">
        <v>60</v>
      </c>
      <c r="K517" s="14"/>
      <c r="L517" s="14"/>
      <c r="M517" s="14"/>
      <c r="N517" s="14"/>
      <c r="O517" s="14"/>
      <c r="P517" s="14"/>
      <c r="Q517" s="14"/>
    </row>
    <row r="518" spans="1:17" ht="15.75" thickBot="1" x14ac:dyDescent="0.3">
      <c r="A518" s="14" t="s">
        <v>4725</v>
      </c>
      <c r="B518" s="15">
        <v>2</v>
      </c>
      <c r="C518" s="15">
        <v>166</v>
      </c>
      <c r="D518" s="15">
        <v>3</v>
      </c>
      <c r="E518" s="14" t="s">
        <v>4726</v>
      </c>
      <c r="F518" s="15">
        <v>2</v>
      </c>
      <c r="G518" s="15">
        <v>720</v>
      </c>
      <c r="H518" s="14"/>
      <c r="I518" s="14"/>
      <c r="J518" s="15">
        <v>720</v>
      </c>
      <c r="K518" s="14"/>
      <c r="L518" s="14"/>
      <c r="M518" s="14"/>
      <c r="N518" s="14"/>
      <c r="O518" s="14"/>
      <c r="P518" s="14"/>
      <c r="Q518" s="14"/>
    </row>
    <row r="519" spans="1:17" ht="15.75" thickBot="1" x14ac:dyDescent="0.3">
      <c r="A519" s="14" t="s">
        <v>4727</v>
      </c>
      <c r="B519" s="15">
        <v>2</v>
      </c>
      <c r="C519" s="15">
        <v>166</v>
      </c>
      <c r="D519" s="15">
        <v>3</v>
      </c>
      <c r="E519" s="14" t="s">
        <v>4728</v>
      </c>
      <c r="F519" s="15">
        <v>6</v>
      </c>
      <c r="G519" s="15">
        <v>16</v>
      </c>
      <c r="H519" s="14"/>
      <c r="I519" s="14"/>
      <c r="J519" s="15">
        <v>16</v>
      </c>
      <c r="K519" s="14"/>
      <c r="L519" s="14"/>
      <c r="M519" s="14"/>
      <c r="N519" s="14"/>
      <c r="O519" s="14"/>
      <c r="P519" s="14"/>
      <c r="Q519" s="14"/>
    </row>
    <row r="520" spans="1:17" ht="15.75" thickBot="1" x14ac:dyDescent="0.3">
      <c r="A520" s="14" t="s">
        <v>4729</v>
      </c>
      <c r="B520" s="15">
        <v>2</v>
      </c>
      <c r="C520" s="15">
        <v>166</v>
      </c>
      <c r="D520" s="15">
        <v>3</v>
      </c>
      <c r="E520" s="53" t="s">
        <v>4730</v>
      </c>
      <c r="F520" s="15">
        <v>5570</v>
      </c>
      <c r="G520" s="14"/>
      <c r="H520" s="14"/>
      <c r="I520" s="14"/>
      <c r="J520" s="15">
        <v>5570</v>
      </c>
      <c r="K520" s="14"/>
      <c r="L520" s="14"/>
      <c r="M520" s="14"/>
      <c r="N520" s="14"/>
      <c r="O520" s="14"/>
      <c r="P520" s="14"/>
      <c r="Q520" s="14"/>
    </row>
    <row r="521" spans="1:17" ht="15.75" thickBot="1" x14ac:dyDescent="0.3">
      <c r="A521" s="14" t="s">
        <v>4731</v>
      </c>
      <c r="B521" s="15">
        <v>2</v>
      </c>
      <c r="C521" s="15">
        <v>166</v>
      </c>
      <c r="D521" s="15">
        <v>3</v>
      </c>
      <c r="E521" s="14" t="s">
        <v>4732</v>
      </c>
      <c r="F521" s="15">
        <v>2.4</v>
      </c>
      <c r="G521" s="14"/>
      <c r="H521" s="14"/>
      <c r="I521" s="14"/>
      <c r="J521" s="15">
        <v>2.4</v>
      </c>
      <c r="K521" s="14"/>
      <c r="L521" s="14"/>
      <c r="M521" s="14"/>
      <c r="N521" s="14"/>
      <c r="O521" s="14"/>
      <c r="P521" s="14"/>
      <c r="Q521" s="14"/>
    </row>
    <row r="522" spans="1:17" ht="15.75" thickBot="1" x14ac:dyDescent="0.3">
      <c r="A522" s="14" t="s">
        <v>4733</v>
      </c>
      <c r="B522" s="15">
        <v>2</v>
      </c>
      <c r="C522" s="15">
        <v>166</v>
      </c>
      <c r="D522" s="15">
        <v>3</v>
      </c>
      <c r="E522" s="14" t="s">
        <v>4734</v>
      </c>
      <c r="F522" s="15">
        <v>1.25</v>
      </c>
      <c r="G522" s="14"/>
      <c r="H522" s="14"/>
      <c r="I522" s="14"/>
      <c r="J522" s="15">
        <v>1.25</v>
      </c>
      <c r="K522" s="14"/>
      <c r="L522" s="14"/>
      <c r="M522" s="14"/>
      <c r="N522" s="14"/>
      <c r="O522" s="14"/>
      <c r="P522" s="14"/>
      <c r="Q522" s="14"/>
    </row>
    <row r="523" spans="1:17" ht="15.75" thickBot="1" x14ac:dyDescent="0.3">
      <c r="A523" s="14" t="s">
        <v>4735</v>
      </c>
      <c r="B523" s="15">
        <v>2</v>
      </c>
      <c r="C523" s="15">
        <v>166</v>
      </c>
      <c r="D523" s="15">
        <v>3</v>
      </c>
      <c r="E523" s="14" t="s">
        <v>4736</v>
      </c>
      <c r="F523" s="15">
        <v>0.73</v>
      </c>
      <c r="G523" s="14"/>
      <c r="H523" s="14"/>
      <c r="I523" s="14"/>
      <c r="J523" s="15">
        <v>0.73</v>
      </c>
      <c r="K523" s="14"/>
      <c r="L523" s="14"/>
      <c r="M523" s="14"/>
      <c r="N523" s="14"/>
      <c r="O523" s="14"/>
      <c r="P523" s="14"/>
      <c r="Q523" s="14"/>
    </row>
    <row r="524" spans="1:17" ht="15.75" thickBot="1" x14ac:dyDescent="0.3">
      <c r="A524" s="14" t="s">
        <v>4737</v>
      </c>
      <c r="B524" s="15">
        <v>2</v>
      </c>
      <c r="C524" s="15">
        <v>166</v>
      </c>
      <c r="D524" s="15">
        <v>3</v>
      </c>
      <c r="E524" s="14" t="s">
        <v>4738</v>
      </c>
      <c r="F524" s="15">
        <v>21.09</v>
      </c>
      <c r="G524" s="14"/>
      <c r="H524" s="14"/>
      <c r="I524" s="14"/>
      <c r="J524" s="15">
        <v>21.09</v>
      </c>
      <c r="K524" s="14"/>
      <c r="L524" s="14"/>
      <c r="M524" s="14"/>
      <c r="N524" s="14"/>
      <c r="O524" s="14"/>
      <c r="P524" s="14"/>
      <c r="Q524" s="14"/>
    </row>
    <row r="525" spans="1:17" ht="15.75" thickBot="1" x14ac:dyDescent="0.3">
      <c r="A525" s="14" t="s">
        <v>4739</v>
      </c>
      <c r="B525" s="15">
        <v>2</v>
      </c>
      <c r="C525" s="15">
        <v>167</v>
      </c>
      <c r="D525" s="15">
        <v>1</v>
      </c>
      <c r="E525" s="14" t="s">
        <v>4740</v>
      </c>
      <c r="F525" s="15">
        <v>64.349999999999994</v>
      </c>
      <c r="G525" s="15">
        <v>7.15</v>
      </c>
      <c r="H525" s="14"/>
      <c r="I525" s="14"/>
      <c r="J525" s="15">
        <v>7.15</v>
      </c>
      <c r="K525" s="14"/>
      <c r="L525" s="14"/>
      <c r="M525" s="14"/>
      <c r="N525" s="14"/>
      <c r="O525" s="14"/>
      <c r="P525" s="14"/>
      <c r="Q525" s="14"/>
    </row>
    <row r="526" spans="1:17" ht="15.75" thickBot="1" x14ac:dyDescent="0.3">
      <c r="A526" s="14" t="s">
        <v>4741</v>
      </c>
      <c r="B526" s="15">
        <v>2</v>
      </c>
      <c r="C526" s="15">
        <v>167</v>
      </c>
      <c r="D526" s="15">
        <v>1</v>
      </c>
      <c r="E526" s="14" t="s">
        <v>4742</v>
      </c>
      <c r="F526" s="15">
        <v>512.5</v>
      </c>
      <c r="G526" s="14"/>
      <c r="H526" s="14"/>
      <c r="I526" s="14"/>
      <c r="J526" s="15">
        <v>512.5</v>
      </c>
      <c r="K526" s="14"/>
      <c r="L526" s="14"/>
      <c r="M526" s="14"/>
      <c r="N526" s="14"/>
      <c r="O526" s="14"/>
      <c r="P526" s="14"/>
      <c r="Q526" s="14"/>
    </row>
    <row r="527" spans="1:17" ht="15.75" thickBot="1" x14ac:dyDescent="0.3">
      <c r="A527" s="14" t="s">
        <v>4743</v>
      </c>
      <c r="B527" s="15">
        <v>2</v>
      </c>
      <c r="C527" s="15">
        <v>167</v>
      </c>
      <c r="D527" s="15">
        <v>1</v>
      </c>
      <c r="E527" s="14" t="s">
        <v>4744</v>
      </c>
      <c r="F527" s="15">
        <v>0.75</v>
      </c>
      <c r="G527" s="14"/>
      <c r="H527" s="14"/>
      <c r="I527" s="14"/>
      <c r="J527" s="15">
        <v>0.75</v>
      </c>
      <c r="K527" s="14"/>
      <c r="L527" s="14"/>
      <c r="M527" s="14"/>
      <c r="N527" s="14"/>
      <c r="O527" s="14"/>
      <c r="P527" s="14"/>
      <c r="Q527" s="14"/>
    </row>
    <row r="528" spans="1:17" ht="15.75" thickBot="1" x14ac:dyDescent="0.3">
      <c r="A528" s="14" t="s">
        <v>4745</v>
      </c>
      <c r="B528" s="15">
        <v>2</v>
      </c>
      <c r="C528" s="15">
        <v>167</v>
      </c>
      <c r="D528" s="15">
        <v>1</v>
      </c>
      <c r="E528" s="14" t="s">
        <v>4746</v>
      </c>
      <c r="F528" s="15">
        <v>1950</v>
      </c>
      <c r="G528" s="14"/>
      <c r="H528" s="14"/>
      <c r="I528" s="14"/>
      <c r="J528" s="15">
        <v>1950</v>
      </c>
      <c r="K528" s="14"/>
      <c r="L528" s="14"/>
      <c r="M528" s="14"/>
      <c r="N528" s="14"/>
      <c r="O528" s="14"/>
      <c r="P528" s="14"/>
      <c r="Q528" s="14"/>
    </row>
    <row r="529" spans="1:17" ht="15.75" thickBot="1" x14ac:dyDescent="0.3">
      <c r="A529" s="14" t="s">
        <v>4747</v>
      </c>
      <c r="B529" s="15">
        <v>2</v>
      </c>
      <c r="C529" s="15">
        <v>167</v>
      </c>
      <c r="D529" s="15">
        <v>1</v>
      </c>
      <c r="E529" s="14" t="s">
        <v>4748</v>
      </c>
      <c r="F529" s="15">
        <v>12150</v>
      </c>
      <c r="G529" s="14"/>
      <c r="H529" s="14"/>
      <c r="I529" s="14"/>
      <c r="J529" s="15">
        <v>12150</v>
      </c>
      <c r="K529" s="14"/>
      <c r="L529" s="14"/>
      <c r="M529" s="14"/>
      <c r="N529" s="14"/>
      <c r="O529" s="14"/>
      <c r="P529" s="14"/>
      <c r="Q529" s="14"/>
    </row>
    <row r="530" spans="1:17" ht="15.75" thickBot="1" x14ac:dyDescent="0.3">
      <c r="A530" s="14" t="s">
        <v>4749</v>
      </c>
      <c r="B530" s="15">
        <v>2</v>
      </c>
      <c r="C530" s="15">
        <v>168</v>
      </c>
      <c r="D530" s="15">
        <v>2</v>
      </c>
      <c r="E530" s="14" t="s">
        <v>4750</v>
      </c>
      <c r="F530" s="15">
        <v>6.22</v>
      </c>
      <c r="G530" s="14"/>
      <c r="H530" s="14"/>
      <c r="I530" s="14"/>
      <c r="J530" s="15">
        <v>6.22</v>
      </c>
      <c r="K530" s="14"/>
      <c r="L530" s="14"/>
      <c r="M530" s="14"/>
      <c r="N530" s="14"/>
      <c r="O530" s="14"/>
      <c r="P530" s="14"/>
      <c r="Q530" s="14"/>
    </row>
    <row r="531" spans="1:17" ht="15.75" thickBot="1" x14ac:dyDescent="0.3">
      <c r="A531" s="14" t="s">
        <v>4751</v>
      </c>
      <c r="B531" s="15">
        <v>2</v>
      </c>
      <c r="C531" s="15">
        <v>167</v>
      </c>
      <c r="D531" s="15">
        <v>1</v>
      </c>
      <c r="E531" s="14" t="s">
        <v>4752</v>
      </c>
      <c r="F531" s="15">
        <v>55</v>
      </c>
      <c r="G531" s="14"/>
      <c r="H531" s="14"/>
      <c r="I531" s="14"/>
      <c r="J531" s="15">
        <v>55</v>
      </c>
      <c r="K531" s="14"/>
      <c r="L531" s="14"/>
      <c r="M531" s="14"/>
      <c r="N531" s="14"/>
      <c r="O531" s="14"/>
      <c r="P531" s="14"/>
      <c r="Q531" s="14"/>
    </row>
    <row r="532" spans="1:17" ht="15.75" thickBot="1" x14ac:dyDescent="0.3">
      <c r="A532" s="14" t="s">
        <v>4753</v>
      </c>
      <c r="B532" s="15">
        <v>2</v>
      </c>
      <c r="C532" s="15">
        <v>167</v>
      </c>
      <c r="D532" s="15">
        <v>1</v>
      </c>
      <c r="E532" s="14" t="s">
        <v>4754</v>
      </c>
      <c r="F532" s="15">
        <v>275</v>
      </c>
      <c r="G532" s="14"/>
      <c r="H532" s="14"/>
      <c r="I532" s="14"/>
      <c r="J532" s="15">
        <v>275</v>
      </c>
      <c r="K532" s="14"/>
      <c r="L532" s="14"/>
      <c r="M532" s="14"/>
      <c r="N532" s="14"/>
      <c r="O532" s="14"/>
      <c r="P532" s="14"/>
      <c r="Q532" s="14"/>
    </row>
    <row r="533" spans="1:17" ht="15.75" thickBot="1" x14ac:dyDescent="0.3">
      <c r="A533" s="14" t="s">
        <v>4755</v>
      </c>
      <c r="B533" s="15">
        <v>2</v>
      </c>
      <c r="C533" s="15">
        <v>167</v>
      </c>
      <c r="D533" s="15">
        <v>1</v>
      </c>
      <c r="E533" s="14" t="s">
        <v>4756</v>
      </c>
      <c r="F533" s="15">
        <v>6.55</v>
      </c>
      <c r="G533" s="14"/>
      <c r="H533" s="14"/>
      <c r="I533" s="14"/>
      <c r="J533" s="15">
        <v>6.55</v>
      </c>
      <c r="K533" s="14"/>
      <c r="L533" s="14"/>
      <c r="M533" s="14"/>
      <c r="N533" s="14"/>
      <c r="O533" s="14"/>
      <c r="P533" s="14"/>
      <c r="Q533" s="14"/>
    </row>
    <row r="534" spans="1:17" ht="15.75" thickBot="1" x14ac:dyDescent="0.3">
      <c r="A534" s="14" t="s">
        <v>4757</v>
      </c>
      <c r="B534" s="15">
        <v>2</v>
      </c>
      <c r="C534" s="15">
        <v>167</v>
      </c>
      <c r="D534" s="15">
        <v>1</v>
      </c>
      <c r="E534" s="14" t="s">
        <v>4758</v>
      </c>
      <c r="F534" s="15">
        <v>16</v>
      </c>
      <c r="G534" s="15">
        <v>450</v>
      </c>
      <c r="H534" s="14"/>
      <c r="I534" s="14"/>
      <c r="J534" s="15">
        <v>450</v>
      </c>
      <c r="K534" s="14"/>
      <c r="L534" s="14"/>
      <c r="M534" s="14"/>
      <c r="N534" s="14"/>
      <c r="O534" s="14"/>
      <c r="P534" s="14"/>
      <c r="Q534" s="14"/>
    </row>
    <row r="535" spans="1:17" ht="15.75" thickBot="1" x14ac:dyDescent="0.3">
      <c r="A535" s="14" t="s">
        <v>4759</v>
      </c>
      <c r="B535" s="15">
        <v>1</v>
      </c>
      <c r="C535" s="15">
        <v>166</v>
      </c>
      <c r="D535" s="15">
        <v>3</v>
      </c>
      <c r="E535" s="14" t="s">
        <v>4760</v>
      </c>
      <c r="F535" s="14" t="s">
        <v>4761</v>
      </c>
      <c r="G535" s="14" t="s">
        <v>4762</v>
      </c>
      <c r="H535" s="14" t="s">
        <v>4763</v>
      </c>
      <c r="I535" s="14" t="s">
        <v>4764</v>
      </c>
      <c r="J535" s="15">
        <v>0</v>
      </c>
      <c r="K535" s="14"/>
      <c r="L535" s="14"/>
      <c r="M535" s="14"/>
      <c r="N535" s="14"/>
      <c r="O535" s="14"/>
      <c r="P535" s="14"/>
      <c r="Q535" s="14"/>
    </row>
    <row r="536" spans="1:17" ht="15.75" thickBot="1" x14ac:dyDescent="0.3">
      <c r="A536" s="14" t="s">
        <v>4765</v>
      </c>
      <c r="B536" s="15">
        <v>1</v>
      </c>
      <c r="C536" s="15">
        <v>166</v>
      </c>
      <c r="D536" s="15">
        <v>3</v>
      </c>
      <c r="E536" s="14" t="s">
        <v>4766</v>
      </c>
      <c r="F536" s="15">
        <v>0.2</v>
      </c>
      <c r="G536" s="15">
        <v>2</v>
      </c>
      <c r="H536" s="15">
        <v>20</v>
      </c>
      <c r="I536" s="15">
        <v>200</v>
      </c>
      <c r="J536" s="15">
        <v>1</v>
      </c>
      <c r="K536" s="14"/>
      <c r="L536" s="14"/>
      <c r="M536" s="14"/>
      <c r="N536" s="14"/>
      <c r="O536" s="14"/>
      <c r="P536" s="14"/>
      <c r="Q536" s="14"/>
    </row>
    <row r="537" spans="1:17" ht="15.75" thickBot="1" x14ac:dyDescent="0.3">
      <c r="A537" s="14" t="s">
        <v>4767</v>
      </c>
      <c r="B537" s="15">
        <v>1</v>
      </c>
      <c r="C537" s="15">
        <v>166</v>
      </c>
      <c r="D537" s="15">
        <v>3</v>
      </c>
      <c r="E537" s="14" t="s">
        <v>4768</v>
      </c>
      <c r="F537" s="14" t="s">
        <v>4769</v>
      </c>
      <c r="G537" s="14" t="s">
        <v>4770</v>
      </c>
      <c r="H537" s="14" t="s">
        <v>4771</v>
      </c>
      <c r="I537" s="14" t="s">
        <v>4772</v>
      </c>
      <c r="J537" s="15">
        <v>1</v>
      </c>
      <c r="K537" s="14"/>
      <c r="L537" s="14"/>
      <c r="M537" s="14"/>
      <c r="N537" s="14"/>
      <c r="O537" s="14"/>
      <c r="P537" s="14"/>
      <c r="Q537" s="14"/>
    </row>
    <row r="538" spans="1:17" ht="15.75" thickBot="1" x14ac:dyDescent="0.3">
      <c r="A538" s="14" t="s">
        <v>4773</v>
      </c>
      <c r="B538" s="15">
        <v>1</v>
      </c>
      <c r="C538" s="15">
        <v>166</v>
      </c>
      <c r="D538" s="15">
        <v>3</v>
      </c>
      <c r="E538" s="14" t="s">
        <v>4774</v>
      </c>
      <c r="F538" s="14" t="s">
        <v>4775</v>
      </c>
      <c r="G538" s="14" t="s">
        <v>4776</v>
      </c>
      <c r="H538" s="14" t="s">
        <v>4777</v>
      </c>
      <c r="I538" s="14" t="s">
        <v>4778</v>
      </c>
      <c r="J538" s="15">
        <v>0</v>
      </c>
      <c r="K538" s="14"/>
      <c r="L538" s="14"/>
      <c r="M538" s="14"/>
      <c r="N538" s="14"/>
      <c r="O538" s="14"/>
      <c r="P538" s="14"/>
      <c r="Q538" s="14"/>
    </row>
    <row r="539" spans="1:17" ht="15.75" thickBot="1" x14ac:dyDescent="0.3">
      <c r="A539" s="14" t="s">
        <v>4779</v>
      </c>
      <c r="B539" s="15">
        <v>1</v>
      </c>
      <c r="C539" s="15">
        <v>166</v>
      </c>
      <c r="D539" s="15">
        <v>3</v>
      </c>
      <c r="E539" s="14" t="s">
        <v>4780</v>
      </c>
      <c r="F539" s="14" t="s">
        <v>4781</v>
      </c>
      <c r="G539" s="14" t="s">
        <v>4782</v>
      </c>
      <c r="H539" s="14" t="s">
        <v>4783</v>
      </c>
      <c r="I539" s="14" t="s">
        <v>4784</v>
      </c>
      <c r="J539" s="15">
        <v>3</v>
      </c>
      <c r="K539" s="14"/>
      <c r="L539" s="14"/>
      <c r="M539" s="14"/>
      <c r="N539" s="14"/>
      <c r="O539" s="14"/>
      <c r="P539" s="14"/>
      <c r="Q539" s="14"/>
    </row>
    <row r="540" spans="1:17" ht="15.75" thickBot="1" x14ac:dyDescent="0.3">
      <c r="A540" s="14" t="s">
        <v>4785</v>
      </c>
      <c r="B540" s="15">
        <v>1</v>
      </c>
      <c r="C540" s="15">
        <v>166</v>
      </c>
      <c r="D540" s="15">
        <v>3</v>
      </c>
      <c r="E540" s="14" t="s">
        <v>4786</v>
      </c>
      <c r="F540" s="15">
        <v>8.5</v>
      </c>
      <c r="G540" s="15">
        <v>21.45</v>
      </c>
      <c r="H540" s="15">
        <v>30.5</v>
      </c>
      <c r="I540" s="15">
        <v>215.5</v>
      </c>
      <c r="J540" s="15">
        <v>1</v>
      </c>
      <c r="K540" s="14"/>
      <c r="L540" s="14"/>
      <c r="M540" s="14"/>
      <c r="N540" s="14"/>
      <c r="O540" s="14"/>
      <c r="P540" s="14"/>
      <c r="Q540" s="14"/>
    </row>
    <row r="541" spans="1:17" ht="15.75" thickBot="1" x14ac:dyDescent="0.3">
      <c r="A541" s="14" t="s">
        <v>4787</v>
      </c>
      <c r="B541" s="15">
        <v>1</v>
      </c>
      <c r="C541" s="15">
        <v>166</v>
      </c>
      <c r="D541" s="15">
        <v>3</v>
      </c>
      <c r="E541" s="14" t="s">
        <v>4788</v>
      </c>
      <c r="F541" s="15">
        <v>8</v>
      </c>
      <c r="G541" s="15">
        <v>7</v>
      </c>
      <c r="H541" s="15">
        <v>6</v>
      </c>
      <c r="I541" s="15">
        <v>5</v>
      </c>
      <c r="J541" s="15">
        <v>2</v>
      </c>
      <c r="K541" s="14"/>
      <c r="L541" s="14"/>
      <c r="M541" s="14"/>
      <c r="N541" s="14"/>
      <c r="O541" s="14"/>
      <c r="P541" s="14"/>
      <c r="Q541" s="14"/>
    </row>
    <row r="542" spans="1:17" ht="15.75" thickBot="1" x14ac:dyDescent="0.3">
      <c r="A542" s="14" t="s">
        <v>4789</v>
      </c>
      <c r="B542" s="15">
        <v>1</v>
      </c>
      <c r="C542" s="15">
        <v>166</v>
      </c>
      <c r="D542" s="15">
        <v>3</v>
      </c>
      <c r="E542" s="14" t="s">
        <v>4790</v>
      </c>
      <c r="F542" s="14" t="s">
        <v>4791</v>
      </c>
      <c r="G542" s="14" t="s">
        <v>4792</v>
      </c>
      <c r="H542" s="14" t="s">
        <v>4793</v>
      </c>
      <c r="I542" s="14" t="s">
        <v>4794</v>
      </c>
      <c r="J542" s="15">
        <v>1</v>
      </c>
      <c r="K542" s="14"/>
      <c r="L542" s="14"/>
      <c r="M542" s="14"/>
      <c r="N542" s="14"/>
      <c r="O542" s="14"/>
      <c r="P542" s="14"/>
      <c r="Q542" s="14"/>
    </row>
    <row r="543" spans="1:17" ht="15.75" thickBot="1" x14ac:dyDescent="0.3">
      <c r="A543" s="14" t="s">
        <v>4795</v>
      </c>
      <c r="B543" s="15">
        <v>1</v>
      </c>
      <c r="C543" s="15">
        <v>166</v>
      </c>
      <c r="D543" s="15">
        <v>3</v>
      </c>
      <c r="E543" s="14" t="s">
        <v>4796</v>
      </c>
      <c r="F543" s="14" t="s">
        <v>4797</v>
      </c>
      <c r="G543" s="14" t="s">
        <v>4798</v>
      </c>
      <c r="H543" s="14" t="s">
        <v>4799</v>
      </c>
      <c r="I543" s="14" t="s">
        <v>4800</v>
      </c>
      <c r="J543" s="15">
        <v>0</v>
      </c>
      <c r="K543" s="14"/>
      <c r="L543" s="14"/>
      <c r="M543" s="14"/>
      <c r="N543" s="14"/>
      <c r="O543" s="14"/>
      <c r="P543" s="14"/>
      <c r="Q543" s="14"/>
    </row>
    <row r="544" spans="1:17" ht="15.75" thickBot="1" x14ac:dyDescent="0.3">
      <c r="A544" s="14" t="s">
        <v>4801</v>
      </c>
      <c r="B544" s="15">
        <v>1</v>
      </c>
      <c r="C544" s="15">
        <v>166</v>
      </c>
      <c r="D544" s="15">
        <v>3</v>
      </c>
      <c r="E544" s="14" t="s">
        <v>4802</v>
      </c>
      <c r="F544" s="14" t="s">
        <v>4803</v>
      </c>
      <c r="G544" s="14" t="s">
        <v>4804</v>
      </c>
      <c r="H544" s="14" t="s">
        <v>4805</v>
      </c>
      <c r="I544" s="14" t="s">
        <v>4806</v>
      </c>
      <c r="J544" s="15">
        <v>1</v>
      </c>
      <c r="K544" s="14"/>
      <c r="L544" s="14"/>
      <c r="M544" s="14"/>
      <c r="N544" s="14"/>
      <c r="O544" s="14"/>
      <c r="P544" s="14"/>
      <c r="Q544" s="14"/>
    </row>
    <row r="545" spans="1:17" ht="15.75" thickBot="1" x14ac:dyDescent="0.3">
      <c r="A545" s="14" t="s">
        <v>4807</v>
      </c>
      <c r="B545" s="15">
        <v>2</v>
      </c>
      <c r="C545" s="15">
        <v>167</v>
      </c>
      <c r="D545" s="15">
        <v>3</v>
      </c>
      <c r="E545" s="14" t="s">
        <v>4808</v>
      </c>
      <c r="F545" s="15">
        <v>1.24</v>
      </c>
      <c r="G545" s="14"/>
      <c r="H545" s="14"/>
      <c r="I545" s="14"/>
      <c r="J545" s="15">
        <v>1.24</v>
      </c>
      <c r="K545" s="14"/>
      <c r="L545" s="14"/>
      <c r="M545" s="14"/>
      <c r="N545" s="14"/>
      <c r="O545" s="14"/>
      <c r="P545" s="14"/>
      <c r="Q545" s="14"/>
    </row>
    <row r="546" spans="1:17" ht="15.75" thickBot="1" x14ac:dyDescent="0.3">
      <c r="A546" s="14" t="s">
        <v>4809</v>
      </c>
      <c r="B546" s="15">
        <v>2</v>
      </c>
      <c r="C546" s="15">
        <v>167</v>
      </c>
      <c r="D546" s="15">
        <v>3</v>
      </c>
      <c r="E546" s="14" t="s">
        <v>4810</v>
      </c>
      <c r="F546" s="15">
        <v>3</v>
      </c>
      <c r="G546" s="15">
        <v>150</v>
      </c>
      <c r="H546" s="14"/>
      <c r="I546" s="14"/>
      <c r="J546" s="15">
        <v>3</v>
      </c>
      <c r="K546" s="14"/>
      <c r="L546" s="14"/>
      <c r="M546" s="14"/>
      <c r="N546" s="14"/>
      <c r="O546" s="14"/>
      <c r="P546" s="14"/>
      <c r="Q546" s="14"/>
    </row>
    <row r="547" spans="1:17" ht="15.75" thickBot="1" x14ac:dyDescent="0.3">
      <c r="A547" s="14" t="s">
        <v>4811</v>
      </c>
      <c r="B547" s="15">
        <v>2</v>
      </c>
      <c r="C547" s="15">
        <v>167</v>
      </c>
      <c r="D547" s="15">
        <v>3</v>
      </c>
      <c r="E547" s="14" t="s">
        <v>4812</v>
      </c>
      <c r="F547" s="15">
        <v>1.95</v>
      </c>
      <c r="G547" s="14"/>
      <c r="H547" s="14"/>
      <c r="I547" s="14"/>
      <c r="J547" s="15">
        <v>1.95</v>
      </c>
      <c r="K547" s="14"/>
      <c r="L547" s="14"/>
      <c r="M547" s="14"/>
      <c r="N547" s="14"/>
      <c r="O547" s="14"/>
      <c r="P547" s="14"/>
      <c r="Q547" s="14"/>
    </row>
    <row r="548" spans="1:17" ht="15.75" thickBot="1" x14ac:dyDescent="0.3">
      <c r="A548" s="14" t="s">
        <v>4813</v>
      </c>
      <c r="B548" s="15">
        <v>2</v>
      </c>
      <c r="C548" s="15">
        <v>167</v>
      </c>
      <c r="D548" s="15">
        <v>3</v>
      </c>
      <c r="E548" s="14" t="s">
        <v>4814</v>
      </c>
      <c r="F548" s="15">
        <v>12.074999999999999</v>
      </c>
      <c r="G548" s="14"/>
      <c r="H548" s="14"/>
      <c r="I548" s="14"/>
      <c r="J548" s="15">
        <v>12.074999999999999</v>
      </c>
      <c r="K548" s="14"/>
      <c r="L548" s="14"/>
      <c r="M548" s="14"/>
      <c r="N548" s="14"/>
      <c r="O548" s="14"/>
      <c r="P548" s="14"/>
      <c r="Q548" s="14"/>
    </row>
    <row r="549" spans="1:17" ht="15.75" thickBot="1" x14ac:dyDescent="0.3">
      <c r="A549" s="14" t="s">
        <v>4815</v>
      </c>
      <c r="B549" s="15">
        <v>2</v>
      </c>
      <c r="C549" s="15">
        <v>167</v>
      </c>
      <c r="D549" s="15">
        <v>3</v>
      </c>
      <c r="E549" s="14" t="s">
        <v>4816</v>
      </c>
      <c r="F549" s="15">
        <v>36.049999999999997</v>
      </c>
      <c r="G549" s="14"/>
      <c r="H549" s="14"/>
      <c r="I549" s="14"/>
      <c r="J549" s="15">
        <v>36.049999999999997</v>
      </c>
      <c r="K549" s="14"/>
      <c r="L549" s="14"/>
      <c r="M549" s="14"/>
      <c r="N549" s="14"/>
      <c r="O549" s="14"/>
      <c r="P549" s="14"/>
      <c r="Q549" s="14"/>
    </row>
    <row r="550" spans="1:17" ht="15.75" thickBot="1" x14ac:dyDescent="0.3">
      <c r="A550" s="14" t="s">
        <v>4817</v>
      </c>
      <c r="B550" s="15">
        <v>2</v>
      </c>
      <c r="C550" s="15">
        <v>167</v>
      </c>
      <c r="D550" s="15">
        <v>3</v>
      </c>
      <c r="E550" s="14" t="s">
        <v>4818</v>
      </c>
      <c r="F550" s="15">
        <v>60.45</v>
      </c>
      <c r="G550" s="14"/>
      <c r="H550" s="14"/>
      <c r="I550" s="14"/>
      <c r="J550" s="15">
        <v>60.45</v>
      </c>
      <c r="K550" s="14"/>
      <c r="L550" s="14"/>
      <c r="M550" s="14"/>
      <c r="N550" s="14"/>
      <c r="O550" s="14"/>
      <c r="P550" s="14"/>
      <c r="Q550" s="14"/>
    </row>
    <row r="551" spans="1:17" ht="15.75" thickBot="1" x14ac:dyDescent="0.3">
      <c r="A551" s="14" t="s">
        <v>4819</v>
      </c>
      <c r="B551" s="15">
        <v>2</v>
      </c>
      <c r="C551" s="15">
        <v>167</v>
      </c>
      <c r="D551" s="15">
        <v>3</v>
      </c>
      <c r="E551" s="14" t="s">
        <v>4820</v>
      </c>
      <c r="F551" s="15">
        <v>651.79999999999995</v>
      </c>
      <c r="G551" s="14"/>
      <c r="H551" s="14"/>
      <c r="I551" s="14"/>
      <c r="J551" s="15">
        <v>651.79999999999995</v>
      </c>
      <c r="K551" s="14"/>
      <c r="L551" s="14"/>
      <c r="M551" s="14"/>
      <c r="N551" s="14"/>
      <c r="O551" s="14"/>
      <c r="P551" s="14"/>
      <c r="Q551" s="14"/>
    </row>
    <row r="552" spans="1:17" ht="15.75" thickBot="1" x14ac:dyDescent="0.3">
      <c r="A552" s="14" t="s">
        <v>4821</v>
      </c>
      <c r="B552" s="15">
        <v>2</v>
      </c>
      <c r="C552" s="15">
        <v>167</v>
      </c>
      <c r="D552" s="15">
        <v>3</v>
      </c>
      <c r="E552" s="14" t="s">
        <v>4822</v>
      </c>
      <c r="F552" s="15">
        <v>4.75</v>
      </c>
      <c r="G552" s="14"/>
      <c r="H552" s="14"/>
      <c r="I552" s="14"/>
      <c r="J552" s="15">
        <v>4.75</v>
      </c>
      <c r="K552" s="14"/>
      <c r="L552" s="14"/>
      <c r="M552" s="14"/>
      <c r="N552" s="14"/>
      <c r="O552" s="14"/>
      <c r="P552" s="14"/>
      <c r="Q552" s="14"/>
    </row>
    <row r="553" spans="1:17" ht="15.75" thickBot="1" x14ac:dyDescent="0.3">
      <c r="A553" s="14" t="s">
        <v>4823</v>
      </c>
      <c r="B553" s="15">
        <v>2</v>
      </c>
      <c r="C553" s="15">
        <v>167</v>
      </c>
      <c r="D553" s="15">
        <v>3</v>
      </c>
      <c r="E553" s="14" t="s">
        <v>4824</v>
      </c>
      <c r="F553" s="15">
        <v>78</v>
      </c>
      <c r="G553" s="14"/>
      <c r="H553" s="14"/>
      <c r="I553" s="14"/>
      <c r="J553" s="15">
        <v>78</v>
      </c>
      <c r="K553" s="14"/>
      <c r="L553" s="14"/>
      <c r="M553" s="14"/>
      <c r="N553" s="14"/>
      <c r="O553" s="14"/>
      <c r="P553" s="14"/>
      <c r="Q553" s="14"/>
    </row>
    <row r="554" spans="1:17" ht="15.75" thickBot="1" x14ac:dyDescent="0.3">
      <c r="A554" s="14" t="s">
        <v>4825</v>
      </c>
      <c r="B554" s="15">
        <v>2</v>
      </c>
      <c r="C554" s="15">
        <v>167</v>
      </c>
      <c r="D554" s="15">
        <v>3</v>
      </c>
      <c r="E554" s="14" t="s">
        <v>4826</v>
      </c>
      <c r="F554" s="15">
        <v>8</v>
      </c>
      <c r="G554" s="15">
        <v>500</v>
      </c>
      <c r="H554" s="14"/>
      <c r="I554" s="14"/>
      <c r="J554" s="15">
        <v>8</v>
      </c>
      <c r="K554" s="14"/>
      <c r="L554" s="14"/>
      <c r="M554" s="14"/>
      <c r="N554" s="14"/>
      <c r="O554" s="14"/>
      <c r="P554" s="14"/>
      <c r="Q554" s="14"/>
    </row>
    <row r="555" spans="1:17" ht="15.75" thickBot="1" x14ac:dyDescent="0.3">
      <c r="A555" s="14" t="s">
        <v>4827</v>
      </c>
      <c r="B555" s="15">
        <v>2</v>
      </c>
      <c r="C555" s="15">
        <v>167</v>
      </c>
      <c r="D555" s="15">
        <v>3</v>
      </c>
      <c r="E555" s="14" t="s">
        <v>4828</v>
      </c>
      <c r="F555" s="15">
        <v>1.4</v>
      </c>
      <c r="G555" s="14"/>
      <c r="H555" s="14"/>
      <c r="I555" s="14"/>
      <c r="J555" s="15">
        <v>1.4</v>
      </c>
      <c r="K555" s="14"/>
      <c r="L555" s="14"/>
      <c r="M555" s="14"/>
      <c r="N555" s="14"/>
      <c r="O555" s="14"/>
      <c r="P555" s="14"/>
      <c r="Q555" s="14"/>
    </row>
    <row r="556" spans="1:17" ht="15.75" thickBot="1" x14ac:dyDescent="0.3">
      <c r="A556" s="14" t="s">
        <v>4829</v>
      </c>
      <c r="B556" s="15">
        <v>2</v>
      </c>
      <c r="C556" s="15">
        <v>167</v>
      </c>
      <c r="D556" s="15">
        <v>3</v>
      </c>
      <c r="E556" s="14" t="s">
        <v>4830</v>
      </c>
      <c r="F556" s="15">
        <v>255</v>
      </c>
      <c r="G556" s="14"/>
      <c r="H556" s="14"/>
      <c r="I556" s="14"/>
      <c r="J556" s="15">
        <v>255</v>
      </c>
      <c r="K556" s="14"/>
      <c r="L556" s="14"/>
      <c r="M556" s="14"/>
      <c r="N556" s="14"/>
      <c r="O556" s="14"/>
      <c r="P556" s="14"/>
      <c r="Q556" s="14"/>
    </row>
    <row r="557" spans="1:17" ht="15.75" thickBot="1" x14ac:dyDescent="0.3">
      <c r="A557" s="14" t="s">
        <v>4831</v>
      </c>
      <c r="B557" s="15">
        <v>2</v>
      </c>
      <c r="C557" s="15">
        <v>167</v>
      </c>
      <c r="D557" s="15">
        <v>3</v>
      </c>
      <c r="E557" s="14" t="s">
        <v>4832</v>
      </c>
      <c r="F557" s="15">
        <v>10</v>
      </c>
      <c r="G557" s="15">
        <v>560</v>
      </c>
      <c r="H557" s="14"/>
      <c r="I557" s="14"/>
      <c r="J557" s="15">
        <v>10</v>
      </c>
      <c r="K557" s="14"/>
      <c r="L557" s="14"/>
      <c r="M557" s="14"/>
      <c r="N557" s="14"/>
      <c r="O557" s="14"/>
      <c r="P557" s="14"/>
      <c r="Q557" s="14"/>
    </row>
    <row r="558" spans="1:17" ht="15.75" thickBot="1" x14ac:dyDescent="0.3">
      <c r="A558" s="14" t="s">
        <v>4833</v>
      </c>
      <c r="B558" s="15">
        <v>2</v>
      </c>
      <c r="C558" s="15">
        <v>167</v>
      </c>
      <c r="D558" s="15">
        <v>3</v>
      </c>
      <c r="E558" s="14" t="s">
        <v>4834</v>
      </c>
      <c r="F558" s="15">
        <v>2625</v>
      </c>
      <c r="G558" s="14"/>
      <c r="H558" s="14"/>
      <c r="I558" s="14"/>
      <c r="J558" s="15">
        <v>2625</v>
      </c>
      <c r="K558" s="14"/>
      <c r="L558" s="14"/>
      <c r="M558" s="14"/>
      <c r="N558" s="14"/>
      <c r="O558" s="14"/>
      <c r="P558" s="14"/>
      <c r="Q558" s="14"/>
    </row>
    <row r="559" spans="1:17" ht="15.75" thickBot="1" x14ac:dyDescent="0.3">
      <c r="A559" s="14" t="s">
        <v>4835</v>
      </c>
      <c r="B559" s="15">
        <v>2</v>
      </c>
      <c r="C559" s="15">
        <v>167</v>
      </c>
      <c r="D559" s="15">
        <v>3</v>
      </c>
      <c r="E559" s="14" t="s">
        <v>4836</v>
      </c>
      <c r="F559" s="15">
        <v>35.700000000000003</v>
      </c>
      <c r="G559" s="14"/>
      <c r="H559" s="14"/>
      <c r="I559" s="14"/>
      <c r="J559" s="15">
        <v>35.700000000000003</v>
      </c>
      <c r="K559" s="14"/>
      <c r="L559" s="14"/>
      <c r="M559" s="14"/>
      <c r="N559" s="14"/>
      <c r="O559" s="14"/>
      <c r="P559" s="14"/>
      <c r="Q559" s="14"/>
    </row>
    <row r="560" spans="1:17" ht="15.75" thickBot="1" x14ac:dyDescent="0.3">
      <c r="A560" s="14" t="s">
        <v>4837</v>
      </c>
      <c r="B560" s="15">
        <v>2</v>
      </c>
      <c r="C560" s="15">
        <v>167</v>
      </c>
      <c r="D560" s="15">
        <v>3</v>
      </c>
      <c r="E560" s="14" t="s">
        <v>4838</v>
      </c>
      <c r="F560" s="15">
        <v>7.25</v>
      </c>
      <c r="G560" s="14"/>
      <c r="H560" s="14"/>
      <c r="I560" s="14"/>
      <c r="J560" s="15">
        <v>7.25</v>
      </c>
      <c r="K560" s="14"/>
      <c r="L560" s="14"/>
      <c r="M560" s="14"/>
      <c r="N560" s="14"/>
      <c r="O560" s="14"/>
      <c r="P560" s="14"/>
      <c r="Q560" s="14"/>
    </row>
    <row r="561" spans="1:17" ht="15.75" thickBot="1" x14ac:dyDescent="0.3">
      <c r="A561" s="14" t="s">
        <v>4839</v>
      </c>
      <c r="B561" s="15">
        <v>2</v>
      </c>
      <c r="C561" s="15">
        <v>167</v>
      </c>
      <c r="D561" s="15">
        <v>3</v>
      </c>
      <c r="E561" s="14" t="s">
        <v>4840</v>
      </c>
      <c r="F561" s="15">
        <v>1</v>
      </c>
      <c r="G561" s="15">
        <v>25</v>
      </c>
      <c r="H561" s="14"/>
      <c r="I561" s="14"/>
      <c r="J561" s="15">
        <v>1</v>
      </c>
      <c r="K561" s="14"/>
      <c r="L561" s="14"/>
      <c r="M561" s="14"/>
      <c r="N561" s="14"/>
      <c r="O561" s="14"/>
      <c r="P561" s="14"/>
      <c r="Q561" s="14"/>
    </row>
    <row r="562" spans="1:17" ht="15.75" thickBot="1" x14ac:dyDescent="0.3">
      <c r="A562" s="14" t="s">
        <v>4841</v>
      </c>
      <c r="B562" s="15">
        <v>2</v>
      </c>
      <c r="C562" s="15">
        <v>167</v>
      </c>
      <c r="D562" s="15">
        <v>3</v>
      </c>
      <c r="E562" s="14" t="s">
        <v>4842</v>
      </c>
      <c r="F562" s="15">
        <v>2.36</v>
      </c>
      <c r="G562" s="14"/>
      <c r="H562" s="14"/>
      <c r="I562" s="14"/>
      <c r="J562" s="15">
        <v>2.36</v>
      </c>
      <c r="K562" s="14"/>
      <c r="L562" s="14"/>
      <c r="M562" s="14"/>
      <c r="N562" s="14"/>
      <c r="O562" s="14"/>
      <c r="P562" s="14"/>
      <c r="Q562" s="14"/>
    </row>
    <row r="563" spans="1:17" ht="16.5" thickBot="1" x14ac:dyDescent="0.3">
      <c r="A563" s="14" t="s">
        <v>4843</v>
      </c>
      <c r="B563" s="15">
        <v>2</v>
      </c>
      <c r="C563" s="15">
        <v>167</v>
      </c>
      <c r="D563" s="15">
        <v>3</v>
      </c>
      <c r="E563" s="37" t="s">
        <v>4844</v>
      </c>
      <c r="F563" s="15">
        <v>198</v>
      </c>
      <c r="G563" s="14"/>
      <c r="H563" s="14"/>
      <c r="I563" s="14"/>
      <c r="J563" s="15">
        <v>198</v>
      </c>
      <c r="K563" s="14"/>
      <c r="L563" s="14"/>
      <c r="M563" s="14"/>
      <c r="N563" s="14"/>
      <c r="O563" s="14"/>
      <c r="P563" s="14"/>
      <c r="Q563" s="14"/>
    </row>
    <row r="564" spans="1:17" ht="16.5" thickBot="1" x14ac:dyDescent="0.3">
      <c r="A564" s="14" t="s">
        <v>4845</v>
      </c>
      <c r="B564" s="15">
        <v>2</v>
      </c>
      <c r="C564" s="15">
        <v>167</v>
      </c>
      <c r="D564" s="15">
        <v>3</v>
      </c>
      <c r="E564" s="37" t="s">
        <v>4846</v>
      </c>
      <c r="F564" s="15">
        <v>90</v>
      </c>
      <c r="G564" s="14"/>
      <c r="H564" s="14"/>
      <c r="I564" s="14"/>
      <c r="J564" s="15">
        <v>90</v>
      </c>
      <c r="K564" s="14"/>
      <c r="L564" s="14"/>
      <c r="M564" s="14"/>
      <c r="N564" s="14"/>
      <c r="O564" s="14"/>
      <c r="P564" s="14"/>
      <c r="Q564" s="14"/>
    </row>
    <row r="565" spans="1:17" ht="15.75" thickBot="1" x14ac:dyDescent="0.3">
      <c r="A565" s="14" t="s">
        <v>4847</v>
      </c>
      <c r="B565" s="15">
        <v>2</v>
      </c>
      <c r="C565" s="15">
        <v>202</v>
      </c>
      <c r="D565" s="15">
        <v>2</v>
      </c>
      <c r="E565" s="14" t="s">
        <v>4848</v>
      </c>
      <c r="F565" s="15">
        <v>47.2</v>
      </c>
      <c r="G565" s="14"/>
      <c r="H565" s="14"/>
      <c r="I565" s="14"/>
      <c r="J565" s="15">
        <v>47.2</v>
      </c>
      <c r="K565" s="14"/>
      <c r="L565" s="14"/>
      <c r="M565" s="14"/>
      <c r="N565" s="14"/>
      <c r="O565" s="14"/>
      <c r="P565" s="14"/>
      <c r="Q565" s="14"/>
    </row>
    <row r="566" spans="1:17" ht="15.75" thickBot="1" x14ac:dyDescent="0.3">
      <c r="A566" s="14" t="s">
        <v>4849</v>
      </c>
      <c r="B566" s="15">
        <v>2</v>
      </c>
      <c r="C566" s="15">
        <v>202</v>
      </c>
      <c r="D566" s="15">
        <v>2</v>
      </c>
      <c r="E566" s="14" t="s">
        <v>4850</v>
      </c>
      <c r="F566" s="15">
        <v>10.75</v>
      </c>
      <c r="G566" s="14"/>
      <c r="H566" s="14"/>
      <c r="I566" s="14"/>
      <c r="J566" s="15">
        <v>10.75</v>
      </c>
      <c r="K566" s="14"/>
      <c r="L566" s="14"/>
      <c r="M566" s="14"/>
      <c r="N566" s="14"/>
      <c r="O566" s="14"/>
      <c r="P566" s="14"/>
      <c r="Q566" s="14"/>
    </row>
    <row r="567" spans="1:17" ht="15.75" thickBot="1" x14ac:dyDescent="0.3">
      <c r="A567" s="14" t="s">
        <v>4851</v>
      </c>
      <c r="B567" s="15">
        <v>2</v>
      </c>
      <c r="C567" s="15">
        <v>202</v>
      </c>
      <c r="D567" s="15">
        <v>2</v>
      </c>
      <c r="E567" s="14" t="s">
        <v>4852</v>
      </c>
      <c r="F567" s="15">
        <v>40</v>
      </c>
      <c r="G567" s="14"/>
      <c r="H567" s="14"/>
      <c r="I567" s="14"/>
      <c r="J567" s="15">
        <v>40</v>
      </c>
      <c r="K567" s="14"/>
      <c r="L567" s="14"/>
      <c r="M567" s="14"/>
      <c r="N567" s="14"/>
      <c r="O567" s="14"/>
      <c r="P567" s="14"/>
      <c r="Q567" s="14"/>
    </row>
    <row r="568" spans="1:17" ht="15.75" thickBot="1" x14ac:dyDescent="0.3">
      <c r="A568" s="14" t="s">
        <v>4853</v>
      </c>
      <c r="B568" s="15">
        <v>2</v>
      </c>
      <c r="C568" s="15">
        <v>202</v>
      </c>
      <c r="D568" s="15">
        <v>2</v>
      </c>
      <c r="E568" s="14" t="s">
        <v>4854</v>
      </c>
      <c r="F568" s="15">
        <v>5.74</v>
      </c>
      <c r="G568" s="14"/>
      <c r="H568" s="14"/>
      <c r="I568" s="14"/>
      <c r="J568" s="15">
        <v>5.74</v>
      </c>
      <c r="K568" s="14"/>
      <c r="L568" s="14"/>
      <c r="M568" s="14"/>
      <c r="N568" s="14"/>
      <c r="O568" s="14"/>
      <c r="P568" s="14"/>
      <c r="Q568" s="14"/>
    </row>
    <row r="569" spans="1:17" ht="15.75" thickBot="1" x14ac:dyDescent="0.3">
      <c r="A569" s="14" t="s">
        <v>4855</v>
      </c>
      <c r="B569" s="15">
        <v>2</v>
      </c>
      <c r="C569" s="15">
        <v>202</v>
      </c>
      <c r="D569" s="15">
        <v>2</v>
      </c>
      <c r="E569" s="14" t="s">
        <v>4856</v>
      </c>
      <c r="F569" s="15">
        <v>10</v>
      </c>
      <c r="G569" s="14"/>
      <c r="H569" s="14"/>
      <c r="I569" s="14"/>
      <c r="J569" s="15">
        <v>10</v>
      </c>
      <c r="K569" s="14"/>
      <c r="L569" s="14"/>
      <c r="M569" s="14"/>
      <c r="N569" s="14"/>
      <c r="O569" s="14"/>
      <c r="P569" s="14"/>
      <c r="Q569" s="14"/>
    </row>
    <row r="570" spans="1:17" ht="15.75" thickBot="1" x14ac:dyDescent="0.3">
      <c r="A570" s="14" t="s">
        <v>4857</v>
      </c>
      <c r="B570" s="15">
        <v>2</v>
      </c>
      <c r="C570" s="15">
        <v>204</v>
      </c>
      <c r="D570" s="15">
        <v>1</v>
      </c>
      <c r="E570" s="14" t="s">
        <v>4858</v>
      </c>
      <c r="F570" s="15">
        <v>32</v>
      </c>
      <c r="G570" s="14"/>
      <c r="H570" s="14"/>
      <c r="I570" s="14"/>
      <c r="J570" s="15">
        <v>32</v>
      </c>
      <c r="K570" s="14"/>
      <c r="L570" s="14"/>
      <c r="M570" s="14"/>
      <c r="N570" s="14"/>
      <c r="O570" s="14"/>
      <c r="P570" s="14"/>
      <c r="Q570" s="14"/>
    </row>
    <row r="571" spans="1:17" ht="15.75" thickBot="1" x14ac:dyDescent="0.3">
      <c r="A571" s="14" t="s">
        <v>4859</v>
      </c>
      <c r="B571" s="15">
        <v>2</v>
      </c>
      <c r="C571" s="15">
        <v>204</v>
      </c>
      <c r="D571" s="15">
        <v>1</v>
      </c>
      <c r="E571" s="14" t="s">
        <v>4860</v>
      </c>
      <c r="F571" s="15">
        <v>8</v>
      </c>
      <c r="G571" s="14"/>
      <c r="H571" s="14"/>
      <c r="I571" s="14"/>
      <c r="J571" s="15">
        <v>8</v>
      </c>
      <c r="K571" s="14"/>
      <c r="L571" s="14"/>
      <c r="M571" s="14"/>
      <c r="N571" s="14"/>
      <c r="O571" s="14"/>
      <c r="P571" s="14"/>
      <c r="Q571" s="14"/>
    </row>
    <row r="572" spans="1:17" ht="15.75" thickBot="1" x14ac:dyDescent="0.3">
      <c r="A572" s="14" t="s">
        <v>4861</v>
      </c>
      <c r="B572" s="15">
        <v>2</v>
      </c>
      <c r="C572" s="15">
        <v>202</v>
      </c>
      <c r="D572" s="15">
        <v>1</v>
      </c>
      <c r="E572" s="14" t="s">
        <v>4862</v>
      </c>
      <c r="F572" s="15">
        <v>81</v>
      </c>
      <c r="G572" s="14"/>
      <c r="H572" s="14"/>
      <c r="I572" s="14"/>
      <c r="J572" s="15">
        <v>81</v>
      </c>
      <c r="K572" s="14"/>
      <c r="L572" s="14"/>
      <c r="M572" s="14"/>
      <c r="N572" s="14"/>
      <c r="O572" s="14"/>
      <c r="P572" s="14"/>
      <c r="Q572" s="14"/>
    </row>
    <row r="573" spans="1:17" ht="15.75" thickBot="1" x14ac:dyDescent="0.3">
      <c r="A573" s="14" t="s">
        <v>4863</v>
      </c>
      <c r="B573" s="15">
        <v>2</v>
      </c>
      <c r="C573" s="15">
        <v>202</v>
      </c>
      <c r="D573" s="15">
        <v>1</v>
      </c>
      <c r="E573" s="14" t="s">
        <v>4864</v>
      </c>
      <c r="F573" s="15">
        <v>36.75</v>
      </c>
      <c r="G573" s="14"/>
      <c r="H573" s="14"/>
      <c r="I573" s="14"/>
      <c r="J573" s="15">
        <v>36.75</v>
      </c>
      <c r="K573" s="14"/>
      <c r="L573" s="14"/>
      <c r="M573" s="14"/>
      <c r="N573" s="14"/>
      <c r="O573" s="14"/>
      <c r="P573" s="14"/>
      <c r="Q573" s="14"/>
    </row>
    <row r="574" spans="1:17" ht="15.75" thickBot="1" x14ac:dyDescent="0.3">
      <c r="A574" s="14" t="s">
        <v>4865</v>
      </c>
      <c r="B574" s="15">
        <v>2</v>
      </c>
      <c r="C574" s="15">
        <v>202</v>
      </c>
      <c r="D574" s="15">
        <v>1</v>
      </c>
      <c r="E574" s="14" t="s">
        <v>4866</v>
      </c>
      <c r="F574" s="15">
        <v>3.2</v>
      </c>
      <c r="G574" s="14"/>
      <c r="H574" s="14"/>
      <c r="I574" s="14"/>
      <c r="J574" s="15">
        <v>3.2</v>
      </c>
      <c r="K574" s="14"/>
      <c r="L574" s="14"/>
      <c r="M574" s="14"/>
      <c r="N574" s="14"/>
      <c r="O574" s="14"/>
      <c r="P574" s="14"/>
      <c r="Q574" s="14"/>
    </row>
    <row r="575" spans="1:17" ht="15.75" thickBot="1" x14ac:dyDescent="0.3">
      <c r="A575" s="14" t="s">
        <v>4867</v>
      </c>
      <c r="B575" s="15">
        <v>2</v>
      </c>
      <c r="C575" s="15">
        <v>202</v>
      </c>
      <c r="D575" s="15">
        <v>1</v>
      </c>
      <c r="E575" s="14" t="s">
        <v>4868</v>
      </c>
      <c r="F575" s="15">
        <v>83.4</v>
      </c>
      <c r="G575" s="14"/>
      <c r="H575" s="14"/>
      <c r="I575" s="14"/>
      <c r="J575" s="15">
        <v>83.4</v>
      </c>
      <c r="K575" s="14"/>
      <c r="L575" s="14"/>
      <c r="M575" s="14"/>
      <c r="N575" s="14"/>
      <c r="O575" s="14"/>
      <c r="P575" s="14"/>
      <c r="Q575" s="14"/>
    </row>
    <row r="576" spans="1:17" ht="15.75" thickBot="1" x14ac:dyDescent="0.3">
      <c r="A576" s="14" t="s">
        <v>4869</v>
      </c>
      <c r="B576" s="15">
        <v>2</v>
      </c>
      <c r="C576" s="15">
        <v>202</v>
      </c>
      <c r="D576" s="15">
        <v>1</v>
      </c>
      <c r="E576" s="14" t="s">
        <v>4870</v>
      </c>
      <c r="F576" s="15">
        <v>38</v>
      </c>
      <c r="G576" s="14"/>
      <c r="H576" s="14"/>
      <c r="I576" s="14"/>
      <c r="J576" s="15">
        <v>38</v>
      </c>
      <c r="K576" s="14"/>
      <c r="L576" s="14"/>
      <c r="M576" s="14"/>
      <c r="N576" s="14"/>
      <c r="O576" s="14"/>
      <c r="P576" s="14"/>
      <c r="Q576" s="14"/>
    </row>
    <row r="577" spans="1:17" ht="15.75" thickBot="1" x14ac:dyDescent="0.3">
      <c r="A577" s="14" t="s">
        <v>4871</v>
      </c>
      <c r="B577" s="15">
        <v>2</v>
      </c>
      <c r="C577" s="15">
        <v>202</v>
      </c>
      <c r="D577" s="15">
        <v>1</v>
      </c>
      <c r="E577" s="14" t="s">
        <v>4872</v>
      </c>
      <c r="F577" s="15">
        <v>2</v>
      </c>
      <c r="G577" s="15">
        <v>40</v>
      </c>
      <c r="H577" s="14"/>
      <c r="I577" s="14"/>
      <c r="J577" s="15">
        <v>2</v>
      </c>
      <c r="K577" s="14"/>
      <c r="L577" s="14"/>
      <c r="M577" s="14"/>
      <c r="N577" s="14"/>
      <c r="O577" s="14"/>
      <c r="P577" s="14"/>
      <c r="Q577" s="14"/>
    </row>
    <row r="578" spans="1:17" ht="15.75" thickBot="1" x14ac:dyDescent="0.3">
      <c r="A578" s="14" t="s">
        <v>4873</v>
      </c>
      <c r="B578" s="15">
        <v>2</v>
      </c>
      <c r="C578" s="15">
        <v>202</v>
      </c>
      <c r="D578" s="15">
        <v>1</v>
      </c>
      <c r="E578" s="14" t="s">
        <v>4874</v>
      </c>
      <c r="F578" s="15">
        <v>42</v>
      </c>
      <c r="G578" s="14"/>
      <c r="H578" s="14"/>
      <c r="I578" s="14"/>
      <c r="J578" s="15">
        <v>42</v>
      </c>
      <c r="K578" s="14"/>
      <c r="L578" s="14"/>
      <c r="M578" s="14"/>
      <c r="N578" s="14"/>
      <c r="O578" s="14"/>
      <c r="P578" s="14"/>
      <c r="Q578" s="14"/>
    </row>
    <row r="579" spans="1:17" ht="15.75" thickBot="1" x14ac:dyDescent="0.3">
      <c r="A579" s="14" t="s">
        <v>4875</v>
      </c>
      <c r="B579" s="15">
        <v>2</v>
      </c>
      <c r="C579" s="15">
        <v>202</v>
      </c>
      <c r="D579" s="15">
        <v>3</v>
      </c>
      <c r="E579" s="14" t="s">
        <v>4876</v>
      </c>
      <c r="F579" s="15">
        <v>1265</v>
      </c>
      <c r="G579" s="14"/>
      <c r="H579" s="14"/>
      <c r="I579" s="14"/>
      <c r="J579" s="15">
        <v>1265</v>
      </c>
      <c r="K579" s="14"/>
      <c r="L579" s="14"/>
      <c r="M579" s="14"/>
      <c r="N579" s="14"/>
      <c r="O579" s="14"/>
      <c r="P579" s="14"/>
      <c r="Q579" s="14"/>
    </row>
    <row r="580" spans="1:17" ht="16.5" thickBot="1" x14ac:dyDescent="0.3">
      <c r="A580" s="14" t="s">
        <v>4877</v>
      </c>
      <c r="B580" s="15">
        <v>2</v>
      </c>
      <c r="C580" s="15">
        <v>202</v>
      </c>
      <c r="D580" s="15">
        <v>3</v>
      </c>
      <c r="E580" s="14" t="s">
        <v>4878</v>
      </c>
      <c r="F580" s="15">
        <v>33</v>
      </c>
      <c r="G580" s="14"/>
      <c r="H580" s="14"/>
      <c r="I580" s="14"/>
      <c r="J580" s="15">
        <v>33</v>
      </c>
      <c r="K580" s="14"/>
      <c r="L580" s="14"/>
      <c r="M580" s="14"/>
      <c r="N580" s="14"/>
      <c r="O580" s="14"/>
      <c r="P580" s="37" t="s">
        <v>5734</v>
      </c>
      <c r="Q580" s="14"/>
    </row>
    <row r="581" spans="1:17" ht="15.75" thickBot="1" x14ac:dyDescent="0.3">
      <c r="A581" s="14" t="s">
        <v>4879</v>
      </c>
      <c r="B581" s="15">
        <v>2</v>
      </c>
      <c r="C581" s="15">
        <v>202</v>
      </c>
      <c r="D581" s="15">
        <v>3</v>
      </c>
      <c r="E581" s="14" t="s">
        <v>4880</v>
      </c>
      <c r="F581" s="15">
        <v>345</v>
      </c>
      <c r="G581" s="14"/>
      <c r="H581" s="14"/>
      <c r="I581" s="14"/>
      <c r="J581" s="15">
        <v>345</v>
      </c>
      <c r="K581" s="14"/>
      <c r="L581" s="14"/>
      <c r="M581" s="14"/>
      <c r="N581" s="14"/>
      <c r="O581" s="14"/>
      <c r="P581" s="14"/>
      <c r="Q581" s="14"/>
    </row>
    <row r="582" spans="1:17" ht="15.75" thickBot="1" x14ac:dyDescent="0.3">
      <c r="A582" s="14" t="s">
        <v>4881</v>
      </c>
      <c r="B582" s="15">
        <v>2</v>
      </c>
      <c r="C582" s="15">
        <v>202</v>
      </c>
      <c r="D582" s="15">
        <v>3</v>
      </c>
      <c r="E582" s="14" t="s">
        <v>4882</v>
      </c>
      <c r="F582" s="15">
        <v>0.125</v>
      </c>
      <c r="G582" s="14"/>
      <c r="H582" s="14"/>
      <c r="I582" s="14"/>
      <c r="J582" s="15">
        <v>0.125</v>
      </c>
      <c r="K582" s="14"/>
      <c r="L582" s="14"/>
      <c r="M582" s="14"/>
      <c r="N582" s="14"/>
      <c r="O582" s="14"/>
      <c r="P582" s="14"/>
      <c r="Q582" s="14"/>
    </row>
    <row r="583" spans="1:17" ht="15.75" thickBot="1" x14ac:dyDescent="0.3">
      <c r="A583" s="14" t="s">
        <v>4883</v>
      </c>
      <c r="B583" s="15">
        <v>2</v>
      </c>
      <c r="C583" s="15">
        <v>203</v>
      </c>
      <c r="D583" s="15">
        <v>2</v>
      </c>
      <c r="E583" s="14" t="s">
        <v>4884</v>
      </c>
      <c r="F583" s="15">
        <v>24.84</v>
      </c>
      <c r="G583" s="14"/>
      <c r="H583" s="14"/>
      <c r="I583" s="14"/>
      <c r="J583" s="15">
        <v>24.84</v>
      </c>
      <c r="K583" s="14"/>
      <c r="L583" s="14"/>
      <c r="M583" s="14"/>
      <c r="N583" s="14"/>
      <c r="O583" s="14"/>
      <c r="P583" s="14"/>
      <c r="Q583" s="14"/>
    </row>
    <row r="584" spans="1:17" ht="15.75" thickBot="1" x14ac:dyDescent="0.3">
      <c r="A584" s="14" t="s">
        <v>4885</v>
      </c>
      <c r="B584" s="15">
        <v>2</v>
      </c>
      <c r="C584" s="15">
        <v>201</v>
      </c>
      <c r="D584" s="15">
        <v>1</v>
      </c>
      <c r="E584" s="14" t="s">
        <v>4886</v>
      </c>
      <c r="F584" s="15">
        <v>48.5</v>
      </c>
      <c r="G584" s="14"/>
      <c r="H584" s="14"/>
      <c r="I584" s="14"/>
      <c r="J584" s="15">
        <v>48.5</v>
      </c>
      <c r="K584" s="14"/>
      <c r="L584" s="14"/>
      <c r="M584" s="14"/>
      <c r="N584" s="14"/>
      <c r="O584" s="14"/>
      <c r="P584" s="14"/>
      <c r="Q584" s="14"/>
    </row>
    <row r="585" spans="1:17" ht="15.75" thickBot="1" x14ac:dyDescent="0.3">
      <c r="A585" s="14" t="s">
        <v>4887</v>
      </c>
      <c r="B585" s="15">
        <v>2</v>
      </c>
      <c r="C585" s="15">
        <v>201</v>
      </c>
      <c r="D585" s="15">
        <v>1</v>
      </c>
      <c r="E585" s="14" t="s">
        <v>4888</v>
      </c>
      <c r="F585" s="15">
        <v>17</v>
      </c>
      <c r="G585" s="15">
        <v>13</v>
      </c>
      <c r="H585" s="14"/>
      <c r="I585" s="14"/>
      <c r="J585" s="15">
        <v>17</v>
      </c>
      <c r="K585" s="14"/>
      <c r="L585" s="14"/>
      <c r="M585" s="14"/>
      <c r="N585" s="14"/>
      <c r="O585" s="14"/>
      <c r="P585" s="14"/>
      <c r="Q585" s="14"/>
    </row>
    <row r="586" spans="1:17" ht="15.75" thickBot="1" x14ac:dyDescent="0.3">
      <c r="A586" s="14" t="s">
        <v>4889</v>
      </c>
      <c r="B586" s="15">
        <v>2</v>
      </c>
      <c r="C586" s="15">
        <v>201</v>
      </c>
      <c r="D586" s="15">
        <v>1</v>
      </c>
      <c r="E586" s="14" t="s">
        <v>4890</v>
      </c>
      <c r="F586" s="15">
        <v>50</v>
      </c>
      <c r="G586" s="14"/>
      <c r="H586" s="14"/>
      <c r="I586" s="14"/>
      <c r="J586" s="15">
        <v>50</v>
      </c>
      <c r="K586" s="14"/>
      <c r="L586" s="14"/>
      <c r="M586" s="14"/>
      <c r="N586" s="14"/>
      <c r="O586" s="14"/>
      <c r="P586" s="14"/>
      <c r="Q586" s="14"/>
    </row>
    <row r="587" spans="1:17" ht="15.75" thickBot="1" x14ac:dyDescent="0.3">
      <c r="A587" s="14" t="s">
        <v>4891</v>
      </c>
      <c r="B587" s="15">
        <v>2</v>
      </c>
      <c r="C587" s="15">
        <v>201</v>
      </c>
      <c r="D587" s="15">
        <v>1</v>
      </c>
      <c r="E587" s="14" t="s">
        <v>4892</v>
      </c>
      <c r="F587" s="15">
        <v>15</v>
      </c>
      <c r="G587" s="15">
        <v>9</v>
      </c>
      <c r="H587" s="14"/>
      <c r="I587" s="14"/>
      <c r="J587" s="15">
        <v>15</v>
      </c>
      <c r="K587" s="14"/>
      <c r="L587" s="14"/>
      <c r="M587" s="14"/>
      <c r="N587" s="14"/>
      <c r="O587" s="14"/>
      <c r="P587" s="14"/>
      <c r="Q587" s="14"/>
    </row>
    <row r="588" spans="1:17" ht="15.75" thickBot="1" x14ac:dyDescent="0.3">
      <c r="A588" s="14" t="s">
        <v>4893</v>
      </c>
      <c r="B588" s="15">
        <v>2</v>
      </c>
      <c r="C588" s="15">
        <v>201</v>
      </c>
      <c r="D588" s="15">
        <v>1</v>
      </c>
      <c r="E588" s="14" t="s">
        <v>4894</v>
      </c>
      <c r="F588" s="15">
        <v>7</v>
      </c>
      <c r="G588" s="14"/>
      <c r="H588" s="14"/>
      <c r="I588" s="14"/>
      <c r="J588" s="15">
        <v>7</v>
      </c>
      <c r="K588" s="14"/>
      <c r="L588" s="14"/>
      <c r="M588" s="14"/>
      <c r="N588" s="14"/>
      <c r="O588" s="14"/>
      <c r="P588" s="14"/>
      <c r="Q588" s="14"/>
    </row>
    <row r="589" spans="1:17" ht="27" thickBot="1" x14ac:dyDescent="0.3">
      <c r="A589" s="14" t="s">
        <v>4895</v>
      </c>
      <c r="B589" s="15">
        <v>2</v>
      </c>
      <c r="C589" s="15">
        <v>204</v>
      </c>
      <c r="D589" s="15">
        <v>2</v>
      </c>
      <c r="E589" s="14" t="s">
        <v>4896</v>
      </c>
      <c r="F589" s="15">
        <v>1000</v>
      </c>
      <c r="G589" s="15">
        <v>250</v>
      </c>
      <c r="H589" s="14"/>
      <c r="I589" s="14"/>
      <c r="J589" s="15">
        <v>1000</v>
      </c>
      <c r="K589" s="14"/>
      <c r="L589" s="14"/>
      <c r="M589" s="14"/>
      <c r="N589" s="14"/>
      <c r="O589" s="14"/>
      <c r="P589" s="14"/>
      <c r="Q589" s="14"/>
    </row>
    <row r="590" spans="1:17" ht="15.75" thickBot="1" x14ac:dyDescent="0.3">
      <c r="A590" s="14" t="s">
        <v>4897</v>
      </c>
      <c r="B590" s="15">
        <v>2</v>
      </c>
      <c r="C590" s="15">
        <v>204</v>
      </c>
      <c r="D590" s="15">
        <v>2</v>
      </c>
      <c r="E590" s="14" t="s">
        <v>4898</v>
      </c>
      <c r="F590" s="15">
        <v>17</v>
      </c>
      <c r="G590" s="15">
        <v>51</v>
      </c>
      <c r="H590" s="14"/>
      <c r="I590" s="14"/>
      <c r="J590" s="15">
        <v>17</v>
      </c>
      <c r="K590" s="14"/>
      <c r="L590" s="14"/>
      <c r="M590" s="14"/>
      <c r="N590" s="14"/>
      <c r="O590" s="14"/>
      <c r="P590" s="14"/>
      <c r="Q590" s="14"/>
    </row>
    <row r="591" spans="1:17" ht="15.75" thickBot="1" x14ac:dyDescent="0.3">
      <c r="A591" s="14" t="s">
        <v>4899</v>
      </c>
      <c r="B591" s="15">
        <v>2</v>
      </c>
      <c r="C591" s="15">
        <v>204</v>
      </c>
      <c r="D591" s="15">
        <v>2</v>
      </c>
      <c r="E591" s="14" t="s">
        <v>4900</v>
      </c>
      <c r="F591" s="15">
        <v>18</v>
      </c>
      <c r="G591" s="15">
        <v>45</v>
      </c>
      <c r="H591" s="15">
        <v>9</v>
      </c>
      <c r="I591" s="14"/>
      <c r="J591" s="15">
        <v>18</v>
      </c>
      <c r="K591" s="14"/>
      <c r="L591" s="14"/>
      <c r="M591" s="14"/>
      <c r="N591" s="14"/>
      <c r="O591" s="14"/>
      <c r="P591" s="14"/>
      <c r="Q591" s="14"/>
    </row>
    <row r="592" spans="1:17" ht="15.75" thickBot="1" x14ac:dyDescent="0.3">
      <c r="A592" s="14" t="s">
        <v>4901</v>
      </c>
      <c r="B592" s="15">
        <v>2</v>
      </c>
      <c r="C592" s="15">
        <v>204</v>
      </c>
      <c r="D592" s="15">
        <v>2</v>
      </c>
      <c r="E592" s="14" t="s">
        <v>4902</v>
      </c>
      <c r="F592" s="15">
        <v>173</v>
      </c>
      <c r="G592" s="14"/>
      <c r="H592" s="14"/>
      <c r="I592" s="14"/>
      <c r="J592" s="15">
        <v>173</v>
      </c>
      <c r="K592" s="14"/>
      <c r="L592" s="14"/>
      <c r="M592" s="14"/>
      <c r="N592" s="14"/>
      <c r="O592" s="14"/>
      <c r="P592" s="14"/>
      <c r="Q592" s="14"/>
    </row>
    <row r="593" spans="1:17" ht="15.75" thickBot="1" x14ac:dyDescent="0.3">
      <c r="A593" s="14" t="s">
        <v>4903</v>
      </c>
      <c r="B593" s="15">
        <v>2</v>
      </c>
      <c r="C593" s="15">
        <v>204</v>
      </c>
      <c r="D593" s="15">
        <v>2</v>
      </c>
      <c r="E593" s="14" t="s">
        <v>4904</v>
      </c>
      <c r="F593" s="15">
        <v>360</v>
      </c>
      <c r="G593" s="14"/>
      <c r="H593" s="14"/>
      <c r="I593" s="14"/>
      <c r="J593" s="15">
        <v>360</v>
      </c>
      <c r="K593" s="14"/>
      <c r="L593" s="14"/>
      <c r="M593" s="14"/>
      <c r="N593" s="14"/>
      <c r="O593" s="14"/>
      <c r="P593" s="14"/>
      <c r="Q593" s="14"/>
    </row>
    <row r="594" spans="1:17" ht="15.75" thickBot="1" x14ac:dyDescent="0.3">
      <c r="A594" s="14" t="s">
        <v>4905</v>
      </c>
      <c r="B594" s="15">
        <v>2</v>
      </c>
      <c r="C594" s="15">
        <v>204</v>
      </c>
      <c r="D594" s="15">
        <v>2</v>
      </c>
      <c r="E594" s="14" t="s">
        <v>4906</v>
      </c>
      <c r="F594" s="15">
        <v>50</v>
      </c>
      <c r="G594" s="14"/>
      <c r="H594" s="14"/>
      <c r="I594" s="14"/>
      <c r="J594" s="15">
        <v>50</v>
      </c>
      <c r="K594" s="14"/>
      <c r="L594" s="14"/>
      <c r="M594" s="14"/>
      <c r="N594" s="14"/>
      <c r="O594" s="14"/>
      <c r="P594" s="14"/>
      <c r="Q594" s="14"/>
    </row>
    <row r="595" spans="1:17" ht="15.75" thickBot="1" x14ac:dyDescent="0.3">
      <c r="A595" s="14" t="s">
        <v>4907</v>
      </c>
      <c r="B595" s="15">
        <v>2</v>
      </c>
      <c r="C595" s="15">
        <v>204</v>
      </c>
      <c r="D595" s="15">
        <v>2</v>
      </c>
      <c r="E595" s="14" t="s">
        <v>4908</v>
      </c>
      <c r="F595" s="15">
        <v>51</v>
      </c>
      <c r="G595" s="14"/>
      <c r="H595" s="14"/>
      <c r="I595" s="14"/>
      <c r="J595" s="15">
        <v>51</v>
      </c>
      <c r="K595" s="14"/>
      <c r="L595" s="14"/>
      <c r="M595" s="14"/>
      <c r="N595" s="14"/>
      <c r="O595" s="14"/>
      <c r="P595" s="14"/>
      <c r="Q595" s="14"/>
    </row>
    <row r="596" spans="1:17" ht="15.75" thickBot="1" x14ac:dyDescent="0.3">
      <c r="A596" s="14" t="s">
        <v>4909</v>
      </c>
      <c r="B596" s="15">
        <v>2</v>
      </c>
      <c r="C596" s="15">
        <v>204</v>
      </c>
      <c r="D596" s="15">
        <v>2</v>
      </c>
      <c r="E596" s="14" t="s">
        <v>4910</v>
      </c>
      <c r="F596" s="15">
        <v>18</v>
      </c>
      <c r="G596" s="14"/>
      <c r="H596" s="14"/>
      <c r="I596" s="14"/>
      <c r="J596" s="15">
        <v>18</v>
      </c>
      <c r="K596" s="14"/>
      <c r="L596" s="14"/>
      <c r="M596" s="14"/>
      <c r="N596" s="14"/>
      <c r="O596" s="14"/>
      <c r="P596" s="14"/>
      <c r="Q596" s="14"/>
    </row>
    <row r="597" spans="1:17" ht="15.75" thickBot="1" x14ac:dyDescent="0.3">
      <c r="A597" s="14" t="s">
        <v>4911</v>
      </c>
      <c r="B597" s="15">
        <v>2</v>
      </c>
      <c r="C597" s="15">
        <v>204</v>
      </c>
      <c r="D597" s="15">
        <v>2</v>
      </c>
      <c r="E597" s="14" t="s">
        <v>4912</v>
      </c>
      <c r="F597" s="15">
        <v>41</v>
      </c>
      <c r="G597" s="14"/>
      <c r="H597" s="14"/>
      <c r="I597" s="14"/>
      <c r="J597" s="15">
        <v>41</v>
      </c>
      <c r="K597" s="14"/>
      <c r="L597" s="14"/>
      <c r="M597" s="14"/>
      <c r="N597" s="14"/>
      <c r="O597" s="14"/>
      <c r="P597" s="14"/>
      <c r="Q597" s="14"/>
    </row>
    <row r="598" spans="1:17" ht="15.75" thickBot="1" x14ac:dyDescent="0.3">
      <c r="A598" s="14" t="s">
        <v>4913</v>
      </c>
      <c r="B598" s="15">
        <v>2</v>
      </c>
      <c r="C598" s="15">
        <v>204</v>
      </c>
      <c r="D598" s="15">
        <v>2</v>
      </c>
      <c r="E598" s="14" t="s">
        <v>4914</v>
      </c>
      <c r="F598" s="15">
        <v>7</v>
      </c>
      <c r="G598" s="14"/>
      <c r="H598" s="14"/>
      <c r="I598" s="14"/>
      <c r="J598" s="15">
        <v>7</v>
      </c>
      <c r="K598" s="14"/>
      <c r="L598" s="14"/>
      <c r="M598" s="14"/>
      <c r="N598" s="14"/>
      <c r="O598" s="14"/>
      <c r="P598" s="14"/>
      <c r="Q598" s="14"/>
    </row>
    <row r="599" spans="1:17" ht="15.75" thickBot="1" x14ac:dyDescent="0.3">
      <c r="A599" s="14" t="s">
        <v>4915</v>
      </c>
      <c r="B599" s="15">
        <v>1</v>
      </c>
      <c r="C599" s="15">
        <v>202</v>
      </c>
      <c r="D599" s="15">
        <v>3</v>
      </c>
      <c r="E599" s="14" t="s">
        <v>4916</v>
      </c>
      <c r="F599" s="15">
        <v>16</v>
      </c>
      <c r="G599" s="15">
        <v>17</v>
      </c>
      <c r="H599" s="15">
        <v>18</v>
      </c>
      <c r="I599" s="15">
        <v>20</v>
      </c>
      <c r="J599" s="15">
        <v>2</v>
      </c>
      <c r="K599" s="14"/>
      <c r="L599" s="14"/>
      <c r="M599" s="14"/>
      <c r="N599" s="14"/>
      <c r="O599" s="14"/>
      <c r="P599" s="14"/>
      <c r="Q599" s="14"/>
    </row>
    <row r="600" spans="1:17" ht="15.75" thickBot="1" x14ac:dyDescent="0.3">
      <c r="A600" s="14" t="s">
        <v>4917</v>
      </c>
      <c r="B600" s="15">
        <v>1</v>
      </c>
      <c r="C600" s="15">
        <v>203</v>
      </c>
      <c r="D600" s="15">
        <v>3</v>
      </c>
      <c r="E600" s="14" t="s">
        <v>4918</v>
      </c>
      <c r="F600" s="15">
        <v>19</v>
      </c>
      <c r="G600" s="15">
        <v>95</v>
      </c>
      <c r="H600" s="15">
        <v>100</v>
      </c>
      <c r="I600" s="15">
        <v>475</v>
      </c>
      <c r="J600" s="15">
        <v>3</v>
      </c>
      <c r="K600" s="14"/>
      <c r="L600" s="14"/>
      <c r="M600" s="14"/>
      <c r="N600" s="14"/>
      <c r="O600" s="14"/>
      <c r="P600" s="14"/>
      <c r="Q600" s="14"/>
    </row>
    <row r="601" spans="1:17" ht="15.75" thickBot="1" x14ac:dyDescent="0.3">
      <c r="A601" s="14" t="s">
        <v>4919</v>
      </c>
      <c r="B601" s="15">
        <v>1</v>
      </c>
      <c r="C601" s="15">
        <v>201</v>
      </c>
      <c r="D601" s="15">
        <v>3</v>
      </c>
      <c r="E601" s="14" t="s">
        <v>4920</v>
      </c>
      <c r="F601" s="15">
        <v>50</v>
      </c>
      <c r="G601" s="15">
        <v>40</v>
      </c>
      <c r="H601" s="15">
        <v>20</v>
      </c>
      <c r="I601" s="15">
        <v>15</v>
      </c>
      <c r="J601" s="15">
        <v>0</v>
      </c>
      <c r="K601" s="14"/>
      <c r="L601" s="14"/>
      <c r="M601" s="14"/>
      <c r="N601" s="14"/>
      <c r="O601" s="14"/>
      <c r="P601" s="14"/>
      <c r="Q601" s="14"/>
    </row>
    <row r="602" spans="1:17" ht="15.75" thickBot="1" x14ac:dyDescent="0.3">
      <c r="A602" s="14" t="s">
        <v>4921</v>
      </c>
      <c r="B602" s="15">
        <v>1</v>
      </c>
      <c r="C602" s="15">
        <v>202</v>
      </c>
      <c r="D602" s="15">
        <v>3</v>
      </c>
      <c r="E602" s="14" t="s">
        <v>4922</v>
      </c>
      <c r="F602" s="39">
        <v>7</v>
      </c>
      <c r="G602" s="39">
        <v>9</v>
      </c>
      <c r="H602" s="39">
        <v>13</v>
      </c>
      <c r="I602" s="39">
        <v>15</v>
      </c>
      <c r="J602" s="15">
        <v>1</v>
      </c>
      <c r="K602" s="14"/>
      <c r="L602" s="14"/>
      <c r="M602" s="14"/>
      <c r="N602" s="14"/>
      <c r="O602" s="14"/>
      <c r="P602" s="14"/>
      <c r="Q602" s="14"/>
    </row>
    <row r="603" spans="1:17" ht="15.75" thickBot="1" x14ac:dyDescent="0.3">
      <c r="A603" s="14" t="s">
        <v>4923</v>
      </c>
      <c r="B603" s="15">
        <v>1</v>
      </c>
      <c r="C603" s="15">
        <v>202</v>
      </c>
      <c r="D603" s="15">
        <v>3</v>
      </c>
      <c r="E603" s="14" t="s">
        <v>4924</v>
      </c>
      <c r="F603" s="15">
        <v>7</v>
      </c>
      <c r="G603" s="15">
        <v>14</v>
      </c>
      <c r="H603" s="15">
        <v>24</v>
      </c>
      <c r="I603" s="15">
        <v>40</v>
      </c>
      <c r="J603" s="15">
        <v>2</v>
      </c>
      <c r="K603" s="14"/>
      <c r="L603" s="14"/>
      <c r="M603" s="14"/>
      <c r="N603" s="14"/>
      <c r="O603" s="14"/>
      <c r="P603" s="14"/>
      <c r="Q603" s="14"/>
    </row>
    <row r="604" spans="1:17" ht="15.75" thickBot="1" x14ac:dyDescent="0.3">
      <c r="A604" s="14" t="s">
        <v>4925</v>
      </c>
      <c r="B604" s="15">
        <v>1</v>
      </c>
      <c r="C604" s="15">
        <v>202</v>
      </c>
      <c r="D604" s="15">
        <v>3</v>
      </c>
      <c r="E604" s="14" t="s">
        <v>4926</v>
      </c>
      <c r="F604" s="15">
        <v>20</v>
      </c>
      <c r="G604" s="15">
        <v>13</v>
      </c>
      <c r="H604" s="15">
        <v>5</v>
      </c>
      <c r="I604" s="15">
        <v>4</v>
      </c>
      <c r="J604" s="15">
        <v>0</v>
      </c>
      <c r="K604" s="14"/>
      <c r="L604" s="14"/>
      <c r="M604" s="14"/>
      <c r="N604" s="14"/>
      <c r="O604" s="14"/>
      <c r="P604" s="14"/>
      <c r="Q604" s="14"/>
    </row>
    <row r="605" spans="1:17" ht="15.75" thickBot="1" x14ac:dyDescent="0.3">
      <c r="A605" s="14" t="s">
        <v>4927</v>
      </c>
      <c r="B605" s="15">
        <v>1</v>
      </c>
      <c r="C605" s="15">
        <v>202</v>
      </c>
      <c r="D605" s="15">
        <v>3</v>
      </c>
      <c r="E605" s="14" t="s">
        <v>4928</v>
      </c>
      <c r="F605" s="14" t="s">
        <v>4359</v>
      </c>
      <c r="G605" s="14" t="s">
        <v>4929</v>
      </c>
      <c r="H605" s="14" t="s">
        <v>4930</v>
      </c>
      <c r="I605" s="14" t="s">
        <v>4931</v>
      </c>
      <c r="J605" s="15">
        <v>2</v>
      </c>
      <c r="K605" s="14"/>
      <c r="L605" s="14"/>
      <c r="M605" s="14"/>
      <c r="N605" s="14"/>
      <c r="O605" s="14"/>
      <c r="P605" s="14"/>
      <c r="Q605" s="14"/>
    </row>
    <row r="606" spans="1:17" ht="15.75" thickBot="1" x14ac:dyDescent="0.3">
      <c r="A606" s="14" t="s">
        <v>4932</v>
      </c>
      <c r="B606" s="15">
        <v>1</v>
      </c>
      <c r="C606" s="15">
        <v>202</v>
      </c>
      <c r="D606" s="15">
        <v>3</v>
      </c>
      <c r="E606" s="14" t="s">
        <v>4933</v>
      </c>
      <c r="F606" s="14" t="s">
        <v>4934</v>
      </c>
      <c r="G606" s="14" t="s">
        <v>4935</v>
      </c>
      <c r="H606" s="14" t="s">
        <v>4936</v>
      </c>
      <c r="I606" s="14" t="s">
        <v>4937</v>
      </c>
      <c r="J606" s="15">
        <v>2</v>
      </c>
      <c r="K606" s="14"/>
      <c r="L606" s="14"/>
      <c r="M606" s="14"/>
      <c r="N606" s="14"/>
      <c r="O606" s="14"/>
      <c r="P606" s="14"/>
      <c r="Q606" s="14"/>
    </row>
    <row r="607" spans="1:17" ht="15.75" thickBot="1" x14ac:dyDescent="0.3">
      <c r="A607" s="14" t="s">
        <v>4938</v>
      </c>
      <c r="B607" s="15">
        <v>1</v>
      </c>
      <c r="C607" s="15">
        <v>202</v>
      </c>
      <c r="D607" s="15">
        <v>3</v>
      </c>
      <c r="E607" s="14" t="s">
        <v>4939</v>
      </c>
      <c r="F607" s="15">
        <v>36</v>
      </c>
      <c r="G607" s="15">
        <v>37</v>
      </c>
      <c r="H607" s="15">
        <v>38</v>
      </c>
      <c r="I607" s="15">
        <v>39</v>
      </c>
      <c r="J607" s="15">
        <v>3</v>
      </c>
      <c r="K607" s="14"/>
      <c r="L607" s="14"/>
      <c r="M607" s="14"/>
      <c r="N607" s="14"/>
      <c r="O607" s="14"/>
      <c r="P607" s="14"/>
      <c r="Q607" s="14"/>
    </row>
    <row r="608" spans="1:17" ht="15.75" thickBot="1" x14ac:dyDescent="0.3">
      <c r="A608" s="14" t="s">
        <v>4940</v>
      </c>
      <c r="B608" s="15">
        <v>1</v>
      </c>
      <c r="C608" s="15">
        <v>204</v>
      </c>
      <c r="D608" s="15">
        <v>3</v>
      </c>
      <c r="E608" s="14" t="s">
        <v>4941</v>
      </c>
      <c r="F608" s="14" t="s">
        <v>4942</v>
      </c>
      <c r="G608" s="14" t="s">
        <v>4943</v>
      </c>
      <c r="H608" s="14" t="s">
        <v>4944</v>
      </c>
      <c r="I608" s="14" t="s">
        <v>4945</v>
      </c>
      <c r="J608" s="15">
        <v>3</v>
      </c>
      <c r="K608" s="14"/>
      <c r="L608" s="14"/>
      <c r="M608" s="14"/>
      <c r="N608" s="14"/>
      <c r="O608" s="14"/>
      <c r="P608" s="14"/>
      <c r="Q608" s="14"/>
    </row>
    <row r="609" spans="1:17" ht="15.75" thickBot="1" x14ac:dyDescent="0.3">
      <c r="A609" s="14" t="s">
        <v>4946</v>
      </c>
      <c r="B609" s="15">
        <v>2</v>
      </c>
      <c r="C609" s="15">
        <v>204</v>
      </c>
      <c r="D609" s="15">
        <v>2</v>
      </c>
      <c r="E609" s="14" t="s">
        <v>4947</v>
      </c>
      <c r="F609" s="15">
        <v>5</v>
      </c>
      <c r="G609" s="14"/>
      <c r="H609" s="14"/>
      <c r="I609" s="14"/>
      <c r="J609" s="15">
        <v>5</v>
      </c>
      <c r="K609" s="14"/>
      <c r="L609" s="14"/>
      <c r="M609" s="14"/>
      <c r="N609" s="14"/>
      <c r="O609" s="14"/>
      <c r="P609" s="14"/>
      <c r="Q609" s="14"/>
    </row>
    <row r="610" spans="1:17" ht="15.75" thickBot="1" x14ac:dyDescent="0.3">
      <c r="A610" s="14" t="s">
        <v>4948</v>
      </c>
      <c r="B610" s="15">
        <v>2</v>
      </c>
      <c r="C610" s="15">
        <v>204</v>
      </c>
      <c r="D610" s="15">
        <v>2</v>
      </c>
      <c r="E610" s="14" t="s">
        <v>4949</v>
      </c>
      <c r="F610" s="15">
        <v>82</v>
      </c>
      <c r="G610" s="14"/>
      <c r="H610" s="14"/>
      <c r="I610" s="14"/>
      <c r="J610" s="15">
        <v>82</v>
      </c>
      <c r="K610" s="14"/>
      <c r="L610" s="14"/>
      <c r="M610" s="14"/>
      <c r="N610" s="14"/>
      <c r="O610" s="14"/>
      <c r="P610" s="14"/>
      <c r="Q610" s="14"/>
    </row>
    <row r="611" spans="1:17" ht="15.75" thickBot="1" x14ac:dyDescent="0.3">
      <c r="A611" s="14" t="s">
        <v>4950</v>
      </c>
      <c r="B611" s="15">
        <v>2</v>
      </c>
      <c r="C611" s="15">
        <v>204</v>
      </c>
      <c r="D611" s="15">
        <v>2</v>
      </c>
      <c r="E611" s="14" t="s">
        <v>4951</v>
      </c>
      <c r="F611" s="15">
        <v>60</v>
      </c>
      <c r="G611" s="14"/>
      <c r="H611" s="14"/>
      <c r="I611" s="14"/>
      <c r="J611" s="15">
        <v>60</v>
      </c>
      <c r="K611" s="14"/>
      <c r="L611" s="14"/>
      <c r="M611" s="14"/>
      <c r="N611" s="14"/>
      <c r="O611" s="14"/>
      <c r="P611" s="14"/>
      <c r="Q611" s="14"/>
    </row>
    <row r="612" spans="1:17" ht="15.75" thickBot="1" x14ac:dyDescent="0.3">
      <c r="A612" s="14" t="s">
        <v>4952</v>
      </c>
      <c r="B612" s="15">
        <v>2</v>
      </c>
      <c r="C612" s="15">
        <v>204</v>
      </c>
      <c r="D612" s="15">
        <v>2</v>
      </c>
      <c r="E612" s="14" t="s">
        <v>4953</v>
      </c>
      <c r="F612" s="15">
        <v>260</v>
      </c>
      <c r="G612" s="14"/>
      <c r="H612" s="14"/>
      <c r="I612" s="14"/>
      <c r="J612" s="15">
        <v>260</v>
      </c>
      <c r="K612" s="14"/>
      <c r="L612" s="14"/>
      <c r="M612" s="14"/>
      <c r="N612" s="14"/>
      <c r="O612" s="14"/>
      <c r="P612" s="14"/>
      <c r="Q612" s="14"/>
    </row>
    <row r="613" spans="1:17" ht="16.5" thickBot="1" x14ac:dyDescent="0.3">
      <c r="A613" s="14" t="s">
        <v>4954</v>
      </c>
      <c r="B613" s="15">
        <v>2</v>
      </c>
      <c r="C613" s="15">
        <v>204</v>
      </c>
      <c r="D613" s="15">
        <v>2</v>
      </c>
      <c r="E613" s="14" t="s">
        <v>4955</v>
      </c>
      <c r="F613" s="15">
        <v>67</v>
      </c>
      <c r="G613" s="14"/>
      <c r="H613" s="14"/>
      <c r="I613" s="14"/>
      <c r="J613" s="15">
        <v>67</v>
      </c>
      <c r="K613" s="14"/>
      <c r="L613" s="14"/>
      <c r="M613" s="14"/>
      <c r="N613" s="14"/>
      <c r="O613" s="14"/>
      <c r="P613" s="37" t="s">
        <v>5735</v>
      </c>
      <c r="Q613" s="14"/>
    </row>
    <row r="614" spans="1:17" ht="16.5" thickBot="1" x14ac:dyDescent="0.3">
      <c r="A614" s="14" t="s">
        <v>4956</v>
      </c>
      <c r="B614" s="15">
        <v>2</v>
      </c>
      <c r="C614" s="15">
        <v>204</v>
      </c>
      <c r="D614" s="15">
        <v>2</v>
      </c>
      <c r="E614" s="14" t="s">
        <v>4957</v>
      </c>
      <c r="F614" s="15">
        <v>295</v>
      </c>
      <c r="G614" s="14"/>
      <c r="H614" s="14"/>
      <c r="I614" s="14"/>
      <c r="J614" s="15">
        <v>295</v>
      </c>
      <c r="K614" s="14"/>
      <c r="L614" s="14"/>
      <c r="M614" s="14"/>
      <c r="N614" s="14"/>
      <c r="O614" s="14"/>
      <c r="P614" s="37" t="s">
        <v>5735</v>
      </c>
      <c r="Q614" s="14"/>
    </row>
    <row r="615" spans="1:17" ht="15.75" thickBot="1" x14ac:dyDescent="0.3">
      <c r="A615" s="14" t="s">
        <v>4958</v>
      </c>
      <c r="B615" s="15">
        <v>2</v>
      </c>
      <c r="C615" s="15">
        <v>204</v>
      </c>
      <c r="D615" s="15">
        <v>2</v>
      </c>
      <c r="E615" s="14" t="s">
        <v>4959</v>
      </c>
      <c r="F615" s="15">
        <v>19</v>
      </c>
      <c r="G615" s="14"/>
      <c r="H615" s="14"/>
      <c r="I615" s="14"/>
      <c r="J615" s="15">
        <v>19</v>
      </c>
      <c r="K615" s="14"/>
      <c r="L615" s="14"/>
      <c r="M615" s="14"/>
      <c r="N615" s="14"/>
      <c r="O615" s="14"/>
      <c r="P615" s="14"/>
      <c r="Q615" s="14"/>
    </row>
    <row r="616" spans="1:17" ht="15.75" thickBot="1" x14ac:dyDescent="0.3">
      <c r="A616" s="14" t="s">
        <v>4960</v>
      </c>
      <c r="B616" s="15">
        <v>2</v>
      </c>
      <c r="C616" s="15">
        <v>204</v>
      </c>
      <c r="D616" s="15">
        <v>2</v>
      </c>
      <c r="E616" s="14" t="s">
        <v>4961</v>
      </c>
      <c r="F616" s="15">
        <v>159</v>
      </c>
      <c r="G616" s="14"/>
      <c r="H616" s="14"/>
      <c r="I616" s="14"/>
      <c r="J616" s="15">
        <v>159</v>
      </c>
      <c r="K616" s="14"/>
      <c r="L616" s="14"/>
      <c r="M616" s="14"/>
      <c r="N616" s="14"/>
      <c r="O616" s="14"/>
      <c r="P616" s="14"/>
      <c r="Q616" s="14"/>
    </row>
    <row r="617" spans="1:17" ht="15.75" thickBot="1" x14ac:dyDescent="0.3">
      <c r="A617" s="14" t="s">
        <v>4962</v>
      </c>
      <c r="B617" s="15">
        <v>2</v>
      </c>
      <c r="C617" s="15">
        <v>204</v>
      </c>
      <c r="D617" s="15">
        <v>2</v>
      </c>
      <c r="E617" s="14" t="s">
        <v>4963</v>
      </c>
      <c r="F617" s="15">
        <v>165</v>
      </c>
      <c r="G617" s="14"/>
      <c r="H617" s="14"/>
      <c r="I617" s="14"/>
      <c r="J617" s="15">
        <v>165</v>
      </c>
      <c r="K617" s="14"/>
      <c r="L617" s="14"/>
      <c r="M617" s="14"/>
      <c r="N617" s="14"/>
      <c r="O617" s="14"/>
      <c r="P617" s="14"/>
      <c r="Q617" s="14"/>
    </row>
    <row r="618" spans="1:17" ht="15.75" thickBot="1" x14ac:dyDescent="0.3">
      <c r="A618" s="14" t="s">
        <v>4964</v>
      </c>
      <c r="B618" s="15">
        <v>2</v>
      </c>
      <c r="C618" s="15">
        <v>204</v>
      </c>
      <c r="D618" s="15">
        <v>2</v>
      </c>
      <c r="E618" s="14" t="s">
        <v>4965</v>
      </c>
      <c r="F618" s="15">
        <v>120</v>
      </c>
      <c r="G618" s="14"/>
      <c r="H618" s="14"/>
      <c r="I618" s="14"/>
      <c r="J618" s="15">
        <v>120</v>
      </c>
      <c r="K618" s="14"/>
      <c r="L618" s="14"/>
      <c r="M618" s="14"/>
      <c r="N618" s="14"/>
      <c r="O618" s="14"/>
      <c r="P618" s="14"/>
      <c r="Q618" s="14"/>
    </row>
    <row r="619" spans="1:17" ht="15.75" thickBot="1" x14ac:dyDescent="0.3">
      <c r="A619" s="14" t="s">
        <v>4966</v>
      </c>
      <c r="B619" s="15">
        <v>2</v>
      </c>
      <c r="C619" s="15">
        <v>204</v>
      </c>
      <c r="D619" s="15">
        <v>2</v>
      </c>
      <c r="E619" s="14" t="s">
        <v>4967</v>
      </c>
      <c r="F619" s="15">
        <v>7.5</v>
      </c>
      <c r="G619" s="14"/>
      <c r="H619" s="14"/>
      <c r="I619" s="14"/>
      <c r="J619" s="15">
        <v>7.5</v>
      </c>
      <c r="K619" s="14"/>
      <c r="L619" s="14"/>
      <c r="M619" s="14"/>
      <c r="N619" s="14"/>
      <c r="O619" s="14"/>
      <c r="P619" s="14"/>
      <c r="Q619" s="14"/>
    </row>
    <row r="620" spans="1:17" ht="15.75" thickBot="1" x14ac:dyDescent="0.3">
      <c r="A620" s="14" t="s">
        <v>4968</v>
      </c>
      <c r="B620" s="15">
        <v>2</v>
      </c>
      <c r="C620" s="15">
        <v>204</v>
      </c>
      <c r="D620" s="15">
        <v>2</v>
      </c>
      <c r="E620" s="14" t="s">
        <v>4969</v>
      </c>
      <c r="F620" s="15">
        <v>40</v>
      </c>
      <c r="G620" s="14"/>
      <c r="H620" s="14"/>
      <c r="I620" s="14"/>
      <c r="J620" s="15">
        <v>40</v>
      </c>
      <c r="K620" s="14"/>
      <c r="L620" s="14"/>
      <c r="M620" s="14"/>
      <c r="N620" s="14"/>
      <c r="O620" s="14"/>
      <c r="P620" s="14"/>
      <c r="Q620" s="14"/>
    </row>
    <row r="621" spans="1:17" ht="15.75" thickBot="1" x14ac:dyDescent="0.3">
      <c r="A621" s="14" t="s">
        <v>4970</v>
      </c>
      <c r="B621" s="15">
        <v>2</v>
      </c>
      <c r="C621" s="15">
        <v>204</v>
      </c>
      <c r="D621" s="15">
        <v>2</v>
      </c>
      <c r="E621" s="14" t="s">
        <v>4971</v>
      </c>
      <c r="F621" s="15">
        <v>102</v>
      </c>
      <c r="G621" s="14"/>
      <c r="H621" s="14"/>
      <c r="I621" s="14"/>
      <c r="J621" s="15">
        <v>102</v>
      </c>
      <c r="K621" s="14"/>
      <c r="L621" s="14"/>
      <c r="M621" s="14"/>
      <c r="N621" s="14"/>
      <c r="O621" s="14"/>
      <c r="P621" s="14"/>
      <c r="Q621" s="14"/>
    </row>
    <row r="622" spans="1:17" ht="15.75" thickBot="1" x14ac:dyDescent="0.3">
      <c r="A622" s="14" t="s">
        <v>4972</v>
      </c>
      <c r="B622" s="15">
        <v>2</v>
      </c>
      <c r="C622" s="15">
        <v>204</v>
      </c>
      <c r="D622" s="15">
        <v>3</v>
      </c>
      <c r="E622" s="14" t="s">
        <v>4973</v>
      </c>
      <c r="F622" s="15">
        <v>94</v>
      </c>
      <c r="G622" s="14"/>
      <c r="H622" s="14"/>
      <c r="I622" s="14"/>
      <c r="J622" s="15">
        <v>94</v>
      </c>
      <c r="K622" s="14"/>
      <c r="L622" s="14"/>
      <c r="M622" s="14"/>
      <c r="N622" s="14"/>
      <c r="O622" s="14"/>
      <c r="P622" s="14"/>
      <c r="Q622" s="14"/>
    </row>
    <row r="623" spans="1:17" ht="15.75" thickBot="1" x14ac:dyDescent="0.3">
      <c r="A623" s="14" t="s">
        <v>4974</v>
      </c>
      <c r="B623" s="15">
        <v>2</v>
      </c>
      <c r="C623" s="15">
        <v>204</v>
      </c>
      <c r="D623" s="15">
        <v>3</v>
      </c>
      <c r="E623" s="14" t="s">
        <v>4975</v>
      </c>
      <c r="F623" s="15">
        <v>35</v>
      </c>
      <c r="G623" s="14"/>
      <c r="H623" s="14"/>
      <c r="I623" s="14"/>
      <c r="J623" s="15">
        <v>35</v>
      </c>
      <c r="K623" s="14"/>
      <c r="L623" s="14"/>
      <c r="M623" s="14"/>
      <c r="N623" s="14"/>
      <c r="O623" s="14"/>
      <c r="P623" s="14"/>
      <c r="Q623" s="14"/>
    </row>
    <row r="624" spans="1:17" ht="15.75" thickBot="1" x14ac:dyDescent="0.3">
      <c r="A624" s="14" t="s">
        <v>4976</v>
      </c>
      <c r="B624" s="15">
        <v>2</v>
      </c>
      <c r="C624" s="15">
        <v>204</v>
      </c>
      <c r="D624" s="15">
        <v>3</v>
      </c>
      <c r="E624" s="14" t="s">
        <v>4977</v>
      </c>
      <c r="F624" s="15">
        <v>37</v>
      </c>
      <c r="G624" s="15">
        <v>33</v>
      </c>
      <c r="H624" s="14"/>
      <c r="I624" s="14"/>
      <c r="J624" s="15">
        <v>37</v>
      </c>
      <c r="K624" s="14"/>
      <c r="L624" s="14"/>
      <c r="M624" s="14"/>
      <c r="N624" s="14"/>
      <c r="O624" s="14"/>
      <c r="P624" s="14"/>
      <c r="Q624" s="14"/>
    </row>
    <row r="625" spans="1:17" ht="15.75" thickBot="1" x14ac:dyDescent="0.3">
      <c r="A625" s="14" t="s">
        <v>4978</v>
      </c>
      <c r="B625" s="15">
        <v>2</v>
      </c>
      <c r="C625" s="15">
        <v>204</v>
      </c>
      <c r="D625" s="15">
        <v>3</v>
      </c>
      <c r="E625" s="14" t="s">
        <v>4979</v>
      </c>
      <c r="F625" s="15">
        <v>80</v>
      </c>
      <c r="G625" s="14"/>
      <c r="H625" s="14"/>
      <c r="I625" s="14"/>
      <c r="J625" s="15">
        <v>80</v>
      </c>
      <c r="K625" s="14"/>
      <c r="L625" s="14"/>
      <c r="M625" s="14"/>
      <c r="N625" s="14"/>
      <c r="O625" s="14"/>
      <c r="P625" s="14"/>
      <c r="Q625" s="14"/>
    </row>
    <row r="626" spans="1:17" ht="15.75" thickBot="1" x14ac:dyDescent="0.3">
      <c r="A626" s="14" t="s">
        <v>4980</v>
      </c>
      <c r="B626" s="15">
        <v>2</v>
      </c>
      <c r="C626" s="15">
        <v>204</v>
      </c>
      <c r="D626" s="15">
        <v>3</v>
      </c>
      <c r="E626" s="14" t="s">
        <v>4981</v>
      </c>
      <c r="F626" s="15">
        <v>26</v>
      </c>
      <c r="G626" s="14"/>
      <c r="H626" s="14"/>
      <c r="I626" s="14"/>
      <c r="J626" s="15">
        <v>26</v>
      </c>
      <c r="K626" s="14"/>
      <c r="L626" s="14"/>
      <c r="M626" s="14"/>
      <c r="N626" s="14"/>
      <c r="O626" s="14"/>
      <c r="P626" s="14"/>
      <c r="Q626" s="14"/>
    </row>
    <row r="627" spans="1:17" ht="27" thickBot="1" x14ac:dyDescent="0.3">
      <c r="A627" s="14" t="s">
        <v>4982</v>
      </c>
      <c r="B627" s="15">
        <v>2</v>
      </c>
      <c r="C627" s="15">
        <v>204</v>
      </c>
      <c r="D627" s="15">
        <v>3</v>
      </c>
      <c r="E627" s="14" t="s">
        <v>4983</v>
      </c>
      <c r="F627" s="15">
        <v>79.37</v>
      </c>
      <c r="G627" s="14"/>
      <c r="H627" s="14"/>
      <c r="I627" s="14"/>
      <c r="J627" s="15">
        <v>79.37</v>
      </c>
      <c r="K627" s="14"/>
      <c r="L627" s="14"/>
      <c r="M627" s="14"/>
      <c r="N627" s="14"/>
      <c r="O627" s="14"/>
      <c r="P627" s="14"/>
      <c r="Q627" s="14"/>
    </row>
    <row r="628" spans="1:17" ht="27" thickBot="1" x14ac:dyDescent="0.3">
      <c r="A628" s="14" t="s">
        <v>4984</v>
      </c>
      <c r="B628" s="15">
        <v>2</v>
      </c>
      <c r="C628" s="15">
        <v>204</v>
      </c>
      <c r="D628" s="15">
        <v>3</v>
      </c>
      <c r="E628" s="14" t="s">
        <v>4985</v>
      </c>
      <c r="F628" s="15">
        <v>133</v>
      </c>
      <c r="G628" s="14"/>
      <c r="H628" s="14"/>
      <c r="I628" s="14"/>
      <c r="J628" s="15">
        <v>133</v>
      </c>
      <c r="K628" s="14"/>
      <c r="L628" s="14"/>
      <c r="M628" s="14"/>
      <c r="N628" s="14"/>
      <c r="O628" s="14"/>
      <c r="P628" s="14"/>
      <c r="Q628" s="14"/>
    </row>
    <row r="629" spans="1:17" ht="16.5" thickBot="1" x14ac:dyDescent="0.3">
      <c r="A629" s="14" t="s">
        <v>4986</v>
      </c>
      <c r="B629" s="15">
        <v>2</v>
      </c>
      <c r="C629" s="15">
        <v>204</v>
      </c>
      <c r="D629" s="15">
        <v>3</v>
      </c>
      <c r="E629" s="14" t="s">
        <v>4987</v>
      </c>
      <c r="F629" s="15">
        <v>72</v>
      </c>
      <c r="G629" s="14"/>
      <c r="H629" s="14"/>
      <c r="I629" s="14"/>
      <c r="J629" s="15">
        <v>72</v>
      </c>
      <c r="K629" s="14"/>
      <c r="L629" s="14"/>
      <c r="M629" s="14"/>
      <c r="N629" s="14"/>
      <c r="O629" s="14"/>
      <c r="P629" s="37" t="s">
        <v>5736</v>
      </c>
      <c r="Q629" s="14"/>
    </row>
    <row r="630" spans="1:17" ht="16.5" thickBot="1" x14ac:dyDescent="0.3">
      <c r="A630" s="14" t="s">
        <v>4988</v>
      </c>
      <c r="B630" s="15">
        <v>2</v>
      </c>
      <c r="C630" s="15">
        <v>204</v>
      </c>
      <c r="D630" s="15">
        <v>3</v>
      </c>
      <c r="E630" s="14" t="s">
        <v>4989</v>
      </c>
      <c r="F630" s="14" t="s">
        <v>4990</v>
      </c>
      <c r="G630" s="14" t="s">
        <v>4991</v>
      </c>
      <c r="H630" s="14" t="s">
        <v>4992</v>
      </c>
      <c r="I630" s="14" t="s">
        <v>4993</v>
      </c>
      <c r="J630" s="15">
        <v>0</v>
      </c>
      <c r="K630" s="14"/>
      <c r="L630" s="14"/>
      <c r="M630" s="14"/>
      <c r="N630" s="14"/>
      <c r="O630" s="14"/>
      <c r="P630" s="37" t="s">
        <v>5736</v>
      </c>
      <c r="Q630" s="14"/>
    </row>
    <row r="631" spans="1:17" ht="15.75" thickBot="1" x14ac:dyDescent="0.3">
      <c r="A631" s="14" t="s">
        <v>4994</v>
      </c>
      <c r="B631" s="15">
        <v>2</v>
      </c>
      <c r="C631" s="15">
        <v>204</v>
      </c>
      <c r="D631" s="15">
        <v>3</v>
      </c>
      <c r="E631" s="14" t="s">
        <v>4995</v>
      </c>
      <c r="F631" s="15">
        <v>239</v>
      </c>
      <c r="G631" s="14"/>
      <c r="H631" s="14"/>
      <c r="I631" s="14"/>
      <c r="J631" s="15">
        <v>239</v>
      </c>
      <c r="K631" s="14"/>
      <c r="L631" s="14"/>
      <c r="M631" s="14"/>
      <c r="N631" s="14"/>
      <c r="O631" s="14"/>
      <c r="P631" s="14"/>
      <c r="Q631" s="14"/>
    </row>
    <row r="632" spans="1:17" ht="15.75" thickBot="1" x14ac:dyDescent="0.3">
      <c r="A632" s="14" t="s">
        <v>4996</v>
      </c>
      <c r="B632" s="15">
        <v>2</v>
      </c>
      <c r="C632" s="15">
        <v>204</v>
      </c>
      <c r="D632" s="15">
        <v>3</v>
      </c>
      <c r="E632" s="14" t="s">
        <v>4997</v>
      </c>
      <c r="F632" s="14" t="s">
        <v>4998</v>
      </c>
      <c r="G632" s="14" t="s">
        <v>4999</v>
      </c>
      <c r="H632" s="14" t="s">
        <v>5000</v>
      </c>
      <c r="I632" s="14" t="s">
        <v>5001</v>
      </c>
      <c r="J632" s="15">
        <v>2</v>
      </c>
      <c r="K632" s="14"/>
      <c r="L632" s="14"/>
      <c r="M632" s="14"/>
      <c r="N632" s="14"/>
      <c r="O632" s="14"/>
      <c r="P632" s="14"/>
      <c r="Q632" s="14"/>
    </row>
    <row r="633" spans="1:17" ht="15.75" thickBot="1" x14ac:dyDescent="0.3">
      <c r="A633" s="14" t="s">
        <v>5002</v>
      </c>
      <c r="B633" s="15">
        <v>2</v>
      </c>
      <c r="C633" s="15">
        <v>204</v>
      </c>
      <c r="D633" s="15">
        <v>3</v>
      </c>
      <c r="E633" s="14" t="s">
        <v>5003</v>
      </c>
      <c r="F633" s="15">
        <v>12</v>
      </c>
      <c r="G633" s="14"/>
      <c r="H633" s="14"/>
      <c r="I633" s="14"/>
      <c r="J633" s="15">
        <v>12</v>
      </c>
      <c r="K633" s="14"/>
      <c r="L633" s="14"/>
      <c r="M633" s="14"/>
      <c r="N633" s="14"/>
      <c r="O633" s="14"/>
      <c r="P633" s="14"/>
      <c r="Q633" s="14"/>
    </row>
    <row r="634" spans="1:17" ht="15.75" thickBot="1" x14ac:dyDescent="0.3">
      <c r="A634" s="14" t="s">
        <v>5004</v>
      </c>
      <c r="B634" s="15">
        <v>2</v>
      </c>
      <c r="C634" s="15">
        <v>204</v>
      </c>
      <c r="D634" s="15">
        <v>3</v>
      </c>
      <c r="E634" s="14" t="s">
        <v>5005</v>
      </c>
      <c r="F634" s="15">
        <v>6</v>
      </c>
      <c r="G634" s="14"/>
      <c r="H634" s="14"/>
      <c r="I634" s="14"/>
      <c r="J634" s="15">
        <v>6</v>
      </c>
      <c r="K634" s="14"/>
      <c r="L634" s="14"/>
      <c r="M634" s="14"/>
      <c r="N634" s="14"/>
      <c r="O634" s="14"/>
      <c r="P634" s="14"/>
      <c r="Q634" s="14"/>
    </row>
    <row r="635" spans="1:17" ht="15.75" thickBot="1" x14ac:dyDescent="0.3">
      <c r="A635" s="14" t="s">
        <v>5006</v>
      </c>
      <c r="B635" s="15">
        <v>2</v>
      </c>
      <c r="C635" s="15">
        <v>204</v>
      </c>
      <c r="D635" s="15">
        <v>3</v>
      </c>
      <c r="E635" s="14" t="s">
        <v>5007</v>
      </c>
      <c r="F635" s="15">
        <v>24</v>
      </c>
      <c r="G635" s="14"/>
      <c r="H635" s="14"/>
      <c r="I635" s="14"/>
      <c r="J635" s="15">
        <v>24</v>
      </c>
      <c r="K635" s="14"/>
      <c r="L635" s="14"/>
      <c r="M635" s="14"/>
      <c r="N635" s="14"/>
      <c r="O635" s="14"/>
      <c r="P635" s="14"/>
      <c r="Q635" s="14"/>
    </row>
    <row r="636" spans="1:17" ht="15.75" thickBot="1" x14ac:dyDescent="0.3">
      <c r="A636" s="14" t="s">
        <v>5008</v>
      </c>
      <c r="B636" s="15">
        <v>2</v>
      </c>
      <c r="C636" s="15">
        <v>204</v>
      </c>
      <c r="D636" s="15">
        <v>3</v>
      </c>
      <c r="E636" s="40" t="s">
        <v>5009</v>
      </c>
      <c r="F636" s="15">
        <v>26</v>
      </c>
      <c r="G636" s="14"/>
      <c r="H636" s="14"/>
      <c r="I636" s="14"/>
      <c r="J636" s="15">
        <v>26</v>
      </c>
      <c r="K636" s="14"/>
      <c r="L636" s="14"/>
      <c r="M636" s="14"/>
      <c r="N636" s="14"/>
      <c r="O636" s="14"/>
      <c r="P636" s="14"/>
      <c r="Q636" s="14"/>
    </row>
    <row r="637" spans="1:17" ht="16.5" thickBot="1" x14ac:dyDescent="0.3">
      <c r="A637" s="37" t="s">
        <v>5010</v>
      </c>
      <c r="B637" s="38">
        <v>2</v>
      </c>
      <c r="C637" s="38">
        <v>171</v>
      </c>
      <c r="D637" s="38">
        <v>1</v>
      </c>
      <c r="E637" s="37" t="s">
        <v>5011</v>
      </c>
      <c r="F637" s="38">
        <v>44</v>
      </c>
      <c r="G637" s="14"/>
      <c r="H637" s="14"/>
      <c r="I637" s="14"/>
      <c r="J637" s="38">
        <v>44</v>
      </c>
      <c r="K637" s="14"/>
      <c r="L637" s="14"/>
      <c r="M637" s="14"/>
      <c r="N637" s="14"/>
      <c r="O637" s="14"/>
      <c r="P637" s="37" t="s">
        <v>5737</v>
      </c>
      <c r="Q637" s="14"/>
    </row>
    <row r="638" spans="1:17" ht="16.5" thickBot="1" x14ac:dyDescent="0.3">
      <c r="A638" s="37" t="s">
        <v>5012</v>
      </c>
      <c r="B638" s="38">
        <v>2</v>
      </c>
      <c r="C638" s="38">
        <v>171</v>
      </c>
      <c r="D638" s="38">
        <v>1</v>
      </c>
      <c r="E638" s="37" t="s">
        <v>5013</v>
      </c>
      <c r="F638" s="38">
        <v>76</v>
      </c>
      <c r="G638" s="14"/>
      <c r="H638" s="14"/>
      <c r="I638" s="14"/>
      <c r="J638" s="38">
        <v>76</v>
      </c>
      <c r="K638" s="14"/>
      <c r="L638" s="14"/>
      <c r="M638" s="14"/>
      <c r="N638" s="14"/>
      <c r="O638" s="14"/>
      <c r="P638" s="37" t="s">
        <v>5738</v>
      </c>
      <c r="Q638" s="14"/>
    </row>
    <row r="639" spans="1:17" ht="16.5" thickBot="1" x14ac:dyDescent="0.3">
      <c r="A639" s="37" t="s">
        <v>5014</v>
      </c>
      <c r="B639" s="38">
        <v>2</v>
      </c>
      <c r="C639" s="38">
        <v>173</v>
      </c>
      <c r="D639" s="38">
        <v>1</v>
      </c>
      <c r="E639" s="37" t="s">
        <v>5015</v>
      </c>
      <c r="F639" s="38">
        <v>7</v>
      </c>
      <c r="G639" s="14"/>
      <c r="H639" s="14"/>
      <c r="I639" s="14"/>
      <c r="J639" s="38">
        <v>7</v>
      </c>
      <c r="K639" s="14"/>
      <c r="L639" s="14"/>
      <c r="M639" s="14"/>
      <c r="N639" s="14"/>
      <c r="O639" s="14"/>
      <c r="P639" s="14"/>
      <c r="Q639" s="14"/>
    </row>
    <row r="640" spans="1:17" ht="16.5" thickBot="1" x14ac:dyDescent="0.3">
      <c r="A640" s="37" t="s">
        <v>5016</v>
      </c>
      <c r="B640" s="38">
        <v>2</v>
      </c>
      <c r="C640" s="38">
        <v>173</v>
      </c>
      <c r="D640" s="38">
        <v>1</v>
      </c>
      <c r="E640" s="37" t="s">
        <v>5017</v>
      </c>
      <c r="F640" s="38">
        <v>81</v>
      </c>
      <c r="G640" s="14"/>
      <c r="H640" s="14"/>
      <c r="I640" s="14"/>
      <c r="J640" s="38">
        <v>81</v>
      </c>
      <c r="K640" s="14"/>
      <c r="L640" s="14"/>
      <c r="M640" s="14"/>
      <c r="N640" s="14"/>
      <c r="O640" s="14"/>
      <c r="P640" s="14"/>
      <c r="Q640" s="14"/>
    </row>
    <row r="641" spans="1:17" ht="16.5" thickBot="1" x14ac:dyDescent="0.3">
      <c r="A641" s="37" t="s">
        <v>5018</v>
      </c>
      <c r="B641" s="38">
        <v>2</v>
      </c>
      <c r="C641" s="38">
        <v>173</v>
      </c>
      <c r="D641" s="38">
        <v>1</v>
      </c>
      <c r="E641" s="37" t="s">
        <v>927</v>
      </c>
      <c r="F641" s="38">
        <v>20</v>
      </c>
      <c r="G641" s="14"/>
      <c r="H641" s="14"/>
      <c r="I641" s="14"/>
      <c r="J641" s="38">
        <v>20</v>
      </c>
      <c r="K641" s="14"/>
      <c r="L641" s="14"/>
      <c r="M641" s="14"/>
      <c r="N641" s="14"/>
      <c r="O641" s="14"/>
      <c r="P641" s="14"/>
      <c r="Q641" s="14"/>
    </row>
    <row r="642" spans="1:17" ht="16.5" thickBot="1" x14ac:dyDescent="0.3">
      <c r="A642" s="37" t="s">
        <v>5019</v>
      </c>
      <c r="B642" s="38">
        <v>2</v>
      </c>
      <c r="C642" s="38">
        <v>173</v>
      </c>
      <c r="D642" s="38">
        <v>1</v>
      </c>
      <c r="E642" s="37" t="s">
        <v>925</v>
      </c>
      <c r="F642" s="38">
        <v>80</v>
      </c>
      <c r="G642" s="14"/>
      <c r="H642" s="14"/>
      <c r="I642" s="14"/>
      <c r="J642" s="38">
        <v>80</v>
      </c>
      <c r="K642" s="14"/>
      <c r="L642" s="14"/>
      <c r="M642" s="14"/>
      <c r="N642" s="14"/>
      <c r="O642" s="14"/>
      <c r="P642" s="14"/>
      <c r="Q642" s="14"/>
    </row>
    <row r="643" spans="1:17" ht="16.5" thickBot="1" x14ac:dyDescent="0.3">
      <c r="A643" s="37" t="s">
        <v>5020</v>
      </c>
      <c r="B643" s="38">
        <v>2</v>
      </c>
      <c r="C643" s="38">
        <v>173</v>
      </c>
      <c r="D643" s="38">
        <v>1</v>
      </c>
      <c r="E643" s="37" t="s">
        <v>5021</v>
      </c>
      <c r="F643" s="38">
        <v>9</v>
      </c>
      <c r="G643" s="14"/>
      <c r="H643" s="14"/>
      <c r="I643" s="14"/>
      <c r="J643" s="38">
        <v>9</v>
      </c>
      <c r="K643" s="14"/>
      <c r="L643" s="14"/>
      <c r="M643" s="14"/>
      <c r="N643" s="14"/>
      <c r="O643" s="14"/>
      <c r="P643" s="14"/>
      <c r="Q643" s="14"/>
    </row>
    <row r="644" spans="1:17" ht="16.5" thickBot="1" x14ac:dyDescent="0.3">
      <c r="A644" s="37" t="s">
        <v>5022</v>
      </c>
      <c r="B644" s="38">
        <v>2</v>
      </c>
      <c r="C644" s="38">
        <v>173</v>
      </c>
      <c r="D644" s="38">
        <v>1</v>
      </c>
      <c r="E644" s="37" t="s">
        <v>5023</v>
      </c>
      <c r="F644" s="38">
        <v>75</v>
      </c>
      <c r="G644" s="14"/>
      <c r="H644" s="14"/>
      <c r="I644" s="14"/>
      <c r="J644" s="38">
        <v>75</v>
      </c>
      <c r="K644" s="14"/>
      <c r="L644" s="14"/>
      <c r="M644" s="14"/>
      <c r="N644" s="14"/>
      <c r="O644" s="14"/>
      <c r="P644" s="14"/>
      <c r="Q644" s="14"/>
    </row>
    <row r="645" spans="1:17" ht="16.5" thickBot="1" x14ac:dyDescent="0.3">
      <c r="A645" s="37" t="s">
        <v>5024</v>
      </c>
      <c r="B645" s="38">
        <v>2</v>
      </c>
      <c r="C645" s="38">
        <v>173</v>
      </c>
      <c r="D645" s="38">
        <v>1</v>
      </c>
      <c r="E645" s="37" t="s">
        <v>5025</v>
      </c>
      <c r="F645" s="38">
        <v>100</v>
      </c>
      <c r="G645" s="14"/>
      <c r="H645" s="14"/>
      <c r="I645" s="14"/>
      <c r="J645" s="38">
        <v>100</v>
      </c>
      <c r="K645" s="14"/>
      <c r="L645" s="14"/>
      <c r="M645" s="14"/>
      <c r="N645" s="14"/>
      <c r="O645" s="14"/>
      <c r="P645" s="14"/>
      <c r="Q645" s="14"/>
    </row>
    <row r="646" spans="1:17" ht="16.5" thickBot="1" x14ac:dyDescent="0.3">
      <c r="A646" s="37" t="s">
        <v>5026</v>
      </c>
      <c r="B646" s="38">
        <v>2</v>
      </c>
      <c r="C646" s="38">
        <v>173</v>
      </c>
      <c r="D646" s="38">
        <v>1</v>
      </c>
      <c r="E646" s="37" t="s">
        <v>5027</v>
      </c>
      <c r="F646" s="38">
        <v>100</v>
      </c>
      <c r="G646" s="14"/>
      <c r="H646" s="14"/>
      <c r="I646" s="14"/>
      <c r="J646" s="38">
        <v>100</v>
      </c>
      <c r="K646" s="14"/>
      <c r="L646" s="14"/>
      <c r="M646" s="14"/>
      <c r="N646" s="14"/>
      <c r="O646" s="14"/>
      <c r="P646" s="14"/>
      <c r="Q646" s="14"/>
    </row>
    <row r="647" spans="1:17" ht="16.5" thickBot="1" x14ac:dyDescent="0.3">
      <c r="A647" s="37" t="s">
        <v>5028</v>
      </c>
      <c r="B647" s="38">
        <v>2</v>
      </c>
      <c r="C647" s="38">
        <v>171</v>
      </c>
      <c r="D647" s="38">
        <v>1</v>
      </c>
      <c r="E647" s="37" t="s">
        <v>5029</v>
      </c>
      <c r="F647" s="38">
        <v>38</v>
      </c>
      <c r="G647" s="14"/>
      <c r="H647" s="14"/>
      <c r="I647" s="14"/>
      <c r="J647" s="38">
        <v>38</v>
      </c>
      <c r="K647" s="14"/>
      <c r="L647" s="14"/>
      <c r="M647" s="14"/>
      <c r="N647" s="14"/>
      <c r="O647" s="14"/>
      <c r="P647" s="14"/>
      <c r="Q647" s="14"/>
    </row>
    <row r="648" spans="1:17" ht="16.5" thickBot="1" x14ac:dyDescent="0.3">
      <c r="A648" s="37" t="s">
        <v>5030</v>
      </c>
      <c r="B648" s="38">
        <v>2</v>
      </c>
      <c r="C648" s="38">
        <v>171</v>
      </c>
      <c r="D648" s="38">
        <v>1</v>
      </c>
      <c r="E648" s="37" t="s">
        <v>5031</v>
      </c>
      <c r="F648" s="38">
        <v>60</v>
      </c>
      <c r="G648" s="14"/>
      <c r="H648" s="14"/>
      <c r="I648" s="14"/>
      <c r="J648" s="38">
        <v>60</v>
      </c>
      <c r="K648" s="14"/>
      <c r="L648" s="14"/>
      <c r="M648" s="14"/>
      <c r="N648" s="14"/>
      <c r="O648" s="14"/>
      <c r="P648" s="14"/>
      <c r="Q648" s="14"/>
    </row>
    <row r="649" spans="1:17" ht="16.5" thickBot="1" x14ac:dyDescent="0.3">
      <c r="A649" s="37" t="s">
        <v>5032</v>
      </c>
      <c r="B649" s="38">
        <v>2</v>
      </c>
      <c r="C649" s="38">
        <v>171</v>
      </c>
      <c r="D649" s="38">
        <v>1</v>
      </c>
      <c r="E649" s="37" t="s">
        <v>5033</v>
      </c>
      <c r="F649" s="38">
        <v>100</v>
      </c>
      <c r="G649" s="14"/>
      <c r="H649" s="14"/>
      <c r="I649" s="14"/>
      <c r="J649" s="38">
        <v>100</v>
      </c>
      <c r="K649" s="14"/>
      <c r="L649" s="14"/>
      <c r="M649" s="14"/>
      <c r="N649" s="14"/>
      <c r="O649" s="14"/>
      <c r="P649" s="14"/>
      <c r="Q649" s="14"/>
    </row>
    <row r="650" spans="1:17" ht="16.5" thickBot="1" x14ac:dyDescent="0.3">
      <c r="A650" s="37" t="s">
        <v>5034</v>
      </c>
      <c r="B650" s="38">
        <v>2</v>
      </c>
      <c r="C650" s="38">
        <v>171</v>
      </c>
      <c r="D650" s="38">
        <v>1</v>
      </c>
      <c r="E650" s="37" t="s">
        <v>5035</v>
      </c>
      <c r="F650" s="38">
        <v>50</v>
      </c>
      <c r="G650" s="14"/>
      <c r="H650" s="14"/>
      <c r="I650" s="14"/>
      <c r="J650" s="38">
        <v>50</v>
      </c>
      <c r="K650" s="14"/>
      <c r="L650" s="14"/>
      <c r="M650" s="14"/>
      <c r="N650" s="14"/>
      <c r="O650" s="14"/>
      <c r="P650" s="14"/>
      <c r="Q650" s="14"/>
    </row>
    <row r="651" spans="1:17" ht="16.5" thickBot="1" x14ac:dyDescent="0.3">
      <c r="A651" s="37" t="s">
        <v>5036</v>
      </c>
      <c r="B651" s="38">
        <v>2</v>
      </c>
      <c r="C651" s="38">
        <v>173</v>
      </c>
      <c r="D651" s="38">
        <v>2</v>
      </c>
      <c r="E651" s="37" t="s">
        <v>5037</v>
      </c>
      <c r="F651" s="38">
        <v>9</v>
      </c>
      <c r="G651" s="14"/>
      <c r="H651" s="14"/>
      <c r="I651" s="14"/>
      <c r="J651" s="38">
        <v>9</v>
      </c>
      <c r="K651" s="14"/>
      <c r="L651" s="14"/>
      <c r="M651" s="14"/>
      <c r="N651" s="14"/>
      <c r="O651" s="14"/>
      <c r="P651" s="14"/>
      <c r="Q651" s="14"/>
    </row>
    <row r="652" spans="1:17" ht="16.5" thickBot="1" x14ac:dyDescent="0.3">
      <c r="A652" s="37" t="s">
        <v>5038</v>
      </c>
      <c r="B652" s="38">
        <v>2</v>
      </c>
      <c r="C652" s="38">
        <v>173</v>
      </c>
      <c r="D652" s="38">
        <v>2</v>
      </c>
      <c r="E652" s="37" t="s">
        <v>5039</v>
      </c>
      <c r="F652" s="38">
        <v>66</v>
      </c>
      <c r="G652" s="14"/>
      <c r="H652" s="14"/>
      <c r="I652" s="14"/>
      <c r="J652" s="38">
        <v>66</v>
      </c>
      <c r="K652" s="14"/>
      <c r="L652" s="14"/>
      <c r="M652" s="14"/>
      <c r="N652" s="14"/>
      <c r="O652" s="14"/>
      <c r="P652" s="14"/>
      <c r="Q652" s="14"/>
    </row>
    <row r="653" spans="1:17" ht="16.5" thickBot="1" x14ac:dyDescent="0.3">
      <c r="A653" s="37" t="s">
        <v>5040</v>
      </c>
      <c r="B653" s="38">
        <v>2</v>
      </c>
      <c r="C653" s="38">
        <v>173</v>
      </c>
      <c r="D653" s="38">
        <v>2</v>
      </c>
      <c r="E653" s="37" t="s">
        <v>5041</v>
      </c>
      <c r="F653" s="38">
        <v>60</v>
      </c>
      <c r="G653" s="14"/>
      <c r="H653" s="14"/>
      <c r="I653" s="14"/>
      <c r="J653" s="38">
        <v>60</v>
      </c>
      <c r="K653" s="14"/>
      <c r="L653" s="14"/>
      <c r="M653" s="14"/>
      <c r="N653" s="14"/>
      <c r="O653" s="14"/>
      <c r="P653" s="14"/>
      <c r="Q653" s="14"/>
    </row>
    <row r="654" spans="1:17" ht="16.5" thickBot="1" x14ac:dyDescent="0.3">
      <c r="A654" s="37" t="s">
        <v>5042</v>
      </c>
      <c r="B654" s="38">
        <v>2</v>
      </c>
      <c r="C654" s="38">
        <v>173</v>
      </c>
      <c r="D654" s="38">
        <v>2</v>
      </c>
      <c r="E654" s="37" t="s">
        <v>5043</v>
      </c>
      <c r="F654" s="38">
        <v>90</v>
      </c>
      <c r="G654" s="14"/>
      <c r="H654" s="14"/>
      <c r="I654" s="14"/>
      <c r="J654" s="38">
        <v>90</v>
      </c>
      <c r="K654" s="14"/>
      <c r="L654" s="14"/>
      <c r="M654" s="14"/>
      <c r="N654" s="14"/>
      <c r="O654" s="14"/>
      <c r="P654" s="14"/>
      <c r="Q654" s="14"/>
    </row>
    <row r="655" spans="1:17" ht="16.5" thickBot="1" x14ac:dyDescent="0.3">
      <c r="A655" s="37" t="s">
        <v>5044</v>
      </c>
      <c r="B655" s="38">
        <v>1</v>
      </c>
      <c r="C655" s="38">
        <v>173</v>
      </c>
      <c r="D655" s="38">
        <v>2</v>
      </c>
      <c r="E655" s="37" t="s">
        <v>5045</v>
      </c>
      <c r="F655" s="61" t="s">
        <v>5046</v>
      </c>
      <c r="G655" s="62"/>
      <c r="H655" s="61" t="s">
        <v>5047</v>
      </c>
      <c r="I655" s="62"/>
      <c r="J655" s="38">
        <v>0</v>
      </c>
      <c r="K655" s="14"/>
      <c r="L655" s="14"/>
      <c r="M655" s="14"/>
      <c r="N655" s="14"/>
      <c r="O655" s="14"/>
      <c r="P655" s="14"/>
      <c r="Q655" s="14"/>
    </row>
    <row r="656" spans="1:17" ht="16.5" thickBot="1" x14ac:dyDescent="0.3">
      <c r="A656" s="37" t="s">
        <v>5048</v>
      </c>
      <c r="B656" s="38">
        <v>1</v>
      </c>
      <c r="C656" s="38">
        <v>173</v>
      </c>
      <c r="D656" s="38">
        <v>2</v>
      </c>
      <c r="E656" s="37" t="s">
        <v>5049</v>
      </c>
      <c r="F656" s="61" t="s">
        <v>918</v>
      </c>
      <c r="G656" s="62"/>
      <c r="H656" s="61" t="s">
        <v>4069</v>
      </c>
      <c r="I656" s="62"/>
      <c r="J656" s="38">
        <v>2</v>
      </c>
      <c r="K656" s="14"/>
      <c r="L656" s="14"/>
      <c r="M656" s="14"/>
      <c r="N656" s="14"/>
      <c r="O656" s="14"/>
      <c r="P656" s="14"/>
      <c r="Q656" s="14"/>
    </row>
    <row r="657" spans="1:17" ht="16.5" thickBot="1" x14ac:dyDescent="0.3">
      <c r="A657" s="37" t="s">
        <v>5050</v>
      </c>
      <c r="B657" s="38">
        <v>1</v>
      </c>
      <c r="C657" s="38">
        <v>173</v>
      </c>
      <c r="D657" s="38">
        <v>2</v>
      </c>
      <c r="E657" s="37" t="s">
        <v>5051</v>
      </c>
      <c r="F657" s="61" t="s">
        <v>5052</v>
      </c>
      <c r="G657" s="62"/>
      <c r="H657" s="61" t="s">
        <v>4208</v>
      </c>
      <c r="I657" s="62"/>
      <c r="J657" s="38">
        <v>2</v>
      </c>
      <c r="K657" s="14"/>
      <c r="L657" s="14"/>
      <c r="M657" s="14"/>
      <c r="N657" s="14"/>
      <c r="O657" s="14"/>
      <c r="P657" s="14"/>
      <c r="Q657" s="14"/>
    </row>
    <row r="658" spans="1:17" ht="16.5" thickBot="1" x14ac:dyDescent="0.3">
      <c r="A658" s="37" t="s">
        <v>5053</v>
      </c>
      <c r="B658" s="38">
        <v>1</v>
      </c>
      <c r="C658" s="38">
        <v>173</v>
      </c>
      <c r="D658" s="38">
        <v>2</v>
      </c>
      <c r="E658" s="37" t="s">
        <v>5054</v>
      </c>
      <c r="F658" s="61" t="s">
        <v>5055</v>
      </c>
      <c r="G658" s="62"/>
      <c r="H658" s="61" t="s">
        <v>5056</v>
      </c>
      <c r="I658" s="62"/>
      <c r="J658" s="38">
        <v>2</v>
      </c>
      <c r="K658" s="14"/>
      <c r="L658" s="14"/>
      <c r="M658" s="14"/>
      <c r="N658" s="14"/>
      <c r="O658" s="14"/>
      <c r="P658" s="14"/>
      <c r="Q658" s="14"/>
    </row>
    <row r="659" spans="1:17" ht="16.5" thickBot="1" x14ac:dyDescent="0.3">
      <c r="A659" s="37" t="s">
        <v>5057</v>
      </c>
      <c r="B659" s="38">
        <v>2</v>
      </c>
      <c r="C659" s="38">
        <v>173</v>
      </c>
      <c r="D659" s="38">
        <v>2</v>
      </c>
      <c r="E659" s="37" t="s">
        <v>5058</v>
      </c>
      <c r="F659" s="38" t="s">
        <v>5059</v>
      </c>
      <c r="G659" s="14"/>
      <c r="H659" s="14"/>
      <c r="I659" s="14"/>
      <c r="J659" s="38" t="s">
        <v>5059</v>
      </c>
      <c r="K659" s="14"/>
      <c r="L659" s="14"/>
      <c r="M659" s="14"/>
      <c r="N659" s="14"/>
      <c r="O659" s="14"/>
      <c r="P659" s="14"/>
      <c r="Q659" s="14"/>
    </row>
    <row r="660" spans="1:17" ht="16.5" thickBot="1" x14ac:dyDescent="0.3">
      <c r="A660" s="37" t="s">
        <v>5060</v>
      </c>
      <c r="B660" s="38">
        <v>2</v>
      </c>
      <c r="C660" s="38">
        <v>173</v>
      </c>
      <c r="D660" s="38">
        <v>2</v>
      </c>
      <c r="E660" s="37" t="s">
        <v>5061</v>
      </c>
      <c r="F660" s="38" t="s">
        <v>5062</v>
      </c>
      <c r="G660" s="14"/>
      <c r="H660" s="14"/>
      <c r="I660" s="14"/>
      <c r="J660" s="38" t="s">
        <v>5062</v>
      </c>
      <c r="K660" s="14"/>
      <c r="L660" s="14"/>
      <c r="M660" s="14"/>
      <c r="N660" s="14"/>
      <c r="O660" s="14"/>
      <c r="P660" s="14"/>
      <c r="Q660" s="14"/>
    </row>
    <row r="661" spans="1:17" ht="16.5" thickBot="1" x14ac:dyDescent="0.3">
      <c r="A661" s="37" t="s">
        <v>5063</v>
      </c>
      <c r="B661" s="38">
        <v>2</v>
      </c>
      <c r="C661" s="38">
        <v>173</v>
      </c>
      <c r="D661" s="38">
        <v>2</v>
      </c>
      <c r="E661" s="37" t="s">
        <v>5064</v>
      </c>
      <c r="F661" s="38" t="s">
        <v>5065</v>
      </c>
      <c r="G661" s="14"/>
      <c r="H661" s="14"/>
      <c r="I661" s="14"/>
      <c r="J661" s="38" t="s">
        <v>5065</v>
      </c>
      <c r="K661" s="14"/>
      <c r="L661" s="14"/>
      <c r="M661" s="14"/>
      <c r="N661" s="14"/>
      <c r="O661" s="14"/>
      <c r="P661" s="14"/>
      <c r="Q661" s="14"/>
    </row>
    <row r="662" spans="1:17" ht="16.5" thickBot="1" x14ac:dyDescent="0.3">
      <c r="A662" s="37" t="s">
        <v>5066</v>
      </c>
      <c r="B662" s="38">
        <v>2</v>
      </c>
      <c r="C662" s="38">
        <v>173</v>
      </c>
      <c r="D662" s="38">
        <v>2</v>
      </c>
      <c r="E662" s="37" t="s">
        <v>5067</v>
      </c>
      <c r="F662" s="38" t="s">
        <v>5068</v>
      </c>
      <c r="G662" s="14"/>
      <c r="H662" s="14"/>
      <c r="I662" s="14"/>
      <c r="J662" s="38" t="s">
        <v>5068</v>
      </c>
      <c r="K662" s="14"/>
      <c r="L662" s="14"/>
      <c r="M662" s="14"/>
      <c r="N662" s="14"/>
      <c r="O662" s="14"/>
      <c r="P662" s="14"/>
      <c r="Q662" s="14"/>
    </row>
    <row r="663" spans="1:17" ht="16.5" thickBot="1" x14ac:dyDescent="0.3">
      <c r="A663" s="37" t="s">
        <v>5069</v>
      </c>
      <c r="B663" s="38">
        <v>2</v>
      </c>
      <c r="C663" s="38">
        <v>174</v>
      </c>
      <c r="D663" s="38">
        <v>1</v>
      </c>
      <c r="E663" s="37" t="s">
        <v>5070</v>
      </c>
      <c r="F663" s="38">
        <v>85</v>
      </c>
      <c r="G663" s="14"/>
      <c r="H663" s="14"/>
      <c r="I663" s="14"/>
      <c r="J663" s="38">
        <v>85</v>
      </c>
      <c r="K663" s="14"/>
      <c r="L663" s="14"/>
      <c r="M663" s="14"/>
      <c r="N663" s="14"/>
      <c r="O663" s="14"/>
      <c r="P663" s="14"/>
      <c r="Q663" s="14"/>
    </row>
    <row r="664" spans="1:17" ht="16.5" thickBot="1" x14ac:dyDescent="0.3">
      <c r="A664" s="37" t="s">
        <v>5071</v>
      </c>
      <c r="B664" s="38">
        <v>2</v>
      </c>
      <c r="C664" s="38">
        <v>174</v>
      </c>
      <c r="D664" s="38">
        <v>1</v>
      </c>
      <c r="E664" s="37" t="s">
        <v>5072</v>
      </c>
      <c r="F664" s="38">
        <v>15</v>
      </c>
      <c r="G664" s="14"/>
      <c r="H664" s="14"/>
      <c r="I664" s="14"/>
      <c r="J664" s="38">
        <v>15</v>
      </c>
      <c r="K664" s="14"/>
      <c r="L664" s="14"/>
      <c r="M664" s="14"/>
      <c r="N664" s="14"/>
      <c r="O664" s="14"/>
      <c r="P664" s="14"/>
      <c r="Q664" s="14"/>
    </row>
    <row r="665" spans="1:17" ht="16.5" thickBot="1" x14ac:dyDescent="0.3">
      <c r="A665" s="37" t="s">
        <v>5073</v>
      </c>
      <c r="B665" s="38">
        <v>2</v>
      </c>
      <c r="C665" s="38">
        <v>174</v>
      </c>
      <c r="D665" s="38">
        <v>1</v>
      </c>
      <c r="E665" s="37" t="s">
        <v>5074</v>
      </c>
      <c r="F665" s="38">
        <v>6</v>
      </c>
      <c r="G665" s="14"/>
      <c r="H665" s="14"/>
      <c r="I665" s="14"/>
      <c r="J665" s="38">
        <v>6</v>
      </c>
      <c r="K665" s="14"/>
      <c r="L665" s="14"/>
      <c r="M665" s="14"/>
      <c r="N665" s="14"/>
      <c r="O665" s="14"/>
      <c r="P665" s="14"/>
      <c r="Q665" s="14"/>
    </row>
    <row r="666" spans="1:17" ht="16.5" thickBot="1" x14ac:dyDescent="0.3">
      <c r="A666" s="37" t="s">
        <v>5075</v>
      </c>
      <c r="B666" s="38">
        <v>2</v>
      </c>
      <c r="C666" s="38">
        <v>174</v>
      </c>
      <c r="D666" s="38">
        <v>1</v>
      </c>
      <c r="E666" s="37" t="s">
        <v>5076</v>
      </c>
      <c r="F666" s="38">
        <v>94</v>
      </c>
      <c r="G666" s="14"/>
      <c r="H666" s="14"/>
      <c r="I666" s="14"/>
      <c r="J666" s="38">
        <v>94</v>
      </c>
      <c r="K666" s="14"/>
      <c r="L666" s="14"/>
      <c r="M666" s="14"/>
      <c r="N666" s="14"/>
      <c r="O666" s="14"/>
      <c r="P666" s="14"/>
      <c r="Q666" s="14"/>
    </row>
    <row r="667" spans="1:17" ht="16.5" thickBot="1" x14ac:dyDescent="0.3">
      <c r="A667" s="37" t="s">
        <v>5077</v>
      </c>
      <c r="B667" s="38">
        <v>2</v>
      </c>
      <c r="C667" s="38">
        <v>174</v>
      </c>
      <c r="D667" s="38">
        <v>1</v>
      </c>
      <c r="E667" s="37" t="s">
        <v>5078</v>
      </c>
      <c r="F667" s="38">
        <v>30</v>
      </c>
      <c r="G667" s="14"/>
      <c r="H667" s="14"/>
      <c r="I667" s="14"/>
      <c r="J667" s="38">
        <v>30</v>
      </c>
      <c r="K667" s="14"/>
      <c r="L667" s="14"/>
      <c r="M667" s="14"/>
      <c r="N667" s="14"/>
      <c r="O667" s="14"/>
      <c r="P667" s="14"/>
      <c r="Q667" s="14"/>
    </row>
    <row r="668" spans="1:17" ht="16.5" thickBot="1" x14ac:dyDescent="0.3">
      <c r="A668" s="37" t="s">
        <v>5079</v>
      </c>
      <c r="B668" s="38">
        <v>2</v>
      </c>
      <c r="C668" s="38">
        <v>174</v>
      </c>
      <c r="D668" s="38">
        <v>1</v>
      </c>
      <c r="E668" s="37" t="s">
        <v>5080</v>
      </c>
      <c r="F668" s="38">
        <v>70</v>
      </c>
      <c r="G668" s="14"/>
      <c r="H668" s="14"/>
      <c r="I668" s="14"/>
      <c r="J668" s="38">
        <v>70</v>
      </c>
      <c r="K668" s="14"/>
      <c r="L668" s="14"/>
      <c r="M668" s="14"/>
      <c r="N668" s="14"/>
      <c r="O668" s="14"/>
      <c r="P668" s="14"/>
      <c r="Q668" s="14"/>
    </row>
    <row r="669" spans="1:17" ht="16.5" thickBot="1" x14ac:dyDescent="0.3">
      <c r="A669" s="37" t="s">
        <v>5081</v>
      </c>
      <c r="B669" s="38">
        <v>2</v>
      </c>
      <c r="C669" s="38">
        <v>173</v>
      </c>
      <c r="D669" s="38">
        <v>3</v>
      </c>
      <c r="E669" s="37" t="s">
        <v>5082</v>
      </c>
      <c r="F669" s="38">
        <v>95</v>
      </c>
      <c r="G669" s="14"/>
      <c r="H669" s="14"/>
      <c r="I669" s="14"/>
      <c r="J669" s="38">
        <v>95</v>
      </c>
      <c r="K669" s="14"/>
      <c r="L669" s="14"/>
      <c r="M669" s="14"/>
      <c r="N669" s="14"/>
      <c r="O669" s="14"/>
      <c r="P669" s="14"/>
      <c r="Q669" s="14"/>
    </row>
    <row r="670" spans="1:17" ht="16.5" thickBot="1" x14ac:dyDescent="0.3">
      <c r="A670" s="37" t="s">
        <v>5083</v>
      </c>
      <c r="B670" s="38">
        <v>2</v>
      </c>
      <c r="C670" s="38">
        <v>173</v>
      </c>
      <c r="D670" s="38">
        <v>3</v>
      </c>
      <c r="E670" s="37" t="s">
        <v>5084</v>
      </c>
      <c r="F670" s="38">
        <v>60</v>
      </c>
      <c r="G670" s="14"/>
      <c r="H670" s="14"/>
      <c r="I670" s="14"/>
      <c r="J670" s="38">
        <v>60</v>
      </c>
      <c r="K670" s="14"/>
      <c r="L670" s="14"/>
      <c r="M670" s="14"/>
      <c r="N670" s="14"/>
      <c r="O670" s="14"/>
      <c r="P670" s="14"/>
      <c r="Q670" s="14"/>
    </row>
    <row r="671" spans="1:17" ht="16.5" thickBot="1" x14ac:dyDescent="0.3">
      <c r="A671" s="37" t="s">
        <v>5085</v>
      </c>
      <c r="B671" s="38">
        <v>2</v>
      </c>
      <c r="C671" s="38">
        <v>173</v>
      </c>
      <c r="D671" s="38">
        <v>3</v>
      </c>
      <c r="E671" s="37" t="s">
        <v>5086</v>
      </c>
      <c r="F671" s="38">
        <v>48</v>
      </c>
      <c r="G671" s="14"/>
      <c r="H671" s="14"/>
      <c r="I671" s="14"/>
      <c r="J671" s="38">
        <v>48</v>
      </c>
      <c r="K671" s="14"/>
      <c r="L671" s="14"/>
      <c r="M671" s="14"/>
      <c r="N671" s="14"/>
      <c r="O671" s="14"/>
      <c r="P671" s="14"/>
      <c r="Q671" s="14"/>
    </row>
    <row r="672" spans="1:17" ht="16.5" thickBot="1" x14ac:dyDescent="0.3">
      <c r="A672" s="37" t="s">
        <v>5087</v>
      </c>
      <c r="B672" s="38">
        <v>2</v>
      </c>
      <c r="C672" s="38">
        <v>173</v>
      </c>
      <c r="D672" s="38">
        <v>3</v>
      </c>
      <c r="E672" s="37" t="s">
        <v>5088</v>
      </c>
      <c r="F672" s="38">
        <v>75</v>
      </c>
      <c r="G672" s="14"/>
      <c r="H672" s="14"/>
      <c r="I672" s="14"/>
      <c r="J672" s="38">
        <v>75</v>
      </c>
      <c r="K672" s="14"/>
      <c r="L672" s="14"/>
      <c r="M672" s="14"/>
      <c r="N672" s="14"/>
      <c r="O672" s="14"/>
      <c r="P672" s="14"/>
      <c r="Q672" s="14"/>
    </row>
    <row r="673" spans="1:17" ht="16.5" thickBot="1" x14ac:dyDescent="0.3">
      <c r="A673" s="37" t="s">
        <v>5089</v>
      </c>
      <c r="B673" s="38">
        <v>2</v>
      </c>
      <c r="C673" s="38">
        <v>173</v>
      </c>
      <c r="D673" s="38">
        <v>3</v>
      </c>
      <c r="E673" s="37" t="s">
        <v>5090</v>
      </c>
      <c r="F673" s="38">
        <v>15</v>
      </c>
      <c r="G673" s="14"/>
      <c r="H673" s="14"/>
      <c r="I673" s="14"/>
      <c r="J673" s="38">
        <v>15</v>
      </c>
      <c r="K673" s="14"/>
      <c r="L673" s="14"/>
      <c r="M673" s="14"/>
      <c r="N673" s="14"/>
      <c r="O673" s="14"/>
      <c r="P673" s="14"/>
      <c r="Q673" s="14"/>
    </row>
    <row r="674" spans="1:17" ht="16.5" thickBot="1" x14ac:dyDescent="0.3">
      <c r="A674" s="37" t="s">
        <v>5091</v>
      </c>
      <c r="B674" s="38">
        <v>2</v>
      </c>
      <c r="C674" s="38">
        <v>173</v>
      </c>
      <c r="D674" s="38">
        <v>3</v>
      </c>
      <c r="E674" s="37" t="s">
        <v>5092</v>
      </c>
      <c r="F674" s="38">
        <v>36</v>
      </c>
      <c r="G674" s="14"/>
      <c r="H674" s="14"/>
      <c r="I674" s="14"/>
      <c r="J674" s="38">
        <v>36</v>
      </c>
      <c r="K674" s="14"/>
      <c r="L674" s="14"/>
      <c r="M674" s="14"/>
      <c r="N674" s="14"/>
      <c r="O674" s="14"/>
      <c r="P674" s="14"/>
      <c r="Q674" s="14"/>
    </row>
    <row r="675" spans="1:17" ht="16.5" thickBot="1" x14ac:dyDescent="0.3">
      <c r="A675" s="37" t="s">
        <v>5093</v>
      </c>
      <c r="B675" s="38">
        <v>2</v>
      </c>
      <c r="C675" s="38">
        <v>173</v>
      </c>
      <c r="D675" s="38">
        <v>3</v>
      </c>
      <c r="E675" s="37" t="s">
        <v>5094</v>
      </c>
      <c r="F675" s="38">
        <v>64</v>
      </c>
      <c r="G675" s="14"/>
      <c r="H675" s="14"/>
      <c r="I675" s="14"/>
      <c r="J675" s="38">
        <v>64</v>
      </c>
      <c r="K675" s="14"/>
      <c r="L675" s="14"/>
      <c r="M675" s="14"/>
      <c r="N675" s="14"/>
      <c r="O675" s="14"/>
      <c r="P675" s="14"/>
      <c r="Q675" s="14"/>
    </row>
    <row r="676" spans="1:17" ht="16.5" thickBot="1" x14ac:dyDescent="0.3">
      <c r="A676" s="37" t="s">
        <v>5095</v>
      </c>
      <c r="B676" s="38">
        <v>2</v>
      </c>
      <c r="C676" s="38">
        <v>173</v>
      </c>
      <c r="D676" s="38">
        <v>3</v>
      </c>
      <c r="E676" s="37" t="s">
        <v>5096</v>
      </c>
      <c r="F676" s="38">
        <v>35</v>
      </c>
      <c r="G676" s="14"/>
      <c r="H676" s="14"/>
      <c r="I676" s="14"/>
      <c r="J676" s="38">
        <v>35</v>
      </c>
      <c r="K676" s="14"/>
      <c r="L676" s="14"/>
      <c r="M676" s="14"/>
      <c r="N676" s="14"/>
      <c r="O676" s="14"/>
      <c r="P676" s="14"/>
      <c r="Q676" s="14"/>
    </row>
    <row r="677" spans="1:17" ht="16.5" thickBot="1" x14ac:dyDescent="0.3">
      <c r="A677" s="37" t="s">
        <v>5097</v>
      </c>
      <c r="B677" s="38">
        <v>2</v>
      </c>
      <c r="C677" s="38">
        <v>174</v>
      </c>
      <c r="D677" s="38">
        <v>1</v>
      </c>
      <c r="E677" s="37" t="s">
        <v>5098</v>
      </c>
      <c r="F677" s="38">
        <v>30</v>
      </c>
      <c r="G677" s="14"/>
      <c r="H677" s="14"/>
      <c r="I677" s="14"/>
      <c r="J677" s="38">
        <v>30</v>
      </c>
      <c r="K677" s="14"/>
      <c r="L677" s="14"/>
      <c r="M677" s="14"/>
      <c r="N677" s="14"/>
      <c r="O677" s="14"/>
      <c r="P677" s="14"/>
      <c r="Q677" s="14"/>
    </row>
    <row r="678" spans="1:17" ht="16.5" thickBot="1" x14ac:dyDescent="0.3">
      <c r="A678" s="37" t="s">
        <v>5099</v>
      </c>
      <c r="B678" s="38">
        <v>2</v>
      </c>
      <c r="C678" s="38">
        <v>174</v>
      </c>
      <c r="D678" s="38">
        <v>1</v>
      </c>
      <c r="E678" s="37" t="s">
        <v>5100</v>
      </c>
      <c r="F678" s="38">
        <v>70</v>
      </c>
      <c r="G678" s="14"/>
      <c r="H678" s="14"/>
      <c r="I678" s="14"/>
      <c r="J678" s="38">
        <v>70</v>
      </c>
      <c r="K678" s="14"/>
      <c r="L678" s="14"/>
      <c r="M678" s="14"/>
      <c r="N678" s="14"/>
      <c r="O678" s="14"/>
      <c r="P678" s="14"/>
      <c r="Q678" s="14"/>
    </row>
    <row r="679" spans="1:17" ht="16.5" thickBot="1" x14ac:dyDescent="0.3">
      <c r="A679" s="37" t="s">
        <v>5101</v>
      </c>
      <c r="B679" s="38">
        <v>2</v>
      </c>
      <c r="C679" s="38">
        <v>174</v>
      </c>
      <c r="D679" s="38">
        <v>1</v>
      </c>
      <c r="E679" s="37" t="s">
        <v>5102</v>
      </c>
      <c r="F679" s="38">
        <v>58</v>
      </c>
      <c r="G679" s="14"/>
      <c r="H679" s="14"/>
      <c r="I679" s="14"/>
      <c r="J679" s="38">
        <v>58</v>
      </c>
      <c r="K679" s="14"/>
      <c r="L679" s="14"/>
      <c r="M679" s="14"/>
      <c r="N679" s="14"/>
      <c r="O679" s="14"/>
      <c r="P679" s="14"/>
      <c r="Q679" s="14"/>
    </row>
    <row r="680" spans="1:17" ht="16.5" thickBot="1" x14ac:dyDescent="0.3">
      <c r="A680" s="37" t="s">
        <v>5103</v>
      </c>
      <c r="B680" s="38">
        <v>2</v>
      </c>
      <c r="C680" s="38">
        <v>174</v>
      </c>
      <c r="D680" s="38">
        <v>1</v>
      </c>
      <c r="E680" s="37" t="s">
        <v>5104</v>
      </c>
      <c r="F680" s="38">
        <v>80</v>
      </c>
      <c r="G680" s="14"/>
      <c r="H680" s="14"/>
      <c r="I680" s="14"/>
      <c r="J680" s="38">
        <v>80</v>
      </c>
      <c r="K680" s="14"/>
      <c r="L680" s="14"/>
      <c r="M680" s="14"/>
      <c r="N680" s="14"/>
      <c r="O680" s="14"/>
      <c r="P680" s="14"/>
      <c r="Q680" s="14"/>
    </row>
    <row r="681" spans="1:17" ht="16.5" thickBot="1" x14ac:dyDescent="0.3">
      <c r="A681" s="37" t="s">
        <v>5105</v>
      </c>
      <c r="B681" s="38">
        <v>2</v>
      </c>
      <c r="C681" s="38">
        <v>174</v>
      </c>
      <c r="D681" s="38">
        <v>1</v>
      </c>
      <c r="E681" s="37" t="s">
        <v>5106</v>
      </c>
      <c r="F681" s="38">
        <v>75</v>
      </c>
      <c r="G681" s="14"/>
      <c r="H681" s="14"/>
      <c r="I681" s="14"/>
      <c r="J681" s="38">
        <v>75</v>
      </c>
      <c r="K681" s="14"/>
      <c r="L681" s="14"/>
      <c r="M681" s="14"/>
      <c r="N681" s="14"/>
      <c r="O681" s="14"/>
      <c r="P681" s="14"/>
      <c r="Q681" s="14"/>
    </row>
    <row r="682" spans="1:17" ht="16.5" thickBot="1" x14ac:dyDescent="0.3">
      <c r="A682" s="37" t="s">
        <v>5107</v>
      </c>
      <c r="B682" s="38">
        <v>2</v>
      </c>
      <c r="C682" s="38">
        <v>174</v>
      </c>
      <c r="D682" s="38">
        <v>1</v>
      </c>
      <c r="E682" s="37" t="s">
        <v>5108</v>
      </c>
      <c r="F682" s="38">
        <v>45</v>
      </c>
      <c r="G682" s="14"/>
      <c r="H682" s="14"/>
      <c r="I682" s="14"/>
      <c r="J682" s="38">
        <v>45</v>
      </c>
      <c r="K682" s="14"/>
      <c r="L682" s="14"/>
      <c r="M682" s="14"/>
      <c r="N682" s="14"/>
      <c r="O682" s="14"/>
      <c r="P682" s="14"/>
      <c r="Q682" s="14"/>
    </row>
    <row r="683" spans="1:17" ht="16.5" thickBot="1" x14ac:dyDescent="0.3">
      <c r="A683" s="37" t="s">
        <v>5109</v>
      </c>
      <c r="B683" s="38">
        <v>2</v>
      </c>
      <c r="C683" s="38">
        <v>174</v>
      </c>
      <c r="D683" s="38">
        <v>1</v>
      </c>
      <c r="E683" s="37" t="s">
        <v>5110</v>
      </c>
      <c r="F683" s="38">
        <v>16</v>
      </c>
      <c r="G683" s="14"/>
      <c r="H683" s="14"/>
      <c r="I683" s="14"/>
      <c r="J683" s="38">
        <v>16</v>
      </c>
      <c r="K683" s="14"/>
      <c r="L683" s="14"/>
      <c r="M683" s="14"/>
      <c r="N683" s="14"/>
      <c r="O683" s="14"/>
      <c r="P683" s="14"/>
      <c r="Q683" s="14"/>
    </row>
    <row r="684" spans="1:17" ht="16.5" thickBot="1" x14ac:dyDescent="0.3">
      <c r="A684" s="37" t="s">
        <v>5111</v>
      </c>
      <c r="B684" s="38">
        <v>2</v>
      </c>
      <c r="C684" s="38">
        <v>174</v>
      </c>
      <c r="D684" s="38">
        <v>1</v>
      </c>
      <c r="E684" s="37" t="s">
        <v>5112</v>
      </c>
      <c r="F684" s="38">
        <v>70</v>
      </c>
      <c r="G684" s="14"/>
      <c r="H684" s="14"/>
      <c r="I684" s="14"/>
      <c r="J684" s="38">
        <v>70</v>
      </c>
      <c r="K684" s="14"/>
      <c r="L684" s="14"/>
      <c r="M684" s="14"/>
      <c r="N684" s="14"/>
      <c r="O684" s="14"/>
      <c r="P684" s="14"/>
      <c r="Q684" s="14"/>
    </row>
    <row r="685" spans="1:17" ht="16.5" thickBot="1" x14ac:dyDescent="0.3">
      <c r="A685" s="37" t="s">
        <v>5113</v>
      </c>
      <c r="B685" s="38">
        <v>2</v>
      </c>
      <c r="C685" s="38">
        <v>174</v>
      </c>
      <c r="D685" s="38">
        <v>1</v>
      </c>
      <c r="E685" s="37" t="s">
        <v>5114</v>
      </c>
      <c r="F685" s="38">
        <v>120</v>
      </c>
      <c r="G685" s="14"/>
      <c r="H685" s="14"/>
      <c r="I685" s="14"/>
      <c r="J685" s="38">
        <v>120</v>
      </c>
      <c r="K685" s="14"/>
      <c r="L685" s="14"/>
      <c r="M685" s="14"/>
      <c r="N685" s="14"/>
      <c r="O685" s="14"/>
      <c r="P685" s="14"/>
      <c r="Q685" s="14"/>
    </row>
    <row r="686" spans="1:17" ht="16.5" thickBot="1" x14ac:dyDescent="0.3">
      <c r="A686" s="37" t="s">
        <v>5115</v>
      </c>
      <c r="B686" s="38">
        <v>2</v>
      </c>
      <c r="C686" s="38">
        <v>174</v>
      </c>
      <c r="D686" s="38">
        <v>1</v>
      </c>
      <c r="E686" s="37" t="s">
        <v>5116</v>
      </c>
      <c r="F686" s="38">
        <v>14</v>
      </c>
      <c r="G686" s="14"/>
      <c r="H686" s="14"/>
      <c r="I686" s="14"/>
      <c r="J686" s="38">
        <v>14</v>
      </c>
      <c r="K686" s="14"/>
      <c r="L686" s="14"/>
      <c r="M686" s="14"/>
      <c r="N686" s="14"/>
      <c r="O686" s="14"/>
      <c r="P686" s="14"/>
      <c r="Q686" s="14"/>
    </row>
    <row r="687" spans="1:17" ht="16.5" thickBot="1" x14ac:dyDescent="0.3">
      <c r="A687" s="37" t="s">
        <v>5117</v>
      </c>
      <c r="B687" s="38">
        <v>2</v>
      </c>
      <c r="C687" s="38">
        <v>174</v>
      </c>
      <c r="D687" s="38">
        <v>1</v>
      </c>
      <c r="E687" s="37" t="s">
        <v>5118</v>
      </c>
      <c r="F687" s="38">
        <v>175</v>
      </c>
      <c r="G687" s="14"/>
      <c r="H687" s="14"/>
      <c r="I687" s="14"/>
      <c r="J687" s="38">
        <v>175</v>
      </c>
      <c r="K687" s="14"/>
      <c r="L687" s="14"/>
      <c r="M687" s="14"/>
      <c r="N687" s="14"/>
      <c r="O687" s="14"/>
      <c r="P687" s="14"/>
      <c r="Q687" s="14"/>
    </row>
    <row r="688" spans="1:17" ht="16.5" thickBot="1" x14ac:dyDescent="0.3">
      <c r="A688" s="37" t="s">
        <v>5119</v>
      </c>
      <c r="B688" s="38">
        <v>2</v>
      </c>
      <c r="C688" s="38">
        <v>174</v>
      </c>
      <c r="D688" s="38">
        <v>1</v>
      </c>
      <c r="E688" s="37" t="s">
        <v>5120</v>
      </c>
      <c r="F688" s="38">
        <v>9</v>
      </c>
      <c r="G688" s="14"/>
      <c r="H688" s="14"/>
      <c r="I688" s="14"/>
      <c r="J688" s="38">
        <v>9</v>
      </c>
      <c r="K688" s="14"/>
      <c r="L688" s="14"/>
      <c r="M688" s="14"/>
      <c r="N688" s="14"/>
      <c r="O688" s="14"/>
      <c r="P688" s="14"/>
      <c r="Q688" s="14"/>
    </row>
    <row r="689" spans="1:17" ht="16.5" thickBot="1" x14ac:dyDescent="0.3">
      <c r="A689" s="37" t="s">
        <v>5121</v>
      </c>
      <c r="B689" s="38">
        <v>2</v>
      </c>
      <c r="C689" s="38">
        <v>174</v>
      </c>
      <c r="D689" s="38">
        <v>1</v>
      </c>
      <c r="E689" s="37" t="s">
        <v>5122</v>
      </c>
      <c r="F689" s="38">
        <v>2</v>
      </c>
      <c r="G689" s="14"/>
      <c r="H689" s="14"/>
      <c r="I689" s="14"/>
      <c r="J689" s="38">
        <v>2</v>
      </c>
      <c r="K689" s="14"/>
      <c r="L689" s="14"/>
      <c r="M689" s="14"/>
      <c r="N689" s="14"/>
      <c r="O689" s="14"/>
      <c r="P689" s="14"/>
      <c r="Q689" s="14"/>
    </row>
    <row r="690" spans="1:17" ht="16.5" thickBot="1" x14ac:dyDescent="0.3">
      <c r="A690" s="37" t="s">
        <v>5123</v>
      </c>
      <c r="B690" s="38">
        <v>2</v>
      </c>
      <c r="C690" s="38">
        <v>174</v>
      </c>
      <c r="D690" s="38">
        <v>1</v>
      </c>
      <c r="E690" s="37" t="s">
        <v>5124</v>
      </c>
      <c r="F690" s="38">
        <v>99</v>
      </c>
      <c r="G690" s="14"/>
      <c r="H690" s="14"/>
      <c r="I690" s="14"/>
      <c r="J690" s="38">
        <v>99</v>
      </c>
      <c r="K690" s="14"/>
      <c r="L690" s="14"/>
      <c r="M690" s="14"/>
      <c r="N690" s="14"/>
      <c r="O690" s="14"/>
      <c r="P690" s="14"/>
      <c r="Q690" s="14"/>
    </row>
    <row r="691" spans="1:17" ht="16.5" thickBot="1" x14ac:dyDescent="0.3">
      <c r="A691" s="37" t="s">
        <v>5125</v>
      </c>
      <c r="B691" s="38">
        <v>2</v>
      </c>
      <c r="C691" s="38">
        <v>174</v>
      </c>
      <c r="D691" s="38">
        <v>1</v>
      </c>
      <c r="E691" s="37" t="s">
        <v>5126</v>
      </c>
      <c r="F691" s="38">
        <v>6</v>
      </c>
      <c r="G691" s="14"/>
      <c r="H691" s="14"/>
      <c r="I691" s="14"/>
      <c r="J691" s="38">
        <v>6</v>
      </c>
      <c r="K691" s="14"/>
      <c r="L691" s="14"/>
      <c r="M691" s="14"/>
      <c r="N691" s="14"/>
      <c r="O691" s="14"/>
      <c r="P691" s="14"/>
      <c r="Q691" s="14"/>
    </row>
    <row r="692" spans="1:17" ht="16.5" thickBot="1" x14ac:dyDescent="0.3">
      <c r="A692" s="37" t="s">
        <v>5127</v>
      </c>
      <c r="B692" s="38">
        <v>2</v>
      </c>
      <c r="C692" s="38">
        <v>174</v>
      </c>
      <c r="D692" s="38">
        <v>1</v>
      </c>
      <c r="E692" s="37" t="s">
        <v>5128</v>
      </c>
      <c r="F692" s="38">
        <v>30</v>
      </c>
      <c r="G692" s="14"/>
      <c r="H692" s="14"/>
      <c r="I692" s="14"/>
      <c r="J692" s="38">
        <v>30</v>
      </c>
      <c r="K692" s="14"/>
      <c r="L692" s="14"/>
      <c r="M692" s="14"/>
      <c r="N692" s="14"/>
      <c r="O692" s="14"/>
      <c r="P692" s="14"/>
      <c r="Q692" s="14"/>
    </row>
    <row r="693" spans="1:17" ht="16.5" thickBot="1" x14ac:dyDescent="0.3">
      <c r="A693" s="37" t="s">
        <v>5129</v>
      </c>
      <c r="B693" s="38">
        <v>2</v>
      </c>
      <c r="C693" s="38">
        <v>174</v>
      </c>
      <c r="D693" s="38">
        <v>1</v>
      </c>
      <c r="E693" s="37" t="s">
        <v>5130</v>
      </c>
      <c r="F693" s="38">
        <v>9</v>
      </c>
      <c r="G693" s="14"/>
      <c r="H693" s="14"/>
      <c r="I693" s="14"/>
      <c r="J693" s="38">
        <v>9</v>
      </c>
      <c r="K693" s="14"/>
      <c r="L693" s="14"/>
      <c r="M693" s="14"/>
      <c r="N693" s="14"/>
      <c r="O693" s="14"/>
      <c r="P693" s="14"/>
      <c r="Q693" s="14"/>
    </row>
    <row r="694" spans="1:17" ht="16.5" thickBot="1" x14ac:dyDescent="0.3">
      <c r="A694" s="37" t="s">
        <v>5131</v>
      </c>
      <c r="B694" s="38">
        <v>2</v>
      </c>
      <c r="C694" s="38">
        <v>174</v>
      </c>
      <c r="D694" s="38">
        <v>1</v>
      </c>
      <c r="E694" s="37" t="s">
        <v>5132</v>
      </c>
      <c r="F694" s="38">
        <v>48</v>
      </c>
      <c r="G694" s="14"/>
      <c r="H694" s="14"/>
      <c r="I694" s="14"/>
      <c r="J694" s="38">
        <v>48</v>
      </c>
      <c r="K694" s="14"/>
      <c r="L694" s="14"/>
      <c r="M694" s="14"/>
      <c r="N694" s="14"/>
      <c r="O694" s="14"/>
      <c r="P694" s="14"/>
      <c r="Q694" s="14"/>
    </row>
    <row r="695" spans="1:17" ht="16.5" thickBot="1" x14ac:dyDescent="0.3">
      <c r="A695" s="37" t="s">
        <v>5133</v>
      </c>
      <c r="B695" s="38">
        <v>2</v>
      </c>
      <c r="C695" s="38">
        <v>174</v>
      </c>
      <c r="D695" s="38">
        <v>1</v>
      </c>
      <c r="E695" s="37" t="s">
        <v>5134</v>
      </c>
      <c r="F695" s="38">
        <v>61</v>
      </c>
      <c r="G695" s="14"/>
      <c r="H695" s="14"/>
      <c r="I695" s="14"/>
      <c r="J695" s="38">
        <v>61</v>
      </c>
      <c r="K695" s="14"/>
      <c r="L695" s="14"/>
      <c r="M695" s="14"/>
      <c r="N695" s="14"/>
      <c r="O695" s="14"/>
      <c r="P695" s="14"/>
      <c r="Q695" s="14"/>
    </row>
    <row r="696" spans="1:17" ht="16.5" thickBot="1" x14ac:dyDescent="0.3">
      <c r="A696" s="37" t="s">
        <v>5135</v>
      </c>
      <c r="B696" s="38">
        <v>2</v>
      </c>
      <c r="C696" s="38">
        <v>174</v>
      </c>
      <c r="D696" s="38">
        <v>1</v>
      </c>
      <c r="E696" s="37" t="s">
        <v>5136</v>
      </c>
      <c r="F696" s="38">
        <v>122</v>
      </c>
      <c r="G696" s="14"/>
      <c r="H696" s="14"/>
      <c r="I696" s="14"/>
      <c r="J696" s="38">
        <v>122</v>
      </c>
      <c r="K696" s="14"/>
      <c r="L696" s="14"/>
      <c r="M696" s="14"/>
      <c r="N696" s="14"/>
      <c r="O696" s="14"/>
      <c r="P696" s="14"/>
      <c r="Q696" s="14"/>
    </row>
    <row r="697" spans="1:17" ht="16.5" thickBot="1" x14ac:dyDescent="0.3">
      <c r="A697" s="37" t="s">
        <v>5137</v>
      </c>
      <c r="B697" s="38">
        <v>2</v>
      </c>
      <c r="C697" s="38">
        <v>174</v>
      </c>
      <c r="D697" s="38">
        <v>1</v>
      </c>
      <c r="E697" s="37" t="s">
        <v>5138</v>
      </c>
      <c r="F697" s="38">
        <v>15</v>
      </c>
      <c r="G697" s="14"/>
      <c r="H697" s="14"/>
      <c r="I697" s="14"/>
      <c r="J697" s="38">
        <v>15</v>
      </c>
      <c r="K697" s="14"/>
      <c r="L697" s="14"/>
      <c r="M697" s="14"/>
      <c r="N697" s="14"/>
      <c r="O697" s="14"/>
      <c r="P697" s="14"/>
      <c r="Q697" s="14"/>
    </row>
    <row r="698" spans="1:17" ht="16.5" thickBot="1" x14ac:dyDescent="0.3">
      <c r="A698" s="37" t="s">
        <v>5139</v>
      </c>
      <c r="B698" s="38">
        <v>2</v>
      </c>
      <c r="C698" s="38">
        <v>174</v>
      </c>
      <c r="D698" s="38">
        <v>1</v>
      </c>
      <c r="E698" s="37" t="s">
        <v>5140</v>
      </c>
      <c r="F698" s="38">
        <v>42</v>
      </c>
      <c r="G698" s="14"/>
      <c r="H698" s="14"/>
      <c r="I698" s="14"/>
      <c r="J698" s="38">
        <v>42</v>
      </c>
      <c r="K698" s="14"/>
      <c r="L698" s="14"/>
      <c r="M698" s="14"/>
      <c r="N698" s="14"/>
      <c r="O698" s="14"/>
      <c r="P698" s="14"/>
      <c r="Q698" s="14"/>
    </row>
    <row r="699" spans="1:17" ht="16.5" thickBot="1" x14ac:dyDescent="0.3">
      <c r="A699" s="37" t="s">
        <v>5141</v>
      </c>
      <c r="B699" s="38">
        <v>2</v>
      </c>
      <c r="C699" s="38">
        <v>174</v>
      </c>
      <c r="D699" s="38">
        <v>1</v>
      </c>
      <c r="E699" s="37" t="s">
        <v>5142</v>
      </c>
      <c r="F699" s="38">
        <v>34</v>
      </c>
      <c r="G699" s="14"/>
      <c r="H699" s="14"/>
      <c r="I699" s="14"/>
      <c r="J699" s="38">
        <v>34</v>
      </c>
      <c r="K699" s="14"/>
      <c r="L699" s="14"/>
      <c r="M699" s="14"/>
      <c r="N699" s="14"/>
      <c r="O699" s="14"/>
      <c r="P699" s="14"/>
      <c r="Q699" s="14"/>
    </row>
    <row r="700" spans="1:17" ht="16.5" thickBot="1" x14ac:dyDescent="0.3">
      <c r="A700" s="37" t="s">
        <v>5143</v>
      </c>
      <c r="B700" s="38">
        <v>2</v>
      </c>
      <c r="C700" s="38">
        <v>174</v>
      </c>
      <c r="D700" s="38">
        <v>3</v>
      </c>
      <c r="E700" s="37" t="s">
        <v>5144</v>
      </c>
      <c r="F700" s="38">
        <v>5</v>
      </c>
      <c r="G700" s="14"/>
      <c r="H700" s="14"/>
      <c r="I700" s="14"/>
      <c r="J700" s="38">
        <v>5</v>
      </c>
      <c r="K700" s="14"/>
      <c r="L700" s="14"/>
      <c r="M700" s="14"/>
      <c r="N700" s="14"/>
      <c r="O700" s="14"/>
      <c r="P700" s="14"/>
      <c r="Q700" s="14"/>
    </row>
    <row r="701" spans="1:17" ht="16.5" thickBot="1" x14ac:dyDescent="0.3">
      <c r="A701" s="37" t="s">
        <v>5145</v>
      </c>
      <c r="B701" s="38">
        <v>2</v>
      </c>
      <c r="C701" s="38">
        <v>174</v>
      </c>
      <c r="D701" s="38">
        <v>3</v>
      </c>
      <c r="E701" s="37" t="s">
        <v>5146</v>
      </c>
      <c r="F701" s="38">
        <v>75</v>
      </c>
      <c r="G701" s="14"/>
      <c r="H701" s="14"/>
      <c r="I701" s="14"/>
      <c r="J701" s="38">
        <v>75</v>
      </c>
      <c r="K701" s="14"/>
      <c r="L701" s="14"/>
      <c r="M701" s="14"/>
      <c r="N701" s="14"/>
      <c r="O701" s="14"/>
      <c r="P701" s="14"/>
      <c r="Q701" s="14"/>
    </row>
    <row r="702" spans="1:17" ht="16.5" thickBot="1" x14ac:dyDescent="0.3">
      <c r="A702" s="37" t="s">
        <v>5147</v>
      </c>
      <c r="B702" s="38">
        <v>2</v>
      </c>
      <c r="C702" s="38">
        <v>174</v>
      </c>
      <c r="D702" s="38">
        <v>3</v>
      </c>
      <c r="E702" s="37" t="s">
        <v>5148</v>
      </c>
      <c r="F702" s="38">
        <v>190</v>
      </c>
      <c r="G702" s="14"/>
      <c r="H702" s="14"/>
      <c r="I702" s="14"/>
      <c r="J702" s="38">
        <v>190</v>
      </c>
      <c r="K702" s="14"/>
      <c r="L702" s="14"/>
      <c r="M702" s="14"/>
      <c r="N702" s="14"/>
      <c r="O702" s="14"/>
      <c r="P702" s="14"/>
      <c r="Q702" s="14"/>
    </row>
    <row r="703" spans="1:17" ht="16.5" thickBot="1" x14ac:dyDescent="0.3">
      <c r="A703" s="37" t="s">
        <v>5149</v>
      </c>
      <c r="B703" s="38">
        <v>2</v>
      </c>
      <c r="C703" s="38">
        <v>174</v>
      </c>
      <c r="D703" s="38">
        <v>3</v>
      </c>
      <c r="E703" s="37" t="s">
        <v>5150</v>
      </c>
      <c r="F703" s="38">
        <v>160</v>
      </c>
      <c r="G703" s="14"/>
      <c r="H703" s="14"/>
      <c r="I703" s="14"/>
      <c r="J703" s="38">
        <v>160</v>
      </c>
      <c r="K703" s="14"/>
      <c r="L703" s="14"/>
      <c r="M703" s="14"/>
      <c r="N703" s="14"/>
      <c r="O703" s="14"/>
      <c r="P703" s="14"/>
      <c r="Q703" s="14"/>
    </row>
    <row r="704" spans="1:17" ht="16.5" thickBot="1" x14ac:dyDescent="0.3">
      <c r="A704" s="37" t="s">
        <v>5151</v>
      </c>
      <c r="B704" s="38">
        <v>2</v>
      </c>
      <c r="C704" s="38">
        <v>176</v>
      </c>
      <c r="D704" s="38">
        <v>1</v>
      </c>
      <c r="E704" s="37" t="s">
        <v>5152</v>
      </c>
      <c r="F704" s="38">
        <v>63</v>
      </c>
      <c r="G704" s="14"/>
      <c r="H704" s="14"/>
      <c r="I704" s="14"/>
      <c r="J704" s="38">
        <v>63</v>
      </c>
      <c r="K704" s="14"/>
      <c r="L704" s="14"/>
      <c r="M704" s="14"/>
      <c r="N704" s="14"/>
      <c r="O704" s="14"/>
      <c r="P704" s="14"/>
      <c r="Q704" s="14"/>
    </row>
    <row r="705" spans="1:17" ht="16.5" thickBot="1" x14ac:dyDescent="0.3">
      <c r="A705" s="37" t="s">
        <v>5153</v>
      </c>
      <c r="B705" s="38">
        <v>2</v>
      </c>
      <c r="C705" s="38">
        <v>176</v>
      </c>
      <c r="D705" s="38">
        <v>1</v>
      </c>
      <c r="E705" s="37" t="s">
        <v>5154</v>
      </c>
      <c r="F705" s="38">
        <v>120</v>
      </c>
      <c r="G705" s="14"/>
      <c r="H705" s="14"/>
      <c r="I705" s="14"/>
      <c r="J705" s="38">
        <v>120</v>
      </c>
      <c r="K705" s="14"/>
      <c r="L705" s="14"/>
      <c r="M705" s="14"/>
      <c r="N705" s="14"/>
      <c r="O705" s="14"/>
      <c r="P705" s="14"/>
      <c r="Q705" s="14"/>
    </row>
    <row r="706" spans="1:17" ht="16.5" thickBot="1" x14ac:dyDescent="0.3">
      <c r="A706" s="37" t="s">
        <v>5155</v>
      </c>
      <c r="B706" s="38">
        <v>2</v>
      </c>
      <c r="C706" s="38">
        <v>176</v>
      </c>
      <c r="D706" s="38">
        <v>1</v>
      </c>
      <c r="E706" s="37" t="s">
        <v>5156</v>
      </c>
      <c r="F706" s="38">
        <v>22</v>
      </c>
      <c r="G706" s="14"/>
      <c r="H706" s="14"/>
      <c r="I706" s="14"/>
      <c r="J706" s="38">
        <v>22</v>
      </c>
      <c r="K706" s="14"/>
      <c r="L706" s="14"/>
      <c r="M706" s="14"/>
      <c r="N706" s="14"/>
      <c r="O706" s="14"/>
      <c r="P706" s="14"/>
      <c r="Q706" s="14"/>
    </row>
    <row r="707" spans="1:17" ht="16.5" thickBot="1" x14ac:dyDescent="0.3">
      <c r="A707" s="37" t="s">
        <v>5157</v>
      </c>
      <c r="B707" s="38">
        <v>2</v>
      </c>
      <c r="C707" s="38">
        <v>176</v>
      </c>
      <c r="D707" s="38">
        <v>1</v>
      </c>
      <c r="E707" s="37" t="s">
        <v>5158</v>
      </c>
      <c r="F707" s="38">
        <v>3000</v>
      </c>
      <c r="G707" s="14"/>
      <c r="H707" s="14"/>
      <c r="I707" s="14"/>
      <c r="J707" s="38">
        <v>3000</v>
      </c>
      <c r="K707" s="14"/>
      <c r="L707" s="14"/>
      <c r="M707" s="14"/>
      <c r="N707" s="14"/>
      <c r="O707" s="14"/>
      <c r="P707" s="14"/>
      <c r="Q707" s="14"/>
    </row>
    <row r="708" spans="1:17" ht="16.5" thickBot="1" x14ac:dyDescent="0.3">
      <c r="A708" s="37" t="s">
        <v>5159</v>
      </c>
      <c r="B708" s="38">
        <v>2</v>
      </c>
      <c r="C708" s="38">
        <v>176</v>
      </c>
      <c r="D708" s="38">
        <v>1</v>
      </c>
      <c r="E708" s="37" t="s">
        <v>5160</v>
      </c>
      <c r="F708" s="38">
        <v>240</v>
      </c>
      <c r="G708" s="14"/>
      <c r="H708" s="14"/>
      <c r="I708" s="14"/>
      <c r="J708" s="38">
        <v>240</v>
      </c>
      <c r="K708" s="14"/>
      <c r="L708" s="14"/>
      <c r="M708" s="14"/>
      <c r="N708" s="14"/>
      <c r="O708" s="14"/>
      <c r="P708" s="14"/>
      <c r="Q708" s="14"/>
    </row>
    <row r="709" spans="1:17" ht="16.5" thickBot="1" x14ac:dyDescent="0.3">
      <c r="A709" s="37" t="s">
        <v>5161</v>
      </c>
      <c r="B709" s="38">
        <v>2</v>
      </c>
      <c r="C709" s="38">
        <v>176</v>
      </c>
      <c r="D709" s="38">
        <v>2</v>
      </c>
      <c r="E709" s="37" t="s">
        <v>5162</v>
      </c>
      <c r="F709" s="38">
        <v>24</v>
      </c>
      <c r="G709" s="14"/>
      <c r="H709" s="14"/>
      <c r="I709" s="14"/>
      <c r="J709" s="38">
        <v>24</v>
      </c>
      <c r="K709" s="14"/>
      <c r="L709" s="14"/>
      <c r="M709" s="14"/>
      <c r="N709" s="14"/>
      <c r="O709" s="14"/>
      <c r="P709" s="14"/>
      <c r="Q709" s="14"/>
    </row>
    <row r="710" spans="1:17" ht="16.5" thickBot="1" x14ac:dyDescent="0.3">
      <c r="A710" s="37" t="s">
        <v>5163</v>
      </c>
      <c r="B710" s="38">
        <v>2</v>
      </c>
      <c r="C710" s="38">
        <v>176</v>
      </c>
      <c r="D710" s="38">
        <v>2</v>
      </c>
      <c r="E710" s="37" t="s">
        <v>5164</v>
      </c>
      <c r="F710" s="38">
        <v>36</v>
      </c>
      <c r="G710" s="14"/>
      <c r="H710" s="14"/>
      <c r="I710" s="14"/>
      <c r="J710" s="38">
        <v>36</v>
      </c>
      <c r="K710" s="14"/>
      <c r="L710" s="14"/>
      <c r="M710" s="14"/>
      <c r="N710" s="14"/>
      <c r="O710" s="14"/>
      <c r="P710" s="14"/>
      <c r="Q710" s="14"/>
    </row>
    <row r="711" spans="1:17" ht="16.5" thickBot="1" x14ac:dyDescent="0.3">
      <c r="A711" s="37" t="s">
        <v>5165</v>
      </c>
      <c r="B711" s="38">
        <v>2</v>
      </c>
      <c r="C711" s="38">
        <v>176</v>
      </c>
      <c r="D711" s="38">
        <v>2</v>
      </c>
      <c r="E711" s="37" t="s">
        <v>5166</v>
      </c>
      <c r="F711" s="38" t="s">
        <v>5167</v>
      </c>
      <c r="G711" s="14"/>
      <c r="H711" s="14"/>
      <c r="I711" s="14"/>
      <c r="J711" s="38" t="s">
        <v>5167</v>
      </c>
      <c r="K711" s="14"/>
      <c r="L711" s="14"/>
      <c r="M711" s="14"/>
      <c r="N711" s="14"/>
      <c r="O711" s="14"/>
      <c r="P711" s="14"/>
      <c r="Q711" s="14"/>
    </row>
    <row r="712" spans="1:17" ht="16.5" thickBot="1" x14ac:dyDescent="0.3">
      <c r="A712" s="37" t="s">
        <v>5168</v>
      </c>
      <c r="B712" s="38">
        <v>2</v>
      </c>
      <c r="C712" s="38">
        <v>176</v>
      </c>
      <c r="D712" s="38">
        <v>2</v>
      </c>
      <c r="E712" s="37" t="s">
        <v>5169</v>
      </c>
      <c r="F712" s="38" t="s">
        <v>5170</v>
      </c>
      <c r="G712" s="14"/>
      <c r="H712" s="14"/>
      <c r="I712" s="14"/>
      <c r="J712" s="38" t="s">
        <v>5170</v>
      </c>
      <c r="K712" s="14"/>
      <c r="L712" s="14"/>
      <c r="M712" s="14"/>
      <c r="N712" s="14"/>
      <c r="O712" s="14"/>
      <c r="P712" s="14"/>
      <c r="Q712" s="14"/>
    </row>
    <row r="713" spans="1:17" ht="16.5" thickBot="1" x14ac:dyDescent="0.3">
      <c r="A713" s="37" t="s">
        <v>5171</v>
      </c>
      <c r="B713" s="38">
        <v>2</v>
      </c>
      <c r="C713" s="38">
        <v>176</v>
      </c>
      <c r="D713" s="38">
        <v>2</v>
      </c>
      <c r="E713" s="37" t="s">
        <v>5172</v>
      </c>
      <c r="F713" s="38">
        <v>150</v>
      </c>
      <c r="G713" s="14"/>
      <c r="H713" s="14"/>
      <c r="I713" s="14"/>
      <c r="J713" s="38">
        <v>150</v>
      </c>
      <c r="K713" s="14"/>
      <c r="L713" s="14"/>
      <c r="M713" s="14"/>
      <c r="N713" s="14"/>
      <c r="O713" s="14"/>
      <c r="P713" s="14"/>
      <c r="Q713" s="14"/>
    </row>
    <row r="714" spans="1:17" ht="16.5" thickBot="1" x14ac:dyDescent="0.3">
      <c r="A714" s="37" t="s">
        <v>5173</v>
      </c>
      <c r="B714" s="38">
        <v>2</v>
      </c>
      <c r="C714" s="38">
        <v>176</v>
      </c>
      <c r="D714" s="38">
        <v>2</v>
      </c>
      <c r="E714" s="37" t="s">
        <v>5174</v>
      </c>
      <c r="F714" s="37" t="s">
        <v>5175</v>
      </c>
      <c r="G714" s="14"/>
      <c r="H714" s="14"/>
      <c r="I714" s="14"/>
      <c r="J714" s="37" t="s">
        <v>5175</v>
      </c>
      <c r="K714" s="14"/>
      <c r="L714" s="14"/>
      <c r="M714" s="14"/>
      <c r="N714" s="14"/>
      <c r="O714" s="14"/>
      <c r="P714" s="14"/>
      <c r="Q714" s="14"/>
    </row>
    <row r="715" spans="1:17" ht="16.5" thickBot="1" x14ac:dyDescent="0.3">
      <c r="A715" s="37" t="s">
        <v>5176</v>
      </c>
      <c r="B715" s="38">
        <v>2</v>
      </c>
      <c r="C715" s="38">
        <v>176</v>
      </c>
      <c r="D715" s="38">
        <v>2</v>
      </c>
      <c r="E715" s="37" t="s">
        <v>5177</v>
      </c>
      <c r="F715" s="38">
        <v>9</v>
      </c>
      <c r="G715" s="14"/>
      <c r="H715" s="14"/>
      <c r="I715" s="14"/>
      <c r="J715" s="38">
        <v>9</v>
      </c>
      <c r="K715" s="14"/>
      <c r="L715" s="14"/>
      <c r="M715" s="14"/>
      <c r="N715" s="14"/>
      <c r="O715" s="14"/>
      <c r="P715" s="14"/>
      <c r="Q715" s="14"/>
    </row>
    <row r="716" spans="1:17" ht="16.5" thickBot="1" x14ac:dyDescent="0.3">
      <c r="A716" s="37" t="s">
        <v>5178</v>
      </c>
      <c r="B716" s="38">
        <v>2</v>
      </c>
      <c r="C716" s="38">
        <v>176</v>
      </c>
      <c r="D716" s="38">
        <v>2</v>
      </c>
      <c r="E716" s="37" t="s">
        <v>5179</v>
      </c>
      <c r="F716" s="38" t="s">
        <v>5180</v>
      </c>
      <c r="G716" s="14"/>
      <c r="H716" s="14"/>
      <c r="I716" s="14"/>
      <c r="J716" s="38" t="s">
        <v>5180</v>
      </c>
      <c r="K716" s="14"/>
      <c r="L716" s="14"/>
      <c r="M716" s="14"/>
      <c r="N716" s="14"/>
      <c r="O716" s="14"/>
      <c r="P716" s="14"/>
      <c r="Q716" s="14"/>
    </row>
    <row r="717" spans="1:17" ht="16.5" thickBot="1" x14ac:dyDescent="0.3">
      <c r="A717" s="37" t="s">
        <v>5181</v>
      </c>
      <c r="B717" s="38">
        <v>2</v>
      </c>
      <c r="C717" s="38">
        <v>176</v>
      </c>
      <c r="D717" s="38">
        <v>2</v>
      </c>
      <c r="E717" s="37" t="s">
        <v>5182</v>
      </c>
      <c r="F717" s="38">
        <v>6630</v>
      </c>
      <c r="G717" s="14"/>
      <c r="H717" s="14"/>
      <c r="I717" s="14"/>
      <c r="J717" s="38">
        <v>6630</v>
      </c>
      <c r="K717" s="14"/>
      <c r="L717" s="14"/>
      <c r="M717" s="14"/>
      <c r="N717" s="14"/>
      <c r="O717" s="14"/>
      <c r="P717" s="14"/>
      <c r="Q717" s="14"/>
    </row>
    <row r="718" spans="1:17" ht="16.5" thickBot="1" x14ac:dyDescent="0.3">
      <c r="A718" s="37" t="s">
        <v>5183</v>
      </c>
      <c r="B718" s="15">
        <v>1</v>
      </c>
      <c r="C718" s="15">
        <v>174</v>
      </c>
      <c r="D718" s="15">
        <v>3</v>
      </c>
      <c r="E718" s="14" t="s">
        <v>5184</v>
      </c>
      <c r="F718" s="57">
        <v>0.75</v>
      </c>
      <c r="G718" s="57">
        <v>0.45</v>
      </c>
      <c r="H718" s="57">
        <v>0.25</v>
      </c>
      <c r="I718" s="57">
        <v>0.15</v>
      </c>
      <c r="J718" s="15">
        <v>2</v>
      </c>
      <c r="K718" s="14"/>
      <c r="L718" s="14"/>
      <c r="M718" s="14"/>
      <c r="N718" s="14"/>
      <c r="O718" s="14"/>
      <c r="P718" s="14"/>
      <c r="Q718" s="14"/>
    </row>
    <row r="719" spans="1:17" ht="16.5" thickBot="1" x14ac:dyDescent="0.3">
      <c r="A719" s="37" t="s">
        <v>5185</v>
      </c>
      <c r="B719" s="15">
        <v>1</v>
      </c>
      <c r="C719" s="15">
        <v>174</v>
      </c>
      <c r="D719" s="15">
        <v>3</v>
      </c>
      <c r="E719" s="14" t="s">
        <v>5186</v>
      </c>
      <c r="F719" s="15">
        <v>8</v>
      </c>
      <c r="G719" s="15">
        <v>0.8</v>
      </c>
      <c r="H719" s="15">
        <v>0.08</v>
      </c>
      <c r="I719" s="15">
        <v>8.0000000000000002E-3</v>
      </c>
      <c r="J719" s="15">
        <v>1</v>
      </c>
      <c r="K719" s="14"/>
      <c r="L719" s="14"/>
      <c r="M719" s="14"/>
      <c r="N719" s="14"/>
      <c r="O719" s="14"/>
      <c r="P719" s="14"/>
      <c r="Q719" s="14"/>
    </row>
    <row r="720" spans="1:17" ht="16.5" thickBot="1" x14ac:dyDescent="0.3">
      <c r="A720" s="37" t="s">
        <v>5187</v>
      </c>
      <c r="B720" s="15">
        <v>1</v>
      </c>
      <c r="C720" s="15">
        <v>174</v>
      </c>
      <c r="D720" s="15">
        <v>3</v>
      </c>
      <c r="E720" s="14" t="s">
        <v>5188</v>
      </c>
      <c r="F720" s="57">
        <v>0.11</v>
      </c>
      <c r="G720" s="57">
        <v>0.22</v>
      </c>
      <c r="H720" s="57">
        <v>0.44</v>
      </c>
      <c r="I720" s="57">
        <v>0.55000000000000004</v>
      </c>
      <c r="J720" s="15">
        <v>3</v>
      </c>
      <c r="K720" s="14"/>
      <c r="L720" s="14"/>
      <c r="M720" s="14"/>
      <c r="N720" s="14"/>
      <c r="O720" s="14"/>
      <c r="P720" s="14"/>
      <c r="Q720" s="14"/>
    </row>
    <row r="721" spans="1:17" ht="16.5" thickBot="1" x14ac:dyDescent="0.3">
      <c r="A721" s="37" t="s">
        <v>5189</v>
      </c>
      <c r="B721" s="15">
        <v>1</v>
      </c>
      <c r="C721" s="15">
        <v>174</v>
      </c>
      <c r="D721" s="15">
        <v>3</v>
      </c>
      <c r="E721" s="14" t="s">
        <v>5190</v>
      </c>
      <c r="F721" s="39">
        <v>6</v>
      </c>
      <c r="G721" s="39">
        <v>4</v>
      </c>
      <c r="H721" s="58">
        <v>2.5</v>
      </c>
      <c r="I721" s="39">
        <v>2</v>
      </c>
      <c r="J721" s="15">
        <v>0</v>
      </c>
      <c r="K721" s="14"/>
      <c r="L721" s="14"/>
      <c r="M721" s="14"/>
      <c r="N721" s="14"/>
      <c r="O721" s="14"/>
      <c r="P721" s="14"/>
      <c r="Q721" s="14"/>
    </row>
    <row r="722" spans="1:17" ht="16.5" thickBot="1" x14ac:dyDescent="0.3">
      <c r="A722" s="37" t="s">
        <v>5191</v>
      </c>
      <c r="B722" s="15">
        <v>1</v>
      </c>
      <c r="C722" s="15">
        <v>174</v>
      </c>
      <c r="D722" s="15">
        <v>3</v>
      </c>
      <c r="E722" s="14" t="s">
        <v>5192</v>
      </c>
      <c r="F722" s="39">
        <v>28</v>
      </c>
      <c r="G722" s="39">
        <v>372</v>
      </c>
      <c r="H722" s="39">
        <v>407</v>
      </c>
      <c r="I722" s="39">
        <v>428</v>
      </c>
      <c r="J722" s="15">
        <v>3</v>
      </c>
      <c r="K722" s="14"/>
      <c r="L722" s="14"/>
      <c r="M722" s="14"/>
      <c r="N722" s="14"/>
      <c r="O722" s="14"/>
      <c r="P722" s="14"/>
      <c r="Q722" s="14"/>
    </row>
    <row r="723" spans="1:17" ht="16.5" thickBot="1" x14ac:dyDescent="0.3">
      <c r="A723" s="37" t="s">
        <v>5193</v>
      </c>
      <c r="B723" s="15">
        <v>1</v>
      </c>
      <c r="C723" s="15">
        <v>174</v>
      </c>
      <c r="D723" s="15">
        <v>3</v>
      </c>
      <c r="E723" s="14" t="s">
        <v>5194</v>
      </c>
      <c r="F723" s="57">
        <v>0.36</v>
      </c>
      <c r="G723" s="57">
        <v>0.48</v>
      </c>
      <c r="H723" s="57">
        <v>0.64</v>
      </c>
      <c r="I723" s="57">
        <v>0.96</v>
      </c>
      <c r="J723" s="15">
        <v>2</v>
      </c>
      <c r="K723" s="14"/>
      <c r="L723" s="14"/>
      <c r="M723" s="14"/>
      <c r="N723" s="14"/>
      <c r="O723" s="14"/>
      <c r="P723" s="14"/>
      <c r="Q723" s="14"/>
    </row>
    <row r="724" spans="1:17" ht="16.5" thickBot="1" x14ac:dyDescent="0.3">
      <c r="A724" s="37" t="s">
        <v>5195</v>
      </c>
      <c r="B724" s="15">
        <v>1</v>
      </c>
      <c r="C724" s="15">
        <v>174</v>
      </c>
      <c r="D724" s="15">
        <v>3</v>
      </c>
      <c r="E724" s="14" t="s">
        <v>5196</v>
      </c>
      <c r="F724" s="15">
        <v>12</v>
      </c>
      <c r="G724" s="15">
        <v>16</v>
      </c>
      <c r="H724" s="15">
        <v>20</v>
      </c>
      <c r="I724" s="15">
        <v>24</v>
      </c>
      <c r="J724" s="15">
        <v>1</v>
      </c>
      <c r="K724" s="14"/>
      <c r="L724" s="14"/>
      <c r="M724" s="14"/>
      <c r="N724" s="14"/>
      <c r="O724" s="14"/>
      <c r="P724" s="14"/>
      <c r="Q724" s="14"/>
    </row>
    <row r="725" spans="1:17" ht="16.5" thickBot="1" x14ac:dyDescent="0.3">
      <c r="A725" s="37" t="s">
        <v>5197</v>
      </c>
      <c r="B725" s="15">
        <v>1</v>
      </c>
      <c r="C725" s="15">
        <v>174</v>
      </c>
      <c r="D725" s="15">
        <v>3</v>
      </c>
      <c r="E725" s="14" t="s">
        <v>5198</v>
      </c>
      <c r="F725" s="57">
        <v>0.2</v>
      </c>
      <c r="G725" s="57">
        <v>0.4</v>
      </c>
      <c r="H725" s="57">
        <v>0.6</v>
      </c>
      <c r="I725" s="57">
        <v>0.8</v>
      </c>
      <c r="J725" s="15">
        <v>3</v>
      </c>
      <c r="K725" s="14"/>
      <c r="L725" s="14"/>
      <c r="M725" s="14"/>
      <c r="N725" s="14"/>
      <c r="O725" s="14"/>
      <c r="P725" s="14"/>
      <c r="Q725" s="14"/>
    </row>
    <row r="726" spans="1:17" ht="16.5" thickBot="1" x14ac:dyDescent="0.3">
      <c r="A726" s="37" t="s">
        <v>5199</v>
      </c>
      <c r="B726" s="15">
        <v>1</v>
      </c>
      <c r="C726" s="15">
        <v>174</v>
      </c>
      <c r="D726" s="15">
        <v>3</v>
      </c>
      <c r="E726" s="14" t="s">
        <v>5200</v>
      </c>
      <c r="F726" s="57">
        <v>0.75</v>
      </c>
      <c r="G726" s="57">
        <v>0.4</v>
      </c>
      <c r="H726" s="57">
        <v>0.25</v>
      </c>
      <c r="I726" s="57">
        <v>0.2</v>
      </c>
      <c r="J726" s="15">
        <v>0</v>
      </c>
      <c r="K726" s="14"/>
      <c r="L726" s="14"/>
      <c r="M726" s="14"/>
      <c r="N726" s="14"/>
      <c r="O726" s="14"/>
      <c r="P726" s="14"/>
      <c r="Q726" s="14"/>
    </row>
    <row r="727" spans="1:17" ht="16.5" thickBot="1" x14ac:dyDescent="0.3">
      <c r="A727" s="37" t="s">
        <v>5201</v>
      </c>
      <c r="B727" s="15">
        <v>1</v>
      </c>
      <c r="C727" s="15">
        <v>174</v>
      </c>
      <c r="D727" s="15">
        <v>3</v>
      </c>
      <c r="E727" s="14" t="s">
        <v>5202</v>
      </c>
      <c r="F727" s="39">
        <v>1000</v>
      </c>
      <c r="G727" s="39">
        <v>2500</v>
      </c>
      <c r="H727" s="39">
        <v>10000</v>
      </c>
      <c r="I727" s="39">
        <v>25000</v>
      </c>
      <c r="J727" s="15">
        <v>1</v>
      </c>
      <c r="K727" s="14"/>
      <c r="L727" s="14"/>
      <c r="M727" s="14"/>
      <c r="N727" s="14"/>
      <c r="O727" s="14"/>
      <c r="P727" s="14"/>
      <c r="Q727" s="14"/>
    </row>
    <row r="728" spans="1:17" ht="16.5" thickBot="1" x14ac:dyDescent="0.3">
      <c r="A728" s="37" t="s">
        <v>5203</v>
      </c>
      <c r="B728" s="15">
        <v>1</v>
      </c>
      <c r="C728" s="15">
        <v>174</v>
      </c>
      <c r="D728" s="15">
        <v>3</v>
      </c>
      <c r="E728" s="14" t="s">
        <v>5204</v>
      </c>
      <c r="F728" s="57">
        <v>0.15</v>
      </c>
      <c r="G728" s="57">
        <v>0.65</v>
      </c>
      <c r="H728" s="57">
        <v>0.7</v>
      </c>
      <c r="I728" s="57">
        <v>0.85</v>
      </c>
      <c r="J728" s="15">
        <v>2</v>
      </c>
      <c r="K728" s="14"/>
      <c r="L728" s="14"/>
      <c r="M728" s="14"/>
      <c r="N728" s="14"/>
      <c r="O728" s="14"/>
      <c r="P728" s="14"/>
      <c r="Q728" s="14"/>
    </row>
    <row r="729" spans="1:17" ht="16.5" thickBot="1" x14ac:dyDescent="0.3">
      <c r="A729" s="37" t="s">
        <v>5205</v>
      </c>
      <c r="B729" s="15">
        <v>1</v>
      </c>
      <c r="C729" s="15">
        <v>174</v>
      </c>
      <c r="D729" s="15">
        <v>3</v>
      </c>
      <c r="E729" s="14" t="s">
        <v>5206</v>
      </c>
      <c r="F729" s="15">
        <v>5</v>
      </c>
      <c r="G729" s="15">
        <v>10</v>
      </c>
      <c r="H729" s="15">
        <v>40</v>
      </c>
      <c r="I729" s="15">
        <v>45</v>
      </c>
      <c r="J729" s="15">
        <v>2</v>
      </c>
      <c r="K729" s="14"/>
      <c r="L729" s="14"/>
      <c r="M729" s="14"/>
      <c r="N729" s="14"/>
      <c r="O729" s="14"/>
      <c r="P729" s="14"/>
      <c r="Q729" s="14"/>
    </row>
    <row r="730" spans="1:17" ht="16.5" thickBot="1" x14ac:dyDescent="0.3">
      <c r="A730" s="37" t="s">
        <v>5207</v>
      </c>
      <c r="B730" s="15">
        <v>1</v>
      </c>
      <c r="C730" s="15">
        <v>174</v>
      </c>
      <c r="D730" s="15">
        <v>3</v>
      </c>
      <c r="E730" s="14" t="s">
        <v>5208</v>
      </c>
      <c r="F730" s="15">
        <v>6</v>
      </c>
      <c r="G730" s="15">
        <v>12</v>
      </c>
      <c r="H730" s="15">
        <v>18</v>
      </c>
      <c r="I730" s="15">
        <v>22</v>
      </c>
      <c r="J730" s="15">
        <v>3</v>
      </c>
      <c r="K730" s="14"/>
      <c r="L730" s="14"/>
      <c r="M730" s="14"/>
      <c r="N730" s="14"/>
      <c r="O730" s="14"/>
      <c r="P730" s="14"/>
      <c r="Q730" s="14"/>
    </row>
    <row r="731" spans="1:17" ht="16.5" thickBot="1" x14ac:dyDescent="0.3">
      <c r="A731" s="37" t="s">
        <v>5209</v>
      </c>
      <c r="B731" s="15">
        <v>1</v>
      </c>
      <c r="C731" s="15">
        <v>174</v>
      </c>
      <c r="D731" s="15">
        <v>3</v>
      </c>
      <c r="E731" s="14" t="s">
        <v>5210</v>
      </c>
      <c r="F731" s="39">
        <v>20</v>
      </c>
      <c r="G731" s="39">
        <v>60</v>
      </c>
      <c r="H731" s="39">
        <v>140</v>
      </c>
      <c r="I731" s="39">
        <v>200</v>
      </c>
      <c r="J731" s="15">
        <v>1</v>
      </c>
      <c r="K731" s="14"/>
      <c r="L731" s="14"/>
      <c r="M731" s="14"/>
      <c r="N731" s="14"/>
      <c r="O731" s="14"/>
      <c r="P731" s="14"/>
      <c r="Q731" s="14"/>
    </row>
    <row r="732" spans="1:17" ht="16.5" thickBot="1" x14ac:dyDescent="0.3">
      <c r="A732" s="37" t="s">
        <v>5211</v>
      </c>
      <c r="B732" s="15">
        <v>1</v>
      </c>
      <c r="C732" s="15">
        <v>174</v>
      </c>
      <c r="D732" s="15">
        <v>3</v>
      </c>
      <c r="E732" s="14" t="s">
        <v>5212</v>
      </c>
      <c r="F732" s="15">
        <v>10</v>
      </c>
      <c r="G732" s="15">
        <v>16</v>
      </c>
      <c r="H732" s="15">
        <v>30</v>
      </c>
      <c r="I732" s="15">
        <v>36</v>
      </c>
      <c r="J732" s="15">
        <v>0</v>
      </c>
      <c r="K732" s="14"/>
      <c r="L732" s="14"/>
      <c r="M732" s="14"/>
      <c r="N732" s="14"/>
      <c r="O732" s="14"/>
      <c r="P732" s="14"/>
      <c r="Q732" s="14"/>
    </row>
    <row r="733" spans="1:17" ht="16.5" thickBot="1" x14ac:dyDescent="0.3">
      <c r="A733" s="37" t="s">
        <v>5213</v>
      </c>
      <c r="B733" s="15">
        <v>2</v>
      </c>
      <c r="C733" s="15">
        <v>171</v>
      </c>
      <c r="D733" s="15">
        <v>2</v>
      </c>
      <c r="E733" s="14" t="s">
        <v>5214</v>
      </c>
      <c r="F733" s="15">
        <v>25</v>
      </c>
      <c r="G733" s="14"/>
      <c r="H733" s="14"/>
      <c r="I733" s="14"/>
      <c r="J733" s="15">
        <v>25</v>
      </c>
      <c r="K733" s="14"/>
      <c r="L733" s="14"/>
      <c r="M733" s="14"/>
      <c r="N733" s="14"/>
      <c r="O733" s="14"/>
      <c r="P733" s="37" t="s">
        <v>5739</v>
      </c>
      <c r="Q733" s="14"/>
    </row>
    <row r="734" spans="1:17" ht="16.5" thickBot="1" x14ac:dyDescent="0.3">
      <c r="A734" s="37" t="s">
        <v>5215</v>
      </c>
      <c r="B734" s="15">
        <v>2</v>
      </c>
      <c r="C734" s="15">
        <v>171</v>
      </c>
      <c r="D734" s="15">
        <v>2</v>
      </c>
      <c r="E734" s="14" t="s">
        <v>5216</v>
      </c>
      <c r="F734" s="15">
        <v>55</v>
      </c>
      <c r="G734" s="14"/>
      <c r="H734" s="14"/>
      <c r="I734" s="14"/>
      <c r="J734" s="15">
        <v>55</v>
      </c>
      <c r="K734" s="14"/>
      <c r="L734" s="14"/>
      <c r="M734" s="14"/>
      <c r="N734" s="14"/>
      <c r="O734" s="14"/>
      <c r="P734" s="37" t="s">
        <v>5740</v>
      </c>
      <c r="Q734" s="14"/>
    </row>
    <row r="735" spans="1:17" ht="16.5" thickBot="1" x14ac:dyDescent="0.3">
      <c r="A735" s="37" t="s">
        <v>5217</v>
      </c>
      <c r="B735" s="15">
        <v>2</v>
      </c>
      <c r="C735" s="15">
        <v>171</v>
      </c>
      <c r="D735" s="15">
        <v>3</v>
      </c>
      <c r="E735" s="14" t="s">
        <v>5218</v>
      </c>
      <c r="F735" s="15">
        <v>60</v>
      </c>
      <c r="G735" s="14"/>
      <c r="H735" s="14"/>
      <c r="I735" s="14"/>
      <c r="J735" s="15">
        <v>60</v>
      </c>
      <c r="K735" s="14"/>
      <c r="L735" s="14"/>
      <c r="M735" s="14"/>
      <c r="N735" s="14"/>
      <c r="O735" s="14"/>
      <c r="P735" s="14"/>
      <c r="Q735" s="14"/>
    </row>
    <row r="736" spans="1:17" ht="16.5" thickBot="1" x14ac:dyDescent="0.3">
      <c r="A736" s="37" t="s">
        <v>5219</v>
      </c>
      <c r="B736" s="15">
        <v>2</v>
      </c>
      <c r="C736" s="15">
        <v>171</v>
      </c>
      <c r="D736" s="15">
        <v>3</v>
      </c>
      <c r="E736" s="14" t="s">
        <v>5220</v>
      </c>
      <c r="F736" s="15">
        <v>20</v>
      </c>
      <c r="G736" s="14"/>
      <c r="H736" s="14"/>
      <c r="I736" s="14"/>
      <c r="J736" s="15">
        <v>20</v>
      </c>
      <c r="K736" s="14"/>
      <c r="L736" s="14"/>
      <c r="M736" s="14"/>
      <c r="N736" s="14"/>
      <c r="O736" s="14"/>
      <c r="P736" s="14"/>
      <c r="Q736" s="14"/>
    </row>
    <row r="737" spans="1:17" ht="16.5" thickBot="1" x14ac:dyDescent="0.3">
      <c r="A737" s="37" t="s">
        <v>5221</v>
      </c>
      <c r="B737" s="15">
        <v>2</v>
      </c>
      <c r="C737" s="15">
        <v>171</v>
      </c>
      <c r="D737" s="15">
        <v>3</v>
      </c>
      <c r="E737" s="14" t="s">
        <v>5222</v>
      </c>
      <c r="F737" s="15">
        <v>45</v>
      </c>
      <c r="G737" s="14"/>
      <c r="H737" s="14"/>
      <c r="I737" s="14"/>
      <c r="J737" s="15">
        <v>45</v>
      </c>
      <c r="K737" s="14"/>
      <c r="L737" s="14"/>
      <c r="M737" s="14"/>
      <c r="N737" s="14"/>
      <c r="O737" s="14"/>
      <c r="P737" s="14"/>
      <c r="Q737" s="14"/>
    </row>
    <row r="738" spans="1:17" ht="16.5" thickBot="1" x14ac:dyDescent="0.3">
      <c r="A738" s="37" t="s">
        <v>5223</v>
      </c>
      <c r="B738" s="15">
        <v>2</v>
      </c>
      <c r="C738" s="15">
        <v>171</v>
      </c>
      <c r="D738" s="15">
        <v>3</v>
      </c>
      <c r="E738" s="14" t="s">
        <v>5224</v>
      </c>
      <c r="F738" s="15">
        <v>60</v>
      </c>
      <c r="G738" s="14"/>
      <c r="H738" s="14"/>
      <c r="I738" s="14"/>
      <c r="J738" s="15">
        <v>60</v>
      </c>
      <c r="K738" s="14"/>
      <c r="L738" s="14"/>
      <c r="M738" s="14"/>
      <c r="N738" s="14"/>
      <c r="O738" s="14"/>
      <c r="P738" s="14"/>
      <c r="Q738" s="14"/>
    </row>
    <row r="739" spans="1:17" ht="16.5" thickBot="1" x14ac:dyDescent="0.3">
      <c r="A739" s="37" t="s">
        <v>5225</v>
      </c>
      <c r="B739" s="15">
        <v>2</v>
      </c>
      <c r="C739" s="15">
        <v>175</v>
      </c>
      <c r="D739" s="15">
        <v>1</v>
      </c>
      <c r="E739" s="14" t="s">
        <v>5226</v>
      </c>
      <c r="F739" s="15">
        <v>9</v>
      </c>
      <c r="G739" s="15">
        <v>1</v>
      </c>
      <c r="H739" s="14"/>
      <c r="I739" s="14"/>
      <c r="J739" s="15">
        <v>9</v>
      </c>
      <c r="K739" s="14"/>
      <c r="L739" s="14"/>
      <c r="M739" s="14"/>
      <c r="N739" s="14"/>
      <c r="O739" s="14"/>
      <c r="P739" s="14"/>
      <c r="Q739" s="14"/>
    </row>
    <row r="740" spans="1:17" ht="16.5" thickBot="1" x14ac:dyDescent="0.3">
      <c r="A740" s="37" t="s">
        <v>5227</v>
      </c>
      <c r="B740" s="15">
        <v>2</v>
      </c>
      <c r="C740" s="15">
        <v>175</v>
      </c>
      <c r="D740" s="15">
        <v>1</v>
      </c>
      <c r="E740" s="14" t="s">
        <v>5228</v>
      </c>
      <c r="F740" s="15">
        <v>9</v>
      </c>
      <c r="G740" s="15">
        <v>16</v>
      </c>
      <c r="H740" s="14"/>
      <c r="I740" s="14"/>
      <c r="J740" s="15">
        <v>9</v>
      </c>
      <c r="K740" s="14"/>
      <c r="L740" s="14"/>
      <c r="M740" s="14"/>
      <c r="N740" s="14"/>
      <c r="O740" s="14"/>
      <c r="P740" s="14"/>
      <c r="Q740" s="14"/>
    </row>
    <row r="741" spans="1:17" ht="16.5" thickBot="1" x14ac:dyDescent="0.3">
      <c r="A741" s="37" t="s">
        <v>5229</v>
      </c>
      <c r="B741" s="15">
        <v>2</v>
      </c>
      <c r="C741" s="15">
        <v>175</v>
      </c>
      <c r="D741" s="15">
        <v>1</v>
      </c>
      <c r="E741" s="14" t="s">
        <v>5230</v>
      </c>
      <c r="F741" s="15">
        <v>1</v>
      </c>
      <c r="G741" s="15">
        <v>6</v>
      </c>
      <c r="H741" s="14"/>
      <c r="I741" s="14"/>
      <c r="J741" s="15">
        <v>1</v>
      </c>
      <c r="K741" s="14"/>
      <c r="L741" s="14"/>
      <c r="M741" s="14"/>
      <c r="N741" s="14"/>
      <c r="O741" s="14"/>
      <c r="P741" s="14"/>
      <c r="Q741" s="14"/>
    </row>
    <row r="742" spans="1:17" ht="16.5" thickBot="1" x14ac:dyDescent="0.3">
      <c r="A742" s="37" t="s">
        <v>5231</v>
      </c>
      <c r="B742" s="15">
        <v>2</v>
      </c>
      <c r="C742" s="15">
        <v>175</v>
      </c>
      <c r="D742" s="15">
        <v>1</v>
      </c>
      <c r="E742" s="14" t="s">
        <v>5232</v>
      </c>
      <c r="F742" s="15">
        <v>3</v>
      </c>
      <c r="G742" s="15">
        <v>13</v>
      </c>
      <c r="H742" s="14"/>
      <c r="I742" s="14"/>
      <c r="J742" s="15">
        <v>3</v>
      </c>
      <c r="K742" s="14"/>
      <c r="L742" s="14"/>
      <c r="M742" s="14"/>
      <c r="N742" s="14"/>
      <c r="O742" s="14"/>
      <c r="P742" s="14"/>
      <c r="Q742" s="14"/>
    </row>
    <row r="743" spans="1:17" ht="16.5" thickBot="1" x14ac:dyDescent="0.3">
      <c r="A743" s="37" t="s">
        <v>5233</v>
      </c>
      <c r="B743" s="15">
        <v>2</v>
      </c>
      <c r="C743" s="15">
        <v>175</v>
      </c>
      <c r="D743" s="15">
        <v>1</v>
      </c>
      <c r="E743" s="14" t="s">
        <v>5234</v>
      </c>
      <c r="F743" s="15">
        <v>25</v>
      </c>
      <c r="G743" s="15">
        <v>57</v>
      </c>
      <c r="H743" s="14"/>
      <c r="I743" s="14"/>
      <c r="J743" s="15">
        <v>25</v>
      </c>
      <c r="K743" s="14"/>
      <c r="L743" s="14"/>
      <c r="M743" s="14"/>
      <c r="N743" s="14"/>
      <c r="O743" s="14"/>
      <c r="P743" s="14"/>
      <c r="Q743" s="14"/>
    </row>
    <row r="744" spans="1:17" ht="27" thickBot="1" x14ac:dyDescent="0.3">
      <c r="A744" s="37" t="s">
        <v>5235</v>
      </c>
      <c r="B744" s="15">
        <v>2</v>
      </c>
      <c r="C744" s="15">
        <v>175</v>
      </c>
      <c r="D744" s="15">
        <v>1</v>
      </c>
      <c r="E744" s="14" t="s">
        <v>5236</v>
      </c>
      <c r="F744" s="15">
        <v>3</v>
      </c>
      <c r="G744" s="15">
        <v>1</v>
      </c>
      <c r="H744" s="15">
        <v>6</v>
      </c>
      <c r="I744" s="14"/>
      <c r="J744" s="15">
        <v>3</v>
      </c>
      <c r="K744" s="14"/>
      <c r="L744" s="14"/>
      <c r="M744" s="14"/>
      <c r="N744" s="14"/>
      <c r="O744" s="14"/>
      <c r="P744" s="14"/>
      <c r="Q744" s="14"/>
    </row>
    <row r="745" spans="1:17" ht="27" thickBot="1" x14ac:dyDescent="0.3">
      <c r="A745" s="37" t="s">
        <v>5237</v>
      </c>
      <c r="B745" s="15">
        <v>2</v>
      </c>
      <c r="C745" s="15">
        <v>175</v>
      </c>
      <c r="D745" s="15">
        <v>1</v>
      </c>
      <c r="E745" s="14" t="s">
        <v>5238</v>
      </c>
      <c r="F745" s="15">
        <v>6</v>
      </c>
      <c r="G745" s="15">
        <v>12</v>
      </c>
      <c r="H745" s="15">
        <v>7</v>
      </c>
      <c r="I745" s="14"/>
      <c r="J745" s="15">
        <v>6</v>
      </c>
      <c r="K745" s="14"/>
      <c r="L745" s="14"/>
      <c r="M745" s="14"/>
      <c r="N745" s="14"/>
      <c r="O745" s="14"/>
      <c r="P745" s="14"/>
      <c r="Q745" s="14"/>
    </row>
    <row r="746" spans="1:17" ht="16.5" thickBot="1" x14ac:dyDescent="0.3">
      <c r="A746" s="37" t="s">
        <v>5239</v>
      </c>
      <c r="B746" s="15">
        <v>2</v>
      </c>
      <c r="C746" s="15">
        <v>175</v>
      </c>
      <c r="D746" s="15">
        <v>1</v>
      </c>
      <c r="E746" s="14" t="s">
        <v>5240</v>
      </c>
      <c r="F746" s="15">
        <v>4</v>
      </c>
      <c r="G746" s="15">
        <v>3</v>
      </c>
      <c r="H746" s="15">
        <v>7</v>
      </c>
      <c r="I746" s="14"/>
      <c r="J746" s="15">
        <v>4</v>
      </c>
      <c r="K746" s="14"/>
      <c r="L746" s="14"/>
      <c r="M746" s="14"/>
      <c r="N746" s="14"/>
      <c r="O746" s="14"/>
      <c r="P746" s="14"/>
      <c r="Q746" s="14"/>
    </row>
    <row r="747" spans="1:17" ht="16.5" thickBot="1" x14ac:dyDescent="0.3">
      <c r="A747" s="37" t="s">
        <v>5241</v>
      </c>
      <c r="B747" s="15">
        <v>2</v>
      </c>
      <c r="C747" s="15">
        <v>175</v>
      </c>
      <c r="D747" s="15">
        <v>1</v>
      </c>
      <c r="E747" s="14" t="s">
        <v>5242</v>
      </c>
      <c r="F747" s="15">
        <v>21</v>
      </c>
      <c r="G747" s="15">
        <v>4</v>
      </c>
      <c r="H747" s="15">
        <v>5</v>
      </c>
      <c r="I747" s="14"/>
      <c r="J747" s="15">
        <v>21</v>
      </c>
      <c r="K747" s="14"/>
      <c r="L747" s="14"/>
      <c r="M747" s="14"/>
      <c r="N747" s="14"/>
      <c r="O747" s="14"/>
      <c r="P747" s="14"/>
      <c r="Q747" s="14"/>
    </row>
    <row r="748" spans="1:17" ht="16.5" thickBot="1" x14ac:dyDescent="0.3">
      <c r="A748" s="37" t="s">
        <v>5243</v>
      </c>
      <c r="B748" s="15">
        <v>2</v>
      </c>
      <c r="C748" s="15">
        <v>175</v>
      </c>
      <c r="D748" s="15">
        <v>3</v>
      </c>
      <c r="E748" s="14" t="s">
        <v>5244</v>
      </c>
      <c r="F748" s="15">
        <v>65</v>
      </c>
      <c r="G748" s="14"/>
      <c r="H748" s="14"/>
      <c r="I748" s="14"/>
      <c r="J748" s="15">
        <v>65</v>
      </c>
      <c r="K748" s="14"/>
      <c r="L748" s="14"/>
      <c r="M748" s="14"/>
      <c r="N748" s="14"/>
      <c r="O748" s="14"/>
      <c r="P748" s="14"/>
      <c r="Q748" s="14"/>
    </row>
    <row r="749" spans="1:17" ht="16.5" thickBot="1" x14ac:dyDescent="0.3">
      <c r="A749" s="37" t="s">
        <v>5245</v>
      </c>
      <c r="B749" s="15">
        <v>2</v>
      </c>
      <c r="C749" s="15">
        <v>175</v>
      </c>
      <c r="D749" s="15">
        <v>3</v>
      </c>
      <c r="E749" s="14" t="s">
        <v>5246</v>
      </c>
      <c r="F749" s="15">
        <v>52</v>
      </c>
      <c r="G749" s="14"/>
      <c r="H749" s="14"/>
      <c r="I749" s="14"/>
      <c r="J749" s="15">
        <v>52</v>
      </c>
      <c r="K749" s="14"/>
      <c r="L749" s="14"/>
      <c r="M749" s="14"/>
      <c r="N749" s="14"/>
      <c r="O749" s="14"/>
      <c r="P749" s="14"/>
      <c r="Q749" s="14"/>
    </row>
    <row r="750" spans="1:17" ht="16.5" thickBot="1" x14ac:dyDescent="0.3">
      <c r="A750" s="37" t="s">
        <v>5247</v>
      </c>
      <c r="B750" s="15">
        <v>2</v>
      </c>
      <c r="C750" s="15">
        <v>175</v>
      </c>
      <c r="D750" s="15">
        <v>3</v>
      </c>
      <c r="E750" s="14" t="s">
        <v>5248</v>
      </c>
      <c r="F750" s="15">
        <v>30</v>
      </c>
      <c r="G750" s="14"/>
      <c r="H750" s="14"/>
      <c r="I750" s="14"/>
      <c r="J750" s="15">
        <v>30</v>
      </c>
      <c r="K750" s="14"/>
      <c r="L750" s="14"/>
      <c r="M750" s="14"/>
      <c r="N750" s="14"/>
      <c r="O750" s="14"/>
      <c r="P750" s="14"/>
      <c r="Q750" s="14"/>
    </row>
    <row r="751" spans="1:17" ht="27" thickBot="1" x14ac:dyDescent="0.3">
      <c r="A751" s="37" t="s">
        <v>5249</v>
      </c>
      <c r="B751" s="15">
        <v>2</v>
      </c>
      <c r="C751" s="15">
        <v>175</v>
      </c>
      <c r="D751" s="15">
        <v>3</v>
      </c>
      <c r="E751" s="14" t="s">
        <v>5250</v>
      </c>
      <c r="F751" s="15">
        <v>20</v>
      </c>
      <c r="G751" s="14"/>
      <c r="H751" s="14"/>
      <c r="I751" s="14"/>
      <c r="J751" s="15">
        <v>20</v>
      </c>
      <c r="K751" s="14"/>
      <c r="L751" s="14"/>
      <c r="M751" s="14"/>
      <c r="N751" s="14"/>
      <c r="O751" s="14"/>
      <c r="P751" s="14"/>
      <c r="Q751" s="14"/>
    </row>
    <row r="752" spans="1:17" ht="16.5" thickBot="1" x14ac:dyDescent="0.3">
      <c r="A752" s="37" t="s">
        <v>5251</v>
      </c>
      <c r="B752" s="15">
        <v>2</v>
      </c>
      <c r="C752" s="15">
        <v>175</v>
      </c>
      <c r="D752" s="15">
        <v>3</v>
      </c>
      <c r="E752" s="14" t="s">
        <v>5252</v>
      </c>
      <c r="F752" s="15">
        <v>50</v>
      </c>
      <c r="G752" s="14"/>
      <c r="H752" s="14"/>
      <c r="I752" s="14"/>
      <c r="J752" s="15">
        <v>50</v>
      </c>
      <c r="K752" s="14"/>
      <c r="L752" s="14"/>
      <c r="M752" s="14"/>
      <c r="N752" s="14"/>
      <c r="O752" s="14"/>
      <c r="P752" s="14"/>
      <c r="Q752" s="14"/>
    </row>
    <row r="753" spans="1:17" ht="16.5" thickBot="1" x14ac:dyDescent="0.3">
      <c r="A753" s="37" t="s">
        <v>5253</v>
      </c>
      <c r="B753" s="15">
        <v>2</v>
      </c>
      <c r="C753" s="15">
        <v>175</v>
      </c>
      <c r="D753" s="15">
        <v>3</v>
      </c>
      <c r="E753" s="14" t="s">
        <v>5254</v>
      </c>
      <c r="F753" s="15">
        <v>25</v>
      </c>
      <c r="G753" s="14"/>
      <c r="H753" s="14"/>
      <c r="I753" s="14"/>
      <c r="J753" s="15">
        <v>25</v>
      </c>
      <c r="K753" s="14"/>
      <c r="L753" s="14"/>
      <c r="M753" s="14"/>
      <c r="N753" s="14"/>
      <c r="O753" s="14"/>
      <c r="P753" s="14"/>
      <c r="Q753" s="14"/>
    </row>
    <row r="754" spans="1:17" ht="16.5" thickBot="1" x14ac:dyDescent="0.3">
      <c r="A754" s="37" t="s">
        <v>5255</v>
      </c>
      <c r="B754" s="15">
        <v>2</v>
      </c>
      <c r="C754" s="15">
        <v>175</v>
      </c>
      <c r="D754" s="15">
        <v>3</v>
      </c>
      <c r="E754" s="14" t="s">
        <v>5256</v>
      </c>
      <c r="F754" s="15">
        <v>60</v>
      </c>
      <c r="G754" s="14"/>
      <c r="H754" s="14"/>
      <c r="I754" s="14"/>
      <c r="J754" s="15">
        <v>60</v>
      </c>
      <c r="K754" s="14"/>
      <c r="L754" s="14"/>
      <c r="M754" s="14"/>
      <c r="N754" s="14"/>
      <c r="O754" s="14"/>
      <c r="P754" s="14"/>
      <c r="Q754" s="14"/>
    </row>
    <row r="755" spans="1:17" ht="16.5" thickBot="1" x14ac:dyDescent="0.3">
      <c r="A755" s="37" t="s">
        <v>5257</v>
      </c>
      <c r="B755" s="15">
        <v>2</v>
      </c>
      <c r="C755" s="15">
        <v>175</v>
      </c>
      <c r="D755" s="15">
        <v>3</v>
      </c>
      <c r="E755" s="14" t="s">
        <v>5258</v>
      </c>
      <c r="F755" s="15">
        <v>3</v>
      </c>
      <c r="G755" s="15">
        <v>5</v>
      </c>
      <c r="H755" s="14"/>
      <c r="I755" s="14"/>
      <c r="J755" s="15">
        <v>3</v>
      </c>
      <c r="K755" s="14"/>
      <c r="L755" s="14"/>
      <c r="M755" s="14"/>
      <c r="N755" s="14"/>
      <c r="O755" s="14"/>
      <c r="P755" s="14"/>
      <c r="Q755" s="14"/>
    </row>
    <row r="756" spans="1:17" ht="16.5" thickBot="1" x14ac:dyDescent="0.3">
      <c r="A756" s="37" t="s">
        <v>5259</v>
      </c>
      <c r="B756" s="15">
        <v>2</v>
      </c>
      <c r="C756" s="15">
        <v>175</v>
      </c>
      <c r="D756" s="15">
        <v>3</v>
      </c>
      <c r="E756" s="14" t="s">
        <v>5260</v>
      </c>
      <c r="F756" s="15">
        <v>5</v>
      </c>
      <c r="G756" s="15">
        <v>12</v>
      </c>
      <c r="H756" s="14"/>
      <c r="I756" s="14"/>
      <c r="J756" s="15">
        <v>5</v>
      </c>
      <c r="K756" s="14"/>
      <c r="L756" s="14"/>
      <c r="M756" s="14"/>
      <c r="N756" s="14"/>
      <c r="O756" s="14"/>
      <c r="P756" s="14"/>
      <c r="Q756" s="14"/>
    </row>
    <row r="757" spans="1:17" ht="16.5" thickBot="1" x14ac:dyDescent="0.3">
      <c r="A757" s="37" t="s">
        <v>5261</v>
      </c>
      <c r="B757" s="15">
        <v>2</v>
      </c>
      <c r="C757" s="15">
        <v>175</v>
      </c>
      <c r="D757" s="15">
        <v>3</v>
      </c>
      <c r="E757" s="14" t="s">
        <v>5262</v>
      </c>
      <c r="F757" s="15">
        <v>10</v>
      </c>
      <c r="G757" s="15">
        <v>7</v>
      </c>
      <c r="H757" s="14"/>
      <c r="I757" s="14"/>
      <c r="J757" s="15">
        <v>10</v>
      </c>
      <c r="K757" s="14"/>
      <c r="L757" s="14"/>
      <c r="M757" s="14"/>
      <c r="N757" s="14"/>
      <c r="O757" s="14"/>
      <c r="P757" s="14"/>
      <c r="Q757" s="14"/>
    </row>
    <row r="758" spans="1:17" ht="16.5" thickBot="1" x14ac:dyDescent="0.3">
      <c r="A758" s="37" t="s">
        <v>5263</v>
      </c>
      <c r="B758" s="15">
        <v>2</v>
      </c>
      <c r="C758" s="15">
        <v>175</v>
      </c>
      <c r="D758" s="15">
        <v>3</v>
      </c>
      <c r="E758" s="14" t="s">
        <v>5264</v>
      </c>
      <c r="F758" s="15">
        <v>1</v>
      </c>
      <c r="G758" s="15">
        <v>4</v>
      </c>
      <c r="H758" s="14"/>
      <c r="I758" s="14"/>
      <c r="J758" s="15">
        <v>1</v>
      </c>
      <c r="K758" s="14"/>
      <c r="L758" s="14"/>
      <c r="M758" s="14"/>
      <c r="N758" s="14"/>
      <c r="O758" s="14"/>
      <c r="P758" s="14"/>
      <c r="Q758" s="14"/>
    </row>
    <row r="759" spans="1:17" ht="16.5" thickBot="1" x14ac:dyDescent="0.3">
      <c r="A759" s="37" t="s">
        <v>5265</v>
      </c>
      <c r="B759" s="15">
        <v>2</v>
      </c>
      <c r="C759" s="15">
        <v>175</v>
      </c>
      <c r="D759" s="15">
        <v>3</v>
      </c>
      <c r="E759" s="14" t="s">
        <v>5266</v>
      </c>
      <c r="F759" s="15">
        <v>2</v>
      </c>
      <c r="G759" s="15">
        <v>3</v>
      </c>
      <c r="H759" s="14"/>
      <c r="I759" s="14"/>
      <c r="J759" s="15">
        <v>2</v>
      </c>
      <c r="K759" s="14"/>
      <c r="L759" s="14"/>
      <c r="M759" s="14"/>
      <c r="N759" s="14"/>
      <c r="O759" s="14"/>
      <c r="P759" s="14"/>
      <c r="Q759" s="14"/>
    </row>
    <row r="760" spans="1:17" ht="16.5" thickBot="1" x14ac:dyDescent="0.3">
      <c r="A760" s="37" t="s">
        <v>5267</v>
      </c>
      <c r="B760" s="15">
        <v>2</v>
      </c>
      <c r="C760" s="15">
        <v>175</v>
      </c>
      <c r="D760" s="15">
        <v>3</v>
      </c>
      <c r="E760" s="14" t="s">
        <v>5268</v>
      </c>
      <c r="F760" s="15">
        <v>15</v>
      </c>
      <c r="G760" s="15">
        <v>1</v>
      </c>
      <c r="H760" s="14"/>
      <c r="I760" s="14"/>
      <c r="J760" s="15">
        <v>15</v>
      </c>
      <c r="K760" s="14"/>
      <c r="L760" s="14"/>
      <c r="M760" s="14"/>
      <c r="N760" s="14"/>
      <c r="O760" s="14"/>
      <c r="P760" s="14"/>
      <c r="Q760" s="14"/>
    </row>
    <row r="761" spans="1:17" ht="16.5" thickBot="1" x14ac:dyDescent="0.3">
      <c r="A761" s="37" t="s">
        <v>5269</v>
      </c>
      <c r="B761" s="15">
        <v>1</v>
      </c>
      <c r="C761" s="15">
        <v>175</v>
      </c>
      <c r="D761" s="15">
        <v>3</v>
      </c>
      <c r="E761" s="14" t="s">
        <v>5270</v>
      </c>
      <c r="F761" s="14" t="s">
        <v>912</v>
      </c>
      <c r="G761" s="14" t="s">
        <v>921</v>
      </c>
      <c r="H761" s="14" t="s">
        <v>922</v>
      </c>
      <c r="I761" s="14" t="s">
        <v>907</v>
      </c>
      <c r="J761" s="15">
        <v>1</v>
      </c>
      <c r="K761" s="14"/>
      <c r="L761" s="14"/>
      <c r="M761" s="14"/>
      <c r="N761" s="14"/>
      <c r="O761" s="14"/>
      <c r="P761" s="14"/>
      <c r="Q761" s="14"/>
    </row>
    <row r="762" spans="1:17" ht="16.5" thickBot="1" x14ac:dyDescent="0.3">
      <c r="A762" s="37" t="s">
        <v>5271</v>
      </c>
      <c r="B762" s="15">
        <v>1</v>
      </c>
      <c r="C762" s="15">
        <v>175</v>
      </c>
      <c r="D762" s="15">
        <v>3</v>
      </c>
      <c r="E762" s="14" t="s">
        <v>5843</v>
      </c>
      <c r="F762" s="14" t="s">
        <v>906</v>
      </c>
      <c r="G762" s="14" t="s">
        <v>4064</v>
      </c>
      <c r="H762" s="14" t="s">
        <v>934</v>
      </c>
      <c r="I762" s="14" t="s">
        <v>5272</v>
      </c>
      <c r="J762" s="15">
        <v>1</v>
      </c>
      <c r="K762" s="14"/>
      <c r="L762" s="14"/>
      <c r="M762" s="14"/>
      <c r="N762" s="14"/>
      <c r="O762" s="14"/>
      <c r="P762" s="14"/>
      <c r="Q762" s="14"/>
    </row>
    <row r="763" spans="1:17" ht="16.5" thickBot="1" x14ac:dyDescent="0.3">
      <c r="A763" s="37" t="s">
        <v>5273</v>
      </c>
      <c r="B763" s="15">
        <v>2</v>
      </c>
      <c r="C763" s="15">
        <v>194</v>
      </c>
      <c r="D763" s="15">
        <v>1</v>
      </c>
      <c r="E763" s="59" t="s">
        <v>5274</v>
      </c>
      <c r="F763" s="15">
        <v>95</v>
      </c>
      <c r="G763" s="14"/>
      <c r="H763" s="14"/>
      <c r="I763" s="14"/>
      <c r="J763" s="15">
        <v>95</v>
      </c>
      <c r="K763" s="14"/>
      <c r="L763" s="14"/>
      <c r="M763" s="14"/>
      <c r="N763" s="14"/>
      <c r="O763" s="14"/>
      <c r="P763" s="37" t="s">
        <v>5741</v>
      </c>
      <c r="Q763" s="14"/>
    </row>
    <row r="764" spans="1:17" ht="16.5" thickBot="1" x14ac:dyDescent="0.3">
      <c r="A764" s="37" t="s">
        <v>5275</v>
      </c>
      <c r="B764" s="15">
        <v>2</v>
      </c>
      <c r="C764" s="15">
        <v>194</v>
      </c>
      <c r="D764" s="15">
        <v>1</v>
      </c>
      <c r="E764" s="59" t="s">
        <v>5276</v>
      </c>
      <c r="F764" s="15">
        <v>90</v>
      </c>
      <c r="G764" s="14"/>
      <c r="H764" s="14"/>
      <c r="I764" s="14"/>
      <c r="J764" s="15">
        <v>90</v>
      </c>
      <c r="K764" s="14"/>
      <c r="L764" s="14"/>
      <c r="M764" s="14"/>
      <c r="N764" s="14"/>
      <c r="O764" s="14"/>
      <c r="P764" s="37" t="s">
        <v>5742</v>
      </c>
      <c r="Q764" s="14"/>
    </row>
    <row r="765" spans="1:17" ht="16.5" thickBot="1" x14ac:dyDescent="0.3">
      <c r="A765" s="37" t="s">
        <v>5277</v>
      </c>
      <c r="B765" s="15">
        <v>2</v>
      </c>
      <c r="C765" s="15">
        <v>194</v>
      </c>
      <c r="D765" s="15">
        <v>1</v>
      </c>
      <c r="E765" s="59" t="s">
        <v>5278</v>
      </c>
      <c r="F765" s="15">
        <v>99</v>
      </c>
      <c r="G765" s="14"/>
      <c r="H765" s="14"/>
      <c r="I765" s="14"/>
      <c r="J765" s="15">
        <v>99</v>
      </c>
      <c r="K765" s="14"/>
      <c r="L765" s="14"/>
      <c r="M765" s="14"/>
      <c r="N765" s="14"/>
      <c r="O765" s="14"/>
      <c r="P765" s="37" t="s">
        <v>5743</v>
      </c>
      <c r="Q765" s="14"/>
    </row>
    <row r="766" spans="1:17" ht="16.5" thickBot="1" x14ac:dyDescent="0.3">
      <c r="A766" s="37" t="s">
        <v>5279</v>
      </c>
      <c r="B766" s="15">
        <v>2</v>
      </c>
      <c r="C766" s="15">
        <v>194</v>
      </c>
      <c r="D766" s="15">
        <v>1</v>
      </c>
      <c r="E766" s="59" t="s">
        <v>5280</v>
      </c>
      <c r="F766" s="15">
        <v>220</v>
      </c>
      <c r="G766" s="14"/>
      <c r="H766" s="14"/>
      <c r="I766" s="14"/>
      <c r="J766" s="15">
        <v>220</v>
      </c>
      <c r="K766" s="14"/>
      <c r="L766" s="14"/>
      <c r="M766" s="14"/>
      <c r="N766" s="14"/>
      <c r="O766" s="14"/>
      <c r="P766" s="37" t="s">
        <v>5744</v>
      </c>
      <c r="Q766" s="14"/>
    </row>
    <row r="767" spans="1:17" ht="16.5" thickBot="1" x14ac:dyDescent="0.3">
      <c r="A767" s="37" t="s">
        <v>5281</v>
      </c>
      <c r="B767" s="15">
        <v>2</v>
      </c>
      <c r="C767" s="15">
        <v>194</v>
      </c>
      <c r="D767" s="15">
        <v>1</v>
      </c>
      <c r="E767" s="59" t="s">
        <v>5282</v>
      </c>
      <c r="F767" s="15">
        <v>145</v>
      </c>
      <c r="G767" s="14"/>
      <c r="H767" s="14"/>
      <c r="I767" s="14"/>
      <c r="J767" s="15">
        <v>145</v>
      </c>
      <c r="K767" s="14"/>
      <c r="L767" s="14"/>
      <c r="M767" s="14"/>
      <c r="N767" s="14"/>
      <c r="O767" s="14"/>
      <c r="P767" s="37" t="s">
        <v>5745</v>
      </c>
      <c r="Q767" s="14"/>
    </row>
    <row r="768" spans="1:17" ht="16.5" thickBot="1" x14ac:dyDescent="0.3">
      <c r="A768" s="37" t="s">
        <v>5283</v>
      </c>
      <c r="B768" s="15">
        <v>2</v>
      </c>
      <c r="C768" s="15">
        <v>194</v>
      </c>
      <c r="D768" s="15">
        <v>1</v>
      </c>
      <c r="E768" s="59" t="s">
        <v>5284</v>
      </c>
      <c r="F768" s="15">
        <v>52</v>
      </c>
      <c r="G768" s="14"/>
      <c r="H768" s="14"/>
      <c r="I768" s="14"/>
      <c r="J768" s="15">
        <v>52</v>
      </c>
      <c r="K768" s="14"/>
      <c r="L768" s="14"/>
      <c r="M768" s="14"/>
      <c r="N768" s="14"/>
      <c r="O768" s="14"/>
      <c r="P768" s="37" t="s">
        <v>5746</v>
      </c>
      <c r="Q768" s="14"/>
    </row>
    <row r="769" spans="1:17" ht="16.5" thickBot="1" x14ac:dyDescent="0.3">
      <c r="A769" s="37" t="s">
        <v>5285</v>
      </c>
      <c r="B769" s="15">
        <v>2</v>
      </c>
      <c r="C769" s="15">
        <v>194</v>
      </c>
      <c r="D769" s="15">
        <v>1</v>
      </c>
      <c r="E769" s="59" t="s">
        <v>5286</v>
      </c>
      <c r="F769" s="15">
        <v>155</v>
      </c>
      <c r="G769" s="14"/>
      <c r="H769" s="14"/>
      <c r="I769" s="14"/>
      <c r="J769" s="15">
        <v>155</v>
      </c>
      <c r="K769" s="14"/>
      <c r="L769" s="14"/>
      <c r="M769" s="14"/>
      <c r="N769" s="14"/>
      <c r="O769" s="14"/>
      <c r="P769" s="37" t="s">
        <v>5747</v>
      </c>
      <c r="Q769" s="14"/>
    </row>
    <row r="770" spans="1:17" ht="16.5" thickBot="1" x14ac:dyDescent="0.3">
      <c r="A770" s="37" t="s">
        <v>5287</v>
      </c>
      <c r="B770" s="15">
        <v>2</v>
      </c>
      <c r="C770" s="15">
        <v>194</v>
      </c>
      <c r="D770" s="15">
        <v>1</v>
      </c>
      <c r="E770" s="59" t="s">
        <v>5288</v>
      </c>
      <c r="F770" s="15">
        <v>140</v>
      </c>
      <c r="G770" s="14"/>
      <c r="H770" s="14"/>
      <c r="I770" s="14"/>
      <c r="J770" s="15">
        <v>140</v>
      </c>
      <c r="K770" s="14"/>
      <c r="L770" s="14"/>
      <c r="M770" s="14"/>
      <c r="N770" s="14"/>
      <c r="O770" s="14"/>
      <c r="P770" s="37" t="s">
        <v>5748</v>
      </c>
      <c r="Q770" s="14"/>
    </row>
    <row r="771" spans="1:17" ht="16.5" thickBot="1" x14ac:dyDescent="0.3">
      <c r="A771" s="37" t="s">
        <v>5289</v>
      </c>
      <c r="B771" s="15">
        <v>2</v>
      </c>
      <c r="C771" s="15">
        <v>194</v>
      </c>
      <c r="D771" s="15">
        <v>1</v>
      </c>
      <c r="E771" s="59" t="s">
        <v>5290</v>
      </c>
      <c r="F771" s="15">
        <v>104</v>
      </c>
      <c r="G771" s="14"/>
      <c r="H771" s="14"/>
      <c r="I771" s="14"/>
      <c r="J771" s="15">
        <v>104</v>
      </c>
      <c r="K771" s="14"/>
      <c r="L771" s="14"/>
      <c r="M771" s="14"/>
      <c r="N771" s="14"/>
      <c r="O771" s="14"/>
      <c r="P771" s="37" t="s">
        <v>5749</v>
      </c>
      <c r="Q771" s="14"/>
    </row>
    <row r="772" spans="1:17" ht="16.5" thickBot="1" x14ac:dyDescent="0.3">
      <c r="A772" s="37" t="s">
        <v>5291</v>
      </c>
      <c r="B772" s="15">
        <v>2</v>
      </c>
      <c r="C772" s="15">
        <v>194</v>
      </c>
      <c r="D772" s="15">
        <v>1</v>
      </c>
      <c r="E772" s="59" t="s">
        <v>5292</v>
      </c>
      <c r="F772" s="15">
        <v>121</v>
      </c>
      <c r="G772" s="14"/>
      <c r="H772" s="14"/>
      <c r="I772" s="14"/>
      <c r="J772" s="15">
        <v>121</v>
      </c>
      <c r="K772" s="14"/>
      <c r="L772" s="14"/>
      <c r="M772" s="14"/>
      <c r="N772" s="14"/>
      <c r="O772" s="14"/>
      <c r="P772" s="37" t="s">
        <v>5750</v>
      </c>
      <c r="Q772" s="14"/>
    </row>
    <row r="773" spans="1:17" ht="16.5" thickBot="1" x14ac:dyDescent="0.3">
      <c r="A773" s="37" t="s">
        <v>5293</v>
      </c>
      <c r="B773" s="15">
        <v>2</v>
      </c>
      <c r="C773" s="15">
        <v>194</v>
      </c>
      <c r="D773" s="15">
        <v>1</v>
      </c>
      <c r="E773" s="14" t="s">
        <v>5294</v>
      </c>
      <c r="F773" s="15">
        <v>78</v>
      </c>
      <c r="G773" s="14"/>
      <c r="H773" s="14"/>
      <c r="I773" s="14"/>
      <c r="J773" s="15">
        <v>78</v>
      </c>
      <c r="K773" s="14"/>
      <c r="L773" s="14"/>
      <c r="M773" s="14"/>
      <c r="N773" s="14"/>
      <c r="O773" s="14"/>
      <c r="P773" s="37" t="s">
        <v>5751</v>
      </c>
      <c r="Q773" s="14"/>
    </row>
    <row r="774" spans="1:17" ht="16.5" thickBot="1" x14ac:dyDescent="0.3">
      <c r="A774" s="37" t="s">
        <v>5295</v>
      </c>
      <c r="B774" s="15">
        <v>2</v>
      </c>
      <c r="C774" s="15">
        <v>194</v>
      </c>
      <c r="D774" s="15">
        <v>1</v>
      </c>
      <c r="E774" s="14" t="s">
        <v>5296</v>
      </c>
      <c r="F774" s="15">
        <v>21</v>
      </c>
      <c r="G774" s="14"/>
      <c r="H774" s="14"/>
      <c r="I774" s="14"/>
      <c r="J774" s="15">
        <v>21</v>
      </c>
      <c r="K774" s="14"/>
      <c r="L774" s="14"/>
      <c r="M774" s="14"/>
      <c r="N774" s="14"/>
      <c r="O774" s="14"/>
      <c r="P774" s="37" t="s">
        <v>5752</v>
      </c>
      <c r="Q774" s="14"/>
    </row>
    <row r="775" spans="1:17" ht="16.5" thickBot="1" x14ac:dyDescent="0.3">
      <c r="A775" s="37" t="s">
        <v>5297</v>
      </c>
      <c r="B775" s="15">
        <v>2</v>
      </c>
      <c r="C775" s="15">
        <v>194</v>
      </c>
      <c r="D775" s="15">
        <v>1</v>
      </c>
      <c r="E775" s="40" t="s">
        <v>5298</v>
      </c>
      <c r="F775" s="15">
        <v>137</v>
      </c>
      <c r="G775" s="14"/>
      <c r="H775" s="14"/>
      <c r="I775" s="14"/>
      <c r="J775" s="15">
        <v>137</v>
      </c>
      <c r="K775" s="14"/>
      <c r="L775" s="14"/>
      <c r="M775" s="14"/>
      <c r="N775" s="14"/>
      <c r="O775" s="14"/>
      <c r="P775" s="37" t="s">
        <v>5753</v>
      </c>
      <c r="Q775" s="14"/>
    </row>
    <row r="776" spans="1:17" ht="16.5" thickBot="1" x14ac:dyDescent="0.3">
      <c r="A776" s="37" t="s">
        <v>5299</v>
      </c>
      <c r="B776" s="15">
        <v>2</v>
      </c>
      <c r="C776" s="15">
        <v>194</v>
      </c>
      <c r="D776" s="15">
        <v>1</v>
      </c>
      <c r="E776" s="14" t="s">
        <v>5300</v>
      </c>
      <c r="F776" s="15">
        <v>163</v>
      </c>
      <c r="G776" s="14"/>
      <c r="H776" s="14"/>
      <c r="I776" s="14"/>
      <c r="J776" s="15">
        <v>163</v>
      </c>
      <c r="K776" s="14"/>
      <c r="L776" s="14"/>
      <c r="M776" s="14"/>
      <c r="N776" s="14"/>
      <c r="O776" s="14"/>
      <c r="P776" s="37" t="s">
        <v>5754</v>
      </c>
      <c r="Q776" s="14"/>
    </row>
    <row r="777" spans="1:17" ht="16.5" thickBot="1" x14ac:dyDescent="0.3">
      <c r="A777" s="37" t="s">
        <v>5301</v>
      </c>
      <c r="B777" s="15">
        <v>2</v>
      </c>
      <c r="C777" s="15">
        <v>194</v>
      </c>
      <c r="D777" s="15">
        <v>1</v>
      </c>
      <c r="E777" s="40" t="s">
        <v>5302</v>
      </c>
      <c r="F777" s="15">
        <v>15</v>
      </c>
      <c r="G777" s="14"/>
      <c r="H777" s="14"/>
      <c r="I777" s="14"/>
      <c r="J777" s="15">
        <v>15</v>
      </c>
      <c r="K777" s="14"/>
      <c r="L777" s="14"/>
      <c r="M777" s="14"/>
      <c r="N777" s="14"/>
      <c r="O777" s="14"/>
      <c r="P777" s="37" t="s">
        <v>5755</v>
      </c>
      <c r="Q777" s="14"/>
    </row>
    <row r="778" spans="1:17" ht="16.5" thickBot="1" x14ac:dyDescent="0.3">
      <c r="A778" s="37" t="s">
        <v>5303</v>
      </c>
      <c r="B778" s="15">
        <v>2</v>
      </c>
      <c r="C778" s="15">
        <v>194</v>
      </c>
      <c r="D778" s="15">
        <v>1</v>
      </c>
      <c r="E778" s="14" t="s">
        <v>5304</v>
      </c>
      <c r="F778" s="15">
        <v>45</v>
      </c>
      <c r="G778" s="14"/>
      <c r="H778" s="14"/>
      <c r="I778" s="14"/>
      <c r="J778" s="15">
        <v>45</v>
      </c>
      <c r="K778" s="14"/>
      <c r="L778" s="14"/>
      <c r="M778" s="14"/>
      <c r="N778" s="14"/>
      <c r="O778" s="14"/>
      <c r="P778" s="37" t="s">
        <v>5756</v>
      </c>
      <c r="Q778" s="14"/>
    </row>
    <row r="779" spans="1:17" ht="16.5" thickBot="1" x14ac:dyDescent="0.3">
      <c r="A779" s="37" t="s">
        <v>5305</v>
      </c>
      <c r="B779" s="15">
        <v>2</v>
      </c>
      <c r="C779" s="15">
        <v>194</v>
      </c>
      <c r="D779" s="15">
        <v>1</v>
      </c>
      <c r="E779" s="40" t="s">
        <v>5306</v>
      </c>
      <c r="F779" s="15">
        <v>185</v>
      </c>
      <c r="G779" s="14"/>
      <c r="H779" s="14"/>
      <c r="I779" s="14"/>
      <c r="J779" s="15">
        <v>185</v>
      </c>
      <c r="K779" s="14"/>
      <c r="L779" s="14"/>
      <c r="M779" s="14"/>
      <c r="N779" s="14"/>
      <c r="O779" s="14"/>
      <c r="P779" s="37" t="s">
        <v>5757</v>
      </c>
      <c r="Q779" s="14"/>
    </row>
    <row r="780" spans="1:17" ht="16.5" thickBot="1" x14ac:dyDescent="0.3">
      <c r="A780" s="37" t="s">
        <v>5307</v>
      </c>
      <c r="B780" s="15">
        <v>2</v>
      </c>
      <c r="C780" s="15">
        <v>194</v>
      </c>
      <c r="D780" s="15">
        <v>1</v>
      </c>
      <c r="E780" s="14" t="s">
        <v>5308</v>
      </c>
      <c r="F780" s="15">
        <v>112</v>
      </c>
      <c r="G780" s="14"/>
      <c r="H780" s="14"/>
      <c r="I780" s="14"/>
      <c r="J780" s="15">
        <v>112</v>
      </c>
      <c r="K780" s="14"/>
      <c r="L780" s="14"/>
      <c r="M780" s="14"/>
      <c r="N780" s="14"/>
      <c r="O780" s="14"/>
      <c r="P780" s="37" t="s">
        <v>5758</v>
      </c>
      <c r="Q780" s="14"/>
    </row>
    <row r="781" spans="1:17" ht="16.5" thickBot="1" x14ac:dyDescent="0.3">
      <c r="A781" s="37" t="s">
        <v>5309</v>
      </c>
      <c r="B781" s="15">
        <v>2</v>
      </c>
      <c r="C781" s="15">
        <v>194</v>
      </c>
      <c r="D781" s="15">
        <v>1</v>
      </c>
      <c r="E781" s="40" t="s">
        <v>5310</v>
      </c>
      <c r="F781" s="15">
        <v>21</v>
      </c>
      <c r="G781" s="14"/>
      <c r="H781" s="14"/>
      <c r="I781" s="14"/>
      <c r="J781" s="15">
        <v>21</v>
      </c>
      <c r="K781" s="14"/>
      <c r="L781" s="14"/>
      <c r="M781" s="14"/>
      <c r="N781" s="14"/>
      <c r="O781" s="14"/>
      <c r="P781" s="37" t="s">
        <v>5759</v>
      </c>
      <c r="Q781" s="14"/>
    </row>
    <row r="782" spans="1:17" ht="16.5" thickBot="1" x14ac:dyDescent="0.3">
      <c r="A782" s="37" t="s">
        <v>5311</v>
      </c>
      <c r="B782" s="15">
        <v>2</v>
      </c>
      <c r="C782" s="15">
        <v>194</v>
      </c>
      <c r="D782" s="15">
        <v>1</v>
      </c>
      <c r="E782" s="14" t="s">
        <v>5312</v>
      </c>
      <c r="F782" s="15">
        <v>43</v>
      </c>
      <c r="G782" s="14"/>
      <c r="H782" s="14"/>
      <c r="I782" s="14"/>
      <c r="J782" s="15">
        <v>43</v>
      </c>
      <c r="K782" s="14"/>
      <c r="L782" s="14"/>
      <c r="M782" s="14"/>
      <c r="N782" s="14"/>
      <c r="O782" s="14"/>
      <c r="P782" s="37" t="s">
        <v>5760</v>
      </c>
      <c r="Q782" s="14"/>
    </row>
    <row r="783" spans="1:17" ht="16.5" thickBot="1" x14ac:dyDescent="0.3">
      <c r="A783" s="37" t="s">
        <v>5313</v>
      </c>
      <c r="B783" s="15">
        <v>1</v>
      </c>
      <c r="C783" s="15">
        <v>194</v>
      </c>
      <c r="D783" s="15">
        <v>2</v>
      </c>
      <c r="E783" s="14" t="s">
        <v>5314</v>
      </c>
      <c r="F783" s="14" t="s">
        <v>5315</v>
      </c>
      <c r="G783" s="14" t="s">
        <v>5316</v>
      </c>
      <c r="H783" s="14" t="s">
        <v>5317</v>
      </c>
      <c r="I783" s="14" t="s">
        <v>5318</v>
      </c>
      <c r="J783" s="15">
        <v>3</v>
      </c>
      <c r="K783" s="14"/>
      <c r="L783" s="14"/>
      <c r="M783" s="14"/>
      <c r="N783" s="14"/>
      <c r="O783" s="14"/>
      <c r="P783" s="37" t="s">
        <v>5761</v>
      </c>
      <c r="Q783" s="14"/>
    </row>
    <row r="784" spans="1:17" ht="16.5" thickBot="1" x14ac:dyDescent="0.3">
      <c r="A784" s="37" t="s">
        <v>5319</v>
      </c>
      <c r="B784" s="15">
        <v>2</v>
      </c>
      <c r="C784" s="15">
        <v>194</v>
      </c>
      <c r="D784" s="15">
        <v>2</v>
      </c>
      <c r="E784" s="14" t="s">
        <v>5320</v>
      </c>
      <c r="F784" s="15">
        <v>180</v>
      </c>
      <c r="G784" s="14"/>
      <c r="H784" s="14"/>
      <c r="I784" s="14"/>
      <c r="J784" s="15">
        <v>180</v>
      </c>
      <c r="K784" s="14"/>
      <c r="L784" s="14"/>
      <c r="M784" s="14"/>
      <c r="N784" s="14"/>
      <c r="O784" s="14"/>
      <c r="P784" s="37" t="s">
        <v>5761</v>
      </c>
      <c r="Q784" s="14"/>
    </row>
    <row r="785" spans="1:17" ht="16.5" thickBot="1" x14ac:dyDescent="0.3">
      <c r="A785" s="37" t="s">
        <v>5321</v>
      </c>
      <c r="B785" s="15">
        <v>1</v>
      </c>
      <c r="C785" s="15">
        <v>194</v>
      </c>
      <c r="D785" s="15">
        <v>2</v>
      </c>
      <c r="E785" s="14" t="s">
        <v>5322</v>
      </c>
      <c r="F785" s="14" t="s">
        <v>5323</v>
      </c>
      <c r="G785" s="14" t="s">
        <v>5324</v>
      </c>
      <c r="H785" s="14" t="s">
        <v>5325</v>
      </c>
      <c r="I785" s="14" t="s">
        <v>5326</v>
      </c>
      <c r="J785" s="15">
        <v>0</v>
      </c>
      <c r="K785" s="14"/>
      <c r="L785" s="14"/>
      <c r="M785" s="14"/>
      <c r="N785" s="14"/>
      <c r="O785" s="14"/>
      <c r="P785" s="37" t="s">
        <v>5761</v>
      </c>
      <c r="Q785" s="14"/>
    </row>
    <row r="786" spans="1:17" ht="16.5" thickBot="1" x14ac:dyDescent="0.3">
      <c r="A786" s="37" t="s">
        <v>5327</v>
      </c>
      <c r="B786" s="15">
        <v>2</v>
      </c>
      <c r="C786" s="15">
        <v>194</v>
      </c>
      <c r="D786" s="15">
        <v>2</v>
      </c>
      <c r="E786" s="14" t="s">
        <v>5328</v>
      </c>
      <c r="F786" s="15">
        <v>46</v>
      </c>
      <c r="G786" s="14"/>
      <c r="H786" s="14"/>
      <c r="I786" s="14"/>
      <c r="J786" s="15">
        <v>46</v>
      </c>
      <c r="K786" s="14"/>
      <c r="L786" s="14"/>
      <c r="M786" s="14"/>
      <c r="N786" s="14"/>
      <c r="O786" s="14"/>
      <c r="P786" s="37" t="s">
        <v>5762</v>
      </c>
      <c r="Q786" s="14"/>
    </row>
    <row r="787" spans="1:17" ht="16.5" thickBot="1" x14ac:dyDescent="0.3">
      <c r="A787" s="37" t="s">
        <v>5329</v>
      </c>
      <c r="B787" s="15">
        <v>2</v>
      </c>
      <c r="C787" s="15">
        <v>194</v>
      </c>
      <c r="D787" s="15">
        <v>2</v>
      </c>
      <c r="E787" s="14" t="s">
        <v>5330</v>
      </c>
      <c r="F787" s="15">
        <v>80</v>
      </c>
      <c r="G787" s="14"/>
      <c r="H787" s="14"/>
      <c r="I787" s="14"/>
      <c r="J787" s="15">
        <v>80</v>
      </c>
      <c r="K787" s="14"/>
      <c r="L787" s="14"/>
      <c r="M787" s="14"/>
      <c r="N787" s="14"/>
      <c r="O787" s="14"/>
      <c r="P787" s="37" t="s">
        <v>5762</v>
      </c>
      <c r="Q787" s="14"/>
    </row>
    <row r="788" spans="1:17" ht="16.5" thickBot="1" x14ac:dyDescent="0.3">
      <c r="A788" s="37" t="s">
        <v>5331</v>
      </c>
      <c r="B788" s="15">
        <v>2</v>
      </c>
      <c r="C788" s="15">
        <v>194</v>
      </c>
      <c r="D788" s="15">
        <v>2</v>
      </c>
      <c r="E788" s="14" t="s">
        <v>5332</v>
      </c>
      <c r="F788" s="15">
        <v>134</v>
      </c>
      <c r="G788" s="14"/>
      <c r="H788" s="14"/>
      <c r="I788" s="14"/>
      <c r="J788" s="15">
        <v>134</v>
      </c>
      <c r="K788" s="14"/>
      <c r="L788" s="14"/>
      <c r="M788" s="14"/>
      <c r="N788" s="14"/>
      <c r="O788" s="14"/>
      <c r="P788" s="37" t="s">
        <v>5763</v>
      </c>
      <c r="Q788" s="14"/>
    </row>
    <row r="789" spans="1:17" ht="16.5" thickBot="1" x14ac:dyDescent="0.3">
      <c r="A789" s="37" t="s">
        <v>5333</v>
      </c>
      <c r="B789" s="15">
        <v>1</v>
      </c>
      <c r="C789" s="15">
        <v>194</v>
      </c>
      <c r="D789" s="15">
        <v>2</v>
      </c>
      <c r="E789" s="14" t="s">
        <v>5334</v>
      </c>
      <c r="F789" s="40" t="s">
        <v>5335</v>
      </c>
      <c r="G789" s="40" t="s">
        <v>5336</v>
      </c>
      <c r="H789" s="40" t="s">
        <v>5337</v>
      </c>
      <c r="I789" s="40" t="s">
        <v>5338</v>
      </c>
      <c r="J789" s="15">
        <v>1</v>
      </c>
      <c r="K789" s="14"/>
      <c r="L789" s="14"/>
      <c r="M789" s="14"/>
      <c r="N789" s="14"/>
      <c r="O789" s="14"/>
      <c r="P789" s="37" t="s">
        <v>5763</v>
      </c>
      <c r="Q789" s="14"/>
    </row>
    <row r="790" spans="1:17" ht="16.5" thickBot="1" x14ac:dyDescent="0.3">
      <c r="A790" s="37" t="s">
        <v>5339</v>
      </c>
      <c r="B790" s="15">
        <v>2</v>
      </c>
      <c r="C790" s="15">
        <v>194</v>
      </c>
      <c r="D790" s="15">
        <v>2</v>
      </c>
      <c r="E790" s="14" t="s">
        <v>5340</v>
      </c>
      <c r="F790" s="15">
        <v>44</v>
      </c>
      <c r="G790" s="14"/>
      <c r="H790" s="14"/>
      <c r="I790" s="14"/>
      <c r="J790" s="15">
        <v>44</v>
      </c>
      <c r="K790" s="14"/>
      <c r="L790" s="14"/>
      <c r="M790" s="14"/>
      <c r="N790" s="14"/>
      <c r="O790" s="14"/>
      <c r="P790" s="37" t="s">
        <v>5763</v>
      </c>
      <c r="Q790" s="14"/>
    </row>
    <row r="791" spans="1:17" ht="16.5" thickBot="1" x14ac:dyDescent="0.3">
      <c r="A791" s="37" t="s">
        <v>5341</v>
      </c>
      <c r="B791" s="15">
        <v>2</v>
      </c>
      <c r="C791" s="15">
        <v>194</v>
      </c>
      <c r="D791" s="15">
        <v>2</v>
      </c>
      <c r="E791" s="14" t="s">
        <v>5342</v>
      </c>
      <c r="F791" s="15">
        <v>52</v>
      </c>
      <c r="G791" s="14"/>
      <c r="H791" s="14"/>
      <c r="I791" s="14"/>
      <c r="J791" s="15">
        <v>52</v>
      </c>
      <c r="K791" s="14"/>
      <c r="L791" s="14"/>
      <c r="M791" s="14"/>
      <c r="N791" s="14"/>
      <c r="O791" s="14"/>
      <c r="P791" s="37" t="s">
        <v>5764</v>
      </c>
      <c r="Q791" s="14"/>
    </row>
    <row r="792" spans="1:17" ht="16.5" thickBot="1" x14ac:dyDescent="0.3">
      <c r="A792" s="37" t="s">
        <v>5343</v>
      </c>
      <c r="B792" s="15">
        <v>2</v>
      </c>
      <c r="C792" s="15">
        <v>194</v>
      </c>
      <c r="D792" s="15">
        <v>2</v>
      </c>
      <c r="E792" s="14" t="s">
        <v>5344</v>
      </c>
      <c r="F792" s="15">
        <v>26</v>
      </c>
      <c r="G792" s="14"/>
      <c r="H792" s="14"/>
      <c r="I792" s="14"/>
      <c r="J792" s="15">
        <v>26</v>
      </c>
      <c r="K792" s="14"/>
      <c r="L792" s="14"/>
      <c r="M792" s="14"/>
      <c r="N792" s="14"/>
      <c r="O792" s="14"/>
      <c r="P792" s="37" t="s">
        <v>5764</v>
      </c>
      <c r="Q792" s="14"/>
    </row>
    <row r="793" spans="1:17" ht="16.5" thickBot="1" x14ac:dyDescent="0.3">
      <c r="A793" s="37" t="s">
        <v>5345</v>
      </c>
      <c r="B793" s="15">
        <v>1</v>
      </c>
      <c r="C793" s="15">
        <v>194</v>
      </c>
      <c r="D793" s="15">
        <v>2</v>
      </c>
      <c r="E793" s="14" t="s">
        <v>5346</v>
      </c>
      <c r="F793" s="14" t="s">
        <v>5347</v>
      </c>
      <c r="G793" s="14" t="s">
        <v>5348</v>
      </c>
      <c r="H793" s="14" t="s">
        <v>5349</v>
      </c>
      <c r="I793" s="14" t="s">
        <v>5350</v>
      </c>
      <c r="J793" s="15">
        <v>1</v>
      </c>
      <c r="K793" s="14"/>
      <c r="L793" s="14"/>
      <c r="M793" s="14"/>
      <c r="N793" s="14"/>
      <c r="O793" s="14"/>
      <c r="P793" s="37" t="s">
        <v>5765</v>
      </c>
      <c r="Q793" s="14"/>
    </row>
    <row r="794" spans="1:17" ht="16.5" thickBot="1" x14ac:dyDescent="0.3">
      <c r="A794" s="37" t="s">
        <v>5351</v>
      </c>
      <c r="B794" s="15">
        <v>1</v>
      </c>
      <c r="C794" s="15">
        <v>194</v>
      </c>
      <c r="D794" s="15">
        <v>2</v>
      </c>
      <c r="E794" s="14" t="s">
        <v>5352</v>
      </c>
      <c r="F794" s="14" t="s">
        <v>5347</v>
      </c>
      <c r="G794" s="14" t="s">
        <v>5353</v>
      </c>
      <c r="H794" s="14" t="s">
        <v>5354</v>
      </c>
      <c r="I794" s="14" t="s">
        <v>5348</v>
      </c>
      <c r="J794" s="15">
        <v>2</v>
      </c>
      <c r="K794" s="14"/>
      <c r="L794" s="14"/>
      <c r="M794" s="14"/>
      <c r="N794" s="14"/>
      <c r="O794" s="14"/>
      <c r="P794" s="37" t="s">
        <v>5765</v>
      </c>
      <c r="Q794" s="14"/>
    </row>
    <row r="795" spans="1:17" ht="16.5" thickBot="1" x14ac:dyDescent="0.3">
      <c r="A795" s="37" t="s">
        <v>5355</v>
      </c>
      <c r="B795" s="15">
        <v>1</v>
      </c>
      <c r="C795" s="15">
        <v>194</v>
      </c>
      <c r="D795" s="15">
        <v>2</v>
      </c>
      <c r="E795" s="14" t="s">
        <v>5356</v>
      </c>
      <c r="F795" s="14" t="s">
        <v>5357</v>
      </c>
      <c r="G795" s="14" t="s">
        <v>5358</v>
      </c>
      <c r="H795" s="14" t="s">
        <v>5359</v>
      </c>
      <c r="I795" s="14" t="s">
        <v>5360</v>
      </c>
      <c r="J795" s="15">
        <v>3</v>
      </c>
      <c r="K795" s="14"/>
      <c r="L795" s="14"/>
      <c r="M795" s="14"/>
      <c r="N795" s="14"/>
      <c r="O795" s="14"/>
      <c r="P795" s="37" t="s">
        <v>5766</v>
      </c>
      <c r="Q795" s="14"/>
    </row>
    <row r="796" spans="1:17" ht="16.5" thickBot="1" x14ac:dyDescent="0.3">
      <c r="A796" s="37" t="s">
        <v>5361</v>
      </c>
      <c r="B796" s="15">
        <v>1</v>
      </c>
      <c r="C796" s="15">
        <v>194</v>
      </c>
      <c r="D796" s="15">
        <v>2</v>
      </c>
      <c r="E796" s="14" t="s">
        <v>5362</v>
      </c>
      <c r="F796" s="14" t="s">
        <v>5363</v>
      </c>
      <c r="G796" s="14" t="s">
        <v>5364</v>
      </c>
      <c r="H796" s="14" t="s">
        <v>5365</v>
      </c>
      <c r="I796" s="14" t="s">
        <v>5366</v>
      </c>
      <c r="J796" s="15">
        <v>3</v>
      </c>
      <c r="K796" s="14"/>
      <c r="L796" s="14"/>
      <c r="M796" s="14"/>
      <c r="N796" s="14"/>
      <c r="O796" s="14"/>
      <c r="P796" s="37" t="s">
        <v>5767</v>
      </c>
      <c r="Q796" s="14"/>
    </row>
    <row r="797" spans="1:17" ht="16.5" thickBot="1" x14ac:dyDescent="0.3">
      <c r="A797" s="37" t="s">
        <v>5367</v>
      </c>
      <c r="B797" s="15">
        <v>1</v>
      </c>
      <c r="C797" s="15">
        <v>194</v>
      </c>
      <c r="D797" s="15">
        <v>2</v>
      </c>
      <c r="E797" s="14" t="s">
        <v>5368</v>
      </c>
      <c r="F797" s="14" t="s">
        <v>5363</v>
      </c>
      <c r="G797" s="14" t="s">
        <v>5369</v>
      </c>
      <c r="H797" s="14" t="s">
        <v>5365</v>
      </c>
      <c r="I797" s="14" t="s">
        <v>5370</v>
      </c>
      <c r="J797" s="15">
        <v>3</v>
      </c>
      <c r="K797" s="14"/>
      <c r="L797" s="14"/>
      <c r="M797" s="14"/>
      <c r="N797" s="14"/>
      <c r="O797" s="14"/>
      <c r="P797" s="37" t="s">
        <v>5767</v>
      </c>
      <c r="Q797" s="14"/>
    </row>
    <row r="798" spans="1:17" ht="16.5" thickBot="1" x14ac:dyDescent="0.3">
      <c r="A798" s="37" t="s">
        <v>5371</v>
      </c>
      <c r="B798" s="15">
        <v>1</v>
      </c>
      <c r="C798" s="15">
        <v>194</v>
      </c>
      <c r="D798" s="15">
        <v>2</v>
      </c>
      <c r="E798" s="14" t="s">
        <v>5372</v>
      </c>
      <c r="F798" s="14" t="s">
        <v>5373</v>
      </c>
      <c r="G798" s="14" t="s">
        <v>5374</v>
      </c>
      <c r="H798" s="14" t="s">
        <v>5375</v>
      </c>
      <c r="I798" s="14" t="s">
        <v>5376</v>
      </c>
      <c r="J798" s="15">
        <v>1</v>
      </c>
      <c r="K798" s="14"/>
      <c r="L798" s="14"/>
      <c r="M798" s="14"/>
      <c r="N798" s="14"/>
      <c r="O798" s="14"/>
      <c r="P798" s="37" t="s">
        <v>5768</v>
      </c>
      <c r="Q798" s="14"/>
    </row>
    <row r="799" spans="1:17" ht="16.5" thickBot="1" x14ac:dyDescent="0.3">
      <c r="A799" s="37" t="s">
        <v>5377</v>
      </c>
      <c r="B799" s="15">
        <v>1</v>
      </c>
      <c r="C799" s="15">
        <v>194</v>
      </c>
      <c r="D799" s="15">
        <v>2</v>
      </c>
      <c r="E799" s="14" t="s">
        <v>5378</v>
      </c>
      <c r="F799" s="56">
        <v>8.5428240740740735E-2</v>
      </c>
      <c r="G799" s="56">
        <v>8.5439814814814816E-2</v>
      </c>
      <c r="H799" s="56">
        <v>8.6145833333333324E-2</v>
      </c>
      <c r="I799" s="56">
        <v>4.3773148148148144E-2</v>
      </c>
      <c r="J799" s="15">
        <v>0</v>
      </c>
      <c r="K799" s="14"/>
      <c r="L799" s="14"/>
      <c r="M799" s="14"/>
      <c r="N799" s="14"/>
      <c r="O799" s="14"/>
      <c r="P799" s="37" t="s">
        <v>5768</v>
      </c>
      <c r="Q799" s="14"/>
    </row>
    <row r="800" spans="1:17" ht="16.5" thickBot="1" x14ac:dyDescent="0.3">
      <c r="A800" s="37" t="s">
        <v>5379</v>
      </c>
      <c r="B800" s="15">
        <v>1</v>
      </c>
      <c r="C800" s="15">
        <v>194</v>
      </c>
      <c r="D800" s="15">
        <v>2</v>
      </c>
      <c r="E800" s="14" t="s">
        <v>5380</v>
      </c>
      <c r="F800" s="40" t="s">
        <v>5381</v>
      </c>
      <c r="G800" s="40" t="s">
        <v>5382</v>
      </c>
      <c r="H800" s="40" t="s">
        <v>5383</v>
      </c>
      <c r="I800" s="40" t="s">
        <v>5384</v>
      </c>
      <c r="J800" s="15">
        <v>1</v>
      </c>
      <c r="K800" s="14"/>
      <c r="L800" s="14"/>
      <c r="M800" s="14"/>
      <c r="N800" s="14"/>
      <c r="O800" s="14"/>
      <c r="P800" s="37" t="s">
        <v>5769</v>
      </c>
      <c r="Q800" s="14"/>
    </row>
    <row r="801" spans="1:17" ht="16.5" thickBot="1" x14ac:dyDescent="0.3">
      <c r="A801" s="37" t="s">
        <v>5385</v>
      </c>
      <c r="B801" s="15">
        <v>1</v>
      </c>
      <c r="C801" s="15">
        <v>194</v>
      </c>
      <c r="D801" s="15">
        <v>2</v>
      </c>
      <c r="E801" s="14" t="s">
        <v>5386</v>
      </c>
      <c r="F801" s="40" t="s">
        <v>5337</v>
      </c>
      <c r="G801" s="40" t="s">
        <v>5387</v>
      </c>
      <c r="H801" s="40" t="s">
        <v>5388</v>
      </c>
      <c r="I801" s="40" t="s">
        <v>5389</v>
      </c>
      <c r="J801" s="15">
        <v>3</v>
      </c>
      <c r="K801" s="14"/>
      <c r="L801" s="14"/>
      <c r="M801" s="14"/>
      <c r="N801" s="14"/>
      <c r="O801" s="14"/>
      <c r="P801" s="37" t="s">
        <v>5770</v>
      </c>
      <c r="Q801" s="14"/>
    </row>
    <row r="802" spans="1:17" ht="16.5" thickBot="1" x14ac:dyDescent="0.3">
      <c r="A802" s="37" t="s">
        <v>5390</v>
      </c>
      <c r="B802" s="15">
        <v>1</v>
      </c>
      <c r="C802" s="15">
        <v>194</v>
      </c>
      <c r="D802" s="15">
        <v>2</v>
      </c>
      <c r="E802" s="14" t="s">
        <v>5391</v>
      </c>
      <c r="F802" s="14" t="s">
        <v>5392</v>
      </c>
      <c r="G802" s="14" t="s">
        <v>5393</v>
      </c>
      <c r="H802" s="14" t="s">
        <v>5394</v>
      </c>
      <c r="I802" s="14" t="s">
        <v>5395</v>
      </c>
      <c r="J802" s="15">
        <v>0</v>
      </c>
      <c r="K802" s="14"/>
      <c r="L802" s="14"/>
      <c r="M802" s="14"/>
      <c r="N802" s="14"/>
      <c r="O802" s="14"/>
      <c r="P802" s="37" t="s">
        <v>5770</v>
      </c>
      <c r="Q802" s="14"/>
    </row>
    <row r="803" spans="1:17" ht="16.5" thickBot="1" x14ac:dyDescent="0.3">
      <c r="A803" s="37" t="s">
        <v>5396</v>
      </c>
      <c r="B803" s="15">
        <v>2</v>
      </c>
      <c r="C803" s="15">
        <v>194</v>
      </c>
      <c r="D803" s="15">
        <v>3</v>
      </c>
      <c r="E803" s="14" t="s">
        <v>5397</v>
      </c>
      <c r="F803" s="15">
        <v>19</v>
      </c>
      <c r="G803" s="14"/>
      <c r="H803" s="14"/>
      <c r="I803" s="14"/>
      <c r="J803" s="15">
        <v>19</v>
      </c>
      <c r="K803" s="14"/>
      <c r="L803" s="14"/>
      <c r="M803" s="14"/>
      <c r="N803" s="14"/>
      <c r="O803" s="14"/>
      <c r="P803" s="37" t="s">
        <v>5771</v>
      </c>
      <c r="Q803" s="14"/>
    </row>
    <row r="804" spans="1:17" ht="16.5" thickBot="1" x14ac:dyDescent="0.3">
      <c r="A804" s="37" t="s">
        <v>5398</v>
      </c>
      <c r="B804" s="15">
        <v>2</v>
      </c>
      <c r="C804" s="15">
        <v>194</v>
      </c>
      <c r="D804" s="15">
        <v>3</v>
      </c>
      <c r="E804" s="14" t="s">
        <v>5399</v>
      </c>
      <c r="F804" s="15">
        <v>71</v>
      </c>
      <c r="G804" s="14"/>
      <c r="H804" s="14"/>
      <c r="I804" s="14"/>
      <c r="J804" s="15">
        <v>71</v>
      </c>
      <c r="K804" s="14"/>
      <c r="L804" s="14"/>
      <c r="M804" s="14"/>
      <c r="N804" s="14"/>
      <c r="O804" s="14"/>
      <c r="P804" s="37" t="s">
        <v>5771</v>
      </c>
      <c r="Q804" s="14"/>
    </row>
    <row r="805" spans="1:17" ht="16.5" thickBot="1" x14ac:dyDescent="0.3">
      <c r="A805" s="37" t="s">
        <v>5400</v>
      </c>
      <c r="B805" s="15">
        <v>2</v>
      </c>
      <c r="C805" s="15">
        <v>194</v>
      </c>
      <c r="D805" s="15">
        <v>3</v>
      </c>
      <c r="E805" s="14" t="s">
        <v>5401</v>
      </c>
      <c r="F805" s="15">
        <v>109</v>
      </c>
      <c r="G805" s="14"/>
      <c r="H805" s="14"/>
      <c r="I805" s="14"/>
      <c r="J805" s="15">
        <v>109</v>
      </c>
      <c r="K805" s="14"/>
      <c r="L805" s="14"/>
      <c r="M805" s="14"/>
      <c r="N805" s="14"/>
      <c r="O805" s="14"/>
      <c r="P805" s="37" t="s">
        <v>5771</v>
      </c>
      <c r="Q805" s="14"/>
    </row>
    <row r="806" spans="1:17" ht="16.5" thickBot="1" x14ac:dyDescent="0.3">
      <c r="A806" s="37" t="s">
        <v>5402</v>
      </c>
      <c r="B806" s="15">
        <v>2</v>
      </c>
      <c r="C806" s="15">
        <v>194</v>
      </c>
      <c r="D806" s="15">
        <v>3</v>
      </c>
      <c r="E806" s="14" t="s">
        <v>5403</v>
      </c>
      <c r="F806" s="15">
        <v>270</v>
      </c>
      <c r="G806" s="14"/>
      <c r="H806" s="14"/>
      <c r="I806" s="14"/>
      <c r="J806" s="15">
        <v>270</v>
      </c>
      <c r="K806" s="14"/>
      <c r="L806" s="14"/>
      <c r="M806" s="14"/>
      <c r="N806" s="14"/>
      <c r="O806" s="14"/>
      <c r="P806" s="37" t="s">
        <v>5772</v>
      </c>
      <c r="Q806" s="14"/>
    </row>
    <row r="807" spans="1:17" ht="16.5" thickBot="1" x14ac:dyDescent="0.3">
      <c r="A807" s="37" t="s">
        <v>5404</v>
      </c>
      <c r="B807" s="15">
        <v>2</v>
      </c>
      <c r="C807" s="15">
        <v>194</v>
      </c>
      <c r="D807" s="15">
        <v>3</v>
      </c>
      <c r="E807" s="14" t="s">
        <v>5405</v>
      </c>
      <c r="F807" s="15">
        <v>30</v>
      </c>
      <c r="G807" s="14"/>
      <c r="H807" s="14"/>
      <c r="I807" s="14"/>
      <c r="J807" s="15">
        <v>30</v>
      </c>
      <c r="K807" s="14"/>
      <c r="L807" s="14"/>
      <c r="M807" s="14"/>
      <c r="N807" s="14"/>
      <c r="O807" s="14"/>
      <c r="P807" s="37" t="s">
        <v>5772</v>
      </c>
      <c r="Q807" s="14"/>
    </row>
    <row r="808" spans="1:17" ht="16.5" thickBot="1" x14ac:dyDescent="0.3">
      <c r="A808" s="37" t="s">
        <v>5406</v>
      </c>
      <c r="B808" s="15">
        <v>2</v>
      </c>
      <c r="C808" s="15">
        <v>194</v>
      </c>
      <c r="D808" s="15">
        <v>3</v>
      </c>
      <c r="E808" s="14" t="s">
        <v>5407</v>
      </c>
      <c r="F808" s="15">
        <v>240</v>
      </c>
      <c r="G808" s="14"/>
      <c r="H808" s="14"/>
      <c r="I808" s="14"/>
      <c r="J808" s="15">
        <v>240</v>
      </c>
      <c r="K808" s="14"/>
      <c r="L808" s="14"/>
      <c r="M808" s="14"/>
      <c r="N808" s="14"/>
      <c r="O808" s="14"/>
      <c r="P808" s="37" t="s">
        <v>5772</v>
      </c>
      <c r="Q808" s="14"/>
    </row>
    <row r="809" spans="1:17" ht="16.5" thickBot="1" x14ac:dyDescent="0.3">
      <c r="A809" s="37" t="s">
        <v>5408</v>
      </c>
      <c r="B809" s="15">
        <v>2</v>
      </c>
      <c r="C809" s="15">
        <v>194</v>
      </c>
      <c r="D809" s="15">
        <v>3</v>
      </c>
      <c r="E809" s="14" t="s">
        <v>5409</v>
      </c>
      <c r="F809" s="15">
        <v>25</v>
      </c>
      <c r="G809" s="14"/>
      <c r="H809" s="14"/>
      <c r="I809" s="14"/>
      <c r="J809" s="15">
        <v>25</v>
      </c>
      <c r="K809" s="14"/>
      <c r="L809" s="14"/>
      <c r="M809" s="14"/>
      <c r="N809" s="14"/>
      <c r="O809" s="14"/>
      <c r="P809" s="37" t="s">
        <v>5773</v>
      </c>
      <c r="Q809" s="14"/>
    </row>
    <row r="810" spans="1:17" ht="16.5" thickBot="1" x14ac:dyDescent="0.3">
      <c r="A810" s="37" t="s">
        <v>5410</v>
      </c>
      <c r="B810" s="15">
        <v>2</v>
      </c>
      <c r="C810" s="15">
        <v>194</v>
      </c>
      <c r="D810" s="15">
        <v>3</v>
      </c>
      <c r="E810" s="14" t="s">
        <v>5411</v>
      </c>
      <c r="F810" s="15">
        <v>100</v>
      </c>
      <c r="G810" s="14"/>
      <c r="H810" s="14"/>
      <c r="I810" s="14"/>
      <c r="J810" s="15">
        <v>100</v>
      </c>
      <c r="K810" s="14"/>
      <c r="L810" s="14"/>
      <c r="M810" s="14"/>
      <c r="N810" s="14"/>
      <c r="O810" s="14"/>
      <c r="P810" s="37" t="s">
        <v>5773</v>
      </c>
      <c r="Q810" s="14"/>
    </row>
    <row r="811" spans="1:17" ht="16.5" thickBot="1" x14ac:dyDescent="0.3">
      <c r="A811" s="37" t="s">
        <v>5412</v>
      </c>
      <c r="B811" s="15">
        <v>2</v>
      </c>
      <c r="C811" s="15">
        <v>194</v>
      </c>
      <c r="D811" s="15">
        <v>3</v>
      </c>
      <c r="E811" s="14" t="s">
        <v>5413</v>
      </c>
      <c r="F811" s="15">
        <v>11</v>
      </c>
      <c r="G811" s="15">
        <v>5</v>
      </c>
      <c r="H811" s="15">
        <v>20</v>
      </c>
      <c r="I811" s="14"/>
      <c r="J811" s="15">
        <v>11</v>
      </c>
      <c r="K811" s="14"/>
      <c r="L811" s="14"/>
      <c r="M811" s="14"/>
      <c r="N811" s="14"/>
      <c r="O811" s="14"/>
      <c r="P811" s="37" t="s">
        <v>5773</v>
      </c>
      <c r="Q811" s="14"/>
    </row>
    <row r="812" spans="1:17" ht="16.5" thickBot="1" x14ac:dyDescent="0.3">
      <c r="A812" s="37" t="s">
        <v>5414</v>
      </c>
      <c r="B812" s="15">
        <v>1</v>
      </c>
      <c r="C812" s="15">
        <v>194</v>
      </c>
      <c r="D812" s="15">
        <v>3</v>
      </c>
      <c r="E812" s="14" t="s">
        <v>5415</v>
      </c>
      <c r="F812" s="37" t="s">
        <v>906</v>
      </c>
      <c r="G812" s="37" t="s">
        <v>5416</v>
      </c>
      <c r="H812" s="37" t="s">
        <v>5417</v>
      </c>
      <c r="I812" s="37" t="s">
        <v>5418</v>
      </c>
      <c r="J812" s="15">
        <v>2</v>
      </c>
      <c r="K812" s="14"/>
      <c r="L812" s="14"/>
      <c r="M812" s="14"/>
      <c r="N812" s="14"/>
      <c r="O812" s="14"/>
      <c r="P812" s="37" t="s">
        <v>5773</v>
      </c>
      <c r="Q812" s="14"/>
    </row>
    <row r="813" spans="1:17" ht="16.5" thickBot="1" x14ac:dyDescent="0.3">
      <c r="A813" s="37" t="s">
        <v>5419</v>
      </c>
      <c r="B813" s="15">
        <v>2</v>
      </c>
      <c r="C813" s="15">
        <v>194</v>
      </c>
      <c r="D813" s="15">
        <v>3</v>
      </c>
      <c r="E813" s="14" t="s">
        <v>5420</v>
      </c>
      <c r="F813" s="15">
        <v>30</v>
      </c>
      <c r="G813" s="14"/>
      <c r="H813" s="14"/>
      <c r="I813" s="14"/>
      <c r="J813" s="15">
        <v>30</v>
      </c>
      <c r="K813" s="14"/>
      <c r="L813" s="14"/>
      <c r="M813" s="14"/>
      <c r="N813" s="14"/>
      <c r="O813" s="14"/>
      <c r="P813" s="37" t="s">
        <v>5774</v>
      </c>
      <c r="Q813" s="14"/>
    </row>
    <row r="814" spans="1:17" ht="16.5" thickBot="1" x14ac:dyDescent="0.3">
      <c r="A814" s="37" t="s">
        <v>5421</v>
      </c>
      <c r="B814" s="15">
        <v>2</v>
      </c>
      <c r="C814" s="15">
        <v>194</v>
      </c>
      <c r="D814" s="15">
        <v>3</v>
      </c>
      <c r="E814" s="14" t="s">
        <v>5422</v>
      </c>
      <c r="F814" s="15">
        <v>100</v>
      </c>
      <c r="G814" s="14"/>
      <c r="H814" s="14"/>
      <c r="I814" s="14"/>
      <c r="J814" s="15">
        <v>100</v>
      </c>
      <c r="K814" s="14"/>
      <c r="L814" s="14"/>
      <c r="M814" s="14"/>
      <c r="N814" s="14"/>
      <c r="O814" s="14"/>
      <c r="P814" s="37" t="s">
        <v>5774</v>
      </c>
      <c r="Q814" s="14"/>
    </row>
    <row r="815" spans="1:17" ht="16.5" thickBot="1" x14ac:dyDescent="0.3">
      <c r="A815" s="37" t="s">
        <v>5423</v>
      </c>
      <c r="B815" s="15">
        <v>2</v>
      </c>
      <c r="C815" s="15">
        <v>194</v>
      </c>
      <c r="D815" s="15">
        <v>3</v>
      </c>
      <c r="E815" s="14" t="s">
        <v>5424</v>
      </c>
      <c r="F815" s="15">
        <v>80</v>
      </c>
      <c r="G815" s="14"/>
      <c r="H815" s="14"/>
      <c r="I815" s="14"/>
      <c r="J815" s="15">
        <v>80</v>
      </c>
      <c r="K815" s="14"/>
      <c r="L815" s="14"/>
      <c r="M815" s="14"/>
      <c r="N815" s="14"/>
      <c r="O815" s="14"/>
      <c r="P815" s="37" t="s">
        <v>5774</v>
      </c>
      <c r="Q815" s="14"/>
    </row>
    <row r="816" spans="1:17" ht="16.5" thickBot="1" x14ac:dyDescent="0.3">
      <c r="A816" s="37" t="s">
        <v>5425</v>
      </c>
      <c r="B816" s="15">
        <v>2</v>
      </c>
      <c r="C816" s="15">
        <v>194</v>
      </c>
      <c r="D816" s="15">
        <v>3</v>
      </c>
      <c r="E816" s="14" t="s">
        <v>5426</v>
      </c>
      <c r="F816" s="15">
        <v>2</v>
      </c>
      <c r="G816" s="15">
        <v>3</v>
      </c>
      <c r="H816" s="14"/>
      <c r="I816" s="14"/>
      <c r="J816" s="15">
        <v>2</v>
      </c>
      <c r="K816" s="14"/>
      <c r="L816" s="14"/>
      <c r="M816" s="14"/>
      <c r="N816" s="14"/>
      <c r="O816" s="14"/>
      <c r="P816" s="37" t="s">
        <v>5774</v>
      </c>
      <c r="Q816" s="14"/>
    </row>
    <row r="817" spans="1:17" ht="16.5" thickBot="1" x14ac:dyDescent="0.3">
      <c r="A817" s="37" t="s">
        <v>5427</v>
      </c>
      <c r="B817" s="15">
        <v>2</v>
      </c>
      <c r="C817" s="15">
        <v>194</v>
      </c>
      <c r="D817" s="15">
        <v>3</v>
      </c>
      <c r="E817" s="14" t="s">
        <v>5428</v>
      </c>
      <c r="F817" s="37" t="s">
        <v>3631</v>
      </c>
      <c r="G817" s="37" t="s">
        <v>928</v>
      </c>
      <c r="H817" s="37" t="s">
        <v>906</v>
      </c>
      <c r="I817" s="37" t="s">
        <v>912</v>
      </c>
      <c r="J817" s="15">
        <v>0</v>
      </c>
      <c r="K817" s="14"/>
      <c r="L817" s="14"/>
      <c r="M817" s="14"/>
      <c r="N817" s="14"/>
      <c r="O817" s="14"/>
      <c r="P817" s="37" t="s">
        <v>5774</v>
      </c>
      <c r="Q817" s="14"/>
    </row>
    <row r="818" spans="1:17" ht="16.5" thickBot="1" x14ac:dyDescent="0.3">
      <c r="A818" s="37" t="s">
        <v>5429</v>
      </c>
      <c r="B818" s="15">
        <v>2</v>
      </c>
      <c r="C818" s="15">
        <v>194</v>
      </c>
      <c r="D818" s="15">
        <v>3</v>
      </c>
      <c r="E818" s="14" t="s">
        <v>5430</v>
      </c>
      <c r="F818" s="15">
        <v>44</v>
      </c>
      <c r="G818" s="14"/>
      <c r="H818" s="14"/>
      <c r="I818" s="14"/>
      <c r="J818" s="15">
        <v>44</v>
      </c>
      <c r="K818" s="14"/>
      <c r="L818" s="14"/>
      <c r="M818" s="14"/>
      <c r="N818" s="14"/>
      <c r="O818" s="14"/>
      <c r="P818" s="37" t="s">
        <v>5775</v>
      </c>
      <c r="Q818" s="14"/>
    </row>
    <row r="819" spans="1:17" ht="16.5" thickBot="1" x14ac:dyDescent="0.3">
      <c r="A819" s="37" t="s">
        <v>5431</v>
      </c>
      <c r="B819" s="15">
        <v>2</v>
      </c>
      <c r="C819" s="15">
        <v>194</v>
      </c>
      <c r="D819" s="15">
        <v>3</v>
      </c>
      <c r="E819" s="14" t="s">
        <v>5432</v>
      </c>
      <c r="F819" s="15">
        <v>18</v>
      </c>
      <c r="G819" s="14"/>
      <c r="H819" s="14"/>
      <c r="I819" s="14"/>
      <c r="J819" s="15">
        <v>18</v>
      </c>
      <c r="K819" s="14"/>
      <c r="L819" s="14"/>
      <c r="M819" s="14"/>
      <c r="N819" s="14"/>
      <c r="O819" s="14"/>
      <c r="P819" s="37" t="s">
        <v>5775</v>
      </c>
      <c r="Q819" s="14"/>
    </row>
    <row r="820" spans="1:17" ht="16.5" thickBot="1" x14ac:dyDescent="0.3">
      <c r="A820" s="37" t="s">
        <v>5433</v>
      </c>
      <c r="B820" s="15">
        <v>2</v>
      </c>
      <c r="C820" s="15">
        <v>194</v>
      </c>
      <c r="D820" s="15">
        <v>3</v>
      </c>
      <c r="E820" s="14" t="s">
        <v>5434</v>
      </c>
      <c r="F820" s="15">
        <v>1</v>
      </c>
      <c r="G820" s="15">
        <v>8</v>
      </c>
      <c r="H820" s="14"/>
      <c r="I820" s="14"/>
      <c r="J820" s="15">
        <v>1</v>
      </c>
      <c r="K820" s="14"/>
      <c r="L820" s="14"/>
      <c r="M820" s="14"/>
      <c r="N820" s="14"/>
      <c r="O820" s="14"/>
      <c r="P820" s="37" t="s">
        <v>5775</v>
      </c>
      <c r="Q820" s="14"/>
    </row>
    <row r="821" spans="1:17" ht="16.5" thickBot="1" x14ac:dyDescent="0.3">
      <c r="A821" s="37" t="s">
        <v>5435</v>
      </c>
      <c r="B821" s="15">
        <v>2</v>
      </c>
      <c r="C821" s="15">
        <v>194</v>
      </c>
      <c r="D821" s="15">
        <v>3</v>
      </c>
      <c r="E821" s="14" t="s">
        <v>5436</v>
      </c>
      <c r="F821" s="15">
        <v>10</v>
      </c>
      <c r="G821" s="14"/>
      <c r="H821" s="14"/>
      <c r="I821" s="14"/>
      <c r="J821" s="15">
        <v>10</v>
      </c>
      <c r="K821" s="14"/>
      <c r="L821" s="14"/>
      <c r="M821" s="14"/>
      <c r="N821" s="14"/>
      <c r="O821" s="14"/>
      <c r="P821" s="37" t="s">
        <v>5775</v>
      </c>
      <c r="Q821" s="14"/>
    </row>
    <row r="822" spans="1:17" ht="16.5" thickBot="1" x14ac:dyDescent="0.3">
      <c r="A822" s="37" t="s">
        <v>5437</v>
      </c>
      <c r="B822" s="15">
        <v>1</v>
      </c>
      <c r="C822" s="15">
        <v>194</v>
      </c>
      <c r="D822" s="15">
        <v>3</v>
      </c>
      <c r="E822" s="14" t="s">
        <v>5438</v>
      </c>
      <c r="F822" s="37" t="s">
        <v>899</v>
      </c>
      <c r="G822" s="37" t="s">
        <v>912</v>
      </c>
      <c r="H822" s="37" t="s">
        <v>921</v>
      </c>
      <c r="I822" s="37" t="s">
        <v>922</v>
      </c>
      <c r="J822" s="15">
        <v>2</v>
      </c>
      <c r="K822" s="14"/>
      <c r="L822" s="14"/>
      <c r="M822" s="14"/>
      <c r="N822" s="14"/>
      <c r="O822" s="14"/>
      <c r="P822" s="37" t="s">
        <v>5775</v>
      </c>
      <c r="Q822" s="14"/>
    </row>
    <row r="823" spans="1:17" ht="16.5" thickBot="1" x14ac:dyDescent="0.3">
      <c r="A823" s="37" t="s">
        <v>5439</v>
      </c>
      <c r="B823" s="15">
        <v>2</v>
      </c>
      <c r="C823" s="15">
        <v>194</v>
      </c>
      <c r="D823" s="15">
        <v>3</v>
      </c>
      <c r="E823" s="14" t="s">
        <v>5845</v>
      </c>
      <c r="F823" s="15">
        <v>1</v>
      </c>
      <c r="G823" s="15">
        <v>1</v>
      </c>
      <c r="H823" s="14"/>
      <c r="I823" s="14"/>
      <c r="J823" s="15">
        <v>1</v>
      </c>
      <c r="K823" s="14"/>
      <c r="L823" s="14"/>
      <c r="M823" s="14"/>
      <c r="N823" s="14"/>
      <c r="O823" s="14"/>
      <c r="P823" s="37" t="s">
        <v>5775</v>
      </c>
      <c r="Q823" s="14"/>
    </row>
    <row r="824" spans="1:17" ht="16.5" thickBot="1" x14ac:dyDescent="0.3">
      <c r="A824" s="37" t="s">
        <v>5440</v>
      </c>
      <c r="B824" s="15">
        <v>2</v>
      </c>
      <c r="C824" s="15">
        <v>196</v>
      </c>
      <c r="D824" s="15">
        <v>2</v>
      </c>
      <c r="E824" s="14" t="s">
        <v>5441</v>
      </c>
      <c r="F824" s="15">
        <v>85</v>
      </c>
      <c r="G824" s="14"/>
      <c r="H824" s="14"/>
      <c r="I824" s="14"/>
      <c r="J824" s="15">
        <v>85</v>
      </c>
      <c r="K824" s="14"/>
      <c r="L824" s="14"/>
      <c r="M824" s="14"/>
      <c r="N824" s="14"/>
      <c r="O824" s="14"/>
      <c r="P824" s="37" t="s">
        <v>5776</v>
      </c>
      <c r="Q824" s="14"/>
    </row>
    <row r="825" spans="1:17" ht="16.5" thickBot="1" x14ac:dyDescent="0.3">
      <c r="A825" s="37" t="s">
        <v>5442</v>
      </c>
      <c r="B825" s="15">
        <v>2</v>
      </c>
      <c r="C825" s="15">
        <v>196</v>
      </c>
      <c r="D825" s="15">
        <v>2</v>
      </c>
      <c r="E825" s="14" t="s">
        <v>5443</v>
      </c>
      <c r="F825" s="15">
        <v>20</v>
      </c>
      <c r="G825" s="14"/>
      <c r="H825" s="14"/>
      <c r="I825" s="14"/>
      <c r="J825" s="15">
        <v>20</v>
      </c>
      <c r="K825" s="14"/>
      <c r="L825" s="14"/>
      <c r="M825" s="14"/>
      <c r="N825" s="14"/>
      <c r="O825" s="14"/>
      <c r="P825" s="37" t="s">
        <v>5777</v>
      </c>
      <c r="Q825" s="14"/>
    </row>
    <row r="826" spans="1:17" ht="16.5" thickBot="1" x14ac:dyDescent="0.3">
      <c r="A826" s="37" t="s">
        <v>5444</v>
      </c>
      <c r="B826" s="15">
        <v>2</v>
      </c>
      <c r="C826" s="15">
        <v>196</v>
      </c>
      <c r="D826" s="15">
        <v>2</v>
      </c>
      <c r="E826" s="14" t="s">
        <v>5445</v>
      </c>
      <c r="F826" s="15">
        <v>101</v>
      </c>
      <c r="G826" s="14"/>
      <c r="H826" s="14"/>
      <c r="I826" s="14"/>
      <c r="J826" s="15">
        <v>101</v>
      </c>
      <c r="K826" s="14"/>
      <c r="L826" s="14"/>
      <c r="M826" s="14"/>
      <c r="N826" s="14"/>
      <c r="O826" s="14"/>
      <c r="P826" s="37" t="s">
        <v>5778</v>
      </c>
      <c r="Q826" s="14"/>
    </row>
    <row r="827" spans="1:17" ht="16.5" thickBot="1" x14ac:dyDescent="0.3">
      <c r="A827" s="37" t="s">
        <v>5446</v>
      </c>
      <c r="B827" s="15">
        <v>2</v>
      </c>
      <c r="C827" s="15">
        <v>196</v>
      </c>
      <c r="D827" s="15">
        <v>2</v>
      </c>
      <c r="E827" s="14" t="s">
        <v>5447</v>
      </c>
      <c r="F827" s="15">
        <v>72</v>
      </c>
      <c r="G827" s="14"/>
      <c r="H827" s="14"/>
      <c r="I827" s="14"/>
      <c r="J827" s="15">
        <v>72</v>
      </c>
      <c r="K827" s="14"/>
      <c r="L827" s="14"/>
      <c r="M827" s="14"/>
      <c r="N827" s="14"/>
      <c r="O827" s="14"/>
      <c r="P827" s="37" t="s">
        <v>5779</v>
      </c>
      <c r="Q827" s="14"/>
    </row>
    <row r="828" spans="1:17" ht="16.5" thickBot="1" x14ac:dyDescent="0.3">
      <c r="A828" s="37" t="s">
        <v>5448</v>
      </c>
      <c r="B828" s="15">
        <v>2</v>
      </c>
      <c r="C828" s="15">
        <v>196</v>
      </c>
      <c r="D828" s="15">
        <v>2</v>
      </c>
      <c r="E828" s="14" t="s">
        <v>5449</v>
      </c>
      <c r="F828" s="15">
        <v>120</v>
      </c>
      <c r="G828" s="14"/>
      <c r="H828" s="14"/>
      <c r="I828" s="14"/>
      <c r="J828" s="15">
        <v>120</v>
      </c>
      <c r="K828" s="14"/>
      <c r="L828" s="14"/>
      <c r="M828" s="14"/>
      <c r="N828" s="14"/>
      <c r="O828" s="14"/>
      <c r="P828" s="37" t="s">
        <v>5780</v>
      </c>
      <c r="Q828" s="14"/>
    </row>
    <row r="829" spans="1:17" ht="16.5" thickBot="1" x14ac:dyDescent="0.3">
      <c r="A829" s="37" t="s">
        <v>5450</v>
      </c>
      <c r="B829" s="15">
        <v>2</v>
      </c>
      <c r="C829" s="15">
        <v>196</v>
      </c>
      <c r="D829" s="15">
        <v>2</v>
      </c>
      <c r="E829" s="14" t="s">
        <v>5451</v>
      </c>
      <c r="F829" s="15">
        <v>110</v>
      </c>
      <c r="G829" s="14"/>
      <c r="H829" s="14"/>
      <c r="I829" s="14"/>
      <c r="J829" s="15">
        <v>110</v>
      </c>
      <c r="K829" s="14"/>
      <c r="L829" s="14"/>
      <c r="M829" s="14"/>
      <c r="N829" s="14"/>
      <c r="O829" s="14"/>
      <c r="P829" s="37" t="s">
        <v>5781</v>
      </c>
      <c r="Q829" s="14"/>
    </row>
    <row r="830" spans="1:17" ht="16.5" thickBot="1" x14ac:dyDescent="0.3">
      <c r="A830" s="37" t="s">
        <v>5452</v>
      </c>
      <c r="B830" s="15">
        <v>2</v>
      </c>
      <c r="C830" s="15">
        <v>197</v>
      </c>
      <c r="D830" s="15">
        <v>1</v>
      </c>
      <c r="E830" s="14" t="s">
        <v>5453</v>
      </c>
      <c r="F830" s="15">
        <v>51</v>
      </c>
      <c r="G830" s="14"/>
      <c r="H830" s="14"/>
      <c r="I830" s="14"/>
      <c r="J830" s="15">
        <v>51</v>
      </c>
      <c r="K830" s="14"/>
      <c r="L830" s="14"/>
      <c r="M830" s="14"/>
      <c r="N830" s="14"/>
      <c r="O830" s="14"/>
      <c r="P830" s="37" t="s">
        <v>5782</v>
      </c>
      <c r="Q830" s="14"/>
    </row>
    <row r="831" spans="1:17" ht="16.5" thickBot="1" x14ac:dyDescent="0.3">
      <c r="A831" s="37" t="s">
        <v>5454</v>
      </c>
      <c r="B831" s="15">
        <v>2</v>
      </c>
      <c r="C831" s="15">
        <v>197</v>
      </c>
      <c r="D831" s="15">
        <v>1</v>
      </c>
      <c r="E831" s="14" t="s">
        <v>5455</v>
      </c>
      <c r="F831" s="15">
        <v>80</v>
      </c>
      <c r="G831" s="14"/>
      <c r="H831" s="14"/>
      <c r="I831" s="14"/>
      <c r="J831" s="15">
        <v>80</v>
      </c>
      <c r="K831" s="14"/>
      <c r="L831" s="14"/>
      <c r="M831" s="14"/>
      <c r="N831" s="14"/>
      <c r="O831" s="14"/>
      <c r="P831" s="37" t="s">
        <v>5783</v>
      </c>
      <c r="Q831" s="14"/>
    </row>
    <row r="832" spans="1:17" ht="16.5" thickBot="1" x14ac:dyDescent="0.3">
      <c r="A832" s="37" t="s">
        <v>5456</v>
      </c>
      <c r="B832" s="15">
        <v>2</v>
      </c>
      <c r="C832" s="15">
        <v>197</v>
      </c>
      <c r="D832" s="15">
        <v>1</v>
      </c>
      <c r="E832" s="14" t="s">
        <v>5457</v>
      </c>
      <c r="F832" s="15">
        <v>15</v>
      </c>
      <c r="G832" s="14"/>
      <c r="H832" s="14"/>
      <c r="I832" s="14"/>
      <c r="J832" s="15">
        <v>15</v>
      </c>
      <c r="K832" s="14"/>
      <c r="L832" s="14"/>
      <c r="M832" s="14"/>
      <c r="N832" s="14"/>
      <c r="O832" s="14"/>
      <c r="P832" s="37" t="s">
        <v>5784</v>
      </c>
      <c r="Q832" s="14"/>
    </row>
    <row r="833" spans="1:17" ht="16.5" thickBot="1" x14ac:dyDescent="0.3">
      <c r="A833" s="37" t="s">
        <v>5458</v>
      </c>
      <c r="B833" s="15">
        <v>2</v>
      </c>
      <c r="C833" s="15">
        <v>197</v>
      </c>
      <c r="D833" s="15">
        <v>1</v>
      </c>
      <c r="E833" s="14" t="s">
        <v>5459</v>
      </c>
      <c r="F833" s="15">
        <v>9</v>
      </c>
      <c r="G833" s="14"/>
      <c r="H833" s="14"/>
      <c r="I833" s="14"/>
      <c r="J833" s="15">
        <v>9</v>
      </c>
      <c r="K833" s="14"/>
      <c r="L833" s="14"/>
      <c r="M833" s="14"/>
      <c r="N833" s="14"/>
      <c r="O833" s="14"/>
      <c r="P833" s="37" t="s">
        <v>5785</v>
      </c>
      <c r="Q833" s="14"/>
    </row>
    <row r="834" spans="1:17" ht="16.5" thickBot="1" x14ac:dyDescent="0.3">
      <c r="A834" s="37" t="s">
        <v>5460</v>
      </c>
      <c r="B834" s="15">
        <v>2</v>
      </c>
      <c r="C834" s="15">
        <v>200</v>
      </c>
      <c r="D834" s="15">
        <v>1</v>
      </c>
      <c r="E834" s="14" t="s">
        <v>5461</v>
      </c>
      <c r="F834" s="15">
        <v>50</v>
      </c>
      <c r="G834" s="14"/>
      <c r="H834" s="14"/>
      <c r="I834" s="14"/>
      <c r="J834" s="15">
        <v>50</v>
      </c>
      <c r="K834" s="14"/>
      <c r="L834" s="14"/>
      <c r="M834" s="14"/>
      <c r="N834" s="14"/>
      <c r="O834" s="14"/>
      <c r="P834" s="37" t="s">
        <v>5786</v>
      </c>
      <c r="Q834" s="14"/>
    </row>
    <row r="835" spans="1:17" ht="16.5" thickBot="1" x14ac:dyDescent="0.3">
      <c r="A835" s="37" t="s">
        <v>5462</v>
      </c>
      <c r="B835" s="15">
        <v>2</v>
      </c>
      <c r="C835" s="15">
        <v>200</v>
      </c>
      <c r="D835" s="15">
        <v>1</v>
      </c>
      <c r="E835" s="14" t="s">
        <v>5463</v>
      </c>
      <c r="F835" s="15">
        <v>128</v>
      </c>
      <c r="G835" s="14"/>
      <c r="H835" s="14"/>
      <c r="I835" s="14"/>
      <c r="J835" s="15">
        <v>128</v>
      </c>
      <c r="K835" s="14"/>
      <c r="L835" s="14"/>
      <c r="M835" s="14"/>
      <c r="N835" s="14"/>
      <c r="O835" s="14"/>
      <c r="P835" s="37" t="s">
        <v>5787</v>
      </c>
      <c r="Q835" s="14"/>
    </row>
    <row r="836" spans="1:17" ht="16.5" thickBot="1" x14ac:dyDescent="0.3">
      <c r="A836" s="37" t="s">
        <v>5464</v>
      </c>
      <c r="B836" s="15">
        <v>2</v>
      </c>
      <c r="C836" s="15">
        <v>200</v>
      </c>
      <c r="D836" s="15">
        <v>1</v>
      </c>
      <c r="E836" s="14" t="s">
        <v>5465</v>
      </c>
      <c r="F836" s="15">
        <v>122</v>
      </c>
      <c r="G836" s="14"/>
      <c r="H836" s="14"/>
      <c r="I836" s="14"/>
      <c r="J836" s="15">
        <v>122</v>
      </c>
      <c r="K836" s="14"/>
      <c r="L836" s="14"/>
      <c r="M836" s="14"/>
      <c r="N836" s="14"/>
      <c r="O836" s="14"/>
      <c r="P836" s="37" t="s">
        <v>5788</v>
      </c>
      <c r="Q836" s="14"/>
    </row>
    <row r="837" spans="1:17" ht="16.5" thickBot="1" x14ac:dyDescent="0.3">
      <c r="A837" s="37" t="s">
        <v>5466</v>
      </c>
      <c r="B837" s="15">
        <v>2</v>
      </c>
      <c r="C837" s="15">
        <v>200</v>
      </c>
      <c r="D837" s="15">
        <v>1</v>
      </c>
      <c r="E837" s="14" t="s">
        <v>5467</v>
      </c>
      <c r="F837" s="15">
        <v>120</v>
      </c>
      <c r="G837" s="14"/>
      <c r="H837" s="14"/>
      <c r="I837" s="14"/>
      <c r="J837" s="15">
        <v>120</v>
      </c>
      <c r="K837" s="14"/>
      <c r="L837" s="14"/>
      <c r="M837" s="14"/>
      <c r="N837" s="14"/>
      <c r="O837" s="14"/>
      <c r="P837" s="37" t="s">
        <v>5789</v>
      </c>
      <c r="Q837" s="14"/>
    </row>
    <row r="838" spans="1:17" ht="16.5" thickBot="1" x14ac:dyDescent="0.3">
      <c r="A838" s="37" t="s">
        <v>5468</v>
      </c>
      <c r="B838" s="15">
        <v>2</v>
      </c>
      <c r="C838" s="15">
        <v>200</v>
      </c>
      <c r="D838" s="15">
        <v>1</v>
      </c>
      <c r="E838" s="14" t="s">
        <v>5469</v>
      </c>
      <c r="F838" s="15">
        <v>35</v>
      </c>
      <c r="G838" s="14"/>
      <c r="H838" s="14"/>
      <c r="I838" s="14"/>
      <c r="J838" s="15">
        <v>35</v>
      </c>
      <c r="K838" s="14"/>
      <c r="L838" s="14"/>
      <c r="M838" s="14"/>
      <c r="N838" s="14"/>
      <c r="O838" s="14"/>
      <c r="P838" s="37" t="s">
        <v>5790</v>
      </c>
      <c r="Q838" s="14"/>
    </row>
    <row r="839" spans="1:17" ht="16.5" thickBot="1" x14ac:dyDescent="0.3">
      <c r="A839" s="37" t="s">
        <v>5470</v>
      </c>
      <c r="B839" s="15">
        <v>2</v>
      </c>
      <c r="C839" s="15">
        <v>200</v>
      </c>
      <c r="D839" s="15">
        <v>1</v>
      </c>
      <c r="E839" s="14" t="s">
        <v>5471</v>
      </c>
      <c r="F839" s="15">
        <v>34</v>
      </c>
      <c r="G839" s="14"/>
      <c r="H839" s="14"/>
      <c r="I839" s="14"/>
      <c r="J839" s="15">
        <v>34</v>
      </c>
      <c r="K839" s="14"/>
      <c r="L839" s="14"/>
      <c r="M839" s="14"/>
      <c r="N839" s="14"/>
      <c r="O839" s="14"/>
      <c r="P839" s="37" t="s">
        <v>5791</v>
      </c>
      <c r="Q839" s="14"/>
    </row>
    <row r="840" spans="1:17" ht="16.5" thickBot="1" x14ac:dyDescent="0.3">
      <c r="A840" s="37" t="s">
        <v>5472</v>
      </c>
      <c r="B840" s="15">
        <v>2</v>
      </c>
      <c r="C840" s="15">
        <v>200</v>
      </c>
      <c r="D840" s="15">
        <v>2</v>
      </c>
      <c r="E840" s="14" t="s">
        <v>5473</v>
      </c>
      <c r="F840" s="15">
        <v>61</v>
      </c>
      <c r="G840" s="14"/>
      <c r="H840" s="14"/>
      <c r="I840" s="14"/>
      <c r="J840" s="15">
        <v>61</v>
      </c>
      <c r="K840" s="14"/>
      <c r="L840" s="14"/>
      <c r="M840" s="14"/>
      <c r="N840" s="14"/>
      <c r="O840" s="14"/>
      <c r="P840" s="37" t="s">
        <v>5792</v>
      </c>
      <c r="Q840" s="14"/>
    </row>
    <row r="841" spans="1:17" ht="16.5" thickBot="1" x14ac:dyDescent="0.3">
      <c r="A841" s="37" t="s">
        <v>5474</v>
      </c>
      <c r="B841" s="15">
        <v>2</v>
      </c>
      <c r="C841" s="15">
        <v>200</v>
      </c>
      <c r="D841" s="15">
        <v>2</v>
      </c>
      <c r="E841" s="14" t="s">
        <v>5475</v>
      </c>
      <c r="F841" s="15">
        <v>44</v>
      </c>
      <c r="G841" s="14"/>
      <c r="H841" s="14"/>
      <c r="I841" s="14"/>
      <c r="J841" s="15">
        <v>44</v>
      </c>
      <c r="K841" s="14"/>
      <c r="L841" s="14"/>
      <c r="M841" s="14"/>
      <c r="N841" s="14"/>
      <c r="O841" s="14"/>
      <c r="P841" s="37" t="s">
        <v>5793</v>
      </c>
      <c r="Q841" s="14"/>
    </row>
    <row r="842" spans="1:17" ht="16.5" thickBot="1" x14ac:dyDescent="0.3">
      <c r="A842" s="37" t="s">
        <v>5476</v>
      </c>
      <c r="B842" s="15">
        <v>2</v>
      </c>
      <c r="C842" s="15">
        <v>200</v>
      </c>
      <c r="D842" s="15">
        <v>2</v>
      </c>
      <c r="E842" s="14" t="s">
        <v>5477</v>
      </c>
      <c r="F842" s="15">
        <v>18</v>
      </c>
      <c r="G842" s="14"/>
      <c r="H842" s="14"/>
      <c r="I842" s="14"/>
      <c r="J842" s="15">
        <v>18</v>
      </c>
      <c r="K842" s="14"/>
      <c r="L842" s="14"/>
      <c r="M842" s="14"/>
      <c r="N842" s="14"/>
      <c r="O842" s="14"/>
      <c r="P842" s="37" t="s">
        <v>5794</v>
      </c>
      <c r="Q842" s="14"/>
    </row>
    <row r="843" spans="1:17" ht="16.5" thickBot="1" x14ac:dyDescent="0.3">
      <c r="A843" s="37" t="s">
        <v>5478</v>
      </c>
      <c r="B843" s="15">
        <v>2</v>
      </c>
      <c r="C843" s="15">
        <v>200</v>
      </c>
      <c r="D843" s="15">
        <v>2</v>
      </c>
      <c r="E843" s="14" t="s">
        <v>5479</v>
      </c>
      <c r="F843" s="15">
        <v>36</v>
      </c>
      <c r="G843" s="14"/>
      <c r="H843" s="14"/>
      <c r="I843" s="14"/>
      <c r="J843" s="15">
        <v>36</v>
      </c>
      <c r="K843" s="14"/>
      <c r="L843" s="14"/>
      <c r="M843" s="14"/>
      <c r="N843" s="14"/>
      <c r="O843" s="14"/>
      <c r="P843" s="37" t="s">
        <v>5795</v>
      </c>
      <c r="Q843" s="14"/>
    </row>
    <row r="844" spans="1:17" ht="16.5" thickBot="1" x14ac:dyDescent="0.3">
      <c r="A844" s="37" t="s">
        <v>5480</v>
      </c>
      <c r="B844" s="15">
        <v>2</v>
      </c>
      <c r="C844" s="15">
        <v>200</v>
      </c>
      <c r="D844" s="15">
        <v>1</v>
      </c>
      <c r="E844" s="14" t="s">
        <v>5481</v>
      </c>
      <c r="F844" s="53" t="s">
        <v>5482</v>
      </c>
      <c r="G844" s="53" t="s">
        <v>5483</v>
      </c>
      <c r="H844" s="53" t="s">
        <v>5484</v>
      </c>
      <c r="I844" s="53" t="s">
        <v>5485</v>
      </c>
      <c r="J844" s="15">
        <v>2</v>
      </c>
      <c r="K844" s="14"/>
      <c r="L844" s="14"/>
      <c r="M844" s="14"/>
      <c r="N844" s="14"/>
      <c r="O844" s="14"/>
      <c r="P844" s="37" t="s">
        <v>5796</v>
      </c>
      <c r="Q844" s="14"/>
    </row>
    <row r="845" spans="1:17" ht="16.5" thickBot="1" x14ac:dyDescent="0.3">
      <c r="A845" s="37" t="s">
        <v>5486</v>
      </c>
      <c r="B845" s="15">
        <v>1</v>
      </c>
      <c r="C845" s="15">
        <v>195</v>
      </c>
      <c r="D845" s="15">
        <v>1</v>
      </c>
      <c r="E845" s="14" t="s">
        <v>5487</v>
      </c>
      <c r="F845" s="14" t="s">
        <v>5488</v>
      </c>
      <c r="G845" s="14" t="s">
        <v>5489</v>
      </c>
      <c r="H845" s="53" t="s">
        <v>5490</v>
      </c>
      <c r="I845" s="14" t="s">
        <v>5491</v>
      </c>
      <c r="J845" s="15">
        <v>2</v>
      </c>
      <c r="K845" s="14"/>
      <c r="L845" s="14"/>
      <c r="M845" s="14"/>
      <c r="N845" s="14"/>
      <c r="O845" s="14"/>
      <c r="P845" s="37" t="s">
        <v>5797</v>
      </c>
      <c r="Q845" s="14"/>
    </row>
    <row r="846" spans="1:17" ht="16.5" thickBot="1" x14ac:dyDescent="0.3">
      <c r="A846" s="37" t="s">
        <v>5492</v>
      </c>
      <c r="B846" s="15">
        <v>2</v>
      </c>
      <c r="C846" s="15">
        <v>200</v>
      </c>
      <c r="D846" s="15">
        <v>1</v>
      </c>
      <c r="E846" s="14" t="s">
        <v>5493</v>
      </c>
      <c r="F846" s="14" t="s">
        <v>5494</v>
      </c>
      <c r="G846" s="14" t="s">
        <v>5495</v>
      </c>
      <c r="H846" s="14" t="s">
        <v>5496</v>
      </c>
      <c r="I846" s="14" t="s">
        <v>5497</v>
      </c>
      <c r="J846" s="15">
        <v>1</v>
      </c>
      <c r="K846" s="14"/>
      <c r="L846" s="14"/>
      <c r="M846" s="14"/>
      <c r="N846" s="14"/>
      <c r="O846" s="14"/>
      <c r="P846" s="37" t="s">
        <v>5798</v>
      </c>
      <c r="Q846" s="14"/>
    </row>
    <row r="847" spans="1:17" ht="16.5" thickBot="1" x14ac:dyDescent="0.3">
      <c r="A847" s="37" t="s">
        <v>5498</v>
      </c>
      <c r="B847" s="15">
        <v>1</v>
      </c>
      <c r="C847" s="15">
        <v>196</v>
      </c>
      <c r="D847" s="15">
        <v>3</v>
      </c>
      <c r="E847" s="14" t="s">
        <v>5499</v>
      </c>
      <c r="F847" s="14" t="s">
        <v>5392</v>
      </c>
      <c r="G847" s="14" t="s">
        <v>5500</v>
      </c>
      <c r="H847" s="14" t="s">
        <v>5501</v>
      </c>
      <c r="I847" s="14" t="s">
        <v>5502</v>
      </c>
      <c r="J847" s="15">
        <v>1</v>
      </c>
      <c r="K847" s="14"/>
      <c r="L847" s="14"/>
      <c r="M847" s="14"/>
      <c r="N847" s="14"/>
      <c r="O847" s="14"/>
      <c r="P847" s="37" t="s">
        <v>5799</v>
      </c>
      <c r="Q847" s="14"/>
    </row>
    <row r="848" spans="1:17" ht="16.5" thickBot="1" x14ac:dyDescent="0.3">
      <c r="A848" s="37" t="s">
        <v>5503</v>
      </c>
      <c r="B848" s="15">
        <v>1</v>
      </c>
      <c r="C848" s="15">
        <v>196</v>
      </c>
      <c r="D848" s="15">
        <v>3</v>
      </c>
      <c r="E848" s="14" t="s">
        <v>5504</v>
      </c>
      <c r="F848" s="14" t="s">
        <v>5505</v>
      </c>
      <c r="G848" s="14" t="s">
        <v>5506</v>
      </c>
      <c r="H848" s="14" t="s">
        <v>5363</v>
      </c>
      <c r="I848" s="14" t="s">
        <v>5507</v>
      </c>
      <c r="J848" s="15">
        <v>1</v>
      </c>
      <c r="K848" s="14"/>
      <c r="L848" s="14"/>
      <c r="M848" s="14"/>
      <c r="N848" s="14"/>
      <c r="O848" s="14"/>
      <c r="P848" s="37" t="s">
        <v>5800</v>
      </c>
      <c r="Q848" s="14"/>
    </row>
    <row r="849" spans="1:17" ht="16.5" thickBot="1" x14ac:dyDescent="0.3">
      <c r="A849" s="37" t="s">
        <v>5508</v>
      </c>
      <c r="B849" s="15">
        <v>1</v>
      </c>
      <c r="C849" s="15">
        <v>196</v>
      </c>
      <c r="D849" s="15">
        <v>3</v>
      </c>
      <c r="E849" s="14" t="s">
        <v>5509</v>
      </c>
      <c r="F849" s="14" t="s">
        <v>5510</v>
      </c>
      <c r="G849" s="14" t="s">
        <v>5511</v>
      </c>
      <c r="H849" s="14" t="s">
        <v>5512</v>
      </c>
      <c r="I849" s="14" t="s">
        <v>5513</v>
      </c>
      <c r="J849" s="15">
        <v>2</v>
      </c>
      <c r="K849" s="14"/>
      <c r="L849" s="14"/>
      <c r="M849" s="14"/>
      <c r="N849" s="14"/>
      <c r="O849" s="14"/>
      <c r="P849" s="37" t="s">
        <v>5801</v>
      </c>
      <c r="Q849" s="14"/>
    </row>
    <row r="850" spans="1:17" ht="16.5" thickBot="1" x14ac:dyDescent="0.3">
      <c r="A850" s="37" t="s">
        <v>5514</v>
      </c>
      <c r="B850" s="15">
        <v>1</v>
      </c>
      <c r="C850" s="15">
        <v>196</v>
      </c>
      <c r="D850" s="15">
        <v>3</v>
      </c>
      <c r="E850" s="14" t="s">
        <v>5515</v>
      </c>
      <c r="F850" s="14" t="s">
        <v>5516</v>
      </c>
      <c r="G850" s="14" t="s">
        <v>5517</v>
      </c>
      <c r="H850" s="14" t="s">
        <v>5369</v>
      </c>
      <c r="I850" s="14" t="s">
        <v>5518</v>
      </c>
      <c r="J850" s="15">
        <v>1</v>
      </c>
      <c r="K850" s="14"/>
      <c r="L850" s="14"/>
      <c r="M850" s="14"/>
      <c r="N850" s="14"/>
      <c r="O850" s="14"/>
      <c r="P850" s="37" t="s">
        <v>5802</v>
      </c>
      <c r="Q850" s="14"/>
    </row>
    <row r="851" spans="1:17" ht="16.5" thickBot="1" x14ac:dyDescent="0.3">
      <c r="A851" s="37" t="s">
        <v>5519</v>
      </c>
      <c r="B851" s="15">
        <v>1</v>
      </c>
      <c r="C851" s="15">
        <v>196</v>
      </c>
      <c r="D851" s="15">
        <v>3</v>
      </c>
      <c r="E851" s="14" t="s">
        <v>5520</v>
      </c>
      <c r="F851" s="14" t="s">
        <v>5521</v>
      </c>
      <c r="G851" s="14" t="s">
        <v>5522</v>
      </c>
      <c r="H851" s="14" t="s">
        <v>5523</v>
      </c>
      <c r="I851" s="14" t="s">
        <v>5524</v>
      </c>
      <c r="J851" s="15">
        <v>3</v>
      </c>
      <c r="K851" s="14"/>
      <c r="L851" s="14"/>
      <c r="M851" s="14"/>
      <c r="N851" s="14"/>
      <c r="O851" s="14"/>
      <c r="P851" s="37" t="s">
        <v>5803</v>
      </c>
      <c r="Q851" s="14"/>
    </row>
    <row r="852" spans="1:17" ht="16.5" thickBot="1" x14ac:dyDescent="0.3">
      <c r="A852" s="37" t="s">
        <v>5525</v>
      </c>
      <c r="B852" s="15">
        <v>1</v>
      </c>
      <c r="C852" s="15">
        <v>196</v>
      </c>
      <c r="D852" s="15">
        <v>3</v>
      </c>
      <c r="E852" s="14" t="s">
        <v>5526</v>
      </c>
      <c r="F852" s="14" t="s">
        <v>5527</v>
      </c>
      <c r="G852" s="14" t="s">
        <v>5528</v>
      </c>
      <c r="H852" s="14" t="s">
        <v>5529</v>
      </c>
      <c r="I852" s="14" t="s">
        <v>5530</v>
      </c>
      <c r="J852" s="15">
        <v>1</v>
      </c>
      <c r="K852" s="14"/>
      <c r="L852" s="14"/>
      <c r="M852" s="14"/>
      <c r="N852" s="14"/>
      <c r="O852" s="14"/>
      <c r="P852" s="37" t="s">
        <v>5803</v>
      </c>
      <c r="Q852" s="14"/>
    </row>
    <row r="853" spans="1:17" ht="16.5" thickBot="1" x14ac:dyDescent="0.3">
      <c r="A853" s="37" t="s">
        <v>5531</v>
      </c>
      <c r="B853" s="15">
        <v>1</v>
      </c>
      <c r="C853" s="15">
        <v>196</v>
      </c>
      <c r="D853" s="15">
        <v>3</v>
      </c>
      <c r="E853" s="14" t="s">
        <v>5532</v>
      </c>
      <c r="F853" s="14" t="s">
        <v>5533</v>
      </c>
      <c r="G853" s="14" t="s">
        <v>5523</v>
      </c>
      <c r="H853" s="14" t="s">
        <v>5534</v>
      </c>
      <c r="I853" s="14" t="s">
        <v>5535</v>
      </c>
      <c r="J853" s="15">
        <v>3</v>
      </c>
      <c r="K853" s="14"/>
      <c r="L853" s="14"/>
      <c r="M853" s="14"/>
      <c r="N853" s="14"/>
      <c r="O853" s="14"/>
      <c r="P853" s="37" t="s">
        <v>5804</v>
      </c>
      <c r="Q853" s="14"/>
    </row>
    <row r="854" spans="1:17" ht="16.5" thickBot="1" x14ac:dyDescent="0.3">
      <c r="A854" s="37" t="s">
        <v>5536</v>
      </c>
      <c r="B854" s="15">
        <v>2</v>
      </c>
      <c r="C854" s="15">
        <v>197</v>
      </c>
      <c r="D854" s="15">
        <v>2</v>
      </c>
      <c r="E854" s="14" t="s">
        <v>5537</v>
      </c>
      <c r="F854" s="15">
        <v>39</v>
      </c>
      <c r="G854" s="14"/>
      <c r="H854" s="14"/>
      <c r="I854" s="14"/>
      <c r="J854" s="15">
        <v>39</v>
      </c>
      <c r="K854" s="14"/>
      <c r="L854" s="14"/>
      <c r="M854" s="14"/>
      <c r="N854" s="14"/>
      <c r="O854" s="14"/>
      <c r="P854" s="37" t="s">
        <v>5805</v>
      </c>
      <c r="Q854" s="14"/>
    </row>
    <row r="855" spans="1:17" ht="16.5" thickBot="1" x14ac:dyDescent="0.3">
      <c r="A855" s="37" t="s">
        <v>5538</v>
      </c>
      <c r="B855" s="15">
        <v>2</v>
      </c>
      <c r="C855" s="15">
        <v>197</v>
      </c>
      <c r="D855" s="15">
        <v>2</v>
      </c>
      <c r="E855" s="14" t="s">
        <v>5539</v>
      </c>
      <c r="F855" s="15">
        <v>72</v>
      </c>
      <c r="G855" s="14"/>
      <c r="H855" s="14"/>
      <c r="I855" s="14"/>
      <c r="J855" s="15">
        <v>72</v>
      </c>
      <c r="K855" s="14"/>
      <c r="L855" s="14"/>
      <c r="M855" s="14"/>
      <c r="N855" s="14"/>
      <c r="O855" s="14"/>
      <c r="P855" s="37" t="s">
        <v>5806</v>
      </c>
      <c r="Q855" s="14"/>
    </row>
    <row r="856" spans="1:17" ht="16.5" thickBot="1" x14ac:dyDescent="0.3">
      <c r="A856" s="37" t="s">
        <v>5540</v>
      </c>
      <c r="B856" s="15">
        <v>2</v>
      </c>
      <c r="C856" s="15">
        <v>197</v>
      </c>
      <c r="D856" s="15">
        <v>2</v>
      </c>
      <c r="E856" s="14" t="s">
        <v>5541</v>
      </c>
      <c r="F856" s="15">
        <v>90</v>
      </c>
      <c r="G856" s="14"/>
      <c r="H856" s="14"/>
      <c r="I856" s="14"/>
      <c r="J856" s="15">
        <v>90</v>
      </c>
      <c r="K856" s="14"/>
      <c r="L856" s="14"/>
      <c r="M856" s="14"/>
      <c r="N856" s="14"/>
      <c r="O856" s="14"/>
      <c r="P856" s="37" t="s">
        <v>5807</v>
      </c>
      <c r="Q856" s="14"/>
    </row>
    <row r="857" spans="1:17" ht="16.5" thickBot="1" x14ac:dyDescent="0.3">
      <c r="A857" s="37" t="s">
        <v>5542</v>
      </c>
      <c r="B857" s="15">
        <v>2</v>
      </c>
      <c r="C857" s="15">
        <v>197</v>
      </c>
      <c r="D857" s="15">
        <v>2</v>
      </c>
      <c r="E857" s="14" t="s">
        <v>5543</v>
      </c>
      <c r="F857" s="15">
        <v>120</v>
      </c>
      <c r="G857" s="14"/>
      <c r="H857" s="14"/>
      <c r="I857" s="14"/>
      <c r="J857" s="15">
        <v>120</v>
      </c>
      <c r="K857" s="14"/>
      <c r="L857" s="14"/>
      <c r="M857" s="14"/>
      <c r="N857" s="14"/>
      <c r="O857" s="14"/>
      <c r="P857" s="37" t="s">
        <v>5808</v>
      </c>
      <c r="Q857" s="14"/>
    </row>
    <row r="858" spans="1:17" ht="16.5" thickBot="1" x14ac:dyDescent="0.3">
      <c r="A858" s="37" t="s">
        <v>5544</v>
      </c>
      <c r="B858" s="15">
        <v>2</v>
      </c>
      <c r="C858" s="15">
        <v>197</v>
      </c>
      <c r="D858" s="15">
        <v>2</v>
      </c>
      <c r="E858" s="14" t="s">
        <v>5545</v>
      </c>
      <c r="F858" s="15">
        <v>54</v>
      </c>
      <c r="G858" s="14"/>
      <c r="H858" s="14"/>
      <c r="I858" s="14"/>
      <c r="J858" s="15">
        <v>54</v>
      </c>
      <c r="K858" s="14"/>
      <c r="L858" s="14"/>
      <c r="M858" s="14"/>
      <c r="N858" s="14"/>
      <c r="O858" s="14"/>
      <c r="P858" s="37" t="s">
        <v>5809</v>
      </c>
      <c r="Q858" s="14"/>
    </row>
    <row r="859" spans="1:17" ht="16.5" thickBot="1" x14ac:dyDescent="0.3">
      <c r="A859" s="37" t="s">
        <v>5546</v>
      </c>
      <c r="B859" s="15">
        <v>2</v>
      </c>
      <c r="C859" s="15">
        <v>197</v>
      </c>
      <c r="D859" s="15">
        <v>2</v>
      </c>
      <c r="E859" s="14" t="s">
        <v>5547</v>
      </c>
      <c r="F859" s="15">
        <v>36</v>
      </c>
      <c r="G859" s="14"/>
      <c r="H859" s="14"/>
      <c r="I859" s="14"/>
      <c r="J859" s="15">
        <v>36</v>
      </c>
      <c r="K859" s="14"/>
      <c r="L859" s="14"/>
      <c r="M859" s="14"/>
      <c r="N859" s="14"/>
      <c r="O859" s="14"/>
      <c r="P859" s="37" t="s">
        <v>5810</v>
      </c>
      <c r="Q859" s="14"/>
    </row>
    <row r="860" spans="1:17" ht="16.5" thickBot="1" x14ac:dyDescent="0.3">
      <c r="A860" s="37" t="s">
        <v>5548</v>
      </c>
      <c r="B860" s="15">
        <v>2</v>
      </c>
      <c r="C860" s="15">
        <v>190</v>
      </c>
      <c r="D860" s="15">
        <v>1</v>
      </c>
      <c r="E860" s="14" t="s">
        <v>5549</v>
      </c>
      <c r="F860" s="15">
        <v>1</v>
      </c>
      <c r="G860" s="15">
        <v>80</v>
      </c>
      <c r="H860" s="14"/>
      <c r="I860" s="14"/>
      <c r="J860" s="15">
        <v>1</v>
      </c>
      <c r="K860" s="14"/>
      <c r="L860" s="14"/>
      <c r="M860" s="14"/>
      <c r="N860" s="14"/>
      <c r="O860" s="14"/>
      <c r="P860" s="14"/>
      <c r="Q860" s="14"/>
    </row>
    <row r="861" spans="1:17" ht="16.5" thickBot="1" x14ac:dyDescent="0.3">
      <c r="A861" s="37" t="s">
        <v>5550</v>
      </c>
      <c r="B861" s="15">
        <v>2</v>
      </c>
      <c r="C861" s="15">
        <v>190</v>
      </c>
      <c r="D861" s="15">
        <v>1</v>
      </c>
      <c r="E861" s="14" t="s">
        <v>5551</v>
      </c>
      <c r="F861" s="15">
        <v>3</v>
      </c>
      <c r="G861" s="15">
        <v>430</v>
      </c>
      <c r="H861" s="14"/>
      <c r="I861" s="14"/>
      <c r="J861" s="15">
        <v>3</v>
      </c>
      <c r="K861" s="14"/>
      <c r="L861" s="14"/>
      <c r="M861" s="14"/>
      <c r="N861" s="14"/>
      <c r="O861" s="14"/>
      <c r="P861" s="14"/>
      <c r="Q861" s="14"/>
    </row>
    <row r="862" spans="1:17" ht="16.5" thickBot="1" x14ac:dyDescent="0.3">
      <c r="A862" s="37" t="s">
        <v>5552</v>
      </c>
      <c r="B862" s="15">
        <v>2</v>
      </c>
      <c r="C862" s="15">
        <v>190</v>
      </c>
      <c r="D862" s="15">
        <v>1</v>
      </c>
      <c r="E862" s="14" t="s">
        <v>5553</v>
      </c>
      <c r="F862" s="15">
        <v>10</v>
      </c>
      <c r="G862" s="15">
        <v>880</v>
      </c>
      <c r="H862" s="14"/>
      <c r="I862" s="14"/>
      <c r="J862" s="15">
        <v>10</v>
      </c>
      <c r="K862" s="14"/>
      <c r="L862" s="14"/>
      <c r="M862" s="14"/>
      <c r="N862" s="14"/>
      <c r="O862" s="14"/>
      <c r="P862" s="14"/>
      <c r="Q862" s="14"/>
    </row>
    <row r="863" spans="1:17" ht="16.5" thickBot="1" x14ac:dyDescent="0.3">
      <c r="A863" s="37" t="s">
        <v>5554</v>
      </c>
      <c r="B863" s="15">
        <v>2</v>
      </c>
      <c r="C863" s="15">
        <v>190</v>
      </c>
      <c r="D863" s="15">
        <v>1</v>
      </c>
      <c r="E863" s="14" t="s">
        <v>5555</v>
      </c>
      <c r="F863" s="15">
        <v>6</v>
      </c>
      <c r="G863" s="14"/>
      <c r="H863" s="14"/>
      <c r="I863" s="14"/>
      <c r="J863" s="15">
        <v>6</v>
      </c>
      <c r="K863" s="14"/>
      <c r="L863" s="14"/>
      <c r="M863" s="14"/>
      <c r="N863" s="14"/>
      <c r="O863" s="14"/>
      <c r="P863" s="14"/>
      <c r="Q863" s="14"/>
    </row>
    <row r="864" spans="1:17" ht="16.5" thickBot="1" x14ac:dyDescent="0.3">
      <c r="A864" s="37" t="s">
        <v>5556</v>
      </c>
      <c r="B864" s="15">
        <v>2</v>
      </c>
      <c r="C864" s="15">
        <v>188</v>
      </c>
      <c r="D864" s="15">
        <v>2</v>
      </c>
      <c r="E864" s="14" t="s">
        <v>5557</v>
      </c>
      <c r="F864" s="15">
        <v>4</v>
      </c>
      <c r="G864" s="14"/>
      <c r="H864" s="14"/>
      <c r="I864" s="14"/>
      <c r="J864" s="15">
        <v>4</v>
      </c>
      <c r="K864" s="14"/>
      <c r="L864" s="14"/>
      <c r="M864" s="14"/>
      <c r="N864" s="14"/>
      <c r="O864" s="14"/>
      <c r="P864" s="37" t="s">
        <v>5811</v>
      </c>
      <c r="Q864" s="14"/>
    </row>
    <row r="865" spans="1:17" ht="16.5" thickBot="1" x14ac:dyDescent="0.3">
      <c r="A865" s="37" t="s">
        <v>5558</v>
      </c>
      <c r="B865" s="15">
        <v>2</v>
      </c>
      <c r="C865" s="15">
        <v>188</v>
      </c>
      <c r="D865" s="15">
        <v>2</v>
      </c>
      <c r="E865" s="14" t="s">
        <v>5559</v>
      </c>
      <c r="F865" s="15">
        <v>5</v>
      </c>
      <c r="G865" s="14"/>
      <c r="H865" s="14"/>
      <c r="I865" s="14"/>
      <c r="J865" s="15">
        <v>5</v>
      </c>
      <c r="K865" s="14"/>
      <c r="L865" s="14"/>
      <c r="M865" s="14"/>
      <c r="N865" s="14"/>
      <c r="O865" s="14"/>
      <c r="P865" s="37" t="s">
        <v>5812</v>
      </c>
      <c r="Q865" s="14"/>
    </row>
    <row r="866" spans="1:17" ht="16.5" thickBot="1" x14ac:dyDescent="0.3">
      <c r="A866" s="37" t="s">
        <v>5560</v>
      </c>
      <c r="B866" s="15">
        <v>2</v>
      </c>
      <c r="C866" s="15">
        <v>188</v>
      </c>
      <c r="D866" s="15">
        <v>2</v>
      </c>
      <c r="E866" s="14" t="s">
        <v>5561</v>
      </c>
      <c r="F866" s="15">
        <v>6</v>
      </c>
      <c r="G866" s="14"/>
      <c r="H866" s="14"/>
      <c r="I866" s="14"/>
      <c r="J866" s="15">
        <v>6</v>
      </c>
      <c r="K866" s="14"/>
      <c r="L866" s="14"/>
      <c r="M866" s="14"/>
      <c r="N866" s="14"/>
      <c r="O866" s="14"/>
      <c r="P866" s="37" t="s">
        <v>5813</v>
      </c>
      <c r="Q866" s="14"/>
    </row>
    <row r="867" spans="1:17" ht="16.5" thickBot="1" x14ac:dyDescent="0.3">
      <c r="A867" s="37" t="s">
        <v>5562</v>
      </c>
      <c r="B867" s="15">
        <v>2</v>
      </c>
      <c r="C867" s="15">
        <v>188</v>
      </c>
      <c r="D867" s="15">
        <v>2</v>
      </c>
      <c r="E867" s="14" t="s">
        <v>5563</v>
      </c>
      <c r="F867" s="15">
        <v>10</v>
      </c>
      <c r="G867" s="14"/>
      <c r="H867" s="14"/>
      <c r="I867" s="14"/>
      <c r="J867" s="15">
        <v>10</v>
      </c>
      <c r="K867" s="14"/>
      <c r="L867" s="14"/>
      <c r="M867" s="14"/>
      <c r="N867" s="14"/>
      <c r="O867" s="14"/>
      <c r="P867" s="37" t="s">
        <v>5814</v>
      </c>
      <c r="Q867" s="14"/>
    </row>
    <row r="868" spans="1:17" ht="16.5" thickBot="1" x14ac:dyDescent="0.3">
      <c r="A868" s="37" t="s">
        <v>5564</v>
      </c>
      <c r="B868" s="15">
        <v>2</v>
      </c>
      <c r="C868" s="15">
        <v>191</v>
      </c>
      <c r="D868" s="15">
        <v>2</v>
      </c>
      <c r="E868" s="14" t="s">
        <v>5565</v>
      </c>
      <c r="F868" s="15">
        <v>67</v>
      </c>
      <c r="G868" s="15">
        <v>150</v>
      </c>
      <c r="H868" s="14"/>
      <c r="I868" s="14"/>
      <c r="J868" s="15">
        <v>67</v>
      </c>
      <c r="K868" s="14"/>
      <c r="L868" s="14"/>
      <c r="M868" s="14"/>
      <c r="N868" s="14"/>
      <c r="O868" s="14"/>
      <c r="P868" s="14"/>
      <c r="Q868" s="14"/>
    </row>
    <row r="869" spans="1:17" ht="16.5" thickBot="1" x14ac:dyDescent="0.3">
      <c r="A869" s="37" t="s">
        <v>5566</v>
      </c>
      <c r="B869" s="15">
        <v>2</v>
      </c>
      <c r="C869" s="15">
        <v>191</v>
      </c>
      <c r="D869" s="15">
        <v>2</v>
      </c>
      <c r="E869" s="14" t="s">
        <v>5567</v>
      </c>
      <c r="F869" s="15">
        <v>6</v>
      </c>
      <c r="G869" s="15">
        <v>450</v>
      </c>
      <c r="H869" s="14"/>
      <c r="I869" s="14"/>
      <c r="J869" s="15">
        <v>6</v>
      </c>
      <c r="K869" s="14"/>
      <c r="L869" s="14"/>
      <c r="M869" s="14"/>
      <c r="N869" s="14"/>
      <c r="O869" s="14"/>
      <c r="P869" s="14"/>
      <c r="Q869" s="14"/>
    </row>
    <row r="870" spans="1:17" ht="16.5" thickBot="1" x14ac:dyDescent="0.3">
      <c r="A870" s="37" t="s">
        <v>5568</v>
      </c>
      <c r="B870" s="15">
        <v>2</v>
      </c>
      <c r="C870" s="15">
        <v>191</v>
      </c>
      <c r="D870" s="15">
        <v>2</v>
      </c>
      <c r="E870" s="14" t="s">
        <v>5569</v>
      </c>
      <c r="F870" s="15">
        <v>320</v>
      </c>
      <c r="G870" s="15">
        <v>625</v>
      </c>
      <c r="H870" s="14"/>
      <c r="I870" s="14"/>
      <c r="J870" s="15">
        <v>320</v>
      </c>
      <c r="K870" s="14"/>
      <c r="L870" s="14"/>
      <c r="M870" s="14"/>
      <c r="N870" s="14"/>
      <c r="O870" s="14"/>
      <c r="P870" s="14"/>
      <c r="Q870" s="14"/>
    </row>
    <row r="871" spans="1:17" ht="16.5" thickBot="1" x14ac:dyDescent="0.3">
      <c r="A871" s="37" t="s">
        <v>5570</v>
      </c>
      <c r="B871" s="15">
        <v>2</v>
      </c>
      <c r="C871" s="15">
        <v>191</v>
      </c>
      <c r="D871" s="15">
        <v>2</v>
      </c>
      <c r="E871" s="14" t="s">
        <v>5571</v>
      </c>
      <c r="F871" s="15">
        <v>38</v>
      </c>
      <c r="G871" s="15">
        <v>880</v>
      </c>
      <c r="H871" s="14"/>
      <c r="I871" s="14"/>
      <c r="J871" s="15">
        <v>38</v>
      </c>
      <c r="K871" s="14"/>
      <c r="L871" s="14"/>
      <c r="M871" s="14"/>
      <c r="N871" s="14"/>
      <c r="O871" s="14"/>
      <c r="P871" s="14"/>
      <c r="Q871" s="14"/>
    </row>
    <row r="872" spans="1:17" ht="16.5" thickBot="1" x14ac:dyDescent="0.3">
      <c r="A872" s="37" t="s">
        <v>5572</v>
      </c>
      <c r="B872" s="15">
        <v>2</v>
      </c>
      <c r="C872" s="15">
        <v>191</v>
      </c>
      <c r="D872" s="15">
        <v>2</v>
      </c>
      <c r="E872" s="14" t="s">
        <v>5573</v>
      </c>
      <c r="F872" s="15">
        <v>81</v>
      </c>
      <c r="G872" s="14"/>
      <c r="H872" s="14"/>
      <c r="I872" s="14"/>
      <c r="J872" s="15">
        <v>81</v>
      </c>
      <c r="K872" s="14"/>
      <c r="L872" s="14"/>
      <c r="M872" s="14"/>
      <c r="N872" s="14"/>
      <c r="O872" s="14"/>
      <c r="P872" s="14"/>
      <c r="Q872" s="14"/>
    </row>
    <row r="873" spans="1:17" ht="16.5" thickBot="1" x14ac:dyDescent="0.3">
      <c r="A873" s="37" t="s">
        <v>5574</v>
      </c>
      <c r="B873" s="15">
        <v>2</v>
      </c>
      <c r="C873" s="15">
        <v>191</v>
      </c>
      <c r="D873" s="15">
        <v>2</v>
      </c>
      <c r="E873" s="14" t="s">
        <v>5575</v>
      </c>
      <c r="F873" s="15">
        <v>189</v>
      </c>
      <c r="G873" s="14"/>
      <c r="H873" s="14"/>
      <c r="I873" s="14"/>
      <c r="J873" s="15">
        <v>189</v>
      </c>
      <c r="K873" s="14"/>
      <c r="L873" s="14"/>
      <c r="M873" s="14"/>
      <c r="N873" s="14"/>
      <c r="O873" s="14"/>
      <c r="P873" s="14"/>
      <c r="Q873" s="14"/>
    </row>
    <row r="874" spans="1:17" ht="16.5" thickBot="1" x14ac:dyDescent="0.3">
      <c r="A874" s="37" t="s">
        <v>5576</v>
      </c>
      <c r="B874" s="15">
        <v>2</v>
      </c>
      <c r="C874" s="15">
        <v>191</v>
      </c>
      <c r="D874" s="15">
        <v>2</v>
      </c>
      <c r="E874" s="14" t="s">
        <v>5577</v>
      </c>
      <c r="F874" s="15">
        <v>5</v>
      </c>
      <c r="G874" s="15">
        <v>292</v>
      </c>
      <c r="H874" s="14"/>
      <c r="I874" s="14"/>
      <c r="J874" s="15">
        <v>5</v>
      </c>
      <c r="K874" s="14"/>
      <c r="L874" s="14"/>
      <c r="M874" s="14"/>
      <c r="N874" s="14"/>
      <c r="O874" s="14"/>
      <c r="P874" s="14"/>
      <c r="Q874" s="14"/>
    </row>
    <row r="875" spans="1:17" ht="16.5" thickBot="1" x14ac:dyDescent="0.3">
      <c r="A875" s="37" t="s">
        <v>5578</v>
      </c>
      <c r="B875" s="15">
        <v>1</v>
      </c>
      <c r="C875" s="15">
        <v>192</v>
      </c>
      <c r="D875" s="15">
        <v>3</v>
      </c>
      <c r="E875" s="14" t="s">
        <v>5579</v>
      </c>
      <c r="F875" s="60" t="s">
        <v>5580</v>
      </c>
      <c r="G875" s="14" t="s">
        <v>5581</v>
      </c>
      <c r="H875" s="14" t="s">
        <v>5582</v>
      </c>
      <c r="I875" s="14" t="s">
        <v>5583</v>
      </c>
      <c r="J875" s="15">
        <v>2</v>
      </c>
      <c r="K875" s="14"/>
      <c r="L875" s="14"/>
      <c r="M875" s="14"/>
      <c r="N875" s="14"/>
      <c r="O875" s="14"/>
      <c r="P875" s="14"/>
      <c r="Q875" s="14"/>
    </row>
    <row r="876" spans="1:17" ht="16.5" thickBot="1" x14ac:dyDescent="0.3">
      <c r="A876" s="37" t="s">
        <v>5584</v>
      </c>
      <c r="B876" s="15">
        <v>1</v>
      </c>
      <c r="C876" s="15">
        <v>188</v>
      </c>
      <c r="D876" s="15">
        <v>3</v>
      </c>
      <c r="E876" s="14" t="s">
        <v>5585</v>
      </c>
      <c r="F876" s="15">
        <v>7</v>
      </c>
      <c r="G876" s="15">
        <v>8</v>
      </c>
      <c r="H876" s="15">
        <v>9</v>
      </c>
      <c r="I876" s="15">
        <v>10</v>
      </c>
      <c r="J876" s="15">
        <v>3</v>
      </c>
      <c r="K876" s="14"/>
      <c r="L876" s="14"/>
      <c r="M876" s="14"/>
      <c r="N876" s="14"/>
      <c r="O876" s="14"/>
      <c r="P876" s="37" t="s">
        <v>5815</v>
      </c>
      <c r="Q876" s="14"/>
    </row>
    <row r="877" spans="1:17" ht="16.5" thickBot="1" x14ac:dyDescent="0.3">
      <c r="A877" s="37" t="s">
        <v>5586</v>
      </c>
      <c r="B877" s="15">
        <v>1</v>
      </c>
      <c r="C877" s="15">
        <v>188</v>
      </c>
      <c r="D877" s="15">
        <v>3</v>
      </c>
      <c r="E877" s="14" t="s">
        <v>5587</v>
      </c>
      <c r="F877" s="14" t="s">
        <v>5588</v>
      </c>
      <c r="G877" s="14" t="s">
        <v>5589</v>
      </c>
      <c r="H877" s="14" t="s">
        <v>5590</v>
      </c>
      <c r="I877" s="14" t="s">
        <v>5591</v>
      </c>
      <c r="J877" s="15">
        <v>3</v>
      </c>
      <c r="K877" s="14"/>
      <c r="L877" s="14"/>
      <c r="M877" s="14"/>
      <c r="N877" s="14"/>
      <c r="O877" s="14"/>
      <c r="P877" s="37" t="s">
        <v>5816</v>
      </c>
      <c r="Q877" s="14"/>
    </row>
    <row r="878" spans="1:17" ht="16.5" thickBot="1" x14ac:dyDescent="0.3">
      <c r="A878" s="37" t="s">
        <v>5592</v>
      </c>
      <c r="B878" s="15">
        <v>1</v>
      </c>
      <c r="C878" s="15">
        <v>188</v>
      </c>
      <c r="D878" s="15">
        <v>3</v>
      </c>
      <c r="E878" s="14" t="s">
        <v>5593</v>
      </c>
      <c r="F878" s="15">
        <v>60</v>
      </c>
      <c r="G878" s="15">
        <v>40</v>
      </c>
      <c r="H878" s="15">
        <v>24</v>
      </c>
      <c r="I878" s="15">
        <v>22</v>
      </c>
      <c r="J878" s="15">
        <v>0</v>
      </c>
      <c r="K878" s="14"/>
      <c r="L878" s="14"/>
      <c r="M878" s="14"/>
      <c r="N878" s="14"/>
      <c r="O878" s="14"/>
      <c r="P878" s="37" t="s">
        <v>5817</v>
      </c>
      <c r="Q878" s="14"/>
    </row>
    <row r="879" spans="1:17" ht="16.5" thickBot="1" x14ac:dyDescent="0.3">
      <c r="A879" s="37" t="s">
        <v>5594</v>
      </c>
      <c r="B879" s="15">
        <v>1</v>
      </c>
      <c r="C879" s="15">
        <v>191</v>
      </c>
      <c r="D879" s="15">
        <v>3</v>
      </c>
      <c r="E879" s="14" t="s">
        <v>5595</v>
      </c>
      <c r="F879" s="14" t="s">
        <v>5596</v>
      </c>
      <c r="G879" s="14" t="s">
        <v>5597</v>
      </c>
      <c r="H879" s="14" t="s">
        <v>5598</v>
      </c>
      <c r="I879" s="14" t="s">
        <v>5599</v>
      </c>
      <c r="J879" s="15">
        <v>1</v>
      </c>
      <c r="K879" s="14"/>
      <c r="L879" s="14"/>
      <c r="M879" s="14"/>
      <c r="N879" s="14"/>
      <c r="O879" s="14"/>
      <c r="P879" s="14"/>
      <c r="Q879" s="14"/>
    </row>
    <row r="880" spans="1:17" ht="16.5" thickBot="1" x14ac:dyDescent="0.3">
      <c r="A880" s="37" t="s">
        <v>5600</v>
      </c>
      <c r="B880" s="15">
        <v>1</v>
      </c>
      <c r="C880" s="15">
        <v>190</v>
      </c>
      <c r="D880" s="15">
        <v>2</v>
      </c>
      <c r="E880" s="14" t="s">
        <v>5601</v>
      </c>
      <c r="F880" s="14" t="s">
        <v>5602</v>
      </c>
      <c r="G880" s="14" t="s">
        <v>5603</v>
      </c>
      <c r="H880" s="14" t="s">
        <v>5604</v>
      </c>
      <c r="I880" s="14" t="s">
        <v>5605</v>
      </c>
      <c r="J880" s="15">
        <v>3</v>
      </c>
      <c r="K880" s="14"/>
      <c r="L880" s="14"/>
      <c r="M880" s="14"/>
      <c r="N880" s="14"/>
      <c r="O880" s="14"/>
      <c r="P880" s="14"/>
      <c r="Q880" s="14"/>
    </row>
    <row r="881" spans="1:17" ht="16.5" thickBot="1" x14ac:dyDescent="0.3">
      <c r="A881" s="37" t="s">
        <v>5606</v>
      </c>
      <c r="B881" s="15">
        <v>1</v>
      </c>
      <c r="C881" s="15">
        <v>191</v>
      </c>
      <c r="D881" s="15">
        <v>3</v>
      </c>
      <c r="E881" s="14" t="s">
        <v>5607</v>
      </c>
      <c r="F881" s="14" t="s">
        <v>5608</v>
      </c>
      <c r="G881" s="14" t="s">
        <v>5609</v>
      </c>
      <c r="H881" s="14" t="s">
        <v>5610</v>
      </c>
      <c r="I881" s="14" t="s">
        <v>5611</v>
      </c>
      <c r="J881" s="15">
        <v>0</v>
      </c>
      <c r="K881" s="14"/>
      <c r="L881" s="14"/>
      <c r="M881" s="14"/>
      <c r="N881" s="14"/>
      <c r="O881" s="14"/>
      <c r="P881" s="14"/>
      <c r="Q881" s="14"/>
    </row>
    <row r="882" spans="1:17" ht="16.5" thickBot="1" x14ac:dyDescent="0.3">
      <c r="A882" s="37" t="s">
        <v>5612</v>
      </c>
      <c r="B882" s="15">
        <v>1</v>
      </c>
      <c r="C882" s="15">
        <v>188</v>
      </c>
      <c r="D882" s="15">
        <v>3</v>
      </c>
      <c r="E882" s="14" t="s">
        <v>5613</v>
      </c>
      <c r="F882" s="15">
        <v>6</v>
      </c>
      <c r="G882" s="15">
        <v>7</v>
      </c>
      <c r="H882" s="15">
        <v>8</v>
      </c>
      <c r="I882" s="15">
        <v>9</v>
      </c>
      <c r="J882" s="15">
        <v>1</v>
      </c>
      <c r="K882" s="14"/>
      <c r="L882" s="14"/>
      <c r="M882" s="14"/>
      <c r="N882" s="14"/>
      <c r="O882" s="14"/>
      <c r="P882" s="37" t="s">
        <v>5818</v>
      </c>
      <c r="Q882" s="14"/>
    </row>
    <row r="883" spans="1:17" ht="16.5" thickBot="1" x14ac:dyDescent="0.3">
      <c r="A883" s="37" t="s">
        <v>5614</v>
      </c>
      <c r="B883" s="15">
        <v>1</v>
      </c>
      <c r="C883" s="15">
        <v>188</v>
      </c>
      <c r="D883" s="15">
        <v>3</v>
      </c>
      <c r="E883" s="14" t="s">
        <v>5615</v>
      </c>
      <c r="F883" s="15">
        <v>7</v>
      </c>
      <c r="G883" s="15">
        <v>6</v>
      </c>
      <c r="H883" s="15">
        <v>5</v>
      </c>
      <c r="I883" s="15">
        <v>4</v>
      </c>
      <c r="J883" s="15">
        <v>3</v>
      </c>
      <c r="K883" s="14"/>
      <c r="L883" s="14"/>
      <c r="M883" s="14"/>
      <c r="N883" s="14"/>
      <c r="O883" s="14"/>
      <c r="P883" s="37" t="s">
        <v>5819</v>
      </c>
      <c r="Q883" s="14"/>
    </row>
    <row r="884" spans="1:17" ht="16.5" thickBot="1" x14ac:dyDescent="0.3">
      <c r="A884" s="37" t="s">
        <v>5616</v>
      </c>
      <c r="B884" s="15">
        <v>1</v>
      </c>
      <c r="C884" s="15">
        <v>188</v>
      </c>
      <c r="D884" s="15">
        <v>3</v>
      </c>
      <c r="E884" s="14" t="s">
        <v>5615</v>
      </c>
      <c r="F884" s="15">
        <v>7</v>
      </c>
      <c r="G884" s="15">
        <v>6</v>
      </c>
      <c r="H884" s="15">
        <v>5</v>
      </c>
      <c r="I884" s="15">
        <v>4</v>
      </c>
      <c r="J884" s="15">
        <v>1</v>
      </c>
      <c r="K884" s="14"/>
      <c r="L884" s="14"/>
      <c r="M884" s="14"/>
      <c r="N884" s="14"/>
      <c r="O884" s="14"/>
      <c r="P884" s="37" t="s">
        <v>5820</v>
      </c>
      <c r="Q884" s="14"/>
    </row>
    <row r="885" spans="1:17" ht="16.5" thickBot="1" x14ac:dyDescent="0.3">
      <c r="A885" s="37" t="s">
        <v>5617</v>
      </c>
      <c r="B885" s="15">
        <v>2</v>
      </c>
      <c r="C885" s="15">
        <v>193</v>
      </c>
      <c r="D885" s="15">
        <v>1</v>
      </c>
      <c r="E885" s="14" t="s">
        <v>5618</v>
      </c>
      <c r="F885" s="15">
        <v>38</v>
      </c>
      <c r="G885" s="15">
        <v>250</v>
      </c>
      <c r="H885" s="14"/>
      <c r="I885" s="14"/>
      <c r="J885" s="15">
        <v>38</v>
      </c>
      <c r="K885" s="14"/>
      <c r="L885" s="14"/>
      <c r="M885" s="14"/>
      <c r="N885" s="14"/>
      <c r="O885" s="14"/>
      <c r="P885" s="14"/>
      <c r="Q885" s="14"/>
    </row>
    <row r="886" spans="1:17" ht="16.5" thickBot="1" x14ac:dyDescent="0.3">
      <c r="A886" s="37" t="s">
        <v>5619</v>
      </c>
      <c r="B886" s="15">
        <v>2</v>
      </c>
      <c r="C886" s="15">
        <v>193</v>
      </c>
      <c r="D886" s="15">
        <v>1</v>
      </c>
      <c r="E886" s="14" t="s">
        <v>5620</v>
      </c>
      <c r="F886" s="15">
        <v>6</v>
      </c>
      <c r="G886" s="14"/>
      <c r="H886" s="14"/>
      <c r="I886" s="14"/>
      <c r="J886" s="15">
        <v>6</v>
      </c>
      <c r="K886" s="14"/>
      <c r="L886" s="14"/>
      <c r="M886" s="14"/>
      <c r="N886" s="14"/>
      <c r="O886" s="14"/>
      <c r="P886" s="14"/>
      <c r="Q886" s="14"/>
    </row>
    <row r="887" spans="1:17" ht="16.5" thickBot="1" x14ac:dyDescent="0.3">
      <c r="A887" s="37" t="s">
        <v>5621</v>
      </c>
      <c r="B887" s="15">
        <v>2</v>
      </c>
      <c r="C887" s="15">
        <v>193</v>
      </c>
      <c r="D887" s="15">
        <v>1</v>
      </c>
      <c r="E887" s="14" t="s">
        <v>5622</v>
      </c>
      <c r="F887" s="15">
        <v>300</v>
      </c>
      <c r="G887" s="14"/>
      <c r="H887" s="14"/>
      <c r="I887" s="14"/>
      <c r="J887" s="15">
        <v>300</v>
      </c>
      <c r="K887" s="14"/>
      <c r="L887" s="14"/>
      <c r="M887" s="14"/>
      <c r="N887" s="14"/>
      <c r="O887" s="14"/>
      <c r="P887" s="14"/>
      <c r="Q887" s="14"/>
    </row>
    <row r="888" spans="1:17" ht="27" thickBot="1" x14ac:dyDescent="0.3">
      <c r="A888" s="37" t="s">
        <v>5623</v>
      </c>
      <c r="B888" s="15">
        <v>2</v>
      </c>
      <c r="C888" s="15">
        <v>193</v>
      </c>
      <c r="D888" s="15">
        <v>1</v>
      </c>
      <c r="E888" s="14" t="s">
        <v>5624</v>
      </c>
      <c r="F888" s="15">
        <v>2998</v>
      </c>
      <c r="G888" s="14"/>
      <c r="H888" s="14"/>
      <c r="I888" s="14"/>
      <c r="J888" s="15">
        <v>2998</v>
      </c>
      <c r="K888" s="14"/>
      <c r="L888" s="14"/>
      <c r="M888" s="14"/>
      <c r="N888" s="14"/>
      <c r="O888" s="14"/>
      <c r="P888" s="14"/>
      <c r="Q888" s="14"/>
    </row>
    <row r="889" spans="1:17" ht="16.5" thickBot="1" x14ac:dyDescent="0.3">
      <c r="A889" s="37" t="s">
        <v>5625</v>
      </c>
      <c r="B889" s="15">
        <v>2</v>
      </c>
      <c r="C889" s="15">
        <v>193</v>
      </c>
      <c r="D889" s="15">
        <v>1</v>
      </c>
      <c r="E889" s="14" t="s">
        <v>5626</v>
      </c>
      <c r="F889" s="15">
        <v>45</v>
      </c>
      <c r="G889" s="15">
        <v>560</v>
      </c>
      <c r="H889" s="14"/>
      <c r="I889" s="14"/>
      <c r="J889" s="15">
        <v>45</v>
      </c>
      <c r="K889" s="14"/>
      <c r="L889" s="14"/>
      <c r="M889" s="14"/>
      <c r="N889" s="14"/>
      <c r="O889" s="14"/>
      <c r="P889" s="14"/>
      <c r="Q889" s="14"/>
    </row>
    <row r="890" spans="1:17" ht="16.5" thickBot="1" x14ac:dyDescent="0.3">
      <c r="A890" s="37" t="s">
        <v>5627</v>
      </c>
      <c r="B890" s="15">
        <v>2</v>
      </c>
      <c r="C890" s="15">
        <v>193</v>
      </c>
      <c r="D890" s="15">
        <v>1</v>
      </c>
      <c r="E890" s="14" t="s">
        <v>5628</v>
      </c>
      <c r="F890" s="15">
        <v>7</v>
      </c>
      <c r="G890" s="15">
        <v>587</v>
      </c>
      <c r="H890" s="14"/>
      <c r="I890" s="14"/>
      <c r="J890" s="15">
        <v>7</v>
      </c>
      <c r="K890" s="14"/>
      <c r="L890" s="14"/>
      <c r="M890" s="14"/>
      <c r="N890" s="14"/>
      <c r="O890" s="14"/>
      <c r="P890" s="14"/>
      <c r="Q890" s="14"/>
    </row>
    <row r="891" spans="1:17" ht="27" thickBot="1" x14ac:dyDescent="0.3">
      <c r="A891" s="37" t="s">
        <v>5629</v>
      </c>
      <c r="B891" s="15">
        <v>2</v>
      </c>
      <c r="C891" s="15">
        <v>193</v>
      </c>
      <c r="D891" s="15">
        <v>1</v>
      </c>
      <c r="E891" s="14" t="s">
        <v>5630</v>
      </c>
      <c r="F891" s="15">
        <v>2</v>
      </c>
      <c r="G891" s="15">
        <v>673</v>
      </c>
      <c r="H891" s="14"/>
      <c r="I891" s="14"/>
      <c r="J891" s="15">
        <v>2</v>
      </c>
      <c r="K891" s="14"/>
      <c r="L891" s="14"/>
      <c r="M891" s="14"/>
      <c r="N891" s="14"/>
      <c r="O891" s="14"/>
      <c r="P891" s="14"/>
      <c r="Q891" s="14"/>
    </row>
    <row r="892" spans="1:17" ht="16.5" thickBot="1" x14ac:dyDescent="0.3">
      <c r="A892" s="37" t="s">
        <v>5631</v>
      </c>
      <c r="B892" s="15">
        <v>2</v>
      </c>
      <c r="C892" s="15">
        <v>193</v>
      </c>
      <c r="D892" s="15">
        <v>2</v>
      </c>
      <c r="E892" s="14" t="s">
        <v>5632</v>
      </c>
      <c r="F892" s="15">
        <v>5184</v>
      </c>
      <c r="G892" s="14"/>
      <c r="H892" s="14"/>
      <c r="I892" s="14"/>
      <c r="J892" s="15">
        <v>5184</v>
      </c>
      <c r="K892" s="14"/>
      <c r="L892" s="14"/>
      <c r="M892" s="14"/>
      <c r="N892" s="14"/>
      <c r="O892" s="14"/>
      <c r="P892" s="14"/>
      <c r="Q892" s="14"/>
    </row>
    <row r="893" spans="1:17" ht="16.5" thickBot="1" x14ac:dyDescent="0.3">
      <c r="A893" s="37" t="s">
        <v>5633</v>
      </c>
      <c r="B893" s="15">
        <v>2</v>
      </c>
      <c r="C893" s="15">
        <v>193</v>
      </c>
      <c r="D893" s="15">
        <v>2</v>
      </c>
      <c r="E893" s="14" t="s">
        <v>5634</v>
      </c>
      <c r="F893" s="15">
        <v>9</v>
      </c>
      <c r="G893" s="15">
        <v>10</v>
      </c>
      <c r="H893" s="14"/>
      <c r="I893" s="14"/>
      <c r="J893" s="15">
        <v>9</v>
      </c>
      <c r="K893" s="14"/>
      <c r="L893" s="14"/>
      <c r="M893" s="14"/>
      <c r="N893" s="14"/>
      <c r="O893" s="14"/>
      <c r="P893" s="14"/>
      <c r="Q893" s="14"/>
    </row>
    <row r="894" spans="1:17" ht="16.5" thickBot="1" x14ac:dyDescent="0.3">
      <c r="A894" s="37" t="s">
        <v>5635</v>
      </c>
      <c r="B894" s="15">
        <v>2</v>
      </c>
      <c r="C894" s="15">
        <v>193</v>
      </c>
      <c r="D894" s="15">
        <v>2</v>
      </c>
      <c r="E894" s="14" t="s">
        <v>5636</v>
      </c>
      <c r="F894" s="15">
        <v>6000</v>
      </c>
      <c r="G894" s="14"/>
      <c r="H894" s="14"/>
      <c r="I894" s="14"/>
      <c r="J894" s="15">
        <v>6000</v>
      </c>
      <c r="K894" s="14"/>
      <c r="L894" s="14"/>
      <c r="M894" s="14"/>
      <c r="N894" s="14"/>
      <c r="O894" s="14"/>
      <c r="P894" s="14"/>
      <c r="Q894" s="14"/>
    </row>
    <row r="895" spans="1:17" ht="16.5" thickBot="1" x14ac:dyDescent="0.3">
      <c r="A895" s="37" t="s">
        <v>5637</v>
      </c>
      <c r="B895" s="15">
        <v>2</v>
      </c>
      <c r="C895" s="15">
        <v>193</v>
      </c>
      <c r="D895" s="15">
        <v>2</v>
      </c>
      <c r="E895" s="14" t="s">
        <v>5638</v>
      </c>
      <c r="F895" s="15">
        <v>4</v>
      </c>
      <c r="G895" s="15">
        <v>1</v>
      </c>
      <c r="H895" s="14"/>
      <c r="I895" s="14"/>
      <c r="J895" s="15">
        <v>4</v>
      </c>
      <c r="K895" s="14"/>
      <c r="L895" s="14"/>
      <c r="M895" s="14"/>
      <c r="N895" s="14"/>
      <c r="O895" s="14"/>
      <c r="P895" s="14"/>
      <c r="Q895" s="14"/>
    </row>
    <row r="896" spans="1:17" ht="16.5" thickBot="1" x14ac:dyDescent="0.3">
      <c r="A896" s="37" t="s">
        <v>5639</v>
      </c>
      <c r="B896" s="15">
        <v>2</v>
      </c>
      <c r="C896" s="15">
        <v>193</v>
      </c>
      <c r="D896" s="15">
        <v>2</v>
      </c>
      <c r="E896" s="14" t="s">
        <v>5640</v>
      </c>
      <c r="F896" s="15">
        <v>1060</v>
      </c>
      <c r="G896" s="14"/>
      <c r="H896" s="14"/>
      <c r="I896" s="14"/>
      <c r="J896" s="15">
        <v>1060</v>
      </c>
      <c r="K896" s="14"/>
      <c r="L896" s="14"/>
      <c r="M896" s="14"/>
      <c r="N896" s="14"/>
      <c r="O896" s="14"/>
      <c r="P896" s="14"/>
      <c r="Q896" s="14"/>
    </row>
    <row r="897" spans="1:17" ht="27" thickBot="1" x14ac:dyDescent="0.3">
      <c r="A897" s="37" t="s">
        <v>5641</v>
      </c>
      <c r="B897" s="15">
        <v>2</v>
      </c>
      <c r="C897" s="15">
        <v>193</v>
      </c>
      <c r="D897" s="15">
        <v>2</v>
      </c>
      <c r="E897" s="14" t="s">
        <v>5642</v>
      </c>
      <c r="F897" s="15">
        <v>44</v>
      </c>
      <c r="G897" s="15">
        <v>800</v>
      </c>
      <c r="H897" s="14"/>
      <c r="I897" s="14"/>
      <c r="J897" s="15">
        <v>44</v>
      </c>
      <c r="K897" s="14"/>
      <c r="L897" s="14"/>
      <c r="M897" s="14"/>
      <c r="N897" s="14"/>
      <c r="O897" s="14"/>
      <c r="P897" s="14"/>
      <c r="Q897" s="14"/>
    </row>
    <row r="898" spans="1:17" ht="16.5" thickBot="1" x14ac:dyDescent="0.3">
      <c r="A898" s="37" t="s">
        <v>5643</v>
      </c>
      <c r="B898" s="15">
        <v>1</v>
      </c>
      <c r="C898" s="15">
        <v>193</v>
      </c>
      <c r="D898" s="15">
        <v>2</v>
      </c>
      <c r="E898" s="14" t="s">
        <v>5644</v>
      </c>
      <c r="F898" s="37" t="s">
        <v>5645</v>
      </c>
      <c r="G898" s="37" t="s">
        <v>5646</v>
      </c>
      <c r="H898" s="37" t="s">
        <v>5055</v>
      </c>
      <c r="I898" s="37" t="s">
        <v>5647</v>
      </c>
      <c r="J898" s="15">
        <v>2</v>
      </c>
      <c r="K898" s="14"/>
      <c r="L898" s="14"/>
      <c r="M898" s="14"/>
      <c r="N898" s="14"/>
      <c r="O898" s="14"/>
      <c r="P898" s="14"/>
      <c r="Q898" s="14"/>
    </row>
    <row r="899" spans="1:17" ht="16.5" thickBot="1" x14ac:dyDescent="0.3">
      <c r="A899" s="37" t="s">
        <v>5648</v>
      </c>
      <c r="B899" s="15">
        <v>1</v>
      </c>
      <c r="C899" s="15">
        <v>193</v>
      </c>
      <c r="D899" s="15">
        <v>2</v>
      </c>
      <c r="E899" s="14" t="s">
        <v>5649</v>
      </c>
      <c r="F899" s="37" t="s">
        <v>906</v>
      </c>
      <c r="G899" s="37" t="s">
        <v>899</v>
      </c>
      <c r="H899" s="37" t="s">
        <v>912</v>
      </c>
      <c r="I899" s="37" t="s">
        <v>916</v>
      </c>
      <c r="J899" s="15">
        <v>1</v>
      </c>
      <c r="K899" s="14"/>
      <c r="L899" s="14"/>
      <c r="M899" s="14"/>
      <c r="N899" s="14"/>
      <c r="O899" s="14"/>
      <c r="P899" s="14"/>
      <c r="Q899" s="14"/>
    </row>
    <row r="900" spans="1:17" ht="16.5" thickBot="1" x14ac:dyDescent="0.3">
      <c r="A900" s="37" t="s">
        <v>5650</v>
      </c>
      <c r="B900" s="15">
        <v>2</v>
      </c>
      <c r="C900" s="15">
        <v>193</v>
      </c>
      <c r="D900" s="15">
        <v>2</v>
      </c>
      <c r="E900" s="14" t="s">
        <v>5651</v>
      </c>
      <c r="F900" s="15">
        <v>3</v>
      </c>
      <c r="G900" s="15">
        <v>1</v>
      </c>
      <c r="H900" s="14"/>
      <c r="I900" s="14"/>
      <c r="J900" s="15">
        <v>3</v>
      </c>
      <c r="K900" s="14"/>
      <c r="L900" s="14"/>
      <c r="M900" s="14"/>
      <c r="N900" s="14"/>
      <c r="O900" s="14"/>
      <c r="P900" s="14"/>
      <c r="Q900" s="14"/>
    </row>
    <row r="901" spans="1:17" ht="16.5" thickBot="1" x14ac:dyDescent="0.3">
      <c r="A901" s="37" t="s">
        <v>5652</v>
      </c>
      <c r="B901" s="15">
        <v>2</v>
      </c>
      <c r="C901" s="15">
        <v>193</v>
      </c>
      <c r="D901" s="15">
        <v>2</v>
      </c>
      <c r="E901" s="14" t="s">
        <v>5653</v>
      </c>
      <c r="F901" s="15">
        <v>75</v>
      </c>
      <c r="G901" s="14"/>
      <c r="H901" s="14"/>
      <c r="I901" s="14"/>
      <c r="J901" s="15">
        <v>75</v>
      </c>
      <c r="K901" s="14"/>
      <c r="L901" s="14"/>
      <c r="M901" s="14"/>
      <c r="N901" s="14"/>
      <c r="O901" s="14"/>
      <c r="P901" s="14"/>
      <c r="Q901" s="14"/>
    </row>
    <row r="902" spans="1:17" ht="16.5" thickBot="1" x14ac:dyDescent="0.3">
      <c r="A902" s="37" t="s">
        <v>5654</v>
      </c>
      <c r="B902" s="15">
        <v>2</v>
      </c>
      <c r="C902" s="15">
        <v>193</v>
      </c>
      <c r="D902" s="15">
        <v>2</v>
      </c>
      <c r="E902" s="14" t="s">
        <v>5655</v>
      </c>
      <c r="F902" s="15">
        <v>8</v>
      </c>
      <c r="G902" s="15">
        <v>20</v>
      </c>
      <c r="H902" s="14"/>
      <c r="I902" s="14"/>
      <c r="J902" s="15">
        <v>8</v>
      </c>
      <c r="K902" s="14"/>
      <c r="L902" s="14"/>
      <c r="M902" s="14"/>
      <c r="N902" s="14"/>
      <c r="O902" s="14"/>
      <c r="P902" s="14"/>
      <c r="Q902" s="14"/>
    </row>
    <row r="903" spans="1:17" ht="16.5" thickBot="1" x14ac:dyDescent="0.3">
      <c r="A903" s="37" t="s">
        <v>5656</v>
      </c>
      <c r="B903" s="15">
        <v>2</v>
      </c>
      <c r="C903" s="15">
        <v>193</v>
      </c>
      <c r="D903" s="15">
        <v>2</v>
      </c>
      <c r="E903" s="14" t="s">
        <v>5657</v>
      </c>
      <c r="F903" s="15">
        <v>12</v>
      </c>
      <c r="G903" s="14"/>
      <c r="H903" s="14"/>
      <c r="I903" s="14"/>
      <c r="J903" s="15">
        <v>12</v>
      </c>
      <c r="K903" s="14"/>
      <c r="L903" s="14"/>
      <c r="M903" s="14"/>
      <c r="N903" s="14"/>
      <c r="O903" s="14"/>
      <c r="P903" s="14"/>
      <c r="Q903" s="14"/>
    </row>
    <row r="904" spans="1:17" ht="16.5" thickBot="1" x14ac:dyDescent="0.3">
      <c r="A904" s="37" t="s">
        <v>5658</v>
      </c>
      <c r="B904" s="15">
        <v>2</v>
      </c>
      <c r="C904" s="15">
        <v>193</v>
      </c>
      <c r="D904" s="15">
        <v>2</v>
      </c>
      <c r="E904" s="14" t="s">
        <v>5659</v>
      </c>
      <c r="F904" s="15">
        <v>16</v>
      </c>
      <c r="G904" s="14"/>
      <c r="H904" s="14"/>
      <c r="I904" s="14"/>
      <c r="J904" s="15">
        <v>16</v>
      </c>
      <c r="K904" s="14"/>
      <c r="L904" s="14"/>
      <c r="M904" s="14"/>
      <c r="N904" s="14"/>
      <c r="O904" s="14"/>
      <c r="P904" s="37" t="s">
        <v>5821</v>
      </c>
      <c r="Q904" s="14"/>
    </row>
    <row r="905" spans="1:17" ht="16.5" thickBot="1" x14ac:dyDescent="0.3">
      <c r="A905" s="37" t="s">
        <v>5660</v>
      </c>
      <c r="B905" s="15">
        <v>2</v>
      </c>
      <c r="C905" s="15">
        <v>193</v>
      </c>
      <c r="D905" s="15">
        <v>2</v>
      </c>
      <c r="E905" s="14" t="s">
        <v>5661</v>
      </c>
      <c r="F905" s="15">
        <v>36</v>
      </c>
      <c r="G905" s="14"/>
      <c r="H905" s="14"/>
      <c r="I905" s="14"/>
      <c r="J905" s="15">
        <v>36</v>
      </c>
      <c r="K905" s="14"/>
      <c r="L905" s="14"/>
      <c r="M905" s="14"/>
      <c r="N905" s="14"/>
      <c r="O905" s="14"/>
      <c r="P905" s="37" t="s">
        <v>5822</v>
      </c>
      <c r="Q905" s="14"/>
    </row>
    <row r="906" spans="1:17" ht="16.5" thickBot="1" x14ac:dyDescent="0.3">
      <c r="A906" s="37" t="s">
        <v>5662</v>
      </c>
      <c r="B906" s="15">
        <v>2</v>
      </c>
      <c r="C906" s="15">
        <v>193</v>
      </c>
      <c r="D906" s="15">
        <v>2</v>
      </c>
      <c r="E906" s="14" t="s">
        <v>5663</v>
      </c>
      <c r="F906" s="15">
        <v>27</v>
      </c>
      <c r="G906" s="14"/>
      <c r="H906" s="14"/>
      <c r="I906" s="14"/>
      <c r="J906" s="15">
        <v>27</v>
      </c>
      <c r="K906" s="14"/>
      <c r="L906" s="14"/>
      <c r="M906" s="14"/>
      <c r="N906" s="14"/>
      <c r="O906" s="14"/>
      <c r="P906" s="37" t="s">
        <v>5823</v>
      </c>
      <c r="Q906" s="14"/>
    </row>
  </sheetData>
  <mergeCells count="16">
    <mergeCell ref="F656:G656"/>
    <mergeCell ref="H656:I656"/>
    <mergeCell ref="F657:G657"/>
    <mergeCell ref="H657:I657"/>
    <mergeCell ref="F658:G658"/>
    <mergeCell ref="H658:I658"/>
    <mergeCell ref="H119:I119"/>
    <mergeCell ref="H120:I120"/>
    <mergeCell ref="H121:I121"/>
    <mergeCell ref="H122:I122"/>
    <mergeCell ref="H123:I123"/>
    <mergeCell ref="H124:I124"/>
    <mergeCell ref="H125:I125"/>
    <mergeCell ref="H126:I126"/>
    <mergeCell ref="F655:G655"/>
    <mergeCell ref="H655:I655"/>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A142" sqref="A142"/>
    </sheetView>
  </sheetViews>
  <sheetFormatPr defaultRowHeight="15" x14ac:dyDescent="0.25"/>
  <sheetData>
    <row r="1" spans="1:17" ht="27" thickBot="1" x14ac:dyDescent="0.3">
      <c r="A1" t="s">
        <v>31</v>
      </c>
      <c r="B1" t="s">
        <v>838</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454</v>
      </c>
      <c r="G2">
        <v>8</v>
      </c>
      <c r="H2">
        <v>9</v>
      </c>
      <c r="I2">
        <v>6</v>
      </c>
      <c r="J2" s="10">
        <v>10</v>
      </c>
      <c r="K2" s="8">
        <v>2</v>
      </c>
      <c r="Q2" s="29" t="s">
        <v>904</v>
      </c>
    </row>
    <row r="3" spans="1:17" ht="16.5" thickBot="1" x14ac:dyDescent="0.3">
      <c r="A3">
        <f t="shared" ref="A3:A41" si="0">A2+1</f>
        <v>2</v>
      </c>
      <c r="C3">
        <v>1</v>
      </c>
      <c r="D3" s="2">
        <v>8</v>
      </c>
      <c r="E3" s="2">
        <v>2</v>
      </c>
      <c r="F3" s="1" t="s">
        <v>454</v>
      </c>
      <c r="G3" s="2">
        <v>2</v>
      </c>
      <c r="H3" s="2">
        <v>1</v>
      </c>
      <c r="I3" s="2">
        <v>0</v>
      </c>
      <c r="J3" s="2">
        <v>9</v>
      </c>
      <c r="K3" s="2">
        <v>1</v>
      </c>
      <c r="L3" s="4"/>
      <c r="M3" s="4"/>
      <c r="N3" s="4"/>
      <c r="O3" s="4"/>
      <c r="P3" s="4"/>
      <c r="Q3" s="29" t="s">
        <v>840</v>
      </c>
    </row>
    <row r="4" spans="1:17" ht="16.5" thickBot="1" x14ac:dyDescent="0.3">
      <c r="A4">
        <f t="shared" si="0"/>
        <v>3</v>
      </c>
      <c r="C4">
        <v>1</v>
      </c>
      <c r="D4" s="2">
        <v>5</v>
      </c>
      <c r="E4" s="2">
        <v>1</v>
      </c>
      <c r="F4" s="3" t="s">
        <v>491</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490</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489</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488</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487</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486</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485</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484</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483</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482</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481</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480</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479</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478</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477</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476</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475</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474</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473</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492</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493</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494</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455</v>
      </c>
      <c r="G33" t="s">
        <v>471</v>
      </c>
      <c r="H33" t="s">
        <v>472</v>
      </c>
      <c r="K33" s="8">
        <v>1</v>
      </c>
    </row>
    <row r="34" spans="1:17" ht="15.75" x14ac:dyDescent="0.25">
      <c r="A34">
        <f t="shared" si="0"/>
        <v>33</v>
      </c>
      <c r="C34">
        <v>1</v>
      </c>
      <c r="D34" s="8">
        <v>5</v>
      </c>
      <c r="E34" s="8">
        <v>1</v>
      </c>
      <c r="F34" s="9" t="s">
        <v>456</v>
      </c>
      <c r="G34" t="s">
        <v>471</v>
      </c>
      <c r="H34" t="s">
        <v>472</v>
      </c>
      <c r="K34" s="8">
        <v>1</v>
      </c>
    </row>
    <row r="35" spans="1:17" ht="26.25" x14ac:dyDescent="0.25">
      <c r="A35">
        <f t="shared" si="0"/>
        <v>34</v>
      </c>
      <c r="C35">
        <v>1</v>
      </c>
      <c r="D35" s="8">
        <v>5</v>
      </c>
      <c r="E35" s="8">
        <v>2</v>
      </c>
      <c r="F35" s="9" t="s">
        <v>457</v>
      </c>
      <c r="G35" s="25">
        <v>10</v>
      </c>
      <c r="H35" s="26">
        <v>2</v>
      </c>
      <c r="I35" s="26">
        <v>9</v>
      </c>
      <c r="J35" s="27" t="s">
        <v>79</v>
      </c>
      <c r="K35" s="8">
        <v>2</v>
      </c>
    </row>
    <row r="36" spans="1:17" ht="15.75" x14ac:dyDescent="0.25">
      <c r="A36">
        <f t="shared" si="0"/>
        <v>35</v>
      </c>
      <c r="C36">
        <v>1</v>
      </c>
      <c r="D36" s="8">
        <v>6</v>
      </c>
      <c r="E36" s="8">
        <v>1</v>
      </c>
      <c r="F36" s="9" t="s">
        <v>458</v>
      </c>
      <c r="G36" t="s">
        <v>460</v>
      </c>
      <c r="H36" t="s">
        <v>459</v>
      </c>
      <c r="I36" t="s">
        <v>461</v>
      </c>
      <c r="J36" s="27" t="s">
        <v>462</v>
      </c>
      <c r="K36" s="25">
        <v>1</v>
      </c>
    </row>
    <row r="37" spans="1:17" ht="26.25" x14ac:dyDescent="0.25">
      <c r="A37">
        <f t="shared" si="0"/>
        <v>36</v>
      </c>
      <c r="C37">
        <v>1</v>
      </c>
      <c r="D37" s="8">
        <v>5</v>
      </c>
      <c r="E37" s="8">
        <v>3</v>
      </c>
      <c r="F37" s="9" t="s">
        <v>463</v>
      </c>
      <c r="G37">
        <v>2</v>
      </c>
      <c r="H37">
        <v>3</v>
      </c>
      <c r="I37">
        <v>5</v>
      </c>
      <c r="J37" s="27" t="s">
        <v>50</v>
      </c>
      <c r="K37" s="25">
        <v>3</v>
      </c>
    </row>
    <row r="38" spans="1:17" ht="26.25" x14ac:dyDescent="0.25">
      <c r="A38">
        <f t="shared" si="0"/>
        <v>37</v>
      </c>
      <c r="C38">
        <v>1</v>
      </c>
      <c r="D38" s="8">
        <v>6</v>
      </c>
      <c r="E38" s="8">
        <v>1</v>
      </c>
      <c r="F38" s="9" t="s">
        <v>464</v>
      </c>
      <c r="G38" t="s">
        <v>467</v>
      </c>
      <c r="H38" t="s">
        <v>466</v>
      </c>
      <c r="I38" t="s">
        <v>465</v>
      </c>
      <c r="J38" s="27" t="s">
        <v>79</v>
      </c>
      <c r="K38" s="25">
        <v>2</v>
      </c>
    </row>
    <row r="39" spans="1:17" ht="26.25" x14ac:dyDescent="0.25">
      <c r="A39">
        <f t="shared" si="0"/>
        <v>38</v>
      </c>
      <c r="C39">
        <v>1</v>
      </c>
      <c r="D39" s="8">
        <v>5</v>
      </c>
      <c r="E39" s="8">
        <v>3</v>
      </c>
      <c r="F39" s="9" t="s">
        <v>468</v>
      </c>
      <c r="G39">
        <v>6</v>
      </c>
      <c r="H39">
        <v>3</v>
      </c>
      <c r="I39">
        <v>0</v>
      </c>
      <c r="J39" s="27" t="s">
        <v>50</v>
      </c>
      <c r="K39" s="25">
        <v>0</v>
      </c>
    </row>
    <row r="40" spans="1:17" ht="26.25" x14ac:dyDescent="0.25">
      <c r="A40">
        <f t="shared" si="0"/>
        <v>39</v>
      </c>
      <c r="C40">
        <v>1</v>
      </c>
      <c r="D40" s="8">
        <v>8</v>
      </c>
      <c r="E40" s="8">
        <v>3</v>
      </c>
      <c r="F40" s="9" t="s">
        <v>469</v>
      </c>
      <c r="G40">
        <v>0</v>
      </c>
      <c r="H40">
        <v>7</v>
      </c>
      <c r="I40">
        <v>9</v>
      </c>
      <c r="J40" s="27" t="s">
        <v>79</v>
      </c>
      <c r="K40" s="25">
        <v>1</v>
      </c>
      <c r="Q40" s="29" t="s">
        <v>841</v>
      </c>
    </row>
    <row r="41" spans="1:17" ht="26.25" x14ac:dyDescent="0.25">
      <c r="A41">
        <f t="shared" si="0"/>
        <v>40</v>
      </c>
      <c r="C41">
        <v>1</v>
      </c>
      <c r="D41" s="8">
        <v>8</v>
      </c>
      <c r="E41" s="8">
        <v>3</v>
      </c>
      <c r="F41" s="9" t="s">
        <v>470</v>
      </c>
      <c r="G41">
        <v>4</v>
      </c>
      <c r="H41">
        <v>3</v>
      </c>
      <c r="I41">
        <v>6</v>
      </c>
      <c r="J41" s="27" t="s">
        <v>50</v>
      </c>
      <c r="K41" s="25">
        <v>2</v>
      </c>
      <c r="Q41" s="29" t="s">
        <v>842</v>
      </c>
    </row>
    <row r="42" spans="1:17" ht="26.25" x14ac:dyDescent="0.25">
      <c r="A42">
        <f t="shared" ref="A42:A103" si="1">A41+1</f>
        <v>41</v>
      </c>
      <c r="C42">
        <v>1</v>
      </c>
      <c r="D42" s="8">
        <v>1</v>
      </c>
      <c r="E42" s="8">
        <v>2</v>
      </c>
      <c r="F42" s="9" t="s">
        <v>495</v>
      </c>
      <c r="G42">
        <v>4</v>
      </c>
      <c r="H42">
        <v>5</v>
      </c>
      <c r="I42">
        <v>6</v>
      </c>
      <c r="J42" s="27" t="s">
        <v>79</v>
      </c>
      <c r="K42" s="25">
        <v>2</v>
      </c>
      <c r="Q42" s="29" t="s">
        <v>843</v>
      </c>
    </row>
    <row r="43" spans="1:17" ht="26.25" x14ac:dyDescent="0.25">
      <c r="A43">
        <f t="shared" si="1"/>
        <v>42</v>
      </c>
      <c r="C43">
        <v>1</v>
      </c>
      <c r="D43" s="8">
        <v>2</v>
      </c>
      <c r="E43" s="8">
        <v>2</v>
      </c>
      <c r="F43" s="9" t="s">
        <v>496</v>
      </c>
      <c r="G43">
        <v>4</v>
      </c>
      <c r="H43">
        <v>5</v>
      </c>
      <c r="I43">
        <v>6</v>
      </c>
      <c r="J43" s="27" t="s">
        <v>50</v>
      </c>
      <c r="K43" s="25">
        <v>0</v>
      </c>
      <c r="Q43" s="29" t="s">
        <v>843</v>
      </c>
    </row>
    <row r="44" spans="1:17" ht="15.75" x14ac:dyDescent="0.25">
      <c r="A44">
        <f t="shared" si="1"/>
        <v>43</v>
      </c>
      <c r="C44">
        <v>1</v>
      </c>
      <c r="D44" s="8">
        <v>1</v>
      </c>
      <c r="E44" s="8">
        <v>3</v>
      </c>
      <c r="F44" s="9" t="s">
        <v>497</v>
      </c>
      <c r="G44">
        <v>12</v>
      </c>
      <c r="H44">
        <v>11</v>
      </c>
      <c r="I44">
        <v>10</v>
      </c>
      <c r="J44">
        <v>5</v>
      </c>
      <c r="K44" s="25">
        <v>2</v>
      </c>
      <c r="Q44" s="29" t="s">
        <v>843</v>
      </c>
    </row>
    <row r="45" spans="1:17" ht="15.75" x14ac:dyDescent="0.25">
      <c r="A45">
        <f t="shared" si="1"/>
        <v>44</v>
      </c>
      <c r="C45">
        <v>1</v>
      </c>
      <c r="D45" s="8">
        <v>2</v>
      </c>
      <c r="E45" s="8">
        <v>1</v>
      </c>
      <c r="F45" s="9" t="s">
        <v>498</v>
      </c>
      <c r="G45">
        <v>2</v>
      </c>
      <c r="H45">
        <v>3</v>
      </c>
      <c r="I45">
        <v>4</v>
      </c>
      <c r="J45">
        <v>5</v>
      </c>
      <c r="K45" s="25">
        <v>2</v>
      </c>
      <c r="Q45" s="29" t="s">
        <v>844</v>
      </c>
    </row>
    <row r="46" spans="1:17" ht="26.25" x14ac:dyDescent="0.25">
      <c r="A46">
        <f t="shared" si="1"/>
        <v>45</v>
      </c>
      <c r="C46">
        <v>1</v>
      </c>
      <c r="D46" s="8">
        <v>1</v>
      </c>
      <c r="E46" s="8">
        <v>1</v>
      </c>
      <c r="F46" s="9" t="s">
        <v>499</v>
      </c>
      <c r="G46">
        <v>2</v>
      </c>
      <c r="H46">
        <v>3</v>
      </c>
      <c r="I46">
        <v>4</v>
      </c>
      <c r="J46" s="27" t="s">
        <v>50</v>
      </c>
      <c r="K46" s="25">
        <v>0</v>
      </c>
      <c r="Q46" s="29" t="s">
        <v>844</v>
      </c>
    </row>
    <row r="47" spans="1:17" ht="26.25" x14ac:dyDescent="0.25">
      <c r="A47">
        <f t="shared" si="1"/>
        <v>46</v>
      </c>
      <c r="C47">
        <v>1</v>
      </c>
      <c r="D47" s="8">
        <v>2</v>
      </c>
      <c r="E47" s="8">
        <v>2</v>
      </c>
      <c r="F47" s="9" t="s">
        <v>1099</v>
      </c>
      <c r="G47">
        <v>3</v>
      </c>
      <c r="H47">
        <v>2</v>
      </c>
      <c r="I47">
        <v>4</v>
      </c>
      <c r="J47" s="27" t="s">
        <v>50</v>
      </c>
      <c r="K47" s="25">
        <v>3</v>
      </c>
      <c r="Q47" s="29" t="s">
        <v>844</v>
      </c>
    </row>
    <row r="48" spans="1:17" ht="15.75" x14ac:dyDescent="0.25">
      <c r="A48">
        <f t="shared" si="1"/>
        <v>47</v>
      </c>
      <c r="C48">
        <v>1</v>
      </c>
      <c r="D48" s="8">
        <v>3</v>
      </c>
      <c r="E48" s="8">
        <v>1</v>
      </c>
      <c r="F48" s="9" t="s">
        <v>498</v>
      </c>
      <c r="G48" t="s">
        <v>501</v>
      </c>
      <c r="H48" t="s">
        <v>500</v>
      </c>
      <c r="I48" t="s">
        <v>502</v>
      </c>
      <c r="J48" s="27" t="s">
        <v>503</v>
      </c>
      <c r="K48" s="25">
        <v>1</v>
      </c>
      <c r="Q48" s="29" t="s">
        <v>844</v>
      </c>
    </row>
    <row r="49" spans="1:17" ht="15.75" x14ac:dyDescent="0.25">
      <c r="A49">
        <f t="shared" si="1"/>
        <v>48</v>
      </c>
      <c r="C49">
        <v>1</v>
      </c>
      <c r="D49" s="8">
        <v>3</v>
      </c>
      <c r="E49" s="8">
        <v>2</v>
      </c>
      <c r="F49" s="9" t="s">
        <v>504</v>
      </c>
      <c r="G49" t="s">
        <v>505</v>
      </c>
      <c r="H49" t="s">
        <v>506</v>
      </c>
      <c r="I49" t="s">
        <v>507</v>
      </c>
      <c r="J49" s="27" t="s">
        <v>502</v>
      </c>
      <c r="K49" s="25">
        <v>1</v>
      </c>
      <c r="Q49" s="29" t="s">
        <v>845</v>
      </c>
    </row>
    <row r="50" spans="1:17" ht="15.75" x14ac:dyDescent="0.25">
      <c r="A50">
        <f t="shared" si="1"/>
        <v>49</v>
      </c>
      <c r="C50">
        <v>1</v>
      </c>
      <c r="D50" s="8">
        <v>3</v>
      </c>
      <c r="E50" s="8">
        <v>1</v>
      </c>
      <c r="F50" s="9" t="s">
        <v>508</v>
      </c>
      <c r="G50" t="s">
        <v>509</v>
      </c>
      <c r="H50" t="s">
        <v>507</v>
      </c>
      <c r="I50" t="s">
        <v>502</v>
      </c>
      <c r="J50" s="27" t="s">
        <v>506</v>
      </c>
      <c r="K50" s="25">
        <v>1</v>
      </c>
      <c r="Q50" s="29" t="s">
        <v>845</v>
      </c>
    </row>
    <row r="51" spans="1:17" ht="26.25" x14ac:dyDescent="0.25">
      <c r="A51">
        <f t="shared" si="1"/>
        <v>50</v>
      </c>
      <c r="C51">
        <v>1</v>
      </c>
      <c r="D51" s="8">
        <v>3</v>
      </c>
      <c r="E51" s="8">
        <v>2</v>
      </c>
      <c r="F51" s="9" t="s">
        <v>510</v>
      </c>
      <c r="G51" t="s">
        <v>509</v>
      </c>
      <c r="H51" t="s">
        <v>507</v>
      </c>
      <c r="I51" t="s">
        <v>511</v>
      </c>
      <c r="J51" s="27" t="s">
        <v>79</v>
      </c>
      <c r="K51" s="25">
        <v>0</v>
      </c>
      <c r="Q51" s="29" t="s">
        <v>845</v>
      </c>
    </row>
    <row r="52" spans="1:17" ht="15.75" x14ac:dyDescent="0.25">
      <c r="A52">
        <f t="shared" si="1"/>
        <v>51</v>
      </c>
      <c r="C52">
        <v>1</v>
      </c>
      <c r="D52" s="8">
        <v>4</v>
      </c>
      <c r="E52" s="8">
        <v>1</v>
      </c>
      <c r="F52" s="9" t="s">
        <v>512</v>
      </c>
      <c r="K52" s="25">
        <v>1</v>
      </c>
      <c r="L52" s="29" t="s">
        <v>1100</v>
      </c>
      <c r="M52" s="29" t="s">
        <v>1101</v>
      </c>
    </row>
    <row r="53" spans="1:17" ht="15.75" x14ac:dyDescent="0.25">
      <c r="A53">
        <f t="shared" si="1"/>
        <v>52</v>
      </c>
      <c r="C53">
        <v>1</v>
      </c>
      <c r="D53" s="8">
        <v>4</v>
      </c>
      <c r="E53" s="8">
        <v>1</v>
      </c>
      <c r="F53" s="9" t="s">
        <v>513</v>
      </c>
      <c r="K53" s="25">
        <v>0</v>
      </c>
      <c r="L53" s="29" t="s">
        <v>1100</v>
      </c>
      <c r="M53" s="29" t="s">
        <v>1101</v>
      </c>
    </row>
    <row r="54" spans="1:17" ht="26.25" x14ac:dyDescent="0.25">
      <c r="A54">
        <f t="shared" si="1"/>
        <v>53</v>
      </c>
      <c r="C54">
        <v>1</v>
      </c>
      <c r="D54" s="8">
        <v>4</v>
      </c>
      <c r="E54" s="8">
        <v>2</v>
      </c>
      <c r="F54" s="9" t="s">
        <v>514</v>
      </c>
      <c r="G54" t="s">
        <v>515</v>
      </c>
      <c r="H54" t="s">
        <v>516</v>
      </c>
      <c r="I54" t="s">
        <v>517</v>
      </c>
      <c r="J54" s="27" t="s">
        <v>79</v>
      </c>
      <c r="K54" s="25">
        <v>1</v>
      </c>
      <c r="Q54" s="29" t="s">
        <v>1093</v>
      </c>
    </row>
    <row r="55" spans="1:17" ht="26.25" x14ac:dyDescent="0.25">
      <c r="A55">
        <f t="shared" si="1"/>
        <v>54</v>
      </c>
      <c r="C55">
        <v>1</v>
      </c>
      <c r="D55" s="8">
        <v>4</v>
      </c>
      <c r="E55" s="8">
        <v>3</v>
      </c>
      <c r="F55" s="9" t="s">
        <v>518</v>
      </c>
      <c r="G55">
        <v>2</v>
      </c>
      <c r="H55">
        <v>1</v>
      </c>
      <c r="I55">
        <v>3</v>
      </c>
      <c r="J55" s="27" t="s">
        <v>50</v>
      </c>
      <c r="K55" s="25">
        <v>1</v>
      </c>
      <c r="Q55" s="29" t="s">
        <v>1093</v>
      </c>
    </row>
    <row r="56" spans="1:17" ht="26.25" x14ac:dyDescent="0.25">
      <c r="A56">
        <f t="shared" si="1"/>
        <v>55</v>
      </c>
      <c r="C56">
        <v>1</v>
      </c>
      <c r="D56" s="8">
        <v>7</v>
      </c>
      <c r="E56" s="8">
        <v>1</v>
      </c>
      <c r="F56" s="9" t="s">
        <v>519</v>
      </c>
      <c r="G56" t="s">
        <v>521</v>
      </c>
      <c r="H56" t="s">
        <v>520</v>
      </c>
      <c r="I56" t="s">
        <v>522</v>
      </c>
      <c r="J56" s="27" t="s">
        <v>50</v>
      </c>
      <c r="K56" s="25">
        <v>0</v>
      </c>
      <c r="Q56" s="29" t="s">
        <v>846</v>
      </c>
    </row>
    <row r="57" spans="1:17" ht="15.75" x14ac:dyDescent="0.25">
      <c r="A57">
        <f t="shared" si="1"/>
        <v>56</v>
      </c>
      <c r="C57">
        <v>1</v>
      </c>
      <c r="D57" s="8">
        <v>7</v>
      </c>
      <c r="E57" s="8">
        <v>2</v>
      </c>
      <c r="F57" s="9" t="s">
        <v>523</v>
      </c>
      <c r="G57" t="s">
        <v>524</v>
      </c>
      <c r="H57" t="s">
        <v>525</v>
      </c>
      <c r="I57" t="s">
        <v>526</v>
      </c>
      <c r="J57" s="27" t="s">
        <v>527</v>
      </c>
      <c r="K57" s="25">
        <v>2</v>
      </c>
      <c r="Q57" s="29" t="s">
        <v>846</v>
      </c>
    </row>
    <row r="58" spans="1:17" ht="39" x14ac:dyDescent="0.25">
      <c r="A58">
        <f t="shared" si="1"/>
        <v>57</v>
      </c>
      <c r="C58">
        <v>1</v>
      </c>
      <c r="D58" s="8">
        <v>7</v>
      </c>
      <c r="E58" s="8">
        <v>3</v>
      </c>
      <c r="F58" s="9" t="s">
        <v>528</v>
      </c>
      <c r="G58" t="s">
        <v>529</v>
      </c>
      <c r="H58" t="s">
        <v>530</v>
      </c>
      <c r="I58" t="s">
        <v>531</v>
      </c>
      <c r="J58" s="27" t="s">
        <v>532</v>
      </c>
      <c r="K58" s="25">
        <v>2</v>
      </c>
      <c r="Q58" s="29" t="s">
        <v>846</v>
      </c>
    </row>
    <row r="59" spans="1:17" ht="15.75" x14ac:dyDescent="0.25">
      <c r="A59">
        <f t="shared" si="1"/>
        <v>58</v>
      </c>
      <c r="C59">
        <v>1</v>
      </c>
      <c r="D59" s="8">
        <v>9</v>
      </c>
      <c r="E59" s="8">
        <v>1</v>
      </c>
      <c r="F59" s="9" t="s">
        <v>533</v>
      </c>
      <c r="G59" t="s">
        <v>535</v>
      </c>
      <c r="H59" t="s">
        <v>534</v>
      </c>
      <c r="I59" t="s">
        <v>536</v>
      </c>
      <c r="J59" s="27" t="s">
        <v>537</v>
      </c>
      <c r="K59" s="25">
        <v>1</v>
      </c>
      <c r="Q59" s="29" t="s">
        <v>847</v>
      </c>
    </row>
    <row r="60" spans="1:17" ht="15.75" x14ac:dyDescent="0.25">
      <c r="A60">
        <f t="shared" si="1"/>
        <v>59</v>
      </c>
      <c r="C60">
        <v>1</v>
      </c>
      <c r="D60" s="8">
        <v>9</v>
      </c>
      <c r="E60" s="8">
        <v>2</v>
      </c>
      <c r="F60" s="9" t="s">
        <v>538</v>
      </c>
      <c r="G60">
        <v>8</v>
      </c>
      <c r="H60">
        <v>3</v>
      </c>
      <c r="I60">
        <v>5</v>
      </c>
      <c r="J60">
        <v>7</v>
      </c>
      <c r="K60" s="25">
        <v>0</v>
      </c>
    </row>
    <row r="61" spans="1:17" ht="15.75" x14ac:dyDescent="0.25">
      <c r="A61">
        <f t="shared" si="1"/>
        <v>60</v>
      </c>
      <c r="C61">
        <v>1</v>
      </c>
      <c r="D61" s="8">
        <v>9</v>
      </c>
      <c r="E61" s="8">
        <v>2</v>
      </c>
      <c r="F61" s="9" t="s">
        <v>539</v>
      </c>
      <c r="G61">
        <v>3</v>
      </c>
      <c r="H61">
        <v>4</v>
      </c>
      <c r="I61">
        <v>0</v>
      </c>
      <c r="J61">
        <v>1</v>
      </c>
      <c r="K61" s="25">
        <v>3</v>
      </c>
    </row>
    <row r="62" spans="1:17" x14ac:dyDescent="0.25">
      <c r="A62">
        <f t="shared" si="1"/>
        <v>61</v>
      </c>
      <c r="C62">
        <v>1</v>
      </c>
      <c r="D62" s="8">
        <v>9</v>
      </c>
      <c r="E62" s="8">
        <v>2</v>
      </c>
      <c r="F62" t="s">
        <v>540</v>
      </c>
      <c r="G62">
        <v>5</v>
      </c>
      <c r="H62">
        <v>4</v>
      </c>
      <c r="I62">
        <v>7</v>
      </c>
      <c r="J62">
        <v>0</v>
      </c>
      <c r="K62" s="25">
        <v>0</v>
      </c>
    </row>
    <row r="63" spans="1:17" ht="15.75" x14ac:dyDescent="0.25">
      <c r="A63">
        <f t="shared" si="1"/>
        <v>62</v>
      </c>
      <c r="C63">
        <v>1</v>
      </c>
      <c r="D63" s="8">
        <v>9</v>
      </c>
      <c r="E63" s="8">
        <v>2</v>
      </c>
      <c r="F63" s="30" t="s">
        <v>541</v>
      </c>
      <c r="G63" t="s">
        <v>542</v>
      </c>
      <c r="H63" t="s">
        <v>48</v>
      </c>
      <c r="I63" t="s">
        <v>78</v>
      </c>
      <c r="K63" s="25">
        <v>1</v>
      </c>
    </row>
    <row r="64" spans="1:17" ht="15.75" x14ac:dyDescent="0.25">
      <c r="A64">
        <f t="shared" si="1"/>
        <v>63</v>
      </c>
      <c r="C64">
        <v>1</v>
      </c>
      <c r="D64" s="8">
        <v>11</v>
      </c>
      <c r="E64" s="8">
        <v>1</v>
      </c>
      <c r="F64" s="30" t="s">
        <v>1094</v>
      </c>
      <c r="G64" t="s">
        <v>544</v>
      </c>
      <c r="H64" t="s">
        <v>545</v>
      </c>
      <c r="I64" t="s">
        <v>543</v>
      </c>
      <c r="J64" t="s">
        <v>546</v>
      </c>
      <c r="K64" s="25">
        <v>2</v>
      </c>
    </row>
    <row r="65" spans="1:17" ht="15.75" x14ac:dyDescent="0.25">
      <c r="A65">
        <f t="shared" si="1"/>
        <v>64</v>
      </c>
      <c r="C65">
        <v>1</v>
      </c>
      <c r="D65" s="8">
        <v>11</v>
      </c>
      <c r="E65" s="8">
        <v>1</v>
      </c>
      <c r="F65" s="30" t="s">
        <v>547</v>
      </c>
      <c r="G65" t="s">
        <v>549</v>
      </c>
      <c r="H65" t="s">
        <v>550</v>
      </c>
      <c r="I65" t="s">
        <v>548</v>
      </c>
      <c r="J65" t="s">
        <v>551</v>
      </c>
      <c r="K65" s="25">
        <v>2</v>
      </c>
    </row>
    <row r="66" spans="1:17" ht="299.25" x14ac:dyDescent="0.25">
      <c r="A66">
        <f t="shared" si="1"/>
        <v>65</v>
      </c>
      <c r="C66">
        <v>1</v>
      </c>
      <c r="D66" s="8">
        <v>15</v>
      </c>
      <c r="E66" s="8">
        <v>3</v>
      </c>
      <c r="F66" s="31" t="s">
        <v>605</v>
      </c>
      <c r="G66" t="s">
        <v>553</v>
      </c>
      <c r="H66" t="s">
        <v>552</v>
      </c>
      <c r="I66" t="s">
        <v>554</v>
      </c>
      <c r="J66" t="s">
        <v>555</v>
      </c>
      <c r="K66" s="25">
        <v>1</v>
      </c>
    </row>
    <row r="67" spans="1:17" ht="15.75" x14ac:dyDescent="0.25">
      <c r="A67">
        <f t="shared" si="1"/>
        <v>66</v>
      </c>
      <c r="C67">
        <v>1</v>
      </c>
      <c r="D67" s="8">
        <v>11</v>
      </c>
      <c r="E67" s="8">
        <v>2</v>
      </c>
      <c r="F67" s="30" t="s">
        <v>556</v>
      </c>
      <c r="G67" s="46" t="s">
        <v>557</v>
      </c>
      <c r="H67" s="46" t="s">
        <v>558</v>
      </c>
      <c r="I67" s="49" t="s">
        <v>559</v>
      </c>
      <c r="J67" s="32" t="s">
        <v>560</v>
      </c>
      <c r="K67" s="25">
        <v>3</v>
      </c>
    </row>
    <row r="68" spans="1:17" ht="15.75" x14ac:dyDescent="0.25">
      <c r="A68">
        <f t="shared" si="1"/>
        <v>67</v>
      </c>
      <c r="C68">
        <v>1</v>
      </c>
      <c r="D68" s="8">
        <v>11</v>
      </c>
      <c r="E68" s="8">
        <v>3</v>
      </c>
      <c r="F68" s="30" t="s">
        <v>599</v>
      </c>
      <c r="G68" t="s">
        <v>562</v>
      </c>
      <c r="H68" t="s">
        <v>563</v>
      </c>
      <c r="I68" s="46" t="s">
        <v>561</v>
      </c>
      <c r="J68" t="s">
        <v>564</v>
      </c>
      <c r="K68" s="25">
        <v>2</v>
      </c>
    </row>
    <row r="69" spans="1:17" ht="15.75" x14ac:dyDescent="0.25">
      <c r="A69">
        <f t="shared" si="1"/>
        <v>68</v>
      </c>
      <c r="C69">
        <v>1</v>
      </c>
      <c r="D69" s="8">
        <v>12</v>
      </c>
      <c r="E69" s="8">
        <v>1</v>
      </c>
      <c r="F69" s="30" t="s">
        <v>565</v>
      </c>
      <c r="G69">
        <v>422</v>
      </c>
      <c r="H69">
        <v>244</v>
      </c>
      <c r="I69">
        <v>9</v>
      </c>
      <c r="J69">
        <v>10</v>
      </c>
      <c r="K69" s="25">
        <v>3</v>
      </c>
    </row>
    <row r="70" spans="1:17" ht="15.75" x14ac:dyDescent="0.25">
      <c r="A70">
        <f t="shared" si="1"/>
        <v>69</v>
      </c>
      <c r="C70">
        <v>1</v>
      </c>
      <c r="D70" s="8">
        <v>12</v>
      </c>
      <c r="E70" s="8">
        <v>2</v>
      </c>
      <c r="F70" s="30" t="s">
        <v>566</v>
      </c>
      <c r="G70" t="s">
        <v>567</v>
      </c>
      <c r="H70" t="s">
        <v>568</v>
      </c>
      <c r="I70" t="s">
        <v>570</v>
      </c>
      <c r="J70" t="s">
        <v>569</v>
      </c>
      <c r="K70" s="25">
        <v>1</v>
      </c>
    </row>
    <row r="71" spans="1:17" ht="15.75" x14ac:dyDescent="0.25">
      <c r="A71">
        <f t="shared" si="1"/>
        <v>70</v>
      </c>
      <c r="C71">
        <v>1</v>
      </c>
      <c r="D71" s="8">
        <v>12</v>
      </c>
      <c r="E71" s="8">
        <v>3</v>
      </c>
      <c r="F71" s="30" t="s">
        <v>571</v>
      </c>
      <c r="G71" t="s">
        <v>572</v>
      </c>
      <c r="H71" t="s">
        <v>573</v>
      </c>
      <c r="I71" t="s">
        <v>574</v>
      </c>
      <c r="J71" t="s">
        <v>575</v>
      </c>
      <c r="K71" s="25">
        <v>0</v>
      </c>
    </row>
    <row r="72" spans="1:17" ht="15.75" x14ac:dyDescent="0.25">
      <c r="A72">
        <f t="shared" si="1"/>
        <v>71</v>
      </c>
      <c r="C72">
        <v>1</v>
      </c>
      <c r="D72" s="8">
        <v>13</v>
      </c>
      <c r="E72" s="8">
        <v>1</v>
      </c>
      <c r="F72" s="30" t="s">
        <v>579</v>
      </c>
      <c r="G72">
        <v>0</v>
      </c>
      <c r="H72">
        <v>1</v>
      </c>
      <c r="I72">
        <v>2</v>
      </c>
      <c r="J72">
        <v>3</v>
      </c>
      <c r="K72" s="25">
        <v>2</v>
      </c>
    </row>
    <row r="73" spans="1:17" ht="15.75" x14ac:dyDescent="0.25">
      <c r="A73">
        <f t="shared" si="1"/>
        <v>72</v>
      </c>
      <c r="C73">
        <v>1</v>
      </c>
      <c r="D73" s="8">
        <v>14</v>
      </c>
      <c r="E73" s="8">
        <v>1</v>
      </c>
      <c r="F73" s="30" t="s">
        <v>578</v>
      </c>
      <c r="G73">
        <v>1223</v>
      </c>
      <c r="H73">
        <v>35</v>
      </c>
      <c r="I73">
        <v>45</v>
      </c>
      <c r="J73">
        <v>23</v>
      </c>
      <c r="K73" s="25">
        <v>1</v>
      </c>
    </row>
    <row r="74" spans="1:17" ht="15.75" x14ac:dyDescent="0.25">
      <c r="A74">
        <f t="shared" si="1"/>
        <v>73</v>
      </c>
      <c r="C74">
        <v>1</v>
      </c>
      <c r="D74" s="8">
        <v>14</v>
      </c>
      <c r="E74" s="8">
        <v>2</v>
      </c>
      <c r="F74" s="30" t="s">
        <v>576</v>
      </c>
      <c r="G74">
        <v>65</v>
      </c>
      <c r="H74">
        <v>3529</v>
      </c>
      <c r="I74">
        <v>64</v>
      </c>
      <c r="J74" t="s">
        <v>79</v>
      </c>
      <c r="K74" s="25">
        <v>2</v>
      </c>
    </row>
    <row r="75" spans="1:17" x14ac:dyDescent="0.25">
      <c r="A75">
        <f t="shared" si="1"/>
        <v>74</v>
      </c>
      <c r="C75">
        <v>1</v>
      </c>
      <c r="D75" s="8">
        <v>14</v>
      </c>
      <c r="E75" s="8">
        <v>3</v>
      </c>
      <c r="F75" t="s">
        <v>577</v>
      </c>
      <c r="G75">
        <v>61</v>
      </c>
      <c r="H75">
        <v>62</v>
      </c>
      <c r="I75">
        <v>59</v>
      </c>
      <c r="J75" t="s">
        <v>50</v>
      </c>
      <c r="K75" s="25">
        <v>3</v>
      </c>
    </row>
    <row r="76" spans="1:17" ht="15.75" x14ac:dyDescent="0.25">
      <c r="A76">
        <f t="shared" si="1"/>
        <v>75</v>
      </c>
      <c r="C76">
        <v>1</v>
      </c>
      <c r="D76" s="8">
        <v>15</v>
      </c>
      <c r="E76" s="8">
        <v>1</v>
      </c>
      <c r="F76" s="30" t="s">
        <v>604</v>
      </c>
      <c r="G76">
        <v>6</v>
      </c>
      <c r="H76">
        <v>4</v>
      </c>
      <c r="I76">
        <v>2</v>
      </c>
      <c r="J76" t="s">
        <v>79</v>
      </c>
      <c r="K76" s="25">
        <v>1</v>
      </c>
    </row>
    <row r="77" spans="1:17" ht="15.75" x14ac:dyDescent="0.25">
      <c r="A77">
        <f t="shared" si="1"/>
        <v>76</v>
      </c>
      <c r="C77">
        <v>1</v>
      </c>
      <c r="D77" s="8">
        <v>15</v>
      </c>
      <c r="E77" s="8">
        <v>2</v>
      </c>
      <c r="F77" s="30" t="s">
        <v>603</v>
      </c>
      <c r="G77">
        <v>1</v>
      </c>
      <c r="H77">
        <v>0</v>
      </c>
      <c r="I77">
        <v>4</v>
      </c>
      <c r="J77">
        <v>5</v>
      </c>
      <c r="K77" s="25">
        <v>2</v>
      </c>
    </row>
    <row r="78" spans="1:17" ht="15.75" x14ac:dyDescent="0.25">
      <c r="A78">
        <f t="shared" si="1"/>
        <v>77</v>
      </c>
      <c r="C78">
        <v>1</v>
      </c>
      <c r="D78" s="8">
        <v>15</v>
      </c>
      <c r="E78" s="8">
        <v>3</v>
      </c>
      <c r="F78" s="30" t="s">
        <v>602</v>
      </c>
      <c r="G78">
        <v>7</v>
      </c>
      <c r="H78">
        <v>6</v>
      </c>
      <c r="I78">
        <v>5</v>
      </c>
      <c r="J78" t="s">
        <v>50</v>
      </c>
      <c r="K78" s="25">
        <v>3</v>
      </c>
    </row>
    <row r="79" spans="1:17" ht="15.75" x14ac:dyDescent="0.25">
      <c r="A79">
        <f t="shared" si="1"/>
        <v>78</v>
      </c>
      <c r="C79">
        <v>1</v>
      </c>
      <c r="D79" s="8">
        <v>16</v>
      </c>
      <c r="E79" s="8">
        <v>1</v>
      </c>
      <c r="F79" s="30" t="s">
        <v>598</v>
      </c>
      <c r="G79">
        <v>34</v>
      </c>
      <c r="H79">
        <v>23</v>
      </c>
      <c r="I79">
        <v>11</v>
      </c>
      <c r="J79" t="s">
        <v>50</v>
      </c>
      <c r="K79" s="25">
        <v>3</v>
      </c>
      <c r="Q79" s="29" t="s">
        <v>848</v>
      </c>
    </row>
    <row r="80" spans="1:17" ht="15.75" x14ac:dyDescent="0.25">
      <c r="A80">
        <f t="shared" si="1"/>
        <v>79</v>
      </c>
      <c r="C80">
        <v>1</v>
      </c>
      <c r="D80" s="8">
        <v>16</v>
      </c>
      <c r="E80" s="8">
        <v>2</v>
      </c>
      <c r="F80" s="30" t="s">
        <v>580</v>
      </c>
      <c r="G80">
        <v>30</v>
      </c>
      <c r="H80">
        <v>35</v>
      </c>
      <c r="I80">
        <v>27</v>
      </c>
      <c r="J80">
        <v>57</v>
      </c>
      <c r="K80" s="25">
        <v>1</v>
      </c>
    </row>
    <row r="81" spans="1:17" ht="15.75" x14ac:dyDescent="0.25">
      <c r="A81">
        <f t="shared" si="1"/>
        <v>80</v>
      </c>
      <c r="C81">
        <v>1</v>
      </c>
      <c r="D81" s="8">
        <v>16</v>
      </c>
      <c r="E81" s="8">
        <v>3</v>
      </c>
      <c r="F81" s="30" t="s">
        <v>600</v>
      </c>
      <c r="G81">
        <v>3</v>
      </c>
      <c r="H81">
        <v>4</v>
      </c>
      <c r="I81">
        <v>8</v>
      </c>
      <c r="J81" t="s">
        <v>50</v>
      </c>
      <c r="K81" s="25">
        <v>2</v>
      </c>
    </row>
    <row r="82" spans="1:17" ht="15.75" x14ac:dyDescent="0.25">
      <c r="A82">
        <f t="shared" si="1"/>
        <v>81</v>
      </c>
      <c r="C82">
        <v>1</v>
      </c>
      <c r="D82" s="8">
        <v>16</v>
      </c>
      <c r="E82" s="8">
        <v>3</v>
      </c>
      <c r="F82" s="30" t="s">
        <v>597</v>
      </c>
      <c r="G82">
        <v>5</v>
      </c>
      <c r="H82">
        <v>6</v>
      </c>
      <c r="I82">
        <v>7</v>
      </c>
      <c r="J82">
        <v>8</v>
      </c>
      <c r="K82" s="25">
        <v>2</v>
      </c>
    </row>
    <row r="83" spans="1:17" ht="15.75" x14ac:dyDescent="0.25">
      <c r="A83">
        <f t="shared" si="1"/>
        <v>82</v>
      </c>
      <c r="C83">
        <v>1</v>
      </c>
      <c r="D83" s="8">
        <v>16</v>
      </c>
      <c r="E83" s="8">
        <v>3</v>
      </c>
      <c r="F83" s="30" t="s">
        <v>596</v>
      </c>
      <c r="G83">
        <v>20</v>
      </c>
      <c r="H83">
        <v>15</v>
      </c>
      <c r="I83">
        <v>12</v>
      </c>
      <c r="J83" t="s">
        <v>79</v>
      </c>
      <c r="K83" s="25">
        <v>1</v>
      </c>
    </row>
    <row r="84" spans="1:17" ht="15.75" x14ac:dyDescent="0.25">
      <c r="A84">
        <f t="shared" si="1"/>
        <v>83</v>
      </c>
      <c r="C84">
        <v>1</v>
      </c>
      <c r="D84" s="8">
        <v>3</v>
      </c>
      <c r="E84" s="8">
        <v>2</v>
      </c>
      <c r="F84" s="30" t="s">
        <v>581</v>
      </c>
      <c r="G84">
        <v>90</v>
      </c>
      <c r="H84">
        <v>908</v>
      </c>
      <c r="I84">
        <v>8</v>
      </c>
      <c r="J84">
        <v>98</v>
      </c>
      <c r="K84" s="25">
        <v>3</v>
      </c>
    </row>
    <row r="85" spans="1:17" ht="15.75" x14ac:dyDescent="0.25">
      <c r="A85">
        <f t="shared" si="1"/>
        <v>84</v>
      </c>
      <c r="C85">
        <v>1</v>
      </c>
      <c r="D85" s="8">
        <v>3</v>
      </c>
      <c r="E85" s="8">
        <v>2</v>
      </c>
      <c r="F85" s="30" t="s">
        <v>582</v>
      </c>
      <c r="G85">
        <v>50</v>
      </c>
      <c r="H85">
        <v>15</v>
      </c>
      <c r="I85">
        <v>5</v>
      </c>
      <c r="J85" t="s">
        <v>50</v>
      </c>
      <c r="K85" s="25">
        <v>1</v>
      </c>
    </row>
    <row r="86" spans="1:17" ht="15.75" x14ac:dyDescent="0.25">
      <c r="A86">
        <f t="shared" si="1"/>
        <v>85</v>
      </c>
      <c r="C86">
        <v>1</v>
      </c>
      <c r="D86" s="8">
        <v>5</v>
      </c>
      <c r="E86" s="8">
        <v>2</v>
      </c>
      <c r="F86" s="30" t="s">
        <v>583</v>
      </c>
      <c r="G86">
        <v>80</v>
      </c>
      <c r="H86">
        <v>87</v>
      </c>
      <c r="I86">
        <v>88</v>
      </c>
      <c r="J86" t="s">
        <v>584</v>
      </c>
      <c r="K86" s="25">
        <v>1</v>
      </c>
    </row>
    <row r="87" spans="1:17" ht="15.75" x14ac:dyDescent="0.25">
      <c r="A87">
        <f t="shared" si="1"/>
        <v>86</v>
      </c>
      <c r="C87">
        <v>1</v>
      </c>
      <c r="D87" s="8">
        <v>5</v>
      </c>
      <c r="E87" s="8">
        <v>3</v>
      </c>
      <c r="F87" s="30" t="s">
        <v>585</v>
      </c>
      <c r="G87">
        <v>98</v>
      </c>
      <c r="H87">
        <v>990</v>
      </c>
      <c r="I87">
        <v>100</v>
      </c>
      <c r="J87" t="s">
        <v>50</v>
      </c>
      <c r="K87" s="25">
        <v>2</v>
      </c>
    </row>
    <row r="88" spans="1:17" ht="15.75" x14ac:dyDescent="0.25">
      <c r="A88">
        <f t="shared" si="1"/>
        <v>87</v>
      </c>
      <c r="C88">
        <v>1</v>
      </c>
      <c r="D88" s="8">
        <v>6</v>
      </c>
      <c r="E88" s="8">
        <v>2</v>
      </c>
      <c r="F88" s="30" t="s">
        <v>586</v>
      </c>
      <c r="G88" t="s">
        <v>588</v>
      </c>
      <c r="H88" t="s">
        <v>589</v>
      </c>
      <c r="I88" t="s">
        <v>590</v>
      </c>
      <c r="J88" t="s">
        <v>587</v>
      </c>
      <c r="K88" s="25">
        <v>3</v>
      </c>
    </row>
    <row r="89" spans="1:17" ht="15.75" x14ac:dyDescent="0.25">
      <c r="A89">
        <f t="shared" si="1"/>
        <v>88</v>
      </c>
      <c r="C89">
        <v>1</v>
      </c>
      <c r="D89" s="8">
        <v>6</v>
      </c>
      <c r="E89" s="8">
        <v>3</v>
      </c>
      <c r="F89" s="30" t="s">
        <v>601</v>
      </c>
      <c r="G89">
        <v>29</v>
      </c>
      <c r="H89">
        <v>92</v>
      </c>
      <c r="I89">
        <v>28</v>
      </c>
      <c r="J89">
        <v>82</v>
      </c>
      <c r="K89" s="25">
        <v>1</v>
      </c>
    </row>
    <row r="90" spans="1:17" ht="15.75" x14ac:dyDescent="0.25">
      <c r="A90">
        <f t="shared" si="1"/>
        <v>89</v>
      </c>
      <c r="C90">
        <v>1</v>
      </c>
      <c r="D90" s="8">
        <v>6</v>
      </c>
      <c r="E90" s="8">
        <v>3</v>
      </c>
      <c r="F90" s="30" t="s">
        <v>606</v>
      </c>
      <c r="G90" t="s">
        <v>591</v>
      </c>
      <c r="H90" t="s">
        <v>592</v>
      </c>
      <c r="I90" t="s">
        <v>593</v>
      </c>
      <c r="J90" t="s">
        <v>594</v>
      </c>
      <c r="K90" s="25">
        <v>2</v>
      </c>
    </row>
    <row r="91" spans="1:17" ht="15.75" x14ac:dyDescent="0.25">
      <c r="A91">
        <f t="shared" si="1"/>
        <v>90</v>
      </c>
      <c r="C91">
        <v>1</v>
      </c>
      <c r="D91" s="8">
        <v>17</v>
      </c>
      <c r="E91" s="8">
        <v>1</v>
      </c>
      <c r="F91" s="30" t="s">
        <v>607</v>
      </c>
      <c r="G91" t="s">
        <v>610</v>
      </c>
      <c r="H91" t="s">
        <v>609</v>
      </c>
      <c r="I91" t="s">
        <v>608</v>
      </c>
      <c r="J91" t="s">
        <v>79</v>
      </c>
      <c r="K91" s="25">
        <v>1</v>
      </c>
    </row>
    <row r="92" spans="1:17" ht="15.75" x14ac:dyDescent="0.25">
      <c r="A92">
        <f t="shared" si="1"/>
        <v>91</v>
      </c>
      <c r="C92">
        <v>1</v>
      </c>
      <c r="D92" s="8">
        <v>17</v>
      </c>
      <c r="E92" s="8">
        <v>1</v>
      </c>
      <c r="F92" s="30" t="s">
        <v>614</v>
      </c>
      <c r="G92" s="49" t="s">
        <v>615</v>
      </c>
      <c r="H92" t="s">
        <v>616</v>
      </c>
      <c r="I92" t="s">
        <v>617</v>
      </c>
      <c r="J92" t="s">
        <v>618</v>
      </c>
      <c r="K92" s="25">
        <v>1</v>
      </c>
    </row>
    <row r="93" spans="1:17" ht="15.75" x14ac:dyDescent="0.25">
      <c r="A93">
        <f t="shared" si="1"/>
        <v>92</v>
      </c>
      <c r="C93">
        <v>1</v>
      </c>
      <c r="D93" s="8">
        <v>19</v>
      </c>
      <c r="E93" s="8">
        <v>1</v>
      </c>
      <c r="F93" s="30" t="s">
        <v>611</v>
      </c>
      <c r="G93">
        <v>3</v>
      </c>
      <c r="H93">
        <v>4</v>
      </c>
      <c r="I93">
        <v>5</v>
      </c>
      <c r="J93">
        <v>6</v>
      </c>
      <c r="K93" s="25">
        <v>2</v>
      </c>
      <c r="Q93" s="29" t="s">
        <v>849</v>
      </c>
    </row>
    <row r="94" spans="1:17" ht="15.75" x14ac:dyDescent="0.25">
      <c r="A94">
        <f t="shared" si="1"/>
        <v>93</v>
      </c>
      <c r="C94">
        <v>1</v>
      </c>
      <c r="D94" s="8">
        <v>19</v>
      </c>
      <c r="E94" s="8">
        <v>1</v>
      </c>
      <c r="F94" s="30" t="s">
        <v>612</v>
      </c>
      <c r="G94">
        <v>5</v>
      </c>
      <c r="H94">
        <v>4</v>
      </c>
      <c r="I94">
        <v>6</v>
      </c>
      <c r="J94">
        <v>3</v>
      </c>
      <c r="K94" s="25">
        <v>1</v>
      </c>
      <c r="Q94" s="29" t="s">
        <v>849</v>
      </c>
    </row>
    <row r="95" spans="1:17" ht="15.75" x14ac:dyDescent="0.25">
      <c r="A95">
        <f t="shared" si="1"/>
        <v>94</v>
      </c>
      <c r="C95">
        <v>1</v>
      </c>
      <c r="D95" s="8">
        <f>D94</f>
        <v>19</v>
      </c>
      <c r="E95" s="8">
        <v>2</v>
      </c>
      <c r="F95" s="30" t="s">
        <v>613</v>
      </c>
      <c r="G95">
        <v>6</v>
      </c>
      <c r="H95">
        <v>2</v>
      </c>
      <c r="I95">
        <v>6</v>
      </c>
      <c r="J95" t="s">
        <v>50</v>
      </c>
      <c r="K95" s="25">
        <v>3</v>
      </c>
      <c r="Q95" s="29" t="s">
        <v>849</v>
      </c>
    </row>
    <row r="96" spans="1:17" ht="15.75" x14ac:dyDescent="0.25">
      <c r="A96">
        <f t="shared" si="1"/>
        <v>95</v>
      </c>
      <c r="C96">
        <v>1</v>
      </c>
      <c r="D96" s="8">
        <f>D95</f>
        <v>19</v>
      </c>
      <c r="E96" s="8">
        <v>2</v>
      </c>
      <c r="F96" s="30" t="s">
        <v>619</v>
      </c>
      <c r="G96">
        <v>3</v>
      </c>
      <c r="H96">
        <v>4</v>
      </c>
      <c r="I96">
        <v>13</v>
      </c>
      <c r="J96">
        <v>12</v>
      </c>
      <c r="K96" s="25">
        <v>3</v>
      </c>
      <c r="Q96" s="29"/>
    </row>
    <row r="97" spans="1:17" ht="15.75" x14ac:dyDescent="0.25">
      <c r="A97">
        <f t="shared" si="1"/>
        <v>96</v>
      </c>
      <c r="C97">
        <v>1</v>
      </c>
      <c r="D97" s="8">
        <v>19</v>
      </c>
      <c r="E97" s="8">
        <v>2</v>
      </c>
      <c r="F97" s="30" t="s">
        <v>1095</v>
      </c>
      <c r="G97">
        <v>3</v>
      </c>
      <c r="H97">
        <v>4</v>
      </c>
      <c r="I97">
        <v>2</v>
      </c>
      <c r="J97">
        <v>6</v>
      </c>
      <c r="K97" s="25">
        <v>0</v>
      </c>
      <c r="Q97" s="29" t="s">
        <v>850</v>
      </c>
    </row>
    <row r="98" spans="1:17" ht="15.75" x14ac:dyDescent="0.25">
      <c r="A98">
        <f t="shared" si="1"/>
        <v>97</v>
      </c>
      <c r="C98">
        <v>1</v>
      </c>
      <c r="D98">
        <v>20</v>
      </c>
      <c r="E98" s="8">
        <v>2</v>
      </c>
      <c r="F98" s="30" t="s">
        <v>620</v>
      </c>
      <c r="G98">
        <v>3</v>
      </c>
      <c r="H98">
        <v>4</v>
      </c>
      <c r="I98">
        <v>8</v>
      </c>
      <c r="J98" t="s">
        <v>50</v>
      </c>
      <c r="K98" s="26">
        <v>1</v>
      </c>
    </row>
    <row r="99" spans="1:17" ht="15.75" x14ac:dyDescent="0.25">
      <c r="A99">
        <f t="shared" si="1"/>
        <v>98</v>
      </c>
      <c r="C99">
        <v>1</v>
      </c>
      <c r="D99" s="33">
        <f>D98</f>
        <v>20</v>
      </c>
      <c r="E99" s="8">
        <v>3</v>
      </c>
      <c r="F99" s="30" t="s">
        <v>621</v>
      </c>
      <c r="G99">
        <v>18</v>
      </c>
      <c r="H99">
        <v>3</v>
      </c>
      <c r="I99">
        <v>6</v>
      </c>
      <c r="J99" t="s">
        <v>79</v>
      </c>
      <c r="K99" s="26">
        <v>2</v>
      </c>
    </row>
    <row r="100" spans="1:17" ht="15.75" x14ac:dyDescent="0.25">
      <c r="A100">
        <f t="shared" si="1"/>
        <v>99</v>
      </c>
      <c r="C100">
        <v>1</v>
      </c>
      <c r="D100" s="33">
        <f>D99</f>
        <v>20</v>
      </c>
      <c r="E100" s="8">
        <v>3</v>
      </c>
      <c r="F100" s="30" t="s">
        <v>622</v>
      </c>
      <c r="G100">
        <v>5</v>
      </c>
      <c r="H100">
        <v>20</v>
      </c>
      <c r="I100">
        <v>4</v>
      </c>
      <c r="J100" t="s">
        <v>79</v>
      </c>
      <c r="K100" s="26">
        <v>0</v>
      </c>
    </row>
    <row r="101" spans="1:17" ht="15.75" x14ac:dyDescent="0.25">
      <c r="A101">
        <f t="shared" si="1"/>
        <v>100</v>
      </c>
      <c r="C101">
        <v>1</v>
      </c>
      <c r="D101">
        <v>17</v>
      </c>
      <c r="E101" s="8">
        <v>2</v>
      </c>
      <c r="F101" s="30" t="s">
        <v>630</v>
      </c>
      <c r="G101" t="s">
        <v>632</v>
      </c>
      <c r="H101" t="s">
        <v>633</v>
      </c>
      <c r="I101" t="s">
        <v>634</v>
      </c>
      <c r="J101" t="s">
        <v>631</v>
      </c>
      <c r="K101" s="26">
        <v>3</v>
      </c>
    </row>
    <row r="102" spans="1:17" x14ac:dyDescent="0.25">
      <c r="A102">
        <f t="shared" si="1"/>
        <v>101</v>
      </c>
      <c r="C102">
        <v>1</v>
      </c>
      <c r="D102">
        <v>17</v>
      </c>
      <c r="E102" s="8">
        <v>2</v>
      </c>
      <c r="F102">
        <v>40</v>
      </c>
      <c r="G102" t="s">
        <v>635</v>
      </c>
      <c r="H102" t="s">
        <v>636</v>
      </c>
      <c r="I102" t="s">
        <v>638</v>
      </c>
      <c r="J102" t="s">
        <v>637</v>
      </c>
      <c r="K102" s="26">
        <v>2</v>
      </c>
    </row>
    <row r="103" spans="1:17" ht="15.75" x14ac:dyDescent="0.25">
      <c r="A103">
        <f t="shared" si="1"/>
        <v>102</v>
      </c>
      <c r="C103">
        <v>1</v>
      </c>
      <c r="D103">
        <v>17</v>
      </c>
      <c r="E103" s="8">
        <v>3</v>
      </c>
      <c r="F103" s="30" t="s">
        <v>623</v>
      </c>
      <c r="G103" t="s">
        <v>624</v>
      </c>
      <c r="H103" t="s">
        <v>625</v>
      </c>
      <c r="I103" t="s">
        <v>626</v>
      </c>
      <c r="J103" t="s">
        <v>50</v>
      </c>
      <c r="K103" s="26">
        <v>2</v>
      </c>
    </row>
    <row r="104" spans="1:17" ht="15.75" x14ac:dyDescent="0.25">
      <c r="A104">
        <f t="shared" ref="A104:A166" si="2">A103+1</f>
        <v>103</v>
      </c>
      <c r="C104">
        <v>1</v>
      </c>
      <c r="D104">
        <v>17</v>
      </c>
      <c r="E104" s="8">
        <v>3</v>
      </c>
      <c r="F104" s="30" t="s">
        <v>614</v>
      </c>
      <c r="G104" t="s">
        <v>627</v>
      </c>
      <c r="H104" t="s">
        <v>628</v>
      </c>
      <c r="I104" t="s">
        <v>629</v>
      </c>
      <c r="J104" t="s">
        <v>617</v>
      </c>
      <c r="K104" s="26">
        <v>0</v>
      </c>
    </row>
    <row r="105" spans="1:17" ht="15.75" x14ac:dyDescent="0.25">
      <c r="A105">
        <f t="shared" si="2"/>
        <v>104</v>
      </c>
      <c r="C105">
        <v>1</v>
      </c>
      <c r="D105">
        <v>18</v>
      </c>
      <c r="E105" s="8">
        <v>1</v>
      </c>
      <c r="F105" s="30" t="s">
        <v>639</v>
      </c>
      <c r="G105" t="s">
        <v>645</v>
      </c>
      <c r="H105" t="s">
        <v>646</v>
      </c>
      <c r="I105" t="s">
        <v>647</v>
      </c>
      <c r="J105" t="s">
        <v>79</v>
      </c>
      <c r="K105" s="26">
        <v>0</v>
      </c>
    </row>
    <row r="106" spans="1:17" ht="15.75" x14ac:dyDescent="0.25">
      <c r="A106">
        <f t="shared" si="2"/>
        <v>105</v>
      </c>
      <c r="C106">
        <v>1</v>
      </c>
      <c r="D106">
        <v>18</v>
      </c>
      <c r="E106" s="8">
        <v>1</v>
      </c>
      <c r="F106" s="30" t="s">
        <v>640</v>
      </c>
      <c r="G106" t="s">
        <v>648</v>
      </c>
      <c r="H106" t="s">
        <v>649</v>
      </c>
      <c r="I106" t="s">
        <v>650</v>
      </c>
      <c r="J106" t="s">
        <v>651</v>
      </c>
      <c r="K106" s="26">
        <v>3</v>
      </c>
    </row>
    <row r="107" spans="1:17" ht="15.75" x14ac:dyDescent="0.25">
      <c r="A107">
        <f t="shared" si="2"/>
        <v>106</v>
      </c>
      <c r="C107">
        <v>1</v>
      </c>
      <c r="D107">
        <v>18</v>
      </c>
      <c r="E107" s="8">
        <v>2</v>
      </c>
      <c r="F107" s="30" t="s">
        <v>641</v>
      </c>
      <c r="G107" t="s">
        <v>652</v>
      </c>
      <c r="H107" t="s">
        <v>653</v>
      </c>
      <c r="I107" t="s">
        <v>1096</v>
      </c>
      <c r="J107" t="s">
        <v>608</v>
      </c>
      <c r="K107" s="26">
        <v>0</v>
      </c>
    </row>
    <row r="108" spans="1:17" ht="15.75" x14ac:dyDescent="0.25">
      <c r="A108">
        <f t="shared" si="2"/>
        <v>107</v>
      </c>
      <c r="C108">
        <v>1</v>
      </c>
      <c r="D108">
        <v>18</v>
      </c>
      <c r="E108" s="8">
        <v>2</v>
      </c>
      <c r="F108" s="30" t="s">
        <v>642</v>
      </c>
      <c r="G108" t="s">
        <v>657</v>
      </c>
      <c r="H108" t="s">
        <v>654</v>
      </c>
      <c r="I108" t="s">
        <v>656</v>
      </c>
      <c r="J108" t="s">
        <v>655</v>
      </c>
      <c r="K108" s="26">
        <v>1</v>
      </c>
    </row>
    <row r="109" spans="1:17" ht="15.75" x14ac:dyDescent="0.25">
      <c r="A109">
        <f t="shared" si="2"/>
        <v>108</v>
      </c>
      <c r="C109">
        <v>1</v>
      </c>
      <c r="D109">
        <v>18</v>
      </c>
      <c r="E109" s="8">
        <v>3</v>
      </c>
      <c r="F109" s="30" t="s">
        <v>643</v>
      </c>
      <c r="G109" t="s">
        <v>658</v>
      </c>
      <c r="H109" t="s">
        <v>659</v>
      </c>
      <c r="I109" t="s">
        <v>660</v>
      </c>
      <c r="J109" t="s">
        <v>661</v>
      </c>
      <c r="K109" s="26">
        <v>2</v>
      </c>
    </row>
    <row r="110" spans="1:17" ht="15.75" x14ac:dyDescent="0.25">
      <c r="A110">
        <f t="shared" si="2"/>
        <v>109</v>
      </c>
      <c r="C110">
        <v>1</v>
      </c>
      <c r="D110">
        <v>18</v>
      </c>
      <c r="E110" s="8">
        <v>3</v>
      </c>
      <c r="F110" s="30" t="s">
        <v>644</v>
      </c>
      <c r="G110" t="s">
        <v>662</v>
      </c>
      <c r="H110" t="s">
        <v>663</v>
      </c>
      <c r="I110" t="s">
        <v>664</v>
      </c>
      <c r="J110" t="s">
        <v>50</v>
      </c>
      <c r="K110" s="26">
        <v>1</v>
      </c>
    </row>
    <row r="111" spans="1:17" x14ac:dyDescent="0.25">
      <c r="A111">
        <f t="shared" si="2"/>
        <v>110</v>
      </c>
      <c r="C111">
        <v>1</v>
      </c>
      <c r="D111">
        <v>21</v>
      </c>
      <c r="E111" s="8">
        <v>1</v>
      </c>
      <c r="F111" t="s">
        <v>665</v>
      </c>
      <c r="G111" s="34">
        <v>20</v>
      </c>
      <c r="H111" s="34">
        <v>24</v>
      </c>
      <c r="I111" s="34">
        <v>60</v>
      </c>
      <c r="J111" s="34">
        <v>6</v>
      </c>
      <c r="K111" s="26">
        <v>1</v>
      </c>
      <c r="Q111" s="29" t="s">
        <v>851</v>
      </c>
    </row>
    <row r="112" spans="1:17" ht="15.75" x14ac:dyDescent="0.25">
      <c r="A112">
        <f t="shared" si="2"/>
        <v>111</v>
      </c>
      <c r="C112">
        <v>1</v>
      </c>
      <c r="D112">
        <v>21</v>
      </c>
      <c r="E112" s="8">
        <v>1</v>
      </c>
      <c r="F112" s="30" t="s">
        <v>665</v>
      </c>
      <c r="G112" s="34">
        <v>30</v>
      </c>
      <c r="H112" s="34">
        <v>45</v>
      </c>
      <c r="I112" s="34">
        <v>24</v>
      </c>
      <c r="J112" s="34" t="s">
        <v>50</v>
      </c>
      <c r="K112" s="26">
        <v>3</v>
      </c>
      <c r="Q112" s="29" t="s">
        <v>852</v>
      </c>
    </row>
    <row r="113" spans="1:17" ht="15.75" x14ac:dyDescent="0.25">
      <c r="A113">
        <f t="shared" si="2"/>
        <v>112</v>
      </c>
      <c r="C113">
        <v>1</v>
      </c>
      <c r="D113">
        <v>21</v>
      </c>
      <c r="E113" s="8">
        <v>1</v>
      </c>
      <c r="F113" s="30" t="s">
        <v>666</v>
      </c>
      <c r="G113">
        <v>3</v>
      </c>
      <c r="H113">
        <v>10</v>
      </c>
      <c r="I113">
        <v>2</v>
      </c>
      <c r="J113">
        <v>5</v>
      </c>
      <c r="K113" s="26">
        <v>2</v>
      </c>
    </row>
    <row r="114" spans="1:17" ht="15.75" x14ac:dyDescent="0.25">
      <c r="A114">
        <f t="shared" si="2"/>
        <v>113</v>
      </c>
      <c r="C114">
        <v>1</v>
      </c>
      <c r="D114">
        <v>21</v>
      </c>
      <c r="E114" s="8">
        <v>2</v>
      </c>
      <c r="F114" s="30" t="s">
        <v>667</v>
      </c>
      <c r="K114" s="26">
        <v>1</v>
      </c>
      <c r="L114" s="29" t="s">
        <v>853</v>
      </c>
      <c r="M114" s="29" t="s">
        <v>854</v>
      </c>
    </row>
    <row r="115" spans="1:17" ht="15.75" x14ac:dyDescent="0.25">
      <c r="A115">
        <f t="shared" si="2"/>
        <v>114</v>
      </c>
      <c r="C115">
        <v>1</v>
      </c>
      <c r="D115">
        <v>21</v>
      </c>
      <c r="E115" s="8">
        <v>2</v>
      </c>
      <c r="F115" s="30" t="s">
        <v>668</v>
      </c>
      <c r="K115" s="26">
        <v>0</v>
      </c>
      <c r="L115" s="29" t="s">
        <v>853</v>
      </c>
      <c r="M115" s="29" t="s">
        <v>854</v>
      </c>
      <c r="N115" s="29" t="s">
        <v>855</v>
      </c>
    </row>
    <row r="116" spans="1:17" ht="15.75" x14ac:dyDescent="0.25">
      <c r="A116">
        <f t="shared" si="2"/>
        <v>115</v>
      </c>
      <c r="C116">
        <v>1</v>
      </c>
      <c r="D116">
        <v>21</v>
      </c>
      <c r="E116" s="8">
        <v>3</v>
      </c>
      <c r="F116" s="30" t="s">
        <v>669</v>
      </c>
      <c r="G116" t="s">
        <v>670</v>
      </c>
      <c r="H116" t="s">
        <v>671</v>
      </c>
      <c r="I116" t="s">
        <v>672</v>
      </c>
      <c r="J116" s="47" t="s">
        <v>1097</v>
      </c>
      <c r="K116" s="26">
        <v>3</v>
      </c>
      <c r="Q116" s="29" t="s">
        <v>856</v>
      </c>
    </row>
    <row r="117" spans="1:17" ht="15.75" x14ac:dyDescent="0.25">
      <c r="A117">
        <f t="shared" si="2"/>
        <v>116</v>
      </c>
      <c r="C117">
        <v>1</v>
      </c>
      <c r="D117">
        <v>21</v>
      </c>
      <c r="E117" s="8">
        <v>3</v>
      </c>
      <c r="F117" s="30" t="s">
        <v>673</v>
      </c>
      <c r="G117" s="47" t="s">
        <v>1097</v>
      </c>
      <c r="H117" t="s">
        <v>674</v>
      </c>
      <c r="I117" t="s">
        <v>675</v>
      </c>
      <c r="J117" s="48" t="s">
        <v>1098</v>
      </c>
      <c r="K117" s="26">
        <v>2</v>
      </c>
      <c r="Q117" s="29" t="s">
        <v>856</v>
      </c>
    </row>
    <row r="118" spans="1:17" ht="15.75" x14ac:dyDescent="0.25">
      <c r="A118">
        <f t="shared" si="2"/>
        <v>117</v>
      </c>
      <c r="C118">
        <v>1</v>
      </c>
      <c r="D118">
        <v>22</v>
      </c>
      <c r="E118" s="8">
        <v>1</v>
      </c>
      <c r="F118" s="30" t="s">
        <v>676</v>
      </c>
      <c r="G118">
        <v>5</v>
      </c>
      <c r="H118">
        <v>8</v>
      </c>
      <c r="I118">
        <v>4</v>
      </c>
      <c r="J118">
        <v>9</v>
      </c>
      <c r="K118" s="26">
        <v>2</v>
      </c>
      <c r="Q118" s="29" t="s">
        <v>856</v>
      </c>
    </row>
    <row r="119" spans="1:17" ht="15.75" x14ac:dyDescent="0.25">
      <c r="A119">
        <f t="shared" si="2"/>
        <v>118</v>
      </c>
      <c r="C119">
        <v>1</v>
      </c>
      <c r="D119">
        <v>22</v>
      </c>
      <c r="E119" s="8">
        <v>1</v>
      </c>
      <c r="F119" s="30" t="s">
        <v>677</v>
      </c>
      <c r="G119">
        <v>4</v>
      </c>
      <c r="H119">
        <v>5</v>
      </c>
      <c r="I119">
        <v>6</v>
      </c>
      <c r="J119" t="s">
        <v>79</v>
      </c>
      <c r="K119" s="26">
        <v>1</v>
      </c>
      <c r="Q119" s="29" t="s">
        <v>856</v>
      </c>
    </row>
    <row r="120" spans="1:17" ht="15.75" x14ac:dyDescent="0.25">
      <c r="A120">
        <f t="shared" si="2"/>
        <v>119</v>
      </c>
      <c r="C120">
        <v>1</v>
      </c>
      <c r="D120">
        <v>22</v>
      </c>
      <c r="E120" s="8">
        <v>2</v>
      </c>
      <c r="F120" s="30" t="s">
        <v>678</v>
      </c>
      <c r="G120" t="s">
        <v>679</v>
      </c>
      <c r="H120" t="s">
        <v>680</v>
      </c>
      <c r="I120" t="s">
        <v>681</v>
      </c>
      <c r="J120" t="s">
        <v>584</v>
      </c>
      <c r="K120" s="26">
        <v>1</v>
      </c>
      <c r="Q120" s="29" t="s">
        <v>856</v>
      </c>
    </row>
    <row r="121" spans="1:17" ht="15.75" x14ac:dyDescent="0.25">
      <c r="A121">
        <f t="shared" si="2"/>
        <v>120</v>
      </c>
      <c r="C121">
        <v>1</v>
      </c>
      <c r="D121">
        <v>22</v>
      </c>
      <c r="E121" s="8">
        <v>2</v>
      </c>
      <c r="F121" s="30" t="s">
        <v>1102</v>
      </c>
      <c r="G121" s="34">
        <v>1</v>
      </c>
      <c r="H121" t="s">
        <v>675</v>
      </c>
      <c r="I121" t="s">
        <v>682</v>
      </c>
      <c r="J121" t="s">
        <v>683</v>
      </c>
      <c r="K121" s="26">
        <v>2</v>
      </c>
      <c r="Q121" s="29" t="s">
        <v>856</v>
      </c>
    </row>
    <row r="122" spans="1:17" ht="15.75" x14ac:dyDescent="0.25">
      <c r="A122">
        <f t="shared" si="2"/>
        <v>121</v>
      </c>
      <c r="C122">
        <v>1</v>
      </c>
      <c r="D122">
        <v>22</v>
      </c>
      <c r="E122" s="8">
        <v>3</v>
      </c>
      <c r="F122" s="30" t="s">
        <v>1103</v>
      </c>
      <c r="G122" t="s">
        <v>675</v>
      </c>
      <c r="H122" t="s">
        <v>684</v>
      </c>
      <c r="I122" t="s">
        <v>685</v>
      </c>
      <c r="J122" s="47" t="s">
        <v>1097</v>
      </c>
      <c r="K122" s="26">
        <v>0</v>
      </c>
      <c r="Q122" s="29" t="s">
        <v>856</v>
      </c>
    </row>
    <row r="123" spans="1:17" ht="15.75" x14ac:dyDescent="0.25">
      <c r="A123">
        <f t="shared" si="2"/>
        <v>122</v>
      </c>
      <c r="C123">
        <v>1</v>
      </c>
      <c r="D123">
        <v>22</v>
      </c>
      <c r="E123" s="8">
        <v>3</v>
      </c>
      <c r="F123" s="30" t="s">
        <v>686</v>
      </c>
      <c r="G123" t="s">
        <v>684</v>
      </c>
      <c r="H123" t="s">
        <v>675</v>
      </c>
      <c r="I123" t="s">
        <v>683</v>
      </c>
      <c r="J123" t="s">
        <v>57</v>
      </c>
      <c r="K123" s="26">
        <v>3</v>
      </c>
      <c r="Q123" s="29" t="s">
        <v>856</v>
      </c>
    </row>
    <row r="124" spans="1:17" ht="15.75" x14ac:dyDescent="0.25">
      <c r="A124">
        <f t="shared" si="2"/>
        <v>123</v>
      </c>
      <c r="C124">
        <v>1</v>
      </c>
      <c r="D124">
        <v>23</v>
      </c>
      <c r="E124" s="8">
        <v>1</v>
      </c>
      <c r="F124" s="30" t="s">
        <v>687</v>
      </c>
      <c r="G124" t="s">
        <v>691</v>
      </c>
      <c r="H124" t="s">
        <v>688</v>
      </c>
      <c r="I124" t="s">
        <v>689</v>
      </c>
      <c r="J124" t="s">
        <v>690</v>
      </c>
      <c r="K124" s="26">
        <v>1</v>
      </c>
      <c r="Q124" s="29" t="s">
        <v>857</v>
      </c>
    </row>
    <row r="125" spans="1:17" ht="15.75" x14ac:dyDescent="0.25">
      <c r="A125">
        <f t="shared" si="2"/>
        <v>124</v>
      </c>
      <c r="C125">
        <v>1</v>
      </c>
      <c r="D125">
        <v>23</v>
      </c>
      <c r="E125" s="8">
        <v>1</v>
      </c>
      <c r="F125" s="30" t="s">
        <v>692</v>
      </c>
      <c r="G125" t="s">
        <v>691</v>
      </c>
      <c r="H125" t="s">
        <v>688</v>
      </c>
      <c r="I125" t="s">
        <v>689</v>
      </c>
      <c r="J125" t="s">
        <v>690</v>
      </c>
      <c r="K125" s="26">
        <v>2</v>
      </c>
      <c r="Q125" s="29" t="s">
        <v>857</v>
      </c>
    </row>
    <row r="126" spans="1:17" ht="15.75" x14ac:dyDescent="0.25">
      <c r="A126">
        <f t="shared" si="2"/>
        <v>125</v>
      </c>
      <c r="C126">
        <v>1</v>
      </c>
      <c r="D126">
        <v>23</v>
      </c>
      <c r="E126" s="8">
        <v>2</v>
      </c>
      <c r="F126" s="30" t="s">
        <v>693</v>
      </c>
      <c r="G126" t="s">
        <v>688</v>
      </c>
      <c r="H126" t="s">
        <v>689</v>
      </c>
      <c r="I126" t="s">
        <v>690</v>
      </c>
      <c r="J126" t="s">
        <v>50</v>
      </c>
      <c r="K126" s="26">
        <v>2</v>
      </c>
      <c r="Q126" s="29" t="s">
        <v>857</v>
      </c>
    </row>
    <row r="127" spans="1:17" ht="15.75" x14ac:dyDescent="0.25">
      <c r="A127">
        <f t="shared" si="2"/>
        <v>126</v>
      </c>
      <c r="C127">
        <v>1</v>
      </c>
      <c r="D127">
        <v>23</v>
      </c>
      <c r="E127" s="8">
        <v>2</v>
      </c>
      <c r="F127" s="30" t="s">
        <v>694</v>
      </c>
      <c r="G127" t="s">
        <v>691</v>
      </c>
      <c r="H127" t="s">
        <v>689</v>
      </c>
      <c r="I127" t="s">
        <v>690</v>
      </c>
      <c r="J127" t="s">
        <v>50</v>
      </c>
      <c r="K127" s="26">
        <v>1</v>
      </c>
      <c r="Q127" s="29" t="s">
        <v>857</v>
      </c>
    </row>
    <row r="128" spans="1:17" ht="15.75" x14ac:dyDescent="0.25">
      <c r="A128">
        <f t="shared" si="2"/>
        <v>127</v>
      </c>
      <c r="C128">
        <v>1</v>
      </c>
      <c r="D128">
        <v>23</v>
      </c>
      <c r="E128" s="8">
        <v>3</v>
      </c>
      <c r="F128" s="30" t="s">
        <v>695</v>
      </c>
      <c r="G128" t="s">
        <v>688</v>
      </c>
      <c r="H128" t="s">
        <v>689</v>
      </c>
      <c r="I128" t="s">
        <v>690</v>
      </c>
      <c r="J128" t="s">
        <v>696</v>
      </c>
      <c r="K128" s="26">
        <v>1</v>
      </c>
      <c r="Q128" s="29" t="s">
        <v>857</v>
      </c>
    </row>
    <row r="129" spans="1:17" ht="15.75" x14ac:dyDescent="0.25">
      <c r="A129">
        <f t="shared" si="2"/>
        <v>128</v>
      </c>
      <c r="C129">
        <v>1</v>
      </c>
      <c r="D129">
        <v>23</v>
      </c>
      <c r="E129" s="8">
        <v>3</v>
      </c>
      <c r="F129" s="30" t="s">
        <v>697</v>
      </c>
      <c r="G129" t="s">
        <v>688</v>
      </c>
      <c r="H129" t="s">
        <v>689</v>
      </c>
      <c r="I129" t="s">
        <v>690</v>
      </c>
      <c r="J129" t="s">
        <v>50</v>
      </c>
      <c r="K129" s="26">
        <v>0</v>
      </c>
      <c r="Q129" s="29" t="s">
        <v>857</v>
      </c>
    </row>
    <row r="130" spans="1:17" ht="15.75" x14ac:dyDescent="0.25">
      <c r="A130">
        <f t="shared" si="2"/>
        <v>129</v>
      </c>
      <c r="C130">
        <v>1</v>
      </c>
      <c r="D130">
        <v>24</v>
      </c>
      <c r="E130" s="8">
        <v>1</v>
      </c>
      <c r="F130" s="30" t="s">
        <v>704</v>
      </c>
      <c r="G130" t="s">
        <v>705</v>
      </c>
      <c r="H130" s="32" t="s">
        <v>718</v>
      </c>
      <c r="I130" t="s">
        <v>706</v>
      </c>
      <c r="J130" s="32" t="s">
        <v>719</v>
      </c>
      <c r="K130" s="26">
        <v>2</v>
      </c>
      <c r="Q130" s="29" t="s">
        <v>858</v>
      </c>
    </row>
    <row r="131" spans="1:17" ht="15.75" x14ac:dyDescent="0.25">
      <c r="A131">
        <f t="shared" si="2"/>
        <v>130</v>
      </c>
      <c r="C131">
        <v>1</v>
      </c>
      <c r="D131">
        <v>24</v>
      </c>
      <c r="E131" s="8">
        <v>1</v>
      </c>
      <c r="F131" s="30" t="s">
        <v>704</v>
      </c>
      <c r="G131" t="s">
        <v>702</v>
      </c>
      <c r="H131" t="s">
        <v>709</v>
      </c>
      <c r="I131" t="s">
        <v>710</v>
      </c>
      <c r="J131" t="s">
        <v>50</v>
      </c>
      <c r="K131" s="26">
        <v>3</v>
      </c>
      <c r="Q131" s="29" t="s">
        <v>859</v>
      </c>
    </row>
    <row r="132" spans="1:17" ht="15.75" x14ac:dyDescent="0.25">
      <c r="A132">
        <f t="shared" si="2"/>
        <v>131</v>
      </c>
      <c r="C132">
        <v>1</v>
      </c>
      <c r="D132">
        <v>24</v>
      </c>
      <c r="E132" s="8">
        <v>2</v>
      </c>
      <c r="F132" s="30" t="s">
        <v>701</v>
      </c>
      <c r="G132" t="s">
        <v>702</v>
      </c>
      <c r="H132" t="s">
        <v>703</v>
      </c>
      <c r="I132" s="32" t="s">
        <v>720</v>
      </c>
      <c r="J132" t="s">
        <v>584</v>
      </c>
      <c r="K132" s="26">
        <v>1</v>
      </c>
      <c r="Q132" s="29" t="s">
        <v>860</v>
      </c>
    </row>
    <row r="133" spans="1:17" ht="15.75" x14ac:dyDescent="0.25">
      <c r="A133">
        <f t="shared" si="2"/>
        <v>132</v>
      </c>
      <c r="C133">
        <v>1</v>
      </c>
      <c r="D133">
        <v>24</v>
      </c>
      <c r="E133" s="8">
        <v>2</v>
      </c>
      <c r="F133" s="30" t="s">
        <v>704</v>
      </c>
      <c r="G133" s="32" t="s">
        <v>721</v>
      </c>
      <c r="H133" t="s">
        <v>707</v>
      </c>
      <c r="I133" t="s">
        <v>708</v>
      </c>
      <c r="J133" s="32" t="s">
        <v>722</v>
      </c>
      <c r="K133" s="26">
        <v>2</v>
      </c>
      <c r="Q133" s="29" t="s">
        <v>861</v>
      </c>
    </row>
    <row r="134" spans="1:17" ht="15.75" x14ac:dyDescent="0.25">
      <c r="A134">
        <f t="shared" si="2"/>
        <v>133</v>
      </c>
      <c r="C134">
        <v>1</v>
      </c>
      <c r="D134">
        <v>24</v>
      </c>
      <c r="E134" s="8">
        <v>3</v>
      </c>
      <c r="F134" s="30" t="s">
        <v>711</v>
      </c>
      <c r="G134" t="s">
        <v>712</v>
      </c>
      <c r="H134" t="s">
        <v>713</v>
      </c>
      <c r="K134" s="26">
        <v>1</v>
      </c>
    </row>
    <row r="135" spans="1:17" ht="15.75" x14ac:dyDescent="0.25">
      <c r="A135">
        <f t="shared" si="2"/>
        <v>134</v>
      </c>
      <c r="C135">
        <v>1</v>
      </c>
      <c r="D135">
        <v>24</v>
      </c>
      <c r="E135" s="8">
        <v>3</v>
      </c>
      <c r="F135" s="30" t="s">
        <v>723</v>
      </c>
      <c r="G135" t="s">
        <v>705</v>
      </c>
      <c r="H135" t="s">
        <v>717</v>
      </c>
      <c r="I135" t="s">
        <v>715</v>
      </c>
      <c r="J135" t="s">
        <v>714</v>
      </c>
      <c r="K135" s="26">
        <v>3</v>
      </c>
      <c r="Q135" s="29" t="s">
        <v>861</v>
      </c>
    </row>
    <row r="136" spans="1:17" ht="15.75" x14ac:dyDescent="0.25">
      <c r="A136">
        <f t="shared" si="2"/>
        <v>135</v>
      </c>
      <c r="C136">
        <v>1</v>
      </c>
      <c r="D136">
        <v>25</v>
      </c>
      <c r="E136" s="8">
        <v>1</v>
      </c>
      <c r="F136" s="30" t="s">
        <v>724</v>
      </c>
      <c r="K136" s="26">
        <v>0</v>
      </c>
      <c r="L136" s="29" t="s">
        <v>1105</v>
      </c>
      <c r="M136" s="29" t="s">
        <v>1104</v>
      </c>
      <c r="N136" s="29" t="s">
        <v>1106</v>
      </c>
      <c r="O136" s="29" t="s">
        <v>1107</v>
      </c>
    </row>
    <row r="137" spans="1:17" ht="15.75" x14ac:dyDescent="0.25">
      <c r="A137">
        <f t="shared" si="2"/>
        <v>136</v>
      </c>
      <c r="C137">
        <v>1</v>
      </c>
      <c r="D137">
        <v>25</v>
      </c>
      <c r="E137" s="8">
        <v>1</v>
      </c>
      <c r="F137" s="30" t="s">
        <v>725</v>
      </c>
      <c r="K137" s="26">
        <v>1</v>
      </c>
      <c r="L137" s="29" t="s">
        <v>1105</v>
      </c>
      <c r="M137" s="29" t="s">
        <v>1108</v>
      </c>
      <c r="N137" s="29" t="s">
        <v>1106</v>
      </c>
      <c r="O137" s="29" t="s">
        <v>1107</v>
      </c>
    </row>
    <row r="138" spans="1:17" ht="15.75" x14ac:dyDescent="0.25">
      <c r="A138">
        <f t="shared" si="2"/>
        <v>137</v>
      </c>
      <c r="C138">
        <v>1</v>
      </c>
      <c r="D138">
        <v>26</v>
      </c>
      <c r="E138" s="8">
        <v>1</v>
      </c>
      <c r="F138" s="30" t="s">
        <v>726</v>
      </c>
      <c r="K138" s="26">
        <v>0</v>
      </c>
      <c r="L138" s="29" t="s">
        <v>862</v>
      </c>
      <c r="M138" s="29" t="s">
        <v>863</v>
      </c>
      <c r="N138" s="29" t="s">
        <v>864</v>
      </c>
      <c r="O138" s="29" t="s">
        <v>865</v>
      </c>
      <c r="Q138" s="29" t="s">
        <v>867</v>
      </c>
    </row>
    <row r="139" spans="1:17" ht="15.75" x14ac:dyDescent="0.25">
      <c r="A139">
        <f t="shared" si="2"/>
        <v>138</v>
      </c>
      <c r="C139">
        <v>1</v>
      </c>
      <c r="D139">
        <v>26</v>
      </c>
      <c r="E139" s="8">
        <v>1</v>
      </c>
      <c r="F139" s="30" t="s">
        <v>727</v>
      </c>
      <c r="K139" s="26">
        <v>0</v>
      </c>
      <c r="L139" s="29" t="s">
        <v>863</v>
      </c>
      <c r="M139" s="29" t="s">
        <v>868</v>
      </c>
      <c r="N139" s="29" t="s">
        <v>869</v>
      </c>
      <c r="O139" s="29" t="s">
        <v>866</v>
      </c>
      <c r="Q139" s="29" t="s">
        <v>870</v>
      </c>
    </row>
    <row r="140" spans="1:17" ht="15.75" x14ac:dyDescent="0.25">
      <c r="A140">
        <f t="shared" si="2"/>
        <v>139</v>
      </c>
      <c r="C140">
        <v>1</v>
      </c>
      <c r="D140">
        <v>26</v>
      </c>
      <c r="E140" s="8">
        <v>2</v>
      </c>
      <c r="F140" s="30" t="s">
        <v>728</v>
      </c>
      <c r="I140" t="s">
        <v>716</v>
      </c>
      <c r="K140" s="26">
        <v>2</v>
      </c>
      <c r="L140" s="29" t="s">
        <v>863</v>
      </c>
      <c r="M140" s="29" t="s">
        <v>862</v>
      </c>
      <c r="N140" s="29" t="s">
        <v>865</v>
      </c>
      <c r="O140" s="29" t="s">
        <v>866</v>
      </c>
      <c r="Q140" s="29" t="s">
        <v>871</v>
      </c>
    </row>
    <row r="141" spans="1:17" ht="15.75" x14ac:dyDescent="0.25">
      <c r="A141">
        <f t="shared" si="2"/>
        <v>140</v>
      </c>
      <c r="C141">
        <v>1</v>
      </c>
      <c r="D141">
        <v>25</v>
      </c>
      <c r="E141" s="8">
        <v>2</v>
      </c>
      <c r="F141" s="30" t="s">
        <v>729</v>
      </c>
      <c r="G141">
        <v>4</v>
      </c>
      <c r="H141">
        <v>5</v>
      </c>
      <c r="I141">
        <v>9</v>
      </c>
      <c r="J141">
        <v>7</v>
      </c>
      <c r="K141" s="26">
        <v>2</v>
      </c>
      <c r="Q141" s="29" t="s">
        <v>872</v>
      </c>
    </row>
    <row r="142" spans="1:17" x14ac:dyDescent="0.25">
      <c r="A142">
        <f t="shared" si="2"/>
        <v>141</v>
      </c>
      <c r="C142">
        <v>1</v>
      </c>
      <c r="D142">
        <v>25</v>
      </c>
      <c r="E142" s="8">
        <v>3</v>
      </c>
      <c r="F142" t="s">
        <v>729</v>
      </c>
      <c r="G142">
        <v>4</v>
      </c>
      <c r="H142">
        <v>12</v>
      </c>
      <c r="I142">
        <v>10</v>
      </c>
      <c r="J142">
        <v>14</v>
      </c>
      <c r="K142" s="26">
        <v>3</v>
      </c>
      <c r="Q142" s="29" t="s">
        <v>873</v>
      </c>
    </row>
    <row r="143" spans="1:17" ht="15.75" x14ac:dyDescent="0.25">
      <c r="A143">
        <f t="shared" si="2"/>
        <v>142</v>
      </c>
      <c r="C143">
        <v>1</v>
      </c>
      <c r="D143">
        <v>26</v>
      </c>
      <c r="E143" s="8">
        <v>3</v>
      </c>
      <c r="F143" s="30" t="s">
        <v>736</v>
      </c>
      <c r="K143" s="26">
        <v>2</v>
      </c>
      <c r="L143" s="29" t="s">
        <v>874</v>
      </c>
      <c r="M143" s="29" t="s">
        <v>875</v>
      </c>
      <c r="N143" s="29" t="s">
        <v>876</v>
      </c>
      <c r="O143" s="29" t="s">
        <v>877</v>
      </c>
      <c r="Q143" s="29" t="s">
        <v>878</v>
      </c>
    </row>
    <row r="144" spans="1:17" x14ac:dyDescent="0.25">
      <c r="A144">
        <f t="shared" si="2"/>
        <v>143</v>
      </c>
      <c r="C144">
        <v>1</v>
      </c>
      <c r="D144">
        <v>26</v>
      </c>
      <c r="E144" s="8">
        <v>2</v>
      </c>
      <c r="F144" t="s">
        <v>730</v>
      </c>
      <c r="G144">
        <v>6</v>
      </c>
      <c r="H144">
        <v>5</v>
      </c>
      <c r="I144">
        <v>7</v>
      </c>
      <c r="J144">
        <v>8</v>
      </c>
      <c r="K144">
        <v>2</v>
      </c>
      <c r="Q144" s="29" t="s">
        <v>873</v>
      </c>
    </row>
    <row r="145" spans="1:17" x14ac:dyDescent="0.25">
      <c r="A145">
        <f t="shared" si="2"/>
        <v>144</v>
      </c>
      <c r="C145">
        <v>1</v>
      </c>
      <c r="D145">
        <v>25</v>
      </c>
      <c r="E145" s="8">
        <v>3</v>
      </c>
      <c r="F145" t="s">
        <v>730</v>
      </c>
      <c r="G145">
        <v>6</v>
      </c>
      <c r="H145">
        <v>5</v>
      </c>
      <c r="I145">
        <v>7</v>
      </c>
      <c r="J145">
        <v>8</v>
      </c>
      <c r="K145">
        <v>2</v>
      </c>
      <c r="Q145" s="29" t="s">
        <v>873</v>
      </c>
    </row>
    <row r="146" spans="1:17" x14ac:dyDescent="0.25">
      <c r="A146">
        <f t="shared" si="2"/>
        <v>145</v>
      </c>
      <c r="C146">
        <v>1</v>
      </c>
      <c r="D146">
        <v>25</v>
      </c>
      <c r="E146" s="8">
        <v>2</v>
      </c>
      <c r="F146" t="s">
        <v>731</v>
      </c>
      <c r="G146" t="s">
        <v>733</v>
      </c>
      <c r="H146" t="s">
        <v>732</v>
      </c>
      <c r="I146" t="s">
        <v>734</v>
      </c>
      <c r="J146" t="s">
        <v>735</v>
      </c>
      <c r="K146">
        <v>1</v>
      </c>
      <c r="Q146" s="29" t="s">
        <v>873</v>
      </c>
    </row>
    <row r="147" spans="1:17" x14ac:dyDescent="0.25">
      <c r="A147">
        <f t="shared" si="2"/>
        <v>146</v>
      </c>
      <c r="C147">
        <v>1</v>
      </c>
      <c r="D147">
        <v>27</v>
      </c>
      <c r="E147" s="8">
        <v>1</v>
      </c>
      <c r="F147" t="s">
        <v>737</v>
      </c>
      <c r="G147">
        <v>1</v>
      </c>
      <c r="H147">
        <v>2</v>
      </c>
      <c r="I147">
        <v>3</v>
      </c>
      <c r="J147">
        <v>4</v>
      </c>
      <c r="K147">
        <v>3</v>
      </c>
      <c r="Q147" s="29" t="s">
        <v>879</v>
      </c>
    </row>
    <row r="148" spans="1:17" x14ac:dyDescent="0.25">
      <c r="A148">
        <f t="shared" si="2"/>
        <v>147</v>
      </c>
      <c r="C148">
        <v>1</v>
      </c>
      <c r="D148">
        <v>27</v>
      </c>
      <c r="E148" s="8">
        <v>1</v>
      </c>
      <c r="F148" t="s">
        <v>738</v>
      </c>
      <c r="G148">
        <v>13</v>
      </c>
      <c r="H148">
        <v>14</v>
      </c>
      <c r="I148">
        <v>12</v>
      </c>
      <c r="J148">
        <v>11</v>
      </c>
      <c r="K148">
        <v>0</v>
      </c>
      <c r="Q148" s="29" t="s">
        <v>879</v>
      </c>
    </row>
    <row r="149" spans="1:17" x14ac:dyDescent="0.25">
      <c r="A149">
        <f t="shared" si="2"/>
        <v>148</v>
      </c>
      <c r="C149">
        <v>1</v>
      </c>
      <c r="D149">
        <v>27</v>
      </c>
      <c r="E149" s="8">
        <v>2</v>
      </c>
      <c r="F149" t="s">
        <v>739</v>
      </c>
      <c r="G149" t="s">
        <v>741</v>
      </c>
      <c r="H149" t="s">
        <v>740</v>
      </c>
      <c r="I149" t="s">
        <v>742</v>
      </c>
      <c r="J149" t="s">
        <v>50</v>
      </c>
      <c r="K149">
        <v>1</v>
      </c>
      <c r="Q149" s="29" t="s">
        <v>880</v>
      </c>
    </row>
    <row r="150" spans="1:17" x14ac:dyDescent="0.25">
      <c r="A150">
        <f t="shared" si="2"/>
        <v>149</v>
      </c>
      <c r="C150">
        <v>1</v>
      </c>
      <c r="D150">
        <v>27</v>
      </c>
      <c r="E150" s="8">
        <v>3</v>
      </c>
      <c r="F150" t="s">
        <v>743</v>
      </c>
      <c r="G150">
        <v>5</v>
      </c>
      <c r="H150">
        <v>7</v>
      </c>
      <c r="I150">
        <v>8</v>
      </c>
      <c r="J150" t="s">
        <v>50</v>
      </c>
      <c r="K150">
        <v>3</v>
      </c>
      <c r="Q150" s="29" t="s">
        <v>880</v>
      </c>
    </row>
    <row r="151" spans="1:17" x14ac:dyDescent="0.25">
      <c r="A151">
        <f t="shared" si="2"/>
        <v>150</v>
      </c>
      <c r="C151">
        <v>1</v>
      </c>
      <c r="D151">
        <v>27</v>
      </c>
      <c r="E151" s="8">
        <v>3</v>
      </c>
      <c r="F151" t="s">
        <v>3338</v>
      </c>
      <c r="K151">
        <v>1</v>
      </c>
      <c r="L151" s="29" t="s">
        <v>881</v>
      </c>
      <c r="M151" s="29" t="s">
        <v>882</v>
      </c>
    </row>
    <row r="152" spans="1:17" x14ac:dyDescent="0.25">
      <c r="A152">
        <f t="shared" si="2"/>
        <v>151</v>
      </c>
      <c r="C152">
        <v>1</v>
      </c>
      <c r="D152">
        <v>27</v>
      </c>
      <c r="E152" s="8">
        <v>2</v>
      </c>
      <c r="F152" t="s">
        <v>744</v>
      </c>
      <c r="G152">
        <v>4</v>
      </c>
      <c r="H152">
        <v>5</v>
      </c>
      <c r="I152">
        <v>10</v>
      </c>
      <c r="J152" t="s">
        <v>50</v>
      </c>
      <c r="K152">
        <v>3</v>
      </c>
      <c r="Q152" s="29" t="s">
        <v>880</v>
      </c>
    </row>
    <row r="153" spans="1:17" x14ac:dyDescent="0.25">
      <c r="A153">
        <f t="shared" si="2"/>
        <v>152</v>
      </c>
      <c r="C153">
        <v>1</v>
      </c>
      <c r="D153">
        <v>28</v>
      </c>
      <c r="E153" s="8">
        <v>1</v>
      </c>
      <c r="F153" t="s">
        <v>745</v>
      </c>
      <c r="G153">
        <v>40</v>
      </c>
      <c r="H153">
        <v>14</v>
      </c>
      <c r="I153">
        <v>4</v>
      </c>
      <c r="J153">
        <v>3</v>
      </c>
      <c r="K153">
        <v>2</v>
      </c>
    </row>
    <row r="154" spans="1:17" x14ac:dyDescent="0.25">
      <c r="A154">
        <f t="shared" si="2"/>
        <v>153</v>
      </c>
      <c r="C154">
        <v>1</v>
      </c>
      <c r="D154">
        <v>28</v>
      </c>
      <c r="E154" s="8">
        <v>1</v>
      </c>
      <c r="F154" t="s">
        <v>1109</v>
      </c>
      <c r="G154">
        <v>4</v>
      </c>
      <c r="H154">
        <v>15</v>
      </c>
      <c r="I154">
        <v>50</v>
      </c>
      <c r="J154" t="s">
        <v>50</v>
      </c>
      <c r="K154">
        <v>3</v>
      </c>
    </row>
    <row r="155" spans="1:17" x14ac:dyDescent="0.25">
      <c r="A155">
        <f t="shared" si="2"/>
        <v>154</v>
      </c>
      <c r="C155">
        <v>1</v>
      </c>
      <c r="D155">
        <v>28</v>
      </c>
      <c r="E155" s="8">
        <v>2</v>
      </c>
      <c r="F155" t="s">
        <v>746</v>
      </c>
      <c r="G155">
        <v>780</v>
      </c>
      <c r="H155">
        <v>78</v>
      </c>
      <c r="I155">
        <v>76</v>
      </c>
      <c r="J155" t="s">
        <v>50</v>
      </c>
      <c r="K155">
        <v>1</v>
      </c>
    </row>
    <row r="156" spans="1:17" x14ac:dyDescent="0.25">
      <c r="A156">
        <f t="shared" si="2"/>
        <v>155</v>
      </c>
      <c r="C156">
        <v>1</v>
      </c>
      <c r="D156">
        <v>28</v>
      </c>
      <c r="E156" s="8">
        <v>2</v>
      </c>
      <c r="F156" t="s">
        <v>747</v>
      </c>
      <c r="G156">
        <v>6</v>
      </c>
      <c r="H156">
        <v>7</v>
      </c>
      <c r="I156">
        <v>3</v>
      </c>
      <c r="J156" t="s">
        <v>50</v>
      </c>
      <c r="K156">
        <v>3</v>
      </c>
    </row>
    <row r="157" spans="1:17" x14ac:dyDescent="0.25">
      <c r="A157">
        <f t="shared" si="2"/>
        <v>156</v>
      </c>
      <c r="C157">
        <v>1</v>
      </c>
      <c r="D157">
        <v>28</v>
      </c>
      <c r="E157" s="8">
        <v>3</v>
      </c>
      <c r="F157" t="s">
        <v>748</v>
      </c>
      <c r="G157">
        <v>78</v>
      </c>
      <c r="H157">
        <v>7</v>
      </c>
      <c r="I157">
        <v>8</v>
      </c>
      <c r="J157">
        <v>780</v>
      </c>
      <c r="K157">
        <v>1</v>
      </c>
    </row>
    <row r="158" spans="1:17" x14ac:dyDescent="0.25">
      <c r="A158">
        <f t="shared" si="2"/>
        <v>157</v>
      </c>
      <c r="C158">
        <v>1</v>
      </c>
      <c r="D158">
        <v>28</v>
      </c>
      <c r="E158" s="8">
        <v>3</v>
      </c>
      <c r="F158" t="s">
        <v>749</v>
      </c>
      <c r="G158">
        <v>830</v>
      </c>
      <c r="H158">
        <v>83</v>
      </c>
      <c r="I158">
        <v>3</v>
      </c>
      <c r="J158" t="s">
        <v>50</v>
      </c>
      <c r="K158">
        <v>3</v>
      </c>
    </row>
    <row r="159" spans="1:17" x14ac:dyDescent="0.25">
      <c r="A159">
        <f t="shared" si="2"/>
        <v>158</v>
      </c>
      <c r="C159">
        <v>1</v>
      </c>
      <c r="D159">
        <v>29</v>
      </c>
      <c r="E159" s="8">
        <v>1</v>
      </c>
      <c r="F159" t="s">
        <v>750</v>
      </c>
      <c r="G159">
        <v>89</v>
      </c>
      <c r="H159">
        <v>9</v>
      </c>
      <c r="I159">
        <v>80</v>
      </c>
      <c r="J159">
        <v>90</v>
      </c>
      <c r="K159">
        <v>1</v>
      </c>
    </row>
    <row r="160" spans="1:17" x14ac:dyDescent="0.25">
      <c r="A160">
        <f t="shared" si="2"/>
        <v>159</v>
      </c>
      <c r="C160">
        <v>1</v>
      </c>
      <c r="D160">
        <v>29</v>
      </c>
      <c r="E160" s="8">
        <v>1</v>
      </c>
      <c r="F160" s="23" t="s">
        <v>751</v>
      </c>
      <c r="G160">
        <v>3</v>
      </c>
      <c r="H160">
        <v>30</v>
      </c>
      <c r="I160">
        <v>300</v>
      </c>
      <c r="J160">
        <v>3000</v>
      </c>
      <c r="K160">
        <v>2</v>
      </c>
    </row>
    <row r="161" spans="1:11" x14ac:dyDescent="0.25">
      <c r="A161">
        <f t="shared" si="2"/>
        <v>160</v>
      </c>
      <c r="C161">
        <v>1</v>
      </c>
      <c r="D161">
        <v>29</v>
      </c>
      <c r="E161" s="8">
        <v>2</v>
      </c>
      <c r="F161" s="23" t="s">
        <v>752</v>
      </c>
      <c r="G161">
        <v>26</v>
      </c>
      <c r="H161">
        <v>62</v>
      </c>
      <c r="I161">
        <v>80</v>
      </c>
      <c r="J161" t="s">
        <v>50</v>
      </c>
      <c r="K161">
        <v>0</v>
      </c>
    </row>
    <row r="162" spans="1:11" x14ac:dyDescent="0.25">
      <c r="A162">
        <f t="shared" si="2"/>
        <v>161</v>
      </c>
      <c r="C162">
        <v>1</v>
      </c>
      <c r="D162">
        <v>29</v>
      </c>
      <c r="E162" s="8">
        <v>2</v>
      </c>
      <c r="F162" s="23" t="s">
        <v>753</v>
      </c>
      <c r="G162">
        <v>15</v>
      </c>
      <c r="H162">
        <v>10</v>
      </c>
      <c r="I162">
        <v>100</v>
      </c>
      <c r="J162">
        <v>1</v>
      </c>
      <c r="K162">
        <v>1</v>
      </c>
    </row>
    <row r="163" spans="1:11" x14ac:dyDescent="0.25">
      <c r="A163">
        <f t="shared" si="2"/>
        <v>162</v>
      </c>
      <c r="C163">
        <v>1</v>
      </c>
      <c r="D163">
        <v>29</v>
      </c>
      <c r="E163" s="8">
        <v>3</v>
      </c>
      <c r="F163" s="23" t="s">
        <v>754</v>
      </c>
      <c r="G163">
        <v>83</v>
      </c>
      <c r="H163">
        <v>8003</v>
      </c>
      <c r="I163">
        <v>803</v>
      </c>
      <c r="J163" t="s">
        <v>50</v>
      </c>
      <c r="K163">
        <v>2</v>
      </c>
    </row>
    <row r="164" spans="1:11" x14ac:dyDescent="0.25">
      <c r="A164">
        <f t="shared" si="2"/>
        <v>163</v>
      </c>
      <c r="C164">
        <v>1</v>
      </c>
      <c r="D164">
        <v>29</v>
      </c>
      <c r="E164" s="8">
        <v>3</v>
      </c>
      <c r="F164" s="23" t="s">
        <v>755</v>
      </c>
      <c r="G164" t="s">
        <v>756</v>
      </c>
      <c r="H164" t="s">
        <v>757</v>
      </c>
      <c r="I164" t="s">
        <v>758</v>
      </c>
      <c r="J164" t="s">
        <v>759</v>
      </c>
      <c r="K164">
        <v>1</v>
      </c>
    </row>
    <row r="165" spans="1:11" x14ac:dyDescent="0.25">
      <c r="A165">
        <f t="shared" si="2"/>
        <v>164</v>
      </c>
      <c r="C165">
        <v>1</v>
      </c>
      <c r="D165">
        <v>30</v>
      </c>
      <c r="E165" s="8">
        <v>1</v>
      </c>
      <c r="F165" s="23">
        <v>44</v>
      </c>
      <c r="G165" t="s">
        <v>761</v>
      </c>
      <c r="H165" t="s">
        <v>762</v>
      </c>
      <c r="I165" t="s">
        <v>763</v>
      </c>
      <c r="J165" t="s">
        <v>764</v>
      </c>
      <c r="K165">
        <v>1</v>
      </c>
    </row>
    <row r="166" spans="1:11" x14ac:dyDescent="0.25">
      <c r="A166">
        <f t="shared" si="2"/>
        <v>165</v>
      </c>
      <c r="C166">
        <v>1</v>
      </c>
      <c r="D166">
        <v>30</v>
      </c>
      <c r="E166" s="8">
        <v>1</v>
      </c>
      <c r="F166" s="23" t="s">
        <v>760</v>
      </c>
      <c r="G166">
        <v>743</v>
      </c>
      <c r="H166">
        <v>7043</v>
      </c>
      <c r="I166">
        <v>700403</v>
      </c>
      <c r="J166">
        <v>70043</v>
      </c>
      <c r="K166">
        <v>1</v>
      </c>
    </row>
    <row r="167" spans="1:11" x14ac:dyDescent="0.25">
      <c r="A167">
        <f t="shared" ref="A167:A220" si="3">A166+1</f>
        <v>166</v>
      </c>
      <c r="C167">
        <v>1</v>
      </c>
      <c r="D167">
        <v>30</v>
      </c>
      <c r="E167" s="8">
        <v>2</v>
      </c>
      <c r="F167" s="23" t="s">
        <v>765</v>
      </c>
      <c r="G167" t="s">
        <v>766</v>
      </c>
      <c r="H167" t="s">
        <v>767</v>
      </c>
      <c r="I167" t="s">
        <v>768</v>
      </c>
      <c r="J167" t="s">
        <v>769</v>
      </c>
      <c r="K167">
        <v>3</v>
      </c>
    </row>
    <row r="168" spans="1:11" x14ac:dyDescent="0.25">
      <c r="A168">
        <f t="shared" si="3"/>
        <v>167</v>
      </c>
      <c r="C168">
        <v>1</v>
      </c>
      <c r="D168">
        <v>30</v>
      </c>
      <c r="E168" s="8">
        <v>2</v>
      </c>
      <c r="F168" s="23" t="s">
        <v>770</v>
      </c>
      <c r="G168" t="s">
        <v>771</v>
      </c>
      <c r="H168" t="s">
        <v>772</v>
      </c>
      <c r="I168" t="s">
        <v>773</v>
      </c>
      <c r="J168" t="s">
        <v>774</v>
      </c>
      <c r="K168">
        <v>2</v>
      </c>
    </row>
    <row r="169" spans="1:11" x14ac:dyDescent="0.25">
      <c r="A169">
        <f t="shared" si="3"/>
        <v>168</v>
      </c>
      <c r="C169">
        <v>1</v>
      </c>
      <c r="D169">
        <v>30</v>
      </c>
      <c r="E169" s="8">
        <v>3</v>
      </c>
      <c r="F169" s="23" t="s">
        <v>775</v>
      </c>
      <c r="G169">
        <v>900</v>
      </c>
      <c r="H169">
        <v>901</v>
      </c>
      <c r="I169">
        <v>983</v>
      </c>
      <c r="J169">
        <v>982</v>
      </c>
      <c r="K169">
        <v>2</v>
      </c>
    </row>
    <row r="170" spans="1:11" x14ac:dyDescent="0.25">
      <c r="A170">
        <f t="shared" si="3"/>
        <v>169</v>
      </c>
      <c r="C170">
        <v>1</v>
      </c>
      <c r="D170">
        <v>30</v>
      </c>
      <c r="E170" s="8">
        <v>3</v>
      </c>
      <c r="F170" s="23" t="s">
        <v>776</v>
      </c>
      <c r="G170">
        <v>160</v>
      </c>
      <c r="H170">
        <v>162</v>
      </c>
      <c r="I170">
        <v>150</v>
      </c>
      <c r="J170" t="s">
        <v>50</v>
      </c>
      <c r="K170">
        <v>0</v>
      </c>
    </row>
    <row r="171" spans="1:11" x14ac:dyDescent="0.25">
      <c r="A171">
        <f t="shared" si="3"/>
        <v>170</v>
      </c>
      <c r="C171">
        <v>1</v>
      </c>
      <c r="D171">
        <v>31</v>
      </c>
      <c r="E171" s="8">
        <v>1</v>
      </c>
      <c r="F171" s="23" t="s">
        <v>777</v>
      </c>
      <c r="G171">
        <v>398</v>
      </c>
      <c r="H171">
        <v>400</v>
      </c>
      <c r="I171">
        <v>402</v>
      </c>
      <c r="J171">
        <v>401</v>
      </c>
      <c r="K171">
        <v>1</v>
      </c>
    </row>
    <row r="172" spans="1:11" x14ac:dyDescent="0.25">
      <c r="A172">
        <f t="shared" si="3"/>
        <v>171</v>
      </c>
      <c r="C172">
        <v>1</v>
      </c>
      <c r="D172">
        <v>31</v>
      </c>
      <c r="E172" s="8">
        <v>1</v>
      </c>
      <c r="F172" s="23" t="s">
        <v>778</v>
      </c>
      <c r="G172">
        <v>98</v>
      </c>
      <c r="H172">
        <v>97</v>
      </c>
      <c r="I172">
        <v>99</v>
      </c>
      <c r="J172" t="s">
        <v>50</v>
      </c>
      <c r="K172">
        <v>2</v>
      </c>
    </row>
    <row r="173" spans="1:11" x14ac:dyDescent="0.25">
      <c r="A173">
        <f t="shared" si="3"/>
        <v>172</v>
      </c>
      <c r="C173">
        <v>1</v>
      </c>
      <c r="D173">
        <v>31</v>
      </c>
      <c r="E173" s="8">
        <v>2</v>
      </c>
      <c r="F173" s="23" t="s">
        <v>779</v>
      </c>
      <c r="G173">
        <v>778</v>
      </c>
      <c r="H173">
        <v>781</v>
      </c>
      <c r="I173">
        <v>780</v>
      </c>
      <c r="J173" t="s">
        <v>50</v>
      </c>
      <c r="K173">
        <v>1</v>
      </c>
    </row>
    <row r="174" spans="1:11" x14ac:dyDescent="0.25">
      <c r="A174">
        <f t="shared" si="3"/>
        <v>173</v>
      </c>
      <c r="C174">
        <v>1</v>
      </c>
      <c r="D174">
        <v>31</v>
      </c>
      <c r="E174" s="8">
        <v>2</v>
      </c>
      <c r="F174" s="23" t="s">
        <v>780</v>
      </c>
      <c r="G174">
        <v>990</v>
      </c>
      <c r="H174">
        <v>926</v>
      </c>
      <c r="I174">
        <v>692</v>
      </c>
      <c r="J174" t="s">
        <v>50</v>
      </c>
      <c r="K174">
        <v>3</v>
      </c>
    </row>
    <row r="175" spans="1:11" x14ac:dyDescent="0.25">
      <c r="A175">
        <f t="shared" si="3"/>
        <v>174</v>
      </c>
      <c r="C175">
        <v>1</v>
      </c>
      <c r="D175">
        <v>31</v>
      </c>
      <c r="E175" s="8">
        <v>3</v>
      </c>
      <c r="F175" s="23" t="s">
        <v>781</v>
      </c>
      <c r="G175">
        <v>64</v>
      </c>
      <c r="H175">
        <v>82</v>
      </c>
      <c r="I175">
        <v>91</v>
      </c>
      <c r="J175">
        <v>100</v>
      </c>
      <c r="K175">
        <v>1</v>
      </c>
    </row>
    <row r="176" spans="1:11" x14ac:dyDescent="0.25">
      <c r="A176">
        <f t="shared" si="3"/>
        <v>175</v>
      </c>
      <c r="C176">
        <v>1</v>
      </c>
      <c r="D176">
        <v>31</v>
      </c>
      <c r="E176" s="8">
        <v>3</v>
      </c>
      <c r="F176" s="23" t="s">
        <v>782</v>
      </c>
      <c r="G176">
        <v>10</v>
      </c>
      <c r="H176">
        <v>1000</v>
      </c>
      <c r="I176">
        <v>1</v>
      </c>
      <c r="J176" t="s">
        <v>50</v>
      </c>
      <c r="K176">
        <v>3</v>
      </c>
    </row>
    <row r="177" spans="1:11" x14ac:dyDescent="0.25">
      <c r="A177">
        <f t="shared" si="3"/>
        <v>176</v>
      </c>
      <c r="C177">
        <v>1</v>
      </c>
      <c r="D177">
        <v>32</v>
      </c>
      <c r="E177" s="8">
        <v>3</v>
      </c>
      <c r="F177" s="23" t="s">
        <v>783</v>
      </c>
      <c r="G177" t="s">
        <v>785</v>
      </c>
      <c r="H177" t="s">
        <v>784</v>
      </c>
      <c r="I177" t="s">
        <v>784</v>
      </c>
      <c r="J177" t="s">
        <v>786</v>
      </c>
      <c r="K177">
        <v>3</v>
      </c>
    </row>
    <row r="178" spans="1:11" x14ac:dyDescent="0.25">
      <c r="A178">
        <f t="shared" si="3"/>
        <v>177</v>
      </c>
      <c r="C178">
        <v>1</v>
      </c>
      <c r="D178">
        <v>32</v>
      </c>
      <c r="E178" s="8">
        <v>3</v>
      </c>
      <c r="F178" s="23" t="s">
        <v>787</v>
      </c>
      <c r="G178" t="s">
        <v>790</v>
      </c>
      <c r="H178" t="s">
        <v>788</v>
      </c>
      <c r="I178" t="s">
        <v>789</v>
      </c>
      <c r="J178" s="35" t="s">
        <v>814</v>
      </c>
      <c r="K178">
        <v>1</v>
      </c>
    </row>
    <row r="179" spans="1:11" x14ac:dyDescent="0.25">
      <c r="A179">
        <f t="shared" si="3"/>
        <v>178</v>
      </c>
      <c r="C179">
        <v>1</v>
      </c>
      <c r="D179">
        <v>32</v>
      </c>
      <c r="E179" s="8">
        <v>1</v>
      </c>
      <c r="F179" s="23" t="s">
        <v>791</v>
      </c>
      <c r="G179" t="s">
        <v>792</v>
      </c>
      <c r="H179" t="s">
        <v>793</v>
      </c>
      <c r="I179" t="s">
        <v>794</v>
      </c>
      <c r="J179" t="s">
        <v>50</v>
      </c>
      <c r="K179">
        <v>3</v>
      </c>
    </row>
    <row r="180" spans="1:11" x14ac:dyDescent="0.25">
      <c r="A180">
        <f t="shared" si="3"/>
        <v>179</v>
      </c>
      <c r="C180">
        <v>1</v>
      </c>
      <c r="D180">
        <v>32</v>
      </c>
      <c r="E180" s="8">
        <v>1</v>
      </c>
      <c r="F180" s="23" t="s">
        <v>795</v>
      </c>
      <c r="G180" t="s">
        <v>796</v>
      </c>
      <c r="H180" t="s">
        <v>797</v>
      </c>
      <c r="I180" t="s">
        <v>798</v>
      </c>
      <c r="J180" t="s">
        <v>50</v>
      </c>
      <c r="K180">
        <v>1</v>
      </c>
    </row>
    <row r="181" spans="1:11" x14ac:dyDescent="0.25">
      <c r="A181">
        <f t="shared" si="3"/>
        <v>180</v>
      </c>
      <c r="C181">
        <v>1</v>
      </c>
      <c r="D181">
        <v>32</v>
      </c>
      <c r="E181" s="8">
        <v>2</v>
      </c>
      <c r="F181" s="23" t="s">
        <v>799</v>
      </c>
      <c r="G181" t="s">
        <v>802</v>
      </c>
      <c r="H181" t="s">
        <v>800</v>
      </c>
      <c r="I181" t="s">
        <v>801</v>
      </c>
      <c r="J181" t="s">
        <v>50</v>
      </c>
      <c r="K181">
        <v>1</v>
      </c>
    </row>
    <row r="182" spans="1:11" x14ac:dyDescent="0.25">
      <c r="A182">
        <f t="shared" si="3"/>
        <v>181</v>
      </c>
      <c r="C182">
        <v>1</v>
      </c>
      <c r="D182">
        <v>32</v>
      </c>
      <c r="E182" s="8">
        <v>2</v>
      </c>
      <c r="F182" s="23" t="s">
        <v>803</v>
      </c>
      <c r="G182" t="s">
        <v>805</v>
      </c>
      <c r="H182" t="s">
        <v>806</v>
      </c>
      <c r="I182" t="s">
        <v>804</v>
      </c>
      <c r="J182" t="s">
        <v>807</v>
      </c>
      <c r="K182">
        <v>2</v>
      </c>
    </row>
    <row r="183" spans="1:11" x14ac:dyDescent="0.25">
      <c r="A183">
        <f t="shared" si="3"/>
        <v>182</v>
      </c>
      <c r="C183">
        <v>1</v>
      </c>
      <c r="D183">
        <v>33</v>
      </c>
      <c r="E183" s="8">
        <v>3</v>
      </c>
      <c r="F183" s="23" t="s">
        <v>812</v>
      </c>
      <c r="G183">
        <v>162</v>
      </c>
      <c r="H183">
        <v>261</v>
      </c>
      <c r="I183">
        <v>160</v>
      </c>
      <c r="J183" t="s">
        <v>50</v>
      </c>
      <c r="K183">
        <v>2</v>
      </c>
    </row>
    <row r="184" spans="1:11" x14ac:dyDescent="0.25">
      <c r="A184">
        <f t="shared" si="3"/>
        <v>183</v>
      </c>
      <c r="C184">
        <v>1</v>
      </c>
      <c r="D184">
        <v>33</v>
      </c>
      <c r="E184" s="8">
        <v>1</v>
      </c>
      <c r="F184" s="23" t="s">
        <v>813</v>
      </c>
      <c r="G184">
        <v>160</v>
      </c>
      <c r="H184">
        <v>264</v>
      </c>
      <c r="I184">
        <v>233</v>
      </c>
      <c r="J184">
        <v>124</v>
      </c>
      <c r="K184">
        <v>2</v>
      </c>
    </row>
    <row r="185" spans="1:11" x14ac:dyDescent="0.25">
      <c r="A185">
        <f t="shared" si="3"/>
        <v>184</v>
      </c>
      <c r="C185">
        <v>1</v>
      </c>
      <c r="D185">
        <v>33</v>
      </c>
      <c r="E185" s="8">
        <v>1</v>
      </c>
      <c r="F185" t="s">
        <v>808</v>
      </c>
      <c r="G185">
        <v>346</v>
      </c>
      <c r="H185">
        <v>436</v>
      </c>
      <c r="I185">
        <v>364</v>
      </c>
      <c r="J185" t="s">
        <v>584</v>
      </c>
      <c r="K185">
        <v>3</v>
      </c>
    </row>
    <row r="186" spans="1:11" x14ac:dyDescent="0.25">
      <c r="A186">
        <f t="shared" si="3"/>
        <v>185</v>
      </c>
      <c r="C186">
        <v>1</v>
      </c>
      <c r="D186">
        <v>33</v>
      </c>
      <c r="E186" s="8">
        <v>2</v>
      </c>
      <c r="F186" t="s">
        <v>809</v>
      </c>
      <c r="G186">
        <v>926</v>
      </c>
      <c r="H186">
        <v>629</v>
      </c>
      <c r="I186">
        <v>692</v>
      </c>
      <c r="J186" t="s">
        <v>50</v>
      </c>
      <c r="K186">
        <v>3</v>
      </c>
    </row>
    <row r="187" spans="1:11" x14ac:dyDescent="0.25">
      <c r="A187">
        <f t="shared" si="3"/>
        <v>186</v>
      </c>
      <c r="C187">
        <v>1</v>
      </c>
      <c r="D187">
        <v>33</v>
      </c>
      <c r="E187" s="8">
        <v>2</v>
      </c>
      <c r="F187" t="s">
        <v>810</v>
      </c>
      <c r="G187">
        <v>154</v>
      </c>
      <c r="H187">
        <v>541</v>
      </c>
      <c r="I187">
        <v>145</v>
      </c>
      <c r="J187" t="s">
        <v>50</v>
      </c>
      <c r="K187">
        <v>1</v>
      </c>
    </row>
    <row r="188" spans="1:11" x14ac:dyDescent="0.25">
      <c r="A188">
        <f t="shared" si="3"/>
        <v>187</v>
      </c>
      <c r="C188">
        <v>1</v>
      </c>
      <c r="D188">
        <v>33</v>
      </c>
      <c r="E188" s="8">
        <v>3</v>
      </c>
      <c r="F188" t="s">
        <v>811</v>
      </c>
      <c r="G188">
        <v>61</v>
      </c>
      <c r="H188">
        <v>78</v>
      </c>
      <c r="I188">
        <v>67</v>
      </c>
      <c r="J188" t="s">
        <v>50</v>
      </c>
      <c r="K188">
        <v>2</v>
      </c>
    </row>
    <row r="189" spans="1:11" x14ac:dyDescent="0.25">
      <c r="A189">
        <f t="shared" si="3"/>
        <v>188</v>
      </c>
      <c r="C189">
        <v>1</v>
      </c>
      <c r="D189">
        <v>34</v>
      </c>
      <c r="E189" s="8">
        <v>1</v>
      </c>
      <c r="F189" t="s">
        <v>815</v>
      </c>
      <c r="G189">
        <v>39</v>
      </c>
      <c r="H189">
        <v>396</v>
      </c>
      <c r="I189">
        <v>369</v>
      </c>
      <c r="J189">
        <v>394</v>
      </c>
      <c r="K189">
        <v>1</v>
      </c>
    </row>
    <row r="190" spans="1:11" x14ac:dyDescent="0.25">
      <c r="A190">
        <f t="shared" si="3"/>
        <v>189</v>
      </c>
      <c r="C190">
        <v>1</v>
      </c>
      <c r="D190">
        <v>34</v>
      </c>
      <c r="E190" s="8">
        <v>1</v>
      </c>
      <c r="F190" t="s">
        <v>816</v>
      </c>
      <c r="G190">
        <v>911</v>
      </c>
      <c r="H190">
        <v>8111</v>
      </c>
      <c r="I190">
        <v>81</v>
      </c>
      <c r="J190">
        <v>901</v>
      </c>
      <c r="K190">
        <v>0</v>
      </c>
    </row>
    <row r="191" spans="1:11" x14ac:dyDescent="0.25">
      <c r="A191">
        <f t="shared" si="3"/>
        <v>190</v>
      </c>
      <c r="C191">
        <v>1</v>
      </c>
      <c r="D191">
        <v>34</v>
      </c>
      <c r="E191" s="8">
        <v>1</v>
      </c>
      <c r="F191" t="s">
        <v>817</v>
      </c>
      <c r="G191">
        <v>410</v>
      </c>
      <c r="H191">
        <v>420</v>
      </c>
      <c r="I191">
        <v>186</v>
      </c>
      <c r="J191">
        <v>214</v>
      </c>
      <c r="K191">
        <v>2</v>
      </c>
    </row>
    <row r="192" spans="1:11" x14ac:dyDescent="0.25">
      <c r="A192">
        <f t="shared" si="3"/>
        <v>191</v>
      </c>
      <c r="C192">
        <v>1</v>
      </c>
      <c r="D192">
        <v>34</v>
      </c>
      <c r="E192" s="8">
        <v>1</v>
      </c>
      <c r="F192" t="s">
        <v>818</v>
      </c>
      <c r="G192">
        <v>143</v>
      </c>
      <c r="H192">
        <v>147</v>
      </c>
      <c r="I192">
        <v>56</v>
      </c>
      <c r="J192" t="s">
        <v>50</v>
      </c>
      <c r="K192">
        <v>3</v>
      </c>
    </row>
    <row r="193" spans="1:17" x14ac:dyDescent="0.25">
      <c r="A193">
        <f t="shared" si="3"/>
        <v>192</v>
      </c>
      <c r="C193">
        <v>1</v>
      </c>
      <c r="D193">
        <v>34</v>
      </c>
      <c r="E193" s="8">
        <v>2</v>
      </c>
      <c r="F193" t="s">
        <v>819</v>
      </c>
      <c r="G193">
        <v>200</v>
      </c>
      <c r="H193">
        <v>202</v>
      </c>
      <c r="I193">
        <v>2</v>
      </c>
      <c r="J193" t="s">
        <v>50</v>
      </c>
      <c r="K193">
        <v>1</v>
      </c>
    </row>
    <row r="194" spans="1:17" x14ac:dyDescent="0.25">
      <c r="A194">
        <f t="shared" si="3"/>
        <v>193</v>
      </c>
      <c r="C194">
        <v>1</v>
      </c>
      <c r="D194">
        <v>34</v>
      </c>
      <c r="E194" s="8">
        <v>2</v>
      </c>
      <c r="F194" t="s">
        <v>820</v>
      </c>
      <c r="G194">
        <v>95</v>
      </c>
      <c r="H194">
        <v>196</v>
      </c>
      <c r="I194">
        <v>207</v>
      </c>
      <c r="J194" t="s">
        <v>50</v>
      </c>
      <c r="K194">
        <v>2</v>
      </c>
    </row>
    <row r="195" spans="1:17" x14ac:dyDescent="0.25">
      <c r="A195">
        <f t="shared" si="3"/>
        <v>194</v>
      </c>
      <c r="C195">
        <v>1</v>
      </c>
      <c r="D195">
        <v>34</v>
      </c>
      <c r="E195" s="8">
        <v>2</v>
      </c>
      <c r="F195" t="s">
        <v>821</v>
      </c>
      <c r="G195">
        <v>10</v>
      </c>
      <c r="H195">
        <v>400</v>
      </c>
      <c r="I195">
        <v>410</v>
      </c>
      <c r="J195">
        <v>556</v>
      </c>
      <c r="K195">
        <v>2</v>
      </c>
    </row>
    <row r="196" spans="1:17" x14ac:dyDescent="0.25">
      <c r="A196">
        <f t="shared" si="3"/>
        <v>195</v>
      </c>
      <c r="C196">
        <v>1</v>
      </c>
      <c r="D196">
        <v>34</v>
      </c>
      <c r="E196" s="8">
        <v>2</v>
      </c>
      <c r="F196" t="s">
        <v>822</v>
      </c>
      <c r="G196">
        <v>289</v>
      </c>
      <c r="H196">
        <v>189</v>
      </c>
      <c r="I196">
        <v>298</v>
      </c>
      <c r="J196">
        <v>198</v>
      </c>
      <c r="K196">
        <v>1</v>
      </c>
    </row>
    <row r="197" spans="1:17" x14ac:dyDescent="0.25">
      <c r="A197">
        <f t="shared" si="3"/>
        <v>196</v>
      </c>
      <c r="C197">
        <v>1</v>
      </c>
      <c r="D197">
        <v>34</v>
      </c>
      <c r="E197" s="8">
        <v>3</v>
      </c>
      <c r="F197" t="s">
        <v>823</v>
      </c>
      <c r="G197">
        <v>9</v>
      </c>
      <c r="H197">
        <v>7</v>
      </c>
      <c r="I197">
        <v>5</v>
      </c>
      <c r="J197" t="s">
        <v>50</v>
      </c>
      <c r="K197">
        <v>2</v>
      </c>
      <c r="Q197" s="29" t="s">
        <v>883</v>
      </c>
    </row>
    <row r="198" spans="1:17" x14ac:dyDescent="0.25">
      <c r="A198">
        <f t="shared" si="3"/>
        <v>197</v>
      </c>
      <c r="C198">
        <v>1</v>
      </c>
      <c r="D198">
        <v>34</v>
      </c>
      <c r="E198" s="8">
        <v>3</v>
      </c>
      <c r="F198" t="s">
        <v>823</v>
      </c>
      <c r="G198">
        <v>1</v>
      </c>
      <c r="H198">
        <v>0</v>
      </c>
      <c r="I198">
        <v>2</v>
      </c>
      <c r="J198" t="s">
        <v>50</v>
      </c>
      <c r="K198">
        <v>1</v>
      </c>
      <c r="Q198" s="29" t="s">
        <v>884</v>
      </c>
    </row>
    <row r="199" spans="1:17" x14ac:dyDescent="0.25">
      <c r="A199">
        <f t="shared" si="3"/>
        <v>198</v>
      </c>
      <c r="C199">
        <v>1</v>
      </c>
      <c r="D199">
        <v>34</v>
      </c>
      <c r="E199" s="8">
        <v>3</v>
      </c>
      <c r="F199" t="s">
        <v>823</v>
      </c>
      <c r="G199">
        <v>8</v>
      </c>
      <c r="H199">
        <v>7</v>
      </c>
      <c r="I199">
        <v>1</v>
      </c>
      <c r="J199" t="s">
        <v>50</v>
      </c>
      <c r="K199">
        <v>0</v>
      </c>
      <c r="Q199" s="29" t="s">
        <v>885</v>
      </c>
    </row>
    <row r="200" spans="1:17" x14ac:dyDescent="0.25">
      <c r="A200">
        <f t="shared" si="3"/>
        <v>199</v>
      </c>
      <c r="C200">
        <v>1</v>
      </c>
      <c r="D200">
        <v>34</v>
      </c>
      <c r="E200" s="8">
        <v>3</v>
      </c>
      <c r="F200" t="s">
        <v>823</v>
      </c>
      <c r="G200">
        <v>8</v>
      </c>
      <c r="H200">
        <v>7</v>
      </c>
      <c r="I200">
        <v>9</v>
      </c>
      <c r="J200" t="s">
        <v>50</v>
      </c>
      <c r="K200">
        <v>2</v>
      </c>
      <c r="Q200" s="29" t="s">
        <v>886</v>
      </c>
    </row>
    <row r="201" spans="1:17" x14ac:dyDescent="0.25">
      <c r="A201">
        <f t="shared" si="3"/>
        <v>200</v>
      </c>
      <c r="C201">
        <v>1</v>
      </c>
      <c r="D201">
        <v>34</v>
      </c>
      <c r="E201" s="8">
        <v>3</v>
      </c>
      <c r="F201" t="s">
        <v>823</v>
      </c>
      <c r="G201">
        <v>0</v>
      </c>
      <c r="H201">
        <v>1</v>
      </c>
      <c r="I201">
        <v>2</v>
      </c>
      <c r="J201" t="s">
        <v>50</v>
      </c>
      <c r="K201">
        <v>1</v>
      </c>
      <c r="Q201" s="29" t="s">
        <v>887</v>
      </c>
    </row>
    <row r="202" spans="1:17" x14ac:dyDescent="0.25">
      <c r="A202">
        <f t="shared" si="3"/>
        <v>201</v>
      </c>
      <c r="C202">
        <v>1</v>
      </c>
      <c r="D202">
        <v>34</v>
      </c>
      <c r="E202" s="8">
        <v>3</v>
      </c>
      <c r="F202" t="s">
        <v>823</v>
      </c>
      <c r="G202" t="s">
        <v>824</v>
      </c>
      <c r="H202" t="s">
        <v>826</v>
      </c>
      <c r="I202" t="s">
        <v>825</v>
      </c>
      <c r="J202" t="s">
        <v>50</v>
      </c>
      <c r="K202">
        <v>3</v>
      </c>
      <c r="Q202" s="29" t="s">
        <v>888</v>
      </c>
    </row>
    <row r="203" spans="1:17" x14ac:dyDescent="0.25">
      <c r="A203">
        <f t="shared" si="3"/>
        <v>202</v>
      </c>
      <c r="C203">
        <v>1</v>
      </c>
      <c r="D203">
        <v>35</v>
      </c>
      <c r="E203" s="8">
        <v>2</v>
      </c>
      <c r="F203" t="s">
        <v>827</v>
      </c>
      <c r="G203">
        <v>69</v>
      </c>
      <c r="H203">
        <v>59</v>
      </c>
      <c r="I203">
        <v>49</v>
      </c>
      <c r="J203" t="s">
        <v>50</v>
      </c>
      <c r="K203">
        <v>1</v>
      </c>
      <c r="Q203" s="29" t="s">
        <v>889</v>
      </c>
    </row>
    <row r="204" spans="1:17" x14ac:dyDescent="0.25">
      <c r="A204">
        <f t="shared" si="3"/>
        <v>203</v>
      </c>
      <c r="C204">
        <v>1</v>
      </c>
      <c r="D204">
        <v>35</v>
      </c>
      <c r="E204" s="8">
        <v>2</v>
      </c>
      <c r="F204" t="s">
        <v>828</v>
      </c>
      <c r="G204">
        <v>300</v>
      </c>
      <c r="H204">
        <v>200</v>
      </c>
      <c r="I204">
        <v>400</v>
      </c>
      <c r="J204" t="s">
        <v>50</v>
      </c>
      <c r="K204">
        <v>2</v>
      </c>
      <c r="Q204" s="29" t="s">
        <v>890</v>
      </c>
    </row>
    <row r="205" spans="1:17" x14ac:dyDescent="0.25">
      <c r="A205">
        <f t="shared" si="3"/>
        <v>204</v>
      </c>
      <c r="C205">
        <v>1</v>
      </c>
      <c r="D205">
        <v>35</v>
      </c>
      <c r="E205" s="8">
        <v>2</v>
      </c>
      <c r="F205" t="s">
        <v>832</v>
      </c>
      <c r="G205">
        <v>222</v>
      </c>
      <c r="H205">
        <v>212</v>
      </c>
      <c r="I205">
        <v>232</v>
      </c>
      <c r="J205" t="s">
        <v>50</v>
      </c>
      <c r="K205">
        <v>0</v>
      </c>
    </row>
    <row r="206" spans="1:17" x14ac:dyDescent="0.25">
      <c r="A206">
        <f t="shared" si="3"/>
        <v>205</v>
      </c>
      <c r="C206">
        <v>1</v>
      </c>
      <c r="D206">
        <v>35</v>
      </c>
      <c r="E206" s="8">
        <v>2</v>
      </c>
      <c r="F206" t="s">
        <v>833</v>
      </c>
      <c r="G206">
        <v>235</v>
      </c>
      <c r="H206">
        <v>245</v>
      </c>
      <c r="I206">
        <v>215</v>
      </c>
      <c r="J206" t="s">
        <v>50</v>
      </c>
      <c r="K206">
        <v>3</v>
      </c>
    </row>
    <row r="207" spans="1:17" x14ac:dyDescent="0.25">
      <c r="A207">
        <f t="shared" si="3"/>
        <v>206</v>
      </c>
      <c r="C207">
        <v>1</v>
      </c>
      <c r="D207">
        <v>35</v>
      </c>
      <c r="E207" s="8">
        <v>2</v>
      </c>
      <c r="F207" t="s">
        <v>829</v>
      </c>
      <c r="G207">
        <v>64</v>
      </c>
      <c r="H207">
        <v>44</v>
      </c>
      <c r="I207">
        <v>34</v>
      </c>
      <c r="J207" t="s">
        <v>50</v>
      </c>
      <c r="K207">
        <v>3</v>
      </c>
    </row>
    <row r="208" spans="1:17" x14ac:dyDescent="0.25">
      <c r="A208">
        <f t="shared" si="3"/>
        <v>207</v>
      </c>
      <c r="C208">
        <v>1</v>
      </c>
      <c r="D208">
        <v>35</v>
      </c>
      <c r="E208" s="8">
        <v>2</v>
      </c>
      <c r="F208" t="s">
        <v>830</v>
      </c>
      <c r="G208">
        <v>110</v>
      </c>
      <c r="H208">
        <v>120</v>
      </c>
      <c r="I208">
        <v>130</v>
      </c>
      <c r="J208" t="s">
        <v>50</v>
      </c>
      <c r="K208">
        <v>0</v>
      </c>
    </row>
    <row r="209" spans="1:17" x14ac:dyDescent="0.25">
      <c r="A209">
        <f t="shared" si="3"/>
        <v>208</v>
      </c>
      <c r="C209">
        <v>1</v>
      </c>
      <c r="D209">
        <v>35</v>
      </c>
      <c r="E209" s="8">
        <v>2</v>
      </c>
      <c r="F209" t="s">
        <v>831</v>
      </c>
      <c r="G209" s="34">
        <v>10</v>
      </c>
      <c r="H209" s="34">
        <v>21</v>
      </c>
      <c r="I209" s="34">
        <v>11</v>
      </c>
      <c r="J209" t="s">
        <v>50</v>
      </c>
      <c r="K209" s="36">
        <v>2</v>
      </c>
    </row>
    <row r="210" spans="1:17" x14ac:dyDescent="0.25">
      <c r="A210">
        <f t="shared" si="3"/>
        <v>209</v>
      </c>
      <c r="C210">
        <v>1</v>
      </c>
      <c r="D210">
        <v>35</v>
      </c>
      <c r="E210" s="8">
        <v>1</v>
      </c>
      <c r="F210" t="s">
        <v>834</v>
      </c>
      <c r="G210">
        <v>17</v>
      </c>
      <c r="H210">
        <v>25</v>
      </c>
      <c r="I210">
        <v>8</v>
      </c>
      <c r="J210">
        <v>24</v>
      </c>
      <c r="K210" s="36">
        <v>1</v>
      </c>
      <c r="Q210" s="29" t="s">
        <v>891</v>
      </c>
    </row>
    <row r="211" spans="1:17" x14ac:dyDescent="0.25">
      <c r="A211">
        <f t="shared" si="3"/>
        <v>210</v>
      </c>
      <c r="C211">
        <v>1</v>
      </c>
      <c r="D211">
        <v>35</v>
      </c>
      <c r="E211" s="8">
        <v>1</v>
      </c>
      <c r="F211" t="s">
        <v>834</v>
      </c>
      <c r="G211">
        <v>104</v>
      </c>
      <c r="H211">
        <v>114</v>
      </c>
      <c r="I211">
        <v>124</v>
      </c>
      <c r="J211">
        <v>134</v>
      </c>
      <c r="K211" s="36">
        <v>2</v>
      </c>
      <c r="Q211" s="29" t="s">
        <v>892</v>
      </c>
    </row>
    <row r="212" spans="1:17" x14ac:dyDescent="0.25">
      <c r="A212">
        <f t="shared" si="3"/>
        <v>211</v>
      </c>
      <c r="C212">
        <v>1</v>
      </c>
      <c r="D212">
        <v>35</v>
      </c>
      <c r="E212" s="8">
        <v>1</v>
      </c>
      <c r="F212" t="s">
        <v>834</v>
      </c>
      <c r="G212">
        <v>520</v>
      </c>
      <c r="H212">
        <v>700</v>
      </c>
      <c r="I212">
        <v>600</v>
      </c>
      <c r="J212">
        <v>500</v>
      </c>
      <c r="K212" s="36">
        <v>2</v>
      </c>
      <c r="Q212" s="29" t="s">
        <v>893</v>
      </c>
    </row>
    <row r="213" spans="1:17" x14ac:dyDescent="0.25">
      <c r="A213">
        <f t="shared" si="3"/>
        <v>212</v>
      </c>
      <c r="C213">
        <v>1</v>
      </c>
      <c r="D213">
        <v>35</v>
      </c>
      <c r="E213" s="8">
        <v>1</v>
      </c>
      <c r="F213" t="s">
        <v>834</v>
      </c>
      <c r="G213">
        <v>345</v>
      </c>
      <c r="H213">
        <v>315</v>
      </c>
      <c r="I213">
        <v>335</v>
      </c>
      <c r="J213" t="s">
        <v>57</v>
      </c>
      <c r="K213" s="36">
        <v>3</v>
      </c>
      <c r="Q213" s="29" t="s">
        <v>894</v>
      </c>
    </row>
    <row r="214" spans="1:17" x14ac:dyDescent="0.25">
      <c r="A214">
        <f t="shared" si="3"/>
        <v>213</v>
      </c>
      <c r="C214">
        <v>1</v>
      </c>
      <c r="D214">
        <v>35</v>
      </c>
      <c r="E214" s="8">
        <v>1</v>
      </c>
      <c r="F214" t="s">
        <v>834</v>
      </c>
      <c r="G214">
        <v>319</v>
      </c>
      <c r="H214">
        <v>391</v>
      </c>
      <c r="I214">
        <v>309</v>
      </c>
      <c r="J214">
        <v>329</v>
      </c>
      <c r="K214" s="36">
        <v>0</v>
      </c>
      <c r="Q214" s="29" t="s">
        <v>837</v>
      </c>
    </row>
    <row r="215" spans="1:17" x14ac:dyDescent="0.25">
      <c r="A215">
        <f t="shared" si="3"/>
        <v>214</v>
      </c>
      <c r="B215" t="s">
        <v>839</v>
      </c>
      <c r="C215">
        <v>2</v>
      </c>
      <c r="D215">
        <v>34</v>
      </c>
      <c r="E215" s="8">
        <v>1</v>
      </c>
      <c r="F215" t="s">
        <v>836</v>
      </c>
      <c r="G215">
        <v>396</v>
      </c>
      <c r="K215" s="36">
        <v>396</v>
      </c>
      <c r="Q215" t="s">
        <v>1072</v>
      </c>
    </row>
    <row r="216" spans="1:17" x14ac:dyDescent="0.25">
      <c r="A216">
        <f t="shared" si="3"/>
        <v>215</v>
      </c>
      <c r="C216">
        <v>2</v>
      </c>
      <c r="D216">
        <v>34</v>
      </c>
      <c r="E216" s="8">
        <v>3</v>
      </c>
      <c r="F216" t="s">
        <v>895</v>
      </c>
      <c r="G216">
        <v>11</v>
      </c>
      <c r="H216">
        <v>16</v>
      </c>
      <c r="K216" s="36">
        <v>11</v>
      </c>
    </row>
    <row r="217" spans="1:17" x14ac:dyDescent="0.25">
      <c r="A217">
        <f t="shared" si="3"/>
        <v>216</v>
      </c>
      <c r="C217">
        <v>1</v>
      </c>
      <c r="D217">
        <v>48</v>
      </c>
      <c r="E217" s="8">
        <v>1</v>
      </c>
      <c r="F217" t="s">
        <v>896</v>
      </c>
      <c r="G217" t="s">
        <v>898</v>
      </c>
      <c r="H217" t="s">
        <v>897</v>
      </c>
      <c r="K217" s="36">
        <v>0</v>
      </c>
    </row>
    <row r="218" spans="1:17" x14ac:dyDescent="0.25">
      <c r="A218">
        <f t="shared" si="3"/>
        <v>217</v>
      </c>
      <c r="C218">
        <v>1</v>
      </c>
      <c r="D218">
        <v>42</v>
      </c>
      <c r="E218" s="8">
        <v>1</v>
      </c>
      <c r="F218" t="s">
        <v>900</v>
      </c>
      <c r="G218" t="s">
        <v>899</v>
      </c>
      <c r="H218">
        <v>1</v>
      </c>
      <c r="I218">
        <v>4</v>
      </c>
      <c r="J218" t="s">
        <v>57</v>
      </c>
      <c r="K218" s="36">
        <v>0</v>
      </c>
    </row>
    <row r="219" spans="1:17" x14ac:dyDescent="0.25">
      <c r="A219">
        <f t="shared" si="3"/>
        <v>218</v>
      </c>
      <c r="C219">
        <v>1</v>
      </c>
      <c r="D219">
        <v>45</v>
      </c>
      <c r="E219" s="8">
        <v>3</v>
      </c>
      <c r="F219" s="29" t="s">
        <v>1063</v>
      </c>
      <c r="G219" t="s">
        <v>901</v>
      </c>
      <c r="H219" t="s">
        <v>902</v>
      </c>
      <c r="I219" t="s">
        <v>903</v>
      </c>
      <c r="J219" t="s">
        <v>57</v>
      </c>
      <c r="K219" s="36">
        <v>3</v>
      </c>
    </row>
    <row r="220" spans="1:17" ht="15.75" x14ac:dyDescent="0.25">
      <c r="A220">
        <f t="shared" si="3"/>
        <v>219</v>
      </c>
      <c r="C220">
        <v>2</v>
      </c>
      <c r="D220">
        <v>32</v>
      </c>
      <c r="E220" s="8">
        <v>1</v>
      </c>
      <c r="F220" s="41" t="s">
        <v>1064</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C23" sqref="C23"/>
    </sheetView>
  </sheetViews>
  <sheetFormatPr defaultRowHeight="15" x14ac:dyDescent="0.25"/>
  <sheetData>
    <row r="1" spans="1:3" x14ac:dyDescent="0.25">
      <c r="A1" t="s">
        <v>83</v>
      </c>
      <c r="B1" t="s">
        <v>1</v>
      </c>
      <c r="C1" t="s">
        <v>92</v>
      </c>
    </row>
    <row r="2" spans="1:3" x14ac:dyDescent="0.25">
      <c r="A2">
        <v>1</v>
      </c>
      <c r="B2">
        <v>1</v>
      </c>
      <c r="C2">
        <v>1</v>
      </c>
    </row>
    <row r="3" spans="1:3" x14ac:dyDescent="0.25">
      <c r="A3">
        <v>2</v>
      </c>
      <c r="B3">
        <v>2</v>
      </c>
      <c r="C3">
        <v>1</v>
      </c>
    </row>
    <row r="4" spans="1:3" x14ac:dyDescent="0.25">
      <c r="A4">
        <v>3</v>
      </c>
      <c r="B4">
        <v>3</v>
      </c>
      <c r="C4">
        <v>1</v>
      </c>
    </row>
    <row r="5" spans="1:3" x14ac:dyDescent="0.25">
      <c r="A5">
        <v>4</v>
      </c>
      <c r="B5">
        <v>4</v>
      </c>
      <c r="C5">
        <v>1</v>
      </c>
    </row>
    <row r="6" spans="1:3" x14ac:dyDescent="0.25">
      <c r="A6">
        <v>5</v>
      </c>
      <c r="B6">
        <v>5</v>
      </c>
      <c r="C6">
        <v>1</v>
      </c>
    </row>
    <row r="7" spans="1:3" x14ac:dyDescent="0.25">
      <c r="A7">
        <v>6</v>
      </c>
      <c r="B7">
        <v>6</v>
      </c>
      <c r="C7">
        <v>1</v>
      </c>
    </row>
    <row r="8" spans="1:3" x14ac:dyDescent="0.25">
      <c r="A8">
        <v>6</v>
      </c>
      <c r="B8">
        <v>7</v>
      </c>
      <c r="C8">
        <v>1</v>
      </c>
    </row>
    <row r="9" spans="1:3" x14ac:dyDescent="0.25">
      <c r="A9">
        <v>6</v>
      </c>
      <c r="B9">
        <v>8</v>
      </c>
      <c r="C9">
        <v>1</v>
      </c>
    </row>
    <row r="10" spans="1:3" x14ac:dyDescent="0.25">
      <c r="A10">
        <v>6</v>
      </c>
      <c r="B10">
        <v>3</v>
      </c>
      <c r="C10">
        <v>1</v>
      </c>
    </row>
    <row r="11" spans="1:3" x14ac:dyDescent="0.25">
      <c r="A11">
        <v>6</v>
      </c>
      <c r="B11">
        <v>4</v>
      </c>
      <c r="C11">
        <v>1</v>
      </c>
    </row>
    <row r="12" spans="1:3" x14ac:dyDescent="0.25">
      <c r="A12">
        <v>6</v>
      </c>
      <c r="B12">
        <v>5</v>
      </c>
      <c r="C12">
        <v>1</v>
      </c>
    </row>
    <row r="13" spans="1:3" x14ac:dyDescent="0.25">
      <c r="A13">
        <v>6</v>
      </c>
      <c r="B13">
        <v>6</v>
      </c>
      <c r="C13">
        <v>2</v>
      </c>
    </row>
    <row r="14" spans="1:3" x14ac:dyDescent="0.25">
      <c r="A14">
        <v>6</v>
      </c>
      <c r="B14">
        <v>7</v>
      </c>
      <c r="C14">
        <v>2</v>
      </c>
    </row>
    <row r="15" spans="1:3" x14ac:dyDescent="0.25">
      <c r="A15">
        <v>6</v>
      </c>
      <c r="B15">
        <v>4</v>
      </c>
      <c r="C15">
        <v>2</v>
      </c>
    </row>
    <row r="16" spans="1:3" x14ac:dyDescent="0.25">
      <c r="A16">
        <v>6</v>
      </c>
      <c r="B16">
        <v>4</v>
      </c>
      <c r="C16">
        <v>3</v>
      </c>
    </row>
    <row r="17" spans="1:3" x14ac:dyDescent="0.25">
      <c r="A17">
        <v>6</v>
      </c>
      <c r="B17">
        <v>4</v>
      </c>
      <c r="C17">
        <v>4</v>
      </c>
    </row>
    <row r="18" spans="1:3" x14ac:dyDescent="0.25">
      <c r="A18">
        <v>2</v>
      </c>
      <c r="B18">
        <v>4</v>
      </c>
      <c r="C18">
        <v>3</v>
      </c>
    </row>
    <row r="19" spans="1:3" x14ac:dyDescent="0.25">
      <c r="A19">
        <v>2</v>
      </c>
      <c r="B19">
        <v>4</v>
      </c>
      <c r="C19">
        <v>4</v>
      </c>
    </row>
    <row r="20" spans="1:3" x14ac:dyDescent="0.25">
      <c r="A20">
        <v>3</v>
      </c>
      <c r="B20">
        <v>1</v>
      </c>
      <c r="C20">
        <v>2</v>
      </c>
    </row>
    <row r="21" spans="1:3" x14ac:dyDescent="0.25">
      <c r="A21">
        <v>4</v>
      </c>
      <c r="B21">
        <v>2</v>
      </c>
      <c r="C21">
        <v>2</v>
      </c>
    </row>
    <row r="22" spans="1:3" x14ac:dyDescent="0.25">
      <c r="A22">
        <v>5</v>
      </c>
      <c r="B22">
        <v>3</v>
      </c>
      <c r="C22">
        <v>2</v>
      </c>
    </row>
    <row r="23" spans="1:3" x14ac:dyDescent="0.25">
      <c r="A23">
        <v>6</v>
      </c>
      <c r="B23">
        <v>5</v>
      </c>
      <c r="C23">
        <v>3</v>
      </c>
    </row>
    <row r="24" spans="1:3" x14ac:dyDescent="0.25">
      <c r="A24">
        <v>6</v>
      </c>
      <c r="B24">
        <v>5</v>
      </c>
      <c r="C24">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topLeftCell="A3" workbookViewId="0">
      <selection activeCell="A31" sqref="A31"/>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321</v>
      </c>
      <c r="B2" t="s">
        <v>327</v>
      </c>
      <c r="C2">
        <v>1</v>
      </c>
      <c r="D2">
        <v>3</v>
      </c>
      <c r="E2">
        <v>2</v>
      </c>
      <c r="F2">
        <v>0</v>
      </c>
      <c r="G2">
        <v>100</v>
      </c>
      <c r="H2" t="s">
        <v>333</v>
      </c>
    </row>
    <row r="3" spans="1:8" x14ac:dyDescent="0.25">
      <c r="A3" t="s">
        <v>322</v>
      </c>
      <c r="B3" t="s">
        <v>328</v>
      </c>
      <c r="C3">
        <v>1</v>
      </c>
      <c r="D3">
        <v>3</v>
      </c>
      <c r="E3">
        <v>3</v>
      </c>
      <c r="F3">
        <f>G2</f>
        <v>100</v>
      </c>
      <c r="G3">
        <f>G2+100</f>
        <v>200</v>
      </c>
    </row>
    <row r="4" spans="1:8" x14ac:dyDescent="0.25">
      <c r="A4" t="s">
        <v>323</v>
      </c>
      <c r="B4" t="s">
        <v>329</v>
      </c>
      <c r="C4">
        <v>1</v>
      </c>
      <c r="D4">
        <v>3</v>
      </c>
      <c r="E4">
        <v>3</v>
      </c>
      <c r="F4">
        <f>G3</f>
        <v>200</v>
      </c>
      <c r="G4">
        <f>G3+100</f>
        <v>300</v>
      </c>
    </row>
    <row r="5" spans="1:8" x14ac:dyDescent="0.25">
      <c r="A5" t="s">
        <v>324</v>
      </c>
      <c r="B5" t="s">
        <v>330</v>
      </c>
      <c r="C5">
        <v>1</v>
      </c>
      <c r="D5">
        <v>3</v>
      </c>
      <c r="E5">
        <v>3</v>
      </c>
      <c r="F5">
        <f>G4</f>
        <v>300</v>
      </c>
      <c r="G5">
        <f>G4+100</f>
        <v>400</v>
      </c>
    </row>
    <row r="6" spans="1:8" x14ac:dyDescent="0.25">
      <c r="A6" t="s">
        <v>325</v>
      </c>
      <c r="B6" t="s">
        <v>331</v>
      </c>
      <c r="C6">
        <v>1</v>
      </c>
      <c r="D6">
        <v>3</v>
      </c>
      <c r="E6">
        <v>3</v>
      </c>
      <c r="F6">
        <f>G5</f>
        <v>400</v>
      </c>
      <c r="G6">
        <f>G5+100</f>
        <v>500</v>
      </c>
    </row>
    <row r="7" spans="1:8" x14ac:dyDescent="0.25">
      <c r="A7" t="s">
        <v>326</v>
      </c>
      <c r="B7" t="s">
        <v>332</v>
      </c>
      <c r="C7">
        <v>1</v>
      </c>
      <c r="D7">
        <v>3</v>
      </c>
      <c r="E7">
        <v>3</v>
      </c>
      <c r="F7">
        <f>G6</f>
        <v>500</v>
      </c>
      <c r="G7">
        <f>G6+100</f>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imp1</vt:lpstr>
      <vt:lpstr>imp2</vt:lpstr>
      <vt:lpstr>imp5</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diagnostic_questions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2016-09-10T06:34:14Z</dcterms:modified>
</cp:coreProperties>
</file>