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git\Vulnerable\"/>
    </mc:Choice>
  </mc:AlternateContent>
  <bookViews>
    <workbookView xWindow="0" yWindow="0" windowWidth="23010" windowHeight="9090" firstSheet="2" activeTab="5"/>
  </bookViews>
  <sheets>
    <sheet name="졸업생분석" sheetId="1" r:id="rId1"/>
    <sheet name="Sheet1" sheetId="5" r:id="rId2"/>
    <sheet name="취업률분석" sheetId="2" r:id="rId3"/>
    <sheet name="건보가입자분석" sheetId="3" r:id="rId4"/>
    <sheet name="유지취업자분석" sheetId="4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25" i="4" l="1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24" i="4"/>
  <c r="BD4" i="4" l="1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" i="4"/>
  <c r="AT4" i="4"/>
  <c r="AT5" i="4"/>
  <c r="AT6" i="4"/>
  <c r="AT7" i="4"/>
  <c r="AT8" i="4"/>
  <c r="AT9" i="4"/>
  <c r="AT10" i="4"/>
  <c r="AT11" i="4"/>
  <c r="AT12" i="4"/>
  <c r="AT3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4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3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G216" i="4"/>
  <c r="F216" i="4"/>
  <c r="E216" i="4"/>
  <c r="D216" i="4"/>
  <c r="G213" i="4"/>
  <c r="F213" i="4"/>
  <c r="E213" i="4"/>
  <c r="D213" i="4"/>
  <c r="G210" i="4"/>
  <c r="F210" i="4"/>
  <c r="E210" i="4"/>
  <c r="D210" i="4"/>
  <c r="G207" i="4"/>
  <c r="F207" i="4"/>
  <c r="E207" i="4"/>
  <c r="D207" i="4"/>
  <c r="E204" i="4"/>
  <c r="F204" i="4"/>
  <c r="G204" i="4"/>
  <c r="D204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G159" i="4"/>
  <c r="F159" i="4"/>
  <c r="E159" i="4"/>
  <c r="D159" i="4"/>
  <c r="G156" i="4"/>
  <c r="F156" i="4"/>
  <c r="E156" i="4"/>
  <c r="D156" i="4"/>
  <c r="G153" i="4"/>
  <c r="F153" i="4"/>
  <c r="E153" i="4"/>
  <c r="D153" i="4"/>
  <c r="G150" i="4"/>
  <c r="F150" i="4"/>
  <c r="E150" i="4"/>
  <c r="D150" i="4"/>
  <c r="E147" i="4"/>
  <c r="F147" i="4"/>
  <c r="G147" i="4"/>
  <c r="D147" i="4"/>
  <c r="H141" i="4"/>
  <c r="H142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G103" i="4" l="1"/>
  <c r="F103" i="4"/>
  <c r="E103" i="4"/>
  <c r="D103" i="4"/>
  <c r="G100" i="4"/>
  <c r="F100" i="4"/>
  <c r="E100" i="4"/>
  <c r="D100" i="4"/>
  <c r="G97" i="4"/>
  <c r="F97" i="4"/>
  <c r="E97" i="4"/>
  <c r="D97" i="4"/>
  <c r="G94" i="4"/>
  <c r="F94" i="4"/>
  <c r="E94" i="4"/>
  <c r="D94" i="4"/>
  <c r="E91" i="4"/>
  <c r="F91" i="4"/>
  <c r="G91" i="4"/>
  <c r="D91" i="4"/>
  <c r="I82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I73" i="4" s="1"/>
  <c r="H74" i="4"/>
  <c r="H75" i="4"/>
  <c r="H76" i="4"/>
  <c r="I81" i="4" s="1"/>
  <c r="H77" i="4"/>
  <c r="I77" i="4" s="1"/>
  <c r="H78" i="4"/>
  <c r="H79" i="4"/>
  <c r="I79" i="4" s="1"/>
  <c r="H80" i="4"/>
  <c r="H81" i="4"/>
  <c r="H82" i="4"/>
  <c r="H83" i="4"/>
  <c r="H84" i="4"/>
  <c r="H85" i="4"/>
  <c r="I85" i="4" s="1"/>
  <c r="H86" i="4"/>
  <c r="H53" i="4"/>
  <c r="I76" i="4" l="1"/>
  <c r="I83" i="4"/>
  <c r="I84" i="4"/>
  <c r="I74" i="4"/>
  <c r="I75" i="4"/>
  <c r="I80" i="4"/>
  <c r="I72" i="4"/>
  <c r="I71" i="4"/>
  <c r="I86" i="4"/>
  <c r="I78" i="4"/>
  <c r="I70" i="4"/>
  <c r="C8" i="2"/>
  <c r="D8" i="2"/>
  <c r="E8" i="2"/>
  <c r="F8" i="2"/>
  <c r="G8" i="2"/>
  <c r="B8" i="2"/>
  <c r="C7" i="2"/>
  <c r="D7" i="2"/>
  <c r="E7" i="2"/>
  <c r="F7" i="2"/>
  <c r="G7" i="2"/>
  <c r="B7" i="2"/>
  <c r="C5" i="2"/>
  <c r="D5" i="2"/>
  <c r="E5" i="2"/>
  <c r="F5" i="2"/>
  <c r="G5" i="2"/>
  <c r="B5" i="2"/>
  <c r="Q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4" i="2"/>
  <c r="P4" i="2" s="1"/>
  <c r="N6" i="2" l="1"/>
  <c r="M6" i="2"/>
  <c r="I6" i="2"/>
  <c r="C6" i="2"/>
  <c r="D6" i="2"/>
  <c r="E6" i="2"/>
  <c r="F6" i="2"/>
  <c r="G6" i="2"/>
  <c r="B6" i="2"/>
  <c r="I5" i="2"/>
  <c r="M5" i="2"/>
  <c r="N5" i="2"/>
  <c r="W4" i="1" l="1"/>
  <c r="W5" i="1"/>
  <c r="W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</calcChain>
</file>

<file path=xl/sharedStrings.xml><?xml version="1.0" encoding="utf-8"?>
<sst xmlns="http://schemas.openxmlformats.org/spreadsheetml/2006/main" count="12356" uniqueCount="292">
  <si>
    <t>장애인코드</t>
  </si>
  <si>
    <t>비장애인</t>
    <phoneticPr fontId="2" type="noConversion"/>
  </si>
  <si>
    <t>장애인</t>
    <phoneticPr fontId="2" type="noConversion"/>
  </si>
  <si>
    <t>전체건수</t>
    <phoneticPr fontId="2" type="noConversion"/>
  </si>
  <si>
    <t>비율</t>
    <phoneticPr fontId="2" type="noConversion"/>
  </si>
  <si>
    <t>학교지역</t>
  </si>
  <si>
    <t>강원</t>
  </si>
  <si>
    <t>경기</t>
  </si>
  <si>
    <t>경남</t>
  </si>
  <si>
    <t>경북</t>
  </si>
  <si>
    <t>광주</t>
  </si>
  <si>
    <t>대구</t>
  </si>
  <si>
    <t>대전</t>
  </si>
  <si>
    <t>부산</t>
  </si>
  <si>
    <t>서울</t>
  </si>
  <si>
    <t>세종</t>
  </si>
  <si>
    <t>울산</t>
  </si>
  <si>
    <t>인천</t>
  </si>
  <si>
    <t>전남</t>
  </si>
  <si>
    <t>전북</t>
  </si>
  <si>
    <t>제주</t>
  </si>
  <si>
    <t>충남</t>
  </si>
  <si>
    <t>충북</t>
  </si>
  <si>
    <t>전체건수</t>
    <phoneticPr fontId="2" type="noConversion"/>
  </si>
  <si>
    <t>비율</t>
    <phoneticPr fontId="2" type="noConversion"/>
  </si>
  <si>
    <t>비장애인</t>
    <phoneticPr fontId="2" type="noConversion"/>
  </si>
  <si>
    <t>장애인</t>
    <phoneticPr fontId="2" type="noConversion"/>
  </si>
  <si>
    <t>국립</t>
  </si>
  <si>
    <t>공립</t>
  </si>
  <si>
    <t>사립</t>
  </si>
  <si>
    <t>학교졸업생규모</t>
  </si>
  <si>
    <t>500명미만</t>
  </si>
  <si>
    <t>500명이상-1000명미만</t>
  </si>
  <si>
    <t>1000명이상-1500명미만</t>
  </si>
  <si>
    <t>1500명이상-2000명미만</t>
  </si>
  <si>
    <t>2000명이상-2500명미만</t>
  </si>
  <si>
    <t>2500명이상-3000명미만</t>
  </si>
  <si>
    <t>3000명이상-3500명미만</t>
  </si>
  <si>
    <t>3500명이상-4000명미만</t>
  </si>
  <si>
    <t>4000명이상</t>
  </si>
  <si>
    <t>학과대분류</t>
  </si>
  <si>
    <t>인문계열</t>
  </si>
  <si>
    <t>사회계열</t>
  </si>
  <si>
    <t>교육계열</t>
  </si>
  <si>
    <t>자연계열</t>
  </si>
  <si>
    <t>공학계열</t>
  </si>
  <si>
    <t>의약계열</t>
  </si>
  <si>
    <t>예체능계열</t>
  </si>
  <si>
    <t>학과중분류</t>
  </si>
  <si>
    <t>간호</t>
  </si>
  <si>
    <t>건축</t>
  </si>
  <si>
    <t>경영ㆍ경제</t>
  </si>
  <si>
    <t>교육일반</t>
  </si>
  <si>
    <t>교통ㆍ운송</t>
  </si>
  <si>
    <t>기계ㆍ금속</t>
  </si>
  <si>
    <t>기타</t>
  </si>
  <si>
    <t>농림ㆍ수산</t>
  </si>
  <si>
    <t>디자인</t>
  </si>
  <si>
    <t>무용ㆍ체육</t>
  </si>
  <si>
    <t>미술ㆍ조형</t>
  </si>
  <si>
    <t>법률</t>
  </si>
  <si>
    <t>사회과학</t>
  </si>
  <si>
    <t>산업</t>
  </si>
  <si>
    <t>생물ㆍ화학ㆍ환경</t>
  </si>
  <si>
    <t>생활과학</t>
  </si>
  <si>
    <t>소재ㆍ재료</t>
  </si>
  <si>
    <t>수학ㆍ물리ㆍ천문ㆍ지리</t>
  </si>
  <si>
    <t>언어ㆍ문학</t>
  </si>
  <si>
    <t>연극ㆍ영화</t>
  </si>
  <si>
    <t>유아교육</t>
  </si>
  <si>
    <t>음악</t>
  </si>
  <si>
    <t>응용예술</t>
  </si>
  <si>
    <t>인문과학</t>
  </si>
  <si>
    <t>전기ㆍ전자</t>
  </si>
  <si>
    <t>정밀ㆍ에너지</t>
  </si>
  <si>
    <t>치료ㆍ보건</t>
  </si>
  <si>
    <t>컴퓨터ㆍ통신</t>
  </si>
  <si>
    <t>토목ㆍ도시</t>
  </si>
  <si>
    <t>특수교육</t>
  </si>
  <si>
    <t>화공</t>
  </si>
  <si>
    <t>학제</t>
  </si>
  <si>
    <t>전문대학</t>
  </si>
  <si>
    <t>교육대학</t>
  </si>
  <si>
    <t>대학</t>
  </si>
  <si>
    <t>일반대학원</t>
  </si>
  <si>
    <t>기능대학</t>
  </si>
  <si>
    <t>각종대학(대학)</t>
  </si>
  <si>
    <t>산업대학</t>
  </si>
  <si>
    <t>학제과정</t>
  </si>
  <si>
    <t>대학과정</t>
  </si>
  <si>
    <t>대학원과정</t>
  </si>
  <si>
    <t>전문대학과정</t>
  </si>
  <si>
    <t>전문대학과정</t>
    <phoneticPr fontId="2" type="noConversion"/>
  </si>
  <si>
    <t>미상</t>
  </si>
  <si>
    <t>거주지역</t>
    <phoneticPr fontId="2" type="noConversion"/>
  </si>
  <si>
    <t>대학_거주</t>
  </si>
  <si>
    <t>비일치</t>
    <phoneticPr fontId="2" type="noConversion"/>
  </si>
  <si>
    <t>일치</t>
    <phoneticPr fontId="2" type="noConversion"/>
  </si>
  <si>
    <t>거주지역</t>
    <phoneticPr fontId="2" type="noConversion"/>
  </si>
  <si>
    <t>거주 지역 대학 졸업자</t>
    <phoneticPr fontId="2" type="noConversion"/>
  </si>
  <si>
    <t>비 거주 지역 대학 졸업자</t>
    <phoneticPr fontId="2" type="noConversion"/>
  </si>
  <si>
    <t>비거주</t>
    <phoneticPr fontId="2" type="noConversion"/>
  </si>
  <si>
    <t>거주</t>
    <phoneticPr fontId="2" type="noConversion"/>
  </si>
  <si>
    <t>불일치</t>
    <phoneticPr fontId="2" type="noConversion"/>
  </si>
  <si>
    <t>일치</t>
    <phoneticPr fontId="2" type="noConversion"/>
  </si>
  <si>
    <t>고교지역</t>
    <phoneticPr fontId="2" type="noConversion"/>
  </si>
  <si>
    <t>유예</t>
  </si>
  <si>
    <t>비유예</t>
  </si>
  <si>
    <t>졸업평점</t>
  </si>
  <si>
    <t>60점미만</t>
  </si>
  <si>
    <t>60점이상-65점미만</t>
  </si>
  <si>
    <t>65점이상-70점미만</t>
  </si>
  <si>
    <t>70점이상-75점미만</t>
  </si>
  <si>
    <t>75점이상-80점미만</t>
  </si>
  <si>
    <t>80점이상-85점미만</t>
  </si>
  <si>
    <t>85점이상-90점미만</t>
  </si>
  <si>
    <t>90점이상-95점미만</t>
  </si>
  <si>
    <t>95점이상</t>
  </si>
  <si>
    <t>건보취업자수</t>
  </si>
  <si>
    <t>해외취업자수</t>
  </si>
  <si>
    <t>농림어업종사자수</t>
  </si>
  <si>
    <t>개인창작활동종사자수</t>
  </si>
  <si>
    <t>1인창사업자수</t>
  </si>
  <si>
    <t>프리랜서수</t>
  </si>
  <si>
    <t>졸업자수</t>
  </si>
  <si>
    <t>진학자수</t>
  </si>
  <si>
    <t>입대자수</t>
  </si>
  <si>
    <t>취업불가능자수</t>
  </si>
  <si>
    <t>제외인정자수</t>
  </si>
  <si>
    <t>취업률</t>
  </si>
  <si>
    <t>N</t>
  </si>
  <si>
    <t>Y</t>
  </si>
  <si>
    <t>장애인</t>
    <phoneticPr fontId="2" type="noConversion"/>
  </si>
  <si>
    <t>장애인</t>
    <phoneticPr fontId="2" type="noConversion"/>
  </si>
  <si>
    <t>비장애인</t>
    <phoneticPr fontId="2" type="noConversion"/>
  </si>
  <si>
    <t>설립구분</t>
  </si>
  <si>
    <t>거주지역</t>
  </si>
  <si>
    <t>일치</t>
    <phoneticPr fontId="2" type="noConversion"/>
  </si>
  <si>
    <t>비일치</t>
    <phoneticPr fontId="2" type="noConversion"/>
  </si>
  <si>
    <t>대학_고교</t>
    <phoneticPr fontId="2" type="noConversion"/>
  </si>
  <si>
    <t>산업분류(대분류)</t>
  </si>
  <si>
    <t>-</t>
  </si>
  <si>
    <t>가구 내 고용활동 및 달리 분류되지 않은 자가 소비 생산활동</t>
  </si>
  <si>
    <t>건설업</t>
  </si>
  <si>
    <t>공공 행정, 국방 및 사회보장 행정</t>
  </si>
  <si>
    <t>광업</t>
  </si>
  <si>
    <t>교육 서비스업</t>
  </si>
  <si>
    <t>국제 및 외국기관</t>
  </si>
  <si>
    <t>금융 및 보험업</t>
  </si>
  <si>
    <t>농업, 임업 및 어업</t>
  </si>
  <si>
    <t>도매 및 소매업</t>
  </si>
  <si>
    <t>보건업 및 사회복지 서비스업</t>
  </si>
  <si>
    <t>부동산업</t>
  </si>
  <si>
    <t>사업시설 관리, 사업 지원 및 임대 서비스업</t>
  </si>
  <si>
    <t>수도, 하수 및 폐기물 처리, 원료 재생업</t>
  </si>
  <si>
    <t>숙박 및 음식점업</t>
  </si>
  <si>
    <t>예술, 스포츠 및 여가관련 서비스업</t>
  </si>
  <si>
    <t>운수 및 창고업</t>
  </si>
  <si>
    <t>전기, 가스, 증기 및 공기 조절 공급업</t>
  </si>
  <si>
    <t>전문, 과학 및 기술 서비스업</t>
  </si>
  <si>
    <t>정보통신업</t>
  </si>
  <si>
    <t>제조업</t>
  </si>
  <si>
    <t>협회 및 단체, 수리 및 기타 개인 서비스업</t>
  </si>
  <si>
    <t>비율</t>
  </si>
  <si>
    <t>교내취업자, TMO 제외</t>
    <phoneticPr fontId="2" type="noConversion"/>
  </si>
  <si>
    <t>임금수준</t>
  </si>
  <si>
    <t>100만원미만</t>
  </si>
  <si>
    <t>100만원이상-200만원미만</t>
  </si>
  <si>
    <t>200만원이상-300만원미안</t>
  </si>
  <si>
    <t>300만원이상-400만원미만</t>
  </si>
  <si>
    <t>400만원이상</t>
  </si>
  <si>
    <t>기업규모</t>
  </si>
  <si>
    <t>1,000명이상</t>
  </si>
  <si>
    <t>300명이상-1,000명미만</t>
  </si>
  <si>
    <t>30명이상-300명미안</t>
  </si>
  <si>
    <t>5명미만</t>
  </si>
  <si>
    <t>5명이상-30명미만</t>
  </si>
  <si>
    <t>30명이상-300명미만</t>
    <phoneticPr fontId="2" type="noConversion"/>
  </si>
  <si>
    <t>취업준비기간</t>
  </si>
  <si>
    <t>입학전</t>
  </si>
  <si>
    <t>졸업전</t>
  </si>
  <si>
    <t>졸업후12개월초과-16개월이하</t>
  </si>
  <si>
    <t>졸업후16개월초과</t>
  </si>
  <si>
    <t>졸업후3개월이하</t>
  </si>
  <si>
    <t>졸업후3개월초과-6개월이하</t>
  </si>
  <si>
    <t>졸업후6개월초과-9개월이하</t>
  </si>
  <si>
    <t>졸업후9개월초과-12개월이하</t>
  </si>
  <si>
    <t>기업유형</t>
  </si>
  <si>
    <t>공공기관 및 공기업</t>
  </si>
  <si>
    <t>국가 및 지방자치단체</t>
  </si>
  <si>
    <t>대기업</t>
  </si>
  <si>
    <t>비영리법인</t>
  </si>
  <si>
    <t>중견기업</t>
  </si>
  <si>
    <t>중소기업</t>
  </si>
  <si>
    <t>근무지역</t>
  </si>
  <si>
    <t>유지취업율1차</t>
  </si>
  <si>
    <t>유지취업율2차</t>
  </si>
  <si>
    <t>유지취업율3차</t>
  </si>
  <si>
    <t>유지취업율4차</t>
  </si>
  <si>
    <t>비장애인</t>
    <phoneticPr fontId="2" type="noConversion"/>
  </si>
  <si>
    <t>장애인</t>
    <phoneticPr fontId="2" type="noConversion"/>
  </si>
  <si>
    <t>대학과정</t>
    <phoneticPr fontId="2" type="noConversion"/>
  </si>
  <si>
    <t>대학원과정</t>
    <phoneticPr fontId="2" type="noConversion"/>
  </si>
  <si>
    <t>전문대학</t>
    <phoneticPr fontId="2" type="noConversion"/>
  </si>
  <si>
    <t>대학</t>
    <phoneticPr fontId="2" type="noConversion"/>
  </si>
  <si>
    <t>대학원</t>
    <phoneticPr fontId="2" type="noConversion"/>
  </si>
  <si>
    <t>비장애인</t>
    <phoneticPr fontId="2" type="noConversion"/>
  </si>
  <si>
    <t>장애인</t>
    <phoneticPr fontId="2" type="noConversion"/>
  </si>
  <si>
    <t>중등교육</t>
  </si>
  <si>
    <t>초등교육</t>
  </si>
  <si>
    <t>약학</t>
  </si>
  <si>
    <t>의료</t>
  </si>
  <si>
    <t>졸업생수</t>
    <phoneticPr fontId="2" type="noConversion"/>
  </si>
  <si>
    <t>비율</t>
    <phoneticPr fontId="2" type="noConversion"/>
  </si>
  <si>
    <t>전문대학</t>
    <phoneticPr fontId="2" type="noConversion"/>
  </si>
  <si>
    <t>대학</t>
    <phoneticPr fontId="2" type="noConversion"/>
  </si>
  <si>
    <t>대학원</t>
    <phoneticPr fontId="2" type="noConversion"/>
  </si>
  <si>
    <t>-</t>
    <phoneticPr fontId="2" type="noConversion"/>
  </si>
  <si>
    <t>기타취업자수</t>
  </si>
  <si>
    <t>미취업자수</t>
  </si>
  <si>
    <t>비장애인</t>
  </si>
  <si>
    <t>장애인</t>
  </si>
  <si>
    <t>비장애인</t>
    <phoneticPr fontId="2" type="noConversion"/>
  </si>
  <si>
    <t>장애인</t>
    <phoneticPr fontId="2" type="noConversion"/>
  </si>
  <si>
    <t>취업률</t>
    <phoneticPr fontId="2" type="noConversion"/>
  </si>
  <si>
    <t>비장애인</t>
    <phoneticPr fontId="2" type="noConversion"/>
  </si>
  <si>
    <t>장애인</t>
    <phoneticPr fontId="2" type="noConversion"/>
  </si>
  <si>
    <t>비장애인</t>
    <phoneticPr fontId="2" type="noConversion"/>
  </si>
  <si>
    <t>장애인</t>
    <phoneticPr fontId="2" type="noConversion"/>
  </si>
  <si>
    <t>장애인</t>
    <phoneticPr fontId="2" type="noConversion"/>
  </si>
  <si>
    <t>대학_고교</t>
  </si>
  <si>
    <t>sum</t>
  </si>
  <si>
    <t>percentage</t>
  </si>
  <si>
    <t>불일치</t>
  </si>
  <si>
    <t>일치</t>
  </si>
  <si>
    <t>장애인</t>
    <phoneticPr fontId="2" type="noConversion"/>
  </si>
  <si>
    <t>비장애인</t>
    <phoneticPr fontId="2" type="noConversion"/>
  </si>
  <si>
    <t>장애인</t>
    <phoneticPr fontId="2" type="noConversion"/>
  </si>
  <si>
    <t>장애인</t>
    <phoneticPr fontId="2" type="noConversion"/>
  </si>
  <si>
    <t>비장애인</t>
    <phoneticPr fontId="2" type="noConversion"/>
  </si>
  <si>
    <t>장애인</t>
    <phoneticPr fontId="2" type="noConversion"/>
  </si>
  <si>
    <t>비장애인</t>
    <phoneticPr fontId="2" type="noConversion"/>
  </si>
  <si>
    <t>장애인</t>
    <phoneticPr fontId="2" type="noConversion"/>
  </si>
  <si>
    <t>장애인</t>
    <phoneticPr fontId="2" type="noConversion"/>
  </si>
  <si>
    <t>비장애인</t>
    <phoneticPr fontId="2" type="noConversion"/>
  </si>
  <si>
    <t>장애인</t>
    <phoneticPr fontId="2" type="noConversion"/>
  </si>
  <si>
    <t>비장애인</t>
    <phoneticPr fontId="2" type="noConversion"/>
  </si>
  <si>
    <t>출신고교지역</t>
  </si>
  <si>
    <t>해외</t>
  </si>
  <si>
    <t>대상자</t>
  </si>
  <si>
    <t>대학원과정</t>
    <phoneticPr fontId="2" type="noConversion"/>
  </si>
  <si>
    <t>건보취업자비율</t>
  </si>
  <si>
    <t>장애인코드.x</t>
  </si>
  <si>
    <t>장애인</t>
    <phoneticPr fontId="2" type="noConversion"/>
  </si>
  <si>
    <t>비장애인</t>
    <phoneticPr fontId="2" type="noConversion"/>
  </si>
  <si>
    <t>취업자수</t>
    <phoneticPr fontId="2" type="noConversion"/>
  </si>
  <si>
    <t>비율</t>
    <phoneticPr fontId="2" type="noConversion"/>
  </si>
  <si>
    <t>대학권역</t>
  </si>
  <si>
    <t>근무권역</t>
  </si>
  <si>
    <t>대구경북강원</t>
  </si>
  <si>
    <t>부산울산경남</t>
  </si>
  <si>
    <t>수도권</t>
  </si>
  <si>
    <t>충청</t>
  </si>
  <si>
    <t>호남제주</t>
  </si>
  <si>
    <t>거주권역</t>
  </si>
  <si>
    <t>건보취업자수.x</t>
  </si>
  <si>
    <t>비율.x</t>
  </si>
  <si>
    <t>장애인코드.y</t>
  </si>
  <si>
    <t>건보취업자수.y</t>
  </si>
  <si>
    <t>비율.y</t>
  </si>
  <si>
    <t>가구 내 고용활동 및 자가 소비 생산활동</t>
  </si>
  <si>
    <t>산업분류</t>
  </si>
  <si>
    <t>가구 내 고용활동 및 기타 자가 소비 생산활동</t>
  </si>
  <si>
    <t>임금수준1</t>
  </si>
  <si>
    <t>200만원이상-300만원미만</t>
  </si>
  <si>
    <t>기업규모1</t>
  </si>
  <si>
    <t>가구 내 고용활동 및 기타 자가 소비 생산활동</t>
    <phoneticPr fontId="2" type="noConversion"/>
  </si>
  <si>
    <t>예술, 스포츠 및 여가관련 서비스업</t>
    <phoneticPr fontId="2" type="noConversion"/>
  </si>
  <si>
    <t>도매 및 소매업</t>
    <phoneticPr fontId="2" type="noConversion"/>
  </si>
  <si>
    <t>협회 및 단체, 수리 및 기타 개인 서비스업</t>
    <phoneticPr fontId="2" type="noConversion"/>
  </si>
  <si>
    <t>사업시설 관리, 사업 지원 및 임대 서비스업</t>
    <phoneticPr fontId="2" type="noConversion"/>
  </si>
  <si>
    <t>숙박 및 음식점업</t>
    <phoneticPr fontId="2" type="noConversion"/>
  </si>
  <si>
    <t>농업, 임업 및 어업</t>
    <phoneticPr fontId="2" type="noConversion"/>
  </si>
  <si>
    <t>수도, 하수 및 폐기물 처리, 원료 재생업</t>
    <phoneticPr fontId="2" type="noConversion"/>
  </si>
  <si>
    <t>운수 및 창고업</t>
    <phoneticPr fontId="2" type="noConversion"/>
  </si>
  <si>
    <t>부동산업</t>
    <phoneticPr fontId="2" type="noConversion"/>
  </si>
  <si>
    <t>정보통신업</t>
    <phoneticPr fontId="2" type="noConversion"/>
  </si>
  <si>
    <t>국제 및 외국기관</t>
    <phoneticPr fontId="2" type="noConversion"/>
  </si>
  <si>
    <t>금융 및 보험업</t>
    <phoneticPr fontId="2" type="noConversion"/>
  </si>
  <si>
    <t>전기, 가스, 증기 및 공기 조절 공급업</t>
    <phoneticPr fontId="2" type="noConversion"/>
  </si>
  <si>
    <t>전문, 과학 및 기술 서비스업</t>
    <phoneticPr fontId="2" type="noConversion"/>
  </si>
  <si>
    <t>공공 행정, 국방 및 사회보장 행정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</si>
</sst>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2" xfId="1" applyNumberFormat="1" applyFont="1" applyBorder="1">
      <alignment vertical="center"/>
    </xf>
    <xf numFmtId="41" fontId="0" fillId="0" borderId="1" xfId="2" applyFont="1" applyBorder="1">
      <alignment vertical="center"/>
    </xf>
    <xf numFmtId="176" fontId="0" fillId="0" borderId="1" xfId="1" applyNumberFormat="1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Border="1">
      <alignment vertical="center"/>
    </xf>
    <xf numFmtId="176" fontId="0" fillId="0" borderId="0" xfId="1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2" applyFont="1" applyBorder="1" applyAlignment="1">
      <alignment horizontal="center" vertical="center"/>
    </xf>
    <xf numFmtId="41" fontId="0" fillId="0" borderId="0" xfId="2" applyFont="1" applyBorder="1">
      <alignment vertical="center"/>
    </xf>
    <xf numFmtId="176" fontId="0" fillId="0" borderId="0" xfId="1" applyNumberFormat="1" applyFont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41" fontId="0" fillId="0" borderId="0" xfId="2" applyFont="1" applyBorder="1" applyAlignment="1">
      <alignment horizontal="right" vertical="center"/>
    </xf>
    <xf numFmtId="41" fontId="0" fillId="0" borderId="0" xfId="2" applyFont="1" applyAlignment="1">
      <alignment horizontal="right" vertical="center"/>
    </xf>
    <xf numFmtId="0" fontId="0" fillId="0" borderId="0" xfId="0" applyBorder="1" applyAlignment="1">
      <alignment horizontal="left" vertical="center"/>
    </xf>
    <xf numFmtId="41" fontId="0" fillId="0" borderId="0" xfId="2" applyFont="1" applyBorder="1" applyAlignment="1">
      <alignment horizontal="left" vertical="center"/>
    </xf>
    <xf numFmtId="41" fontId="0" fillId="0" borderId="1" xfId="2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1" applyNumberFormat="1" applyFo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76" fontId="0" fillId="0" borderId="0" xfId="2" applyNumberFormat="1" applyFont="1" applyBorder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6" fontId="0" fillId="0" borderId="1" xfId="2" applyNumberFormat="1" applyFont="1" applyBorder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>
      <alignment vertical="center"/>
    </xf>
    <xf numFmtId="41" fontId="0" fillId="2" borderId="1" xfId="2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176" fontId="0" fillId="2" borderId="1" xfId="2" applyNumberFormat="1" applyFont="1" applyFill="1" applyBorder="1">
      <alignment vertical="center"/>
    </xf>
    <xf numFmtId="0" fontId="0" fillId="2" borderId="0" xfId="0" applyFill="1">
      <alignment vertical="center"/>
    </xf>
    <xf numFmtId="41" fontId="0" fillId="2" borderId="0" xfId="2" applyFont="1" applyFill="1">
      <alignment vertical="center"/>
    </xf>
    <xf numFmtId="176" fontId="0" fillId="2" borderId="0" xfId="1" applyNumberFormat="1" applyFont="1" applyFill="1">
      <alignment vertical="center"/>
    </xf>
    <xf numFmtId="176" fontId="0" fillId="2" borderId="0" xfId="0" applyNumberFormat="1" applyFill="1">
      <alignment vertical="center"/>
    </xf>
    <xf numFmtId="41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08"/>
  <sheetViews>
    <sheetView topLeftCell="EJ1" workbookViewId="0">
      <selection activeCell="ES20" activeCellId="1" sqref="EU20 ES20"/>
    </sheetView>
  </sheetViews>
  <sheetFormatPr defaultRowHeight="16.5" x14ac:dyDescent="0.3"/>
  <cols>
    <col min="1" max="1" width="10.375" bestFit="1" customWidth="1"/>
    <col min="6" max="6" width="9.25" bestFit="1" customWidth="1"/>
    <col min="7" max="7" width="8.75" style="2"/>
    <col min="12" max="12" width="13.5" bestFit="1" customWidth="1"/>
    <col min="13" max="14" width="9.25" bestFit="1" customWidth="1"/>
    <col min="19" max="19" width="9.25" bestFit="1" customWidth="1"/>
    <col min="25" max="25" width="21.875" bestFit="1" customWidth="1"/>
    <col min="26" max="26" width="9.25" bestFit="1" customWidth="1"/>
    <col min="44" max="44" width="22.25" bestFit="1" customWidth="1"/>
    <col min="46" max="46" width="8.75" style="1"/>
    <col min="58" max="58" width="22.25" bestFit="1" customWidth="1"/>
    <col min="59" max="59" width="9" style="1"/>
    <col min="66" max="66" width="11" bestFit="1" customWidth="1"/>
    <col min="67" max="67" width="13" bestFit="1" customWidth="1"/>
    <col min="68" max="68" width="11" bestFit="1" customWidth="1"/>
    <col min="69" max="69" width="25.125" style="10" bestFit="1" customWidth="1"/>
    <col min="70" max="70" width="9" style="21"/>
    <col min="71" max="71" width="9" style="19"/>
    <col min="82" max="82" width="8.625" bestFit="1" customWidth="1"/>
    <col min="83" max="83" width="9.375" bestFit="1" customWidth="1"/>
    <col min="84" max="84" width="9" style="1" customWidth="1"/>
    <col min="85" max="85" width="8.625" bestFit="1" customWidth="1"/>
    <col min="86" max="86" width="9" style="1" customWidth="1"/>
    <col min="119" max="119" width="8.75" style="1"/>
    <col min="131" max="131" width="17.5" bestFit="1" customWidth="1"/>
    <col min="132" max="132" width="9.25" bestFit="1" customWidth="1"/>
    <col min="140" max="140" width="21.875" bestFit="1" customWidth="1"/>
    <col min="141" max="141" width="8.75" style="10"/>
    <col min="142" max="142" width="8.75" style="1"/>
    <col min="149" max="149" width="9.375" style="10" bestFit="1" customWidth="1"/>
    <col min="150" max="150" width="9" style="1"/>
  </cols>
  <sheetData>
    <row r="1" spans="1:159" x14ac:dyDescent="0.3">
      <c r="A1" s="3" t="s">
        <v>0</v>
      </c>
      <c r="B1" s="3" t="s">
        <v>3</v>
      </c>
      <c r="C1" s="3" t="s">
        <v>4</v>
      </c>
      <c r="E1" s="3"/>
      <c r="F1" s="49" t="s">
        <v>25</v>
      </c>
      <c r="G1" s="49"/>
      <c r="H1" s="49" t="s">
        <v>26</v>
      </c>
      <c r="I1" s="49"/>
      <c r="J1" s="3"/>
      <c r="L1" s="3"/>
      <c r="M1" s="49" t="s">
        <v>25</v>
      </c>
      <c r="N1" s="49"/>
      <c r="O1" s="49" t="s">
        <v>26</v>
      </c>
      <c r="P1" s="49"/>
      <c r="R1" s="3"/>
      <c r="S1" s="49" t="s">
        <v>25</v>
      </c>
      <c r="T1" s="49"/>
      <c r="U1" s="49" t="s">
        <v>26</v>
      </c>
      <c r="V1" s="49"/>
      <c r="W1" s="3"/>
      <c r="Y1" s="3"/>
      <c r="Z1" s="49" t="s">
        <v>25</v>
      </c>
      <c r="AA1" s="49"/>
      <c r="AB1" s="49" t="s">
        <v>26</v>
      </c>
      <c r="AC1" s="49"/>
      <c r="AE1" s="3"/>
      <c r="AF1" s="49" t="s">
        <v>25</v>
      </c>
      <c r="AG1" s="49"/>
      <c r="AH1" s="49" t="s">
        <v>26</v>
      </c>
      <c r="AI1" s="49"/>
      <c r="AK1" s="3"/>
      <c r="AL1" s="3"/>
      <c r="AM1" s="49" t="s">
        <v>25</v>
      </c>
      <c r="AN1" s="49"/>
      <c r="AO1" s="49" t="s">
        <v>26</v>
      </c>
      <c r="AP1" s="49"/>
      <c r="AS1" s="50" t="s">
        <v>92</v>
      </c>
      <c r="AT1" s="51"/>
      <c r="AU1" s="51"/>
      <c r="AV1" s="52"/>
      <c r="AW1" s="49" t="s">
        <v>201</v>
      </c>
      <c r="AX1" s="49"/>
      <c r="AY1" s="49"/>
      <c r="AZ1" s="49"/>
      <c r="BA1" s="49" t="s">
        <v>202</v>
      </c>
      <c r="BB1" s="49"/>
      <c r="BC1" s="49"/>
      <c r="BD1" s="49"/>
      <c r="BE1" s="13"/>
      <c r="BG1" s="51" t="s">
        <v>203</v>
      </c>
      <c r="BH1" s="52"/>
      <c r="BI1" s="49" t="s">
        <v>204</v>
      </c>
      <c r="BJ1" s="49"/>
      <c r="BK1" s="49" t="s">
        <v>205</v>
      </c>
      <c r="BL1" s="49"/>
      <c r="BM1" s="13"/>
      <c r="BV1" s="13"/>
      <c r="BW1" s="13"/>
      <c r="BX1" s="13"/>
      <c r="BY1" s="13"/>
      <c r="BZ1" s="13"/>
      <c r="CA1" s="13"/>
      <c r="CD1" s="3"/>
      <c r="CE1" s="49" t="s">
        <v>25</v>
      </c>
      <c r="CF1" s="49"/>
      <c r="CG1" s="49" t="s">
        <v>26</v>
      </c>
      <c r="CH1" s="49"/>
      <c r="CK1" s="3"/>
      <c r="CL1" s="49" t="s">
        <v>25</v>
      </c>
      <c r="CM1" s="49"/>
      <c r="CN1" s="49" t="s">
        <v>26</v>
      </c>
      <c r="CO1" s="49"/>
      <c r="CR1" s="49" t="s">
        <v>99</v>
      </c>
      <c r="CS1" s="49"/>
      <c r="CT1" s="49"/>
      <c r="CU1" s="49"/>
      <c r="CV1" s="49"/>
      <c r="CY1" s="49" t="s">
        <v>100</v>
      </c>
      <c r="CZ1" s="49"/>
      <c r="DA1" s="49"/>
      <c r="DB1" s="49"/>
      <c r="DC1" s="49"/>
      <c r="DE1" s="3"/>
      <c r="DF1" s="3"/>
      <c r="DG1" s="49" t="s">
        <v>25</v>
      </c>
      <c r="DH1" s="49"/>
      <c r="DI1" s="49" t="s">
        <v>26</v>
      </c>
      <c r="DJ1" s="49"/>
      <c r="DL1" s="3"/>
      <c r="DM1" s="3"/>
      <c r="DN1" s="49" t="s">
        <v>25</v>
      </c>
      <c r="DO1" s="49"/>
      <c r="DP1" s="49" t="s">
        <v>26</v>
      </c>
      <c r="DQ1" s="49"/>
      <c r="DT1" s="3"/>
      <c r="DU1" s="49" t="s">
        <v>25</v>
      </c>
      <c r="DV1" s="49"/>
      <c r="DW1" s="49" t="s">
        <v>26</v>
      </c>
      <c r="DX1" s="49"/>
      <c r="EA1" s="3"/>
      <c r="EB1" s="49" t="s">
        <v>25</v>
      </c>
      <c r="EC1" s="49"/>
      <c r="ED1" s="49" t="s">
        <v>26</v>
      </c>
      <c r="EE1" s="49"/>
      <c r="EK1" s="47" t="s">
        <v>244</v>
      </c>
      <c r="EL1" s="47"/>
      <c r="EM1" s="48" t="s">
        <v>245</v>
      </c>
      <c r="EN1" s="48"/>
      <c r="ES1" s="47" t="s">
        <v>1</v>
      </c>
      <c r="ET1" s="47"/>
      <c r="EU1" s="48" t="s">
        <v>2</v>
      </c>
      <c r="EV1" s="48"/>
      <c r="EZ1" s="47" t="s">
        <v>1</v>
      </c>
      <c r="FA1" s="47"/>
      <c r="FB1" s="48" t="s">
        <v>2</v>
      </c>
      <c r="FC1" s="48"/>
    </row>
    <row r="2" spans="1:159" x14ac:dyDescent="0.3">
      <c r="A2" s="3" t="s">
        <v>1</v>
      </c>
      <c r="B2" s="3">
        <v>529820</v>
      </c>
      <c r="C2" s="6">
        <v>0.99421284133727605</v>
      </c>
      <c r="E2" s="3" t="s">
        <v>5</v>
      </c>
      <c r="F2" s="3" t="s">
        <v>23</v>
      </c>
      <c r="G2" s="4" t="s">
        <v>24</v>
      </c>
      <c r="H2" s="3" t="s">
        <v>23</v>
      </c>
      <c r="I2" s="4" t="s">
        <v>24</v>
      </c>
      <c r="J2" s="3"/>
      <c r="L2" s="3" t="s">
        <v>80</v>
      </c>
      <c r="M2" s="3" t="s">
        <v>23</v>
      </c>
      <c r="N2" s="4" t="s">
        <v>24</v>
      </c>
      <c r="O2" s="3" t="s">
        <v>23</v>
      </c>
      <c r="P2" s="4" t="s">
        <v>24</v>
      </c>
      <c r="R2" s="3" t="s">
        <v>5</v>
      </c>
      <c r="S2" s="3" t="s">
        <v>23</v>
      </c>
      <c r="T2" s="4" t="s">
        <v>24</v>
      </c>
      <c r="U2" s="3" t="s">
        <v>23</v>
      </c>
      <c r="V2" s="4" t="s">
        <v>24</v>
      </c>
      <c r="W2" s="3"/>
      <c r="Y2" s="3" t="s">
        <v>30</v>
      </c>
      <c r="Z2" s="3" t="s">
        <v>23</v>
      </c>
      <c r="AA2" s="4" t="s">
        <v>24</v>
      </c>
      <c r="AB2" s="3" t="s">
        <v>23</v>
      </c>
      <c r="AC2" s="4" t="s">
        <v>24</v>
      </c>
      <c r="AE2" s="3" t="s">
        <v>40</v>
      </c>
      <c r="AF2" s="3" t="s">
        <v>23</v>
      </c>
      <c r="AG2" s="4" t="s">
        <v>24</v>
      </c>
      <c r="AH2" s="3" t="s">
        <v>23</v>
      </c>
      <c r="AI2" s="4" t="s">
        <v>24</v>
      </c>
      <c r="AK2" s="3" t="s">
        <v>88</v>
      </c>
      <c r="AL2" s="3" t="s">
        <v>40</v>
      </c>
      <c r="AM2" s="3" t="s">
        <v>23</v>
      </c>
      <c r="AN2" s="4" t="s">
        <v>24</v>
      </c>
      <c r="AO2" s="3" t="s">
        <v>23</v>
      </c>
      <c r="AP2" s="4" t="s">
        <v>24</v>
      </c>
      <c r="AR2" s="3"/>
      <c r="AS2" s="50" t="s">
        <v>25</v>
      </c>
      <c r="AT2" s="52"/>
      <c r="AU2" s="50" t="s">
        <v>26</v>
      </c>
      <c r="AV2" s="52"/>
      <c r="AW2" s="50" t="s">
        <v>25</v>
      </c>
      <c r="AX2" s="52"/>
      <c r="AY2" s="50" t="s">
        <v>26</v>
      </c>
      <c r="AZ2" s="52"/>
      <c r="BA2" s="50" t="s">
        <v>25</v>
      </c>
      <c r="BB2" s="52"/>
      <c r="BC2" s="50" t="s">
        <v>26</v>
      </c>
      <c r="BD2" s="52"/>
      <c r="BE2" s="14"/>
      <c r="BF2" s="3" t="s">
        <v>48</v>
      </c>
      <c r="BG2" s="14" t="s">
        <v>206</v>
      </c>
      <c r="BH2" s="14" t="s">
        <v>207</v>
      </c>
      <c r="BI2" s="14" t="s">
        <v>206</v>
      </c>
      <c r="BJ2" s="14" t="s">
        <v>207</v>
      </c>
      <c r="BK2" s="14" t="s">
        <v>206</v>
      </c>
      <c r="BL2" s="14" t="s">
        <v>207</v>
      </c>
      <c r="BM2" s="13"/>
      <c r="BN2" s="13" t="s">
        <v>0</v>
      </c>
      <c r="BO2" s="13" t="s">
        <v>88</v>
      </c>
      <c r="BR2" s="47" t="s">
        <v>206</v>
      </c>
      <c r="BS2" s="47"/>
      <c r="BT2" s="54" t="s">
        <v>207</v>
      </c>
      <c r="BU2" s="54"/>
      <c r="BV2" s="13"/>
      <c r="BW2" s="13"/>
      <c r="BX2" s="13"/>
      <c r="BY2" s="13"/>
      <c r="BZ2" s="13"/>
      <c r="CA2" s="13"/>
      <c r="CD2" s="3" t="s">
        <v>94</v>
      </c>
      <c r="CE2" s="3" t="s">
        <v>23</v>
      </c>
      <c r="CF2" s="6" t="s">
        <v>24</v>
      </c>
      <c r="CG2" s="3" t="s">
        <v>23</v>
      </c>
      <c r="CH2" s="6" t="s">
        <v>24</v>
      </c>
      <c r="CK2" s="3" t="s">
        <v>94</v>
      </c>
      <c r="CL2" s="3" t="s">
        <v>23</v>
      </c>
      <c r="CM2" s="6" t="s">
        <v>24</v>
      </c>
      <c r="CN2" s="3" t="s">
        <v>23</v>
      </c>
      <c r="CO2" s="6" t="s">
        <v>24</v>
      </c>
      <c r="CR2" s="3"/>
      <c r="CS2" s="49" t="s">
        <v>25</v>
      </c>
      <c r="CT2" s="49"/>
      <c r="CU2" s="49" t="s">
        <v>26</v>
      </c>
      <c r="CV2" s="49"/>
      <c r="CY2" s="3"/>
      <c r="CZ2" s="49" t="s">
        <v>25</v>
      </c>
      <c r="DA2" s="49"/>
      <c r="DB2" s="49" t="s">
        <v>26</v>
      </c>
      <c r="DC2" s="49"/>
      <c r="DE2" s="3" t="s">
        <v>5</v>
      </c>
      <c r="DF2" s="3" t="s">
        <v>95</v>
      </c>
      <c r="DG2" s="3" t="s">
        <v>23</v>
      </c>
      <c r="DH2" s="6" t="s">
        <v>24</v>
      </c>
      <c r="DI2" s="3" t="s">
        <v>23</v>
      </c>
      <c r="DJ2" s="6" t="s">
        <v>24</v>
      </c>
      <c r="DL2" s="3" t="s">
        <v>5</v>
      </c>
      <c r="DM2" s="3" t="s">
        <v>105</v>
      </c>
      <c r="DN2" s="3" t="s">
        <v>23</v>
      </c>
      <c r="DO2" s="6" t="s">
        <v>24</v>
      </c>
      <c r="DP2" s="3" t="s">
        <v>23</v>
      </c>
      <c r="DQ2" s="6" t="s">
        <v>24</v>
      </c>
      <c r="DT2" s="3" t="s">
        <v>106</v>
      </c>
      <c r="DU2" s="3" t="s">
        <v>23</v>
      </c>
      <c r="DV2" s="6" t="s">
        <v>24</v>
      </c>
      <c r="DW2" s="3" t="s">
        <v>23</v>
      </c>
      <c r="DX2" s="6" t="s">
        <v>24</v>
      </c>
      <c r="EA2" s="3" t="s">
        <v>108</v>
      </c>
      <c r="EB2" s="3" t="s">
        <v>23</v>
      </c>
      <c r="EC2" s="6" t="s">
        <v>24</v>
      </c>
      <c r="ED2" s="3" t="s">
        <v>23</v>
      </c>
      <c r="EE2" s="6" t="s">
        <v>24</v>
      </c>
      <c r="EH2" t="s">
        <v>0</v>
      </c>
      <c r="EI2" t="s">
        <v>88</v>
      </c>
      <c r="EJ2" t="s">
        <v>30</v>
      </c>
      <c r="EK2" s="10" t="s">
        <v>231</v>
      </c>
      <c r="EL2" s="1" t="s">
        <v>232</v>
      </c>
      <c r="EM2" s="10" t="s">
        <v>231</v>
      </c>
      <c r="EN2" s="1" t="s">
        <v>232</v>
      </c>
      <c r="EQ2" t="s">
        <v>0</v>
      </c>
      <c r="ER2" t="s">
        <v>247</v>
      </c>
      <c r="ES2" s="10" t="s">
        <v>231</v>
      </c>
      <c r="ET2" s="1" t="s">
        <v>232</v>
      </c>
      <c r="EU2" s="10" t="s">
        <v>231</v>
      </c>
      <c r="EV2" s="1" t="s">
        <v>232</v>
      </c>
      <c r="EX2" t="s">
        <v>0</v>
      </c>
      <c r="EY2" t="s">
        <v>247</v>
      </c>
      <c r="EZ2" s="10" t="s">
        <v>231</v>
      </c>
      <c r="FA2" s="1" t="s">
        <v>232</v>
      </c>
      <c r="FB2" s="10" t="s">
        <v>231</v>
      </c>
      <c r="FC2" s="1" t="s">
        <v>232</v>
      </c>
    </row>
    <row r="3" spans="1:159" x14ac:dyDescent="0.3">
      <c r="A3" s="3" t="s">
        <v>2</v>
      </c>
      <c r="B3" s="3">
        <v>3084</v>
      </c>
      <c r="C3" s="6">
        <v>5.7871586627234904E-3</v>
      </c>
      <c r="E3" s="3" t="s">
        <v>14</v>
      </c>
      <c r="F3" s="8">
        <v>110688</v>
      </c>
      <c r="G3" s="4">
        <v>0.20891623570269099</v>
      </c>
      <c r="H3" s="3">
        <v>451</v>
      </c>
      <c r="I3" s="4">
        <v>0.14623865110246401</v>
      </c>
      <c r="J3" s="5">
        <f>G3-I3</f>
        <v>6.2677584600226988E-2</v>
      </c>
      <c r="L3" s="3" t="s">
        <v>81</v>
      </c>
      <c r="M3" s="8">
        <v>165292</v>
      </c>
      <c r="N3" s="6">
        <v>0.31197765278773898</v>
      </c>
      <c r="O3" s="3">
        <v>1276</v>
      </c>
      <c r="P3" s="6">
        <v>0.41374837872892301</v>
      </c>
      <c r="R3" s="3" t="s">
        <v>27</v>
      </c>
      <c r="S3" s="8">
        <v>90925</v>
      </c>
      <c r="T3" s="6">
        <v>0.17161488807519501</v>
      </c>
      <c r="U3" s="3">
        <v>515</v>
      </c>
      <c r="V3" s="6">
        <v>0.16699092088197101</v>
      </c>
      <c r="W3" s="5">
        <f>T3-V3</f>
        <v>4.623967193223999E-3</v>
      </c>
      <c r="Y3" s="3" t="s">
        <v>31</v>
      </c>
      <c r="Z3" s="8">
        <v>42741</v>
      </c>
      <c r="AA3" s="6">
        <v>8.0670793854516601E-2</v>
      </c>
      <c r="AB3" s="3">
        <v>551</v>
      </c>
      <c r="AC3" s="6">
        <v>0.17866407263294401</v>
      </c>
      <c r="AE3" s="3" t="s">
        <v>41</v>
      </c>
      <c r="AF3" s="3">
        <v>44105</v>
      </c>
      <c r="AG3" s="6">
        <v>8.3245253104828096E-2</v>
      </c>
      <c r="AH3" s="3">
        <v>314</v>
      </c>
      <c r="AI3" s="6">
        <v>0.101815823605707</v>
      </c>
      <c r="AK3" s="53" t="s">
        <v>91</v>
      </c>
      <c r="AL3" s="3" t="s">
        <v>41</v>
      </c>
      <c r="AM3" s="8">
        <v>4372</v>
      </c>
      <c r="AN3" s="6">
        <v>2.64501609273286E-2</v>
      </c>
      <c r="AO3" s="3">
        <v>42</v>
      </c>
      <c r="AP3" s="6">
        <v>3.2915360501567403E-2</v>
      </c>
      <c r="AR3" s="3" t="s">
        <v>48</v>
      </c>
      <c r="AS3" s="3" t="s">
        <v>23</v>
      </c>
      <c r="AT3" s="6" t="s">
        <v>24</v>
      </c>
      <c r="AU3" s="3" t="s">
        <v>23</v>
      </c>
      <c r="AV3" s="7" t="s">
        <v>24</v>
      </c>
      <c r="AW3" s="3" t="s">
        <v>23</v>
      </c>
      <c r="AX3" s="6" t="s">
        <v>24</v>
      </c>
      <c r="AY3" s="3" t="s">
        <v>23</v>
      </c>
      <c r="AZ3" s="6" t="s">
        <v>24</v>
      </c>
      <c r="BA3" s="3" t="s">
        <v>23</v>
      </c>
      <c r="BB3" s="6" t="s">
        <v>24</v>
      </c>
      <c r="BC3" s="3" t="s">
        <v>23</v>
      </c>
      <c r="BD3" s="6" t="s">
        <v>24</v>
      </c>
      <c r="BE3" s="6"/>
      <c r="BF3" s="3" t="s">
        <v>49</v>
      </c>
      <c r="BG3" s="6">
        <v>7.5774992135130601E-2</v>
      </c>
      <c r="BH3" s="7">
        <v>1.2539184952978099E-2</v>
      </c>
      <c r="BI3" s="6">
        <v>3.20258047883719E-2</v>
      </c>
      <c r="BJ3" s="6">
        <v>7.7319587628866E-3</v>
      </c>
      <c r="BK3" s="6">
        <v>1.9949866914747899E-2</v>
      </c>
      <c r="BL3" s="6">
        <v>1.5625E-2</v>
      </c>
      <c r="BM3" s="12"/>
      <c r="BN3" s="22" t="s">
        <v>130</v>
      </c>
      <c r="BO3" s="22" t="s">
        <v>91</v>
      </c>
      <c r="BP3" s="13" t="s">
        <v>40</v>
      </c>
      <c r="BQ3" s="15" t="s">
        <v>48</v>
      </c>
      <c r="BR3" s="15" t="s">
        <v>212</v>
      </c>
      <c r="BS3" s="17" t="s">
        <v>213</v>
      </c>
      <c r="BT3" s="20" t="s">
        <v>212</v>
      </c>
      <c r="BU3" s="18" t="s">
        <v>213</v>
      </c>
      <c r="BV3" s="12"/>
      <c r="BW3" s="12"/>
      <c r="BX3" s="12"/>
      <c r="BY3" s="12"/>
      <c r="BZ3" s="12"/>
      <c r="CA3" s="12"/>
      <c r="CD3" s="3" t="s">
        <v>14</v>
      </c>
      <c r="CE3" s="8">
        <v>97983</v>
      </c>
      <c r="CF3" s="6">
        <v>0.18493639349212901</v>
      </c>
      <c r="CG3" s="8">
        <v>451</v>
      </c>
      <c r="CH3" s="6">
        <v>0.14623865110246401</v>
      </c>
      <c r="CK3" s="3" t="s">
        <v>96</v>
      </c>
      <c r="CL3" s="3">
        <v>263667</v>
      </c>
      <c r="CM3" s="6">
        <v>0.49765392019931298</v>
      </c>
      <c r="CN3" s="3">
        <v>1330</v>
      </c>
      <c r="CO3" s="6">
        <v>0.43125810635538298</v>
      </c>
      <c r="CR3" s="3" t="s">
        <v>5</v>
      </c>
      <c r="CS3" s="3" t="s">
        <v>23</v>
      </c>
      <c r="CT3" s="6" t="s">
        <v>24</v>
      </c>
      <c r="CU3" s="3" t="s">
        <v>23</v>
      </c>
      <c r="CV3" s="6" t="s">
        <v>24</v>
      </c>
      <c r="CY3" s="3" t="s">
        <v>98</v>
      </c>
      <c r="CZ3" s="3" t="s">
        <v>23</v>
      </c>
      <c r="DA3" s="6" t="s">
        <v>24</v>
      </c>
      <c r="DB3" s="3" t="s">
        <v>23</v>
      </c>
      <c r="DC3" s="6" t="s">
        <v>24</v>
      </c>
      <c r="DE3" s="49" t="s">
        <v>14</v>
      </c>
      <c r="DF3" s="3" t="s">
        <v>101</v>
      </c>
      <c r="DG3" s="3">
        <v>55730</v>
      </c>
      <c r="DH3" s="6">
        <v>0.50348727956056705</v>
      </c>
      <c r="DI3" s="3">
        <v>240</v>
      </c>
      <c r="DJ3" s="6">
        <v>0.53215077605321504</v>
      </c>
      <c r="DL3" s="49" t="s">
        <v>14</v>
      </c>
      <c r="DM3" s="3" t="s">
        <v>103</v>
      </c>
      <c r="DN3" s="8">
        <v>79403</v>
      </c>
      <c r="DO3" s="6">
        <v>0.71735870193697604</v>
      </c>
      <c r="DP3" s="8">
        <v>319</v>
      </c>
      <c r="DQ3" s="6">
        <v>0.707317073170732</v>
      </c>
      <c r="DT3" s="3" t="s">
        <v>107</v>
      </c>
      <c r="DU3" s="3">
        <v>473229</v>
      </c>
      <c r="DV3" s="6">
        <v>0.89318825261409496</v>
      </c>
      <c r="DW3" s="3">
        <v>2777</v>
      </c>
      <c r="DX3" s="6">
        <v>0.90045395590142696</v>
      </c>
      <c r="EA3" s="3" t="s">
        <v>109</v>
      </c>
      <c r="EB3" s="8">
        <v>4030</v>
      </c>
      <c r="EC3" s="6">
        <v>7.6063568759201202E-3</v>
      </c>
      <c r="ED3" s="3">
        <v>43</v>
      </c>
      <c r="EE3" s="6">
        <v>1.39429312581064E-2</v>
      </c>
      <c r="EH3" t="s">
        <v>220</v>
      </c>
      <c r="EI3" s="48" t="s">
        <v>91</v>
      </c>
      <c r="EJ3" t="s">
        <v>31</v>
      </c>
      <c r="EK3" s="10">
        <v>9430</v>
      </c>
      <c r="EL3" s="1">
        <v>5.7050552960820899E-2</v>
      </c>
      <c r="EM3" s="10">
        <v>202</v>
      </c>
      <c r="EN3" s="1">
        <v>0.15830721003134801</v>
      </c>
      <c r="EQ3" t="s">
        <v>220</v>
      </c>
      <c r="ER3" t="s">
        <v>14</v>
      </c>
      <c r="ES3" s="10">
        <v>68224</v>
      </c>
      <c r="ET3" s="1">
        <v>0.128768260918803</v>
      </c>
      <c r="EU3" s="10">
        <v>346</v>
      </c>
      <c r="EV3" s="1">
        <v>0.11219195849546</v>
      </c>
      <c r="EX3" t="s">
        <v>220</v>
      </c>
      <c r="EY3" t="s">
        <v>14</v>
      </c>
      <c r="EZ3" s="10">
        <v>68224</v>
      </c>
      <c r="FA3" s="1">
        <v>0.167943854604892</v>
      </c>
      <c r="FB3" s="10">
        <v>346</v>
      </c>
      <c r="FC3" s="1">
        <v>0.15467143495753199</v>
      </c>
    </row>
    <row r="4" spans="1:159" x14ac:dyDescent="0.3">
      <c r="E4" s="3" t="s">
        <v>13</v>
      </c>
      <c r="F4" s="8">
        <v>44108</v>
      </c>
      <c r="G4" s="4">
        <v>8.3250915405231996E-2</v>
      </c>
      <c r="H4" s="3">
        <v>241</v>
      </c>
      <c r="I4" s="4">
        <v>7.8145265888456494E-2</v>
      </c>
      <c r="J4" s="5">
        <f t="shared" ref="J4:J19" si="0">G4-I4</f>
        <v>5.1056495167755012E-3</v>
      </c>
      <c r="L4" s="3" t="s">
        <v>82</v>
      </c>
      <c r="M4" s="8">
        <v>3652</v>
      </c>
      <c r="N4" s="6">
        <v>6.8929070250273701E-3</v>
      </c>
      <c r="O4" s="3">
        <v>64</v>
      </c>
      <c r="P4" s="6">
        <v>2.0752269779507101E-2</v>
      </c>
      <c r="R4" s="3" t="s">
        <v>28</v>
      </c>
      <c r="S4" s="8">
        <v>4981</v>
      </c>
      <c r="T4" s="6">
        <v>9.4013061039598406E-3</v>
      </c>
      <c r="U4" s="3">
        <v>43</v>
      </c>
      <c r="V4" s="6">
        <v>1.39429312581064E-2</v>
      </c>
      <c r="W4" s="5">
        <f t="shared" ref="W4:W5" si="1">T4-V4</f>
        <v>-4.5416251541465589E-3</v>
      </c>
      <c r="Y4" s="3" t="s">
        <v>32</v>
      </c>
      <c r="Z4" s="8">
        <v>59440</v>
      </c>
      <c r="AA4" s="6">
        <v>0.112189045336152</v>
      </c>
      <c r="AB4" s="3">
        <v>633</v>
      </c>
      <c r="AC4" s="6">
        <v>0.20525291828793801</v>
      </c>
      <c r="AE4" s="3" t="s">
        <v>42</v>
      </c>
      <c r="AF4" s="3">
        <v>127902</v>
      </c>
      <c r="AG4" s="6">
        <v>0.24140651542033101</v>
      </c>
      <c r="AH4" s="3">
        <v>1234</v>
      </c>
      <c r="AI4" s="6">
        <v>0.400129701686122</v>
      </c>
      <c r="AK4" s="53"/>
      <c r="AL4" s="3" t="s">
        <v>42</v>
      </c>
      <c r="AM4" s="8">
        <v>38522</v>
      </c>
      <c r="AN4" s="6">
        <v>0.23305423129976</v>
      </c>
      <c r="AO4" s="3">
        <v>646</v>
      </c>
      <c r="AP4" s="6">
        <v>0.50626959247648895</v>
      </c>
      <c r="AR4" s="3" t="s">
        <v>49</v>
      </c>
      <c r="AS4" s="8">
        <v>12525</v>
      </c>
      <c r="AT4" s="6">
        <v>7.5774992135130601E-2</v>
      </c>
      <c r="AU4" s="3">
        <v>16</v>
      </c>
      <c r="AV4" s="7">
        <v>1.2539184952978099E-2</v>
      </c>
      <c r="AW4" s="8">
        <v>10435</v>
      </c>
      <c r="AX4" s="6">
        <v>3.20258047883719E-2</v>
      </c>
      <c r="AY4" s="3">
        <v>12</v>
      </c>
      <c r="AZ4" s="6">
        <v>7.7319587628866E-3</v>
      </c>
      <c r="BA4" s="8">
        <v>772</v>
      </c>
      <c r="BB4" s="6">
        <v>1.9949866914747899E-2</v>
      </c>
      <c r="BC4" s="3">
        <v>4</v>
      </c>
      <c r="BD4" s="6">
        <v>1.5625E-2</v>
      </c>
      <c r="BE4" s="6"/>
      <c r="BF4" s="3" t="s">
        <v>50</v>
      </c>
      <c r="BG4" s="6">
        <v>2.2808121385184999E-2</v>
      </c>
      <c r="BH4" s="7">
        <v>1.41065830721003E-2</v>
      </c>
      <c r="BI4" s="6">
        <v>2.3159245130144199E-2</v>
      </c>
      <c r="BJ4" s="6">
        <v>1.09536082474227E-2</v>
      </c>
      <c r="BK4" s="6">
        <v>1.8089257565185899E-2</v>
      </c>
      <c r="BL4" s="6">
        <v>1.5625E-2</v>
      </c>
      <c r="BM4" s="12"/>
      <c r="BN4" s="12" t="s">
        <v>130</v>
      </c>
      <c r="BO4" s="12" t="s">
        <v>91</v>
      </c>
      <c r="BP4" s="22" t="s">
        <v>41</v>
      </c>
      <c r="BQ4" s="23" t="s">
        <v>67</v>
      </c>
      <c r="BR4" s="20">
        <v>3114</v>
      </c>
      <c r="BS4" s="18">
        <v>0.71225983531564496</v>
      </c>
      <c r="BT4" s="21">
        <v>13</v>
      </c>
      <c r="BU4" s="19">
        <v>0.30952380952380998</v>
      </c>
      <c r="BV4" s="12"/>
      <c r="BW4" s="12"/>
      <c r="BX4" s="12"/>
      <c r="BY4" s="12"/>
      <c r="BZ4" s="12"/>
      <c r="CA4" s="12"/>
      <c r="CD4" s="3" t="s">
        <v>13</v>
      </c>
      <c r="CE4" s="8">
        <v>35871</v>
      </c>
      <c r="CF4" s="6">
        <v>6.7704125929561002E-2</v>
      </c>
      <c r="CG4" s="8">
        <v>212</v>
      </c>
      <c r="CH4" s="6">
        <v>6.8741893644617399E-2</v>
      </c>
      <c r="CK4" s="3" t="s">
        <v>97</v>
      </c>
      <c r="CL4" s="3">
        <v>266153</v>
      </c>
      <c r="CM4" s="6">
        <v>0.50234607980068702</v>
      </c>
      <c r="CN4" s="3">
        <v>1754</v>
      </c>
      <c r="CO4" s="6">
        <v>0.56874189364461702</v>
      </c>
      <c r="CR4" s="3" t="s">
        <v>14</v>
      </c>
      <c r="CS4" s="3">
        <v>54958</v>
      </c>
      <c r="CT4" s="6">
        <v>0.20649025184762099</v>
      </c>
      <c r="CU4" s="3">
        <v>211</v>
      </c>
      <c r="CV4" s="6">
        <v>0.12029646522234901</v>
      </c>
      <c r="CY4" s="3" t="s">
        <v>14</v>
      </c>
      <c r="CZ4" s="3">
        <v>55730</v>
      </c>
      <c r="DA4" s="6">
        <v>0.21136509309090601</v>
      </c>
      <c r="DB4" s="3">
        <v>240</v>
      </c>
      <c r="DC4" s="6">
        <v>0.180451127819549</v>
      </c>
      <c r="DE4" s="49"/>
      <c r="DF4" s="3" t="s">
        <v>102</v>
      </c>
      <c r="DG4" s="3">
        <v>54958</v>
      </c>
      <c r="DH4" s="6">
        <v>0.49651272043943301</v>
      </c>
      <c r="DI4" s="3">
        <v>211</v>
      </c>
      <c r="DJ4" s="6">
        <v>0.46784922394678502</v>
      </c>
      <c r="DL4" s="49"/>
      <c r="DM4" s="3" t="s">
        <v>104</v>
      </c>
      <c r="DN4" s="8">
        <v>31285</v>
      </c>
      <c r="DO4" s="6">
        <v>0.28264129806302402</v>
      </c>
      <c r="DP4" s="8">
        <v>132</v>
      </c>
      <c r="DQ4" s="6">
        <v>0.292682926829268</v>
      </c>
      <c r="DT4" s="3" t="s">
        <v>106</v>
      </c>
      <c r="DU4" s="3">
        <v>56591</v>
      </c>
      <c r="DV4" s="6">
        <v>0.106811747385905</v>
      </c>
      <c r="DW4" s="3">
        <v>307</v>
      </c>
      <c r="DX4" s="6">
        <v>9.9546044098573302E-2</v>
      </c>
      <c r="EA4" s="3" t="s">
        <v>110</v>
      </c>
      <c r="EB4" s="8">
        <v>3577</v>
      </c>
      <c r="EC4" s="6">
        <v>6.7513495149296001E-3</v>
      </c>
      <c r="ED4" s="3">
        <v>39</v>
      </c>
      <c r="EE4" s="6">
        <v>1.26459143968872E-2</v>
      </c>
      <c r="EH4" t="s">
        <v>220</v>
      </c>
      <c r="EI4" s="48"/>
      <c r="EJ4" t="s">
        <v>32</v>
      </c>
      <c r="EK4" s="10">
        <v>23509</v>
      </c>
      <c r="EL4" s="1">
        <v>0.142227089030322</v>
      </c>
      <c r="EM4" s="10">
        <v>394</v>
      </c>
      <c r="EN4" s="1">
        <v>0.30877742946708497</v>
      </c>
      <c r="EQ4" t="s">
        <v>220</v>
      </c>
      <c r="ER4" t="s">
        <v>13</v>
      </c>
      <c r="ES4" s="10">
        <v>30219</v>
      </c>
      <c r="ET4" s="1">
        <v>5.7036351968593101E-2</v>
      </c>
      <c r="EU4" s="10">
        <v>170</v>
      </c>
      <c r="EV4" s="1">
        <v>5.5123216601815801E-2</v>
      </c>
      <c r="EX4" t="s">
        <v>220</v>
      </c>
      <c r="EY4" t="s">
        <v>13</v>
      </c>
      <c r="EZ4" s="10">
        <v>30219</v>
      </c>
      <c r="FA4" s="1">
        <v>7.4388709871969397E-2</v>
      </c>
      <c r="FB4" s="10">
        <v>170</v>
      </c>
      <c r="FC4" s="1">
        <v>7.5994635672776006E-2</v>
      </c>
    </row>
    <row r="5" spans="1:159" x14ac:dyDescent="0.3">
      <c r="E5" s="3" t="s">
        <v>11</v>
      </c>
      <c r="F5" s="8">
        <v>25361</v>
      </c>
      <c r="G5" s="4">
        <v>4.78672001811936E-2</v>
      </c>
      <c r="H5" s="3">
        <v>130</v>
      </c>
      <c r="I5" s="4">
        <v>4.2153047989623903E-2</v>
      </c>
      <c r="J5" s="5">
        <f t="shared" si="0"/>
        <v>5.7141521915696977E-3</v>
      </c>
      <c r="L5" s="3" t="s">
        <v>83</v>
      </c>
      <c r="M5" s="8">
        <v>311650</v>
      </c>
      <c r="N5" s="6">
        <v>0.58821864029293003</v>
      </c>
      <c r="O5" s="3">
        <v>1405</v>
      </c>
      <c r="P5" s="6">
        <v>0.45557717250324298</v>
      </c>
      <c r="R5" s="3" t="s">
        <v>29</v>
      </c>
      <c r="S5" s="8">
        <v>433914</v>
      </c>
      <c r="T5" s="6">
        <v>0.81898380582084496</v>
      </c>
      <c r="U5" s="3">
        <v>2526</v>
      </c>
      <c r="V5" s="6">
        <v>0.81906614785992204</v>
      </c>
      <c r="W5" s="5">
        <f t="shared" si="1"/>
        <v>-8.2342039077087925E-5</v>
      </c>
      <c r="Y5" s="3" t="s">
        <v>33</v>
      </c>
      <c r="Z5" s="8">
        <v>74853</v>
      </c>
      <c r="AA5" s="6">
        <v>0.141280057377977</v>
      </c>
      <c r="AB5" s="3">
        <v>453</v>
      </c>
      <c r="AC5" s="6">
        <v>0.14688715953307399</v>
      </c>
      <c r="AE5" s="3" t="s">
        <v>43</v>
      </c>
      <c r="AF5" s="3">
        <v>31345</v>
      </c>
      <c r="AG5" s="6">
        <v>5.91616020535276E-2</v>
      </c>
      <c r="AH5" s="3">
        <v>245</v>
      </c>
      <c r="AI5" s="6">
        <v>7.9442282749675699E-2</v>
      </c>
      <c r="AK5" s="53"/>
      <c r="AL5" s="3" t="s">
        <v>43</v>
      </c>
      <c r="AM5" s="8">
        <v>9582</v>
      </c>
      <c r="AN5" s="6">
        <v>5.7970137695714199E-2</v>
      </c>
      <c r="AO5" s="3">
        <v>55</v>
      </c>
      <c r="AP5" s="6">
        <v>4.31034482758621E-2</v>
      </c>
      <c r="AR5" s="3" t="s">
        <v>50</v>
      </c>
      <c r="AS5" s="8">
        <v>3770</v>
      </c>
      <c r="AT5" s="6">
        <v>2.2808121385184999E-2</v>
      </c>
      <c r="AU5" s="3">
        <v>18</v>
      </c>
      <c r="AV5" s="7">
        <v>1.41065830721003E-2</v>
      </c>
      <c r="AW5" s="8">
        <v>7546</v>
      </c>
      <c r="AX5" s="6">
        <v>2.3159245130144199E-2</v>
      </c>
      <c r="AY5" s="3">
        <v>17</v>
      </c>
      <c r="AZ5" s="6">
        <v>1.09536082474227E-2</v>
      </c>
      <c r="BA5" s="8">
        <v>700</v>
      </c>
      <c r="BB5" s="6">
        <v>1.8089257565185899E-2</v>
      </c>
      <c r="BC5" s="3">
        <v>4</v>
      </c>
      <c r="BD5" s="6">
        <v>1.5625E-2</v>
      </c>
      <c r="BE5" s="6"/>
      <c r="BF5" s="3" t="s">
        <v>51</v>
      </c>
      <c r="BG5" s="6">
        <v>0.120568448563754</v>
      </c>
      <c r="BH5" s="7">
        <v>7.9153605015674006E-2</v>
      </c>
      <c r="BI5" s="6">
        <v>0.152821554732361</v>
      </c>
      <c r="BJ5" s="6">
        <v>0.114690721649485</v>
      </c>
      <c r="BK5" s="6">
        <v>7.8248959867689996E-2</v>
      </c>
      <c r="BL5" s="6">
        <v>0.1015625</v>
      </c>
      <c r="BM5" s="12"/>
      <c r="BN5" s="12" t="s">
        <v>130</v>
      </c>
      <c r="BO5" s="12" t="s">
        <v>91</v>
      </c>
      <c r="BP5" s="12" t="s">
        <v>41</v>
      </c>
      <c r="BQ5" s="16" t="s">
        <v>72</v>
      </c>
      <c r="BR5" s="20">
        <v>1258</v>
      </c>
      <c r="BS5" s="18">
        <v>0.28774016468435498</v>
      </c>
      <c r="BT5" s="21">
        <v>29</v>
      </c>
      <c r="BU5" s="19">
        <v>0.69047619047619002</v>
      </c>
      <c r="BV5" s="12"/>
      <c r="BW5" s="12"/>
      <c r="BX5" s="12"/>
      <c r="BY5" s="12"/>
      <c r="BZ5" s="12"/>
      <c r="CA5" s="12"/>
      <c r="CD5" s="3" t="s">
        <v>11</v>
      </c>
      <c r="CE5" s="8">
        <v>30550</v>
      </c>
      <c r="CF5" s="6">
        <v>5.7661092446491299E-2</v>
      </c>
      <c r="CG5" s="8">
        <v>181</v>
      </c>
      <c r="CH5" s="6">
        <v>5.8690012970168598E-2</v>
      </c>
      <c r="CR5" s="3" t="s">
        <v>13</v>
      </c>
      <c r="CS5" s="3">
        <v>27834</v>
      </c>
      <c r="CT5" s="6">
        <v>0.10457894519317799</v>
      </c>
      <c r="CU5" s="3">
        <v>171</v>
      </c>
      <c r="CV5" s="6">
        <v>9.7491448118586094E-2</v>
      </c>
      <c r="CY5" s="3" t="s">
        <v>13</v>
      </c>
      <c r="CZ5" s="3">
        <v>16274</v>
      </c>
      <c r="DA5" s="6">
        <v>6.1721793019225001E-2</v>
      </c>
      <c r="DB5" s="3">
        <v>70</v>
      </c>
      <c r="DC5" s="6">
        <v>5.2631578947368397E-2</v>
      </c>
      <c r="DE5" s="49" t="s">
        <v>13</v>
      </c>
      <c r="DF5" s="3" t="s">
        <v>101</v>
      </c>
      <c r="DG5" s="3">
        <v>16274</v>
      </c>
      <c r="DH5" s="6">
        <v>0.36895801215199098</v>
      </c>
      <c r="DI5" s="3">
        <v>70</v>
      </c>
      <c r="DJ5" s="6">
        <v>0.29045643153527001</v>
      </c>
      <c r="DL5" s="49" t="s">
        <v>13</v>
      </c>
      <c r="DM5" s="3" t="s">
        <v>103</v>
      </c>
      <c r="DN5" s="8">
        <v>22172</v>
      </c>
      <c r="DO5" s="6">
        <v>0.50267525165502902</v>
      </c>
      <c r="DP5" s="8">
        <v>101</v>
      </c>
      <c r="DQ5" s="6">
        <v>0.41908713692946098</v>
      </c>
      <c r="EA5" s="3" t="s">
        <v>111</v>
      </c>
      <c r="EB5" s="8">
        <v>7095</v>
      </c>
      <c r="EC5" s="6">
        <v>1.3391340455249E-2</v>
      </c>
      <c r="ED5" s="3">
        <v>66</v>
      </c>
      <c r="EE5" s="6">
        <v>2.1400778210116701E-2</v>
      </c>
      <c r="EH5" t="s">
        <v>220</v>
      </c>
      <c r="EI5" s="48"/>
      <c r="EJ5" t="s">
        <v>33</v>
      </c>
      <c r="EK5" s="10">
        <v>29569</v>
      </c>
      <c r="EL5" s="1">
        <v>0.17888948043462499</v>
      </c>
      <c r="EM5" s="10">
        <v>209</v>
      </c>
      <c r="EN5" s="1">
        <v>0.163793103448276</v>
      </c>
      <c r="EQ5" t="s">
        <v>220</v>
      </c>
      <c r="ER5" t="s">
        <v>11</v>
      </c>
      <c r="ES5" s="10">
        <v>25188</v>
      </c>
      <c r="ET5" s="1">
        <v>4.7540674191234797E-2</v>
      </c>
      <c r="EU5" s="10">
        <v>137</v>
      </c>
      <c r="EV5" s="1">
        <v>4.4422827496757501E-2</v>
      </c>
      <c r="EX5" t="s">
        <v>220</v>
      </c>
      <c r="EY5" t="s">
        <v>11</v>
      </c>
      <c r="EZ5" s="10">
        <v>25188</v>
      </c>
      <c r="FA5" s="1">
        <v>6.2004130654726E-2</v>
      </c>
      <c r="FB5" s="10">
        <v>137</v>
      </c>
      <c r="FC5" s="1">
        <v>6.1242735806884198E-2</v>
      </c>
    </row>
    <row r="6" spans="1:159" x14ac:dyDescent="0.3">
      <c r="E6" s="3" t="s">
        <v>17</v>
      </c>
      <c r="F6" s="8">
        <v>15136</v>
      </c>
      <c r="G6" s="4">
        <v>2.8568192971197798E-2</v>
      </c>
      <c r="H6" s="3">
        <v>27</v>
      </c>
      <c r="I6" s="4">
        <v>8.7548638132295704E-3</v>
      </c>
      <c r="J6" s="5">
        <f t="shared" si="0"/>
        <v>1.9813329157968226E-2</v>
      </c>
      <c r="L6" s="3" t="s">
        <v>84</v>
      </c>
      <c r="M6" s="8">
        <v>38697</v>
      </c>
      <c r="N6" s="6">
        <v>7.30380129100449E-2</v>
      </c>
      <c r="O6" s="3">
        <v>256</v>
      </c>
      <c r="P6" s="6">
        <v>8.3009079118028503E-2</v>
      </c>
      <c r="Y6" s="3" t="s">
        <v>34</v>
      </c>
      <c r="Z6" s="8">
        <v>100683</v>
      </c>
      <c r="AA6" s="6">
        <v>0.19003246385564901</v>
      </c>
      <c r="AB6" s="3">
        <v>513</v>
      </c>
      <c r="AC6" s="6">
        <v>0.166342412451362</v>
      </c>
      <c r="AE6" s="3" t="s">
        <v>44</v>
      </c>
      <c r="AF6" s="3">
        <v>56947</v>
      </c>
      <c r="AG6" s="6">
        <v>0.10748367370050201</v>
      </c>
      <c r="AH6" s="3">
        <v>257</v>
      </c>
      <c r="AI6" s="6">
        <v>8.3333333333333301E-2</v>
      </c>
      <c r="AK6" s="53"/>
      <c r="AL6" s="3" t="s">
        <v>44</v>
      </c>
      <c r="AM6" s="8">
        <v>12897</v>
      </c>
      <c r="AN6" s="6">
        <v>7.8025554775790706E-2</v>
      </c>
      <c r="AO6" s="3">
        <v>110</v>
      </c>
      <c r="AP6" s="6">
        <v>8.6206896551724102E-2</v>
      </c>
      <c r="AR6" s="3" t="s">
        <v>51</v>
      </c>
      <c r="AS6" s="8">
        <v>19929</v>
      </c>
      <c r="AT6" s="6">
        <v>0.120568448563754</v>
      </c>
      <c r="AU6" s="3">
        <v>101</v>
      </c>
      <c r="AV6" s="7">
        <v>7.9153605015674006E-2</v>
      </c>
      <c r="AW6" s="8">
        <v>49794</v>
      </c>
      <c r="AX6" s="6">
        <v>0.152821554732361</v>
      </c>
      <c r="AY6" s="3">
        <v>178</v>
      </c>
      <c r="AZ6" s="6">
        <v>0.114690721649485</v>
      </c>
      <c r="BA6" s="8">
        <v>3028</v>
      </c>
      <c r="BB6" s="6">
        <v>7.8248959867689996E-2</v>
      </c>
      <c r="BC6" s="3">
        <v>26</v>
      </c>
      <c r="BD6" s="6">
        <v>0.1015625</v>
      </c>
      <c r="BE6" s="6"/>
      <c r="BF6" s="3" t="s">
        <v>52</v>
      </c>
      <c r="BG6" s="6">
        <v>3.3879437601335799E-4</v>
      </c>
      <c r="BH6" s="7">
        <v>3.1347962382445101E-3</v>
      </c>
      <c r="BI6" s="6">
        <v>4.2874987340062801E-3</v>
      </c>
      <c r="BJ6" s="6">
        <v>7.0876288659793797E-3</v>
      </c>
      <c r="BK6" s="6">
        <v>2.3541876631263399E-2</v>
      </c>
      <c r="BL6" s="6">
        <v>3.125E-2</v>
      </c>
      <c r="BM6" s="12"/>
      <c r="BN6" s="12" t="s">
        <v>130</v>
      </c>
      <c r="BO6" s="12" t="s">
        <v>91</v>
      </c>
      <c r="BP6" s="12" t="s">
        <v>42</v>
      </c>
      <c r="BQ6" s="16" t="s">
        <v>51</v>
      </c>
      <c r="BR6" s="20">
        <v>19929</v>
      </c>
      <c r="BS6" s="18">
        <v>0.51734074035615996</v>
      </c>
      <c r="BT6" s="21">
        <v>101</v>
      </c>
      <c r="BU6" s="19">
        <v>0.156346749226006</v>
      </c>
      <c r="BV6" s="12"/>
      <c r="BW6" s="12"/>
      <c r="BX6" s="12"/>
      <c r="BY6" s="12"/>
      <c r="BZ6" s="12"/>
      <c r="CA6" s="12"/>
      <c r="CD6" s="3" t="s">
        <v>17</v>
      </c>
      <c r="CE6" s="8">
        <v>27091</v>
      </c>
      <c r="CF6" s="6">
        <v>5.1132460080782101E-2</v>
      </c>
      <c r="CG6" s="8">
        <v>117</v>
      </c>
      <c r="CH6" s="6">
        <v>3.7937743190661503E-2</v>
      </c>
      <c r="CR6" s="3" t="s">
        <v>11</v>
      </c>
      <c r="CS6" s="3">
        <v>15856</v>
      </c>
      <c r="CT6" s="6">
        <v>5.9574755873501299E-2</v>
      </c>
      <c r="CU6" s="3">
        <v>90</v>
      </c>
      <c r="CV6" s="6">
        <v>5.1311288483466402E-2</v>
      </c>
      <c r="CY6" s="3" t="s">
        <v>11</v>
      </c>
      <c r="CZ6" s="3">
        <v>9505</v>
      </c>
      <c r="DA6" s="6">
        <v>3.6049259103338699E-2</v>
      </c>
      <c r="DB6" s="3">
        <v>40</v>
      </c>
      <c r="DC6" s="6">
        <v>3.00751879699248E-2</v>
      </c>
      <c r="DE6" s="49"/>
      <c r="DF6" s="3" t="s">
        <v>102</v>
      </c>
      <c r="DG6" s="3">
        <v>27834</v>
      </c>
      <c r="DH6" s="6">
        <v>0.63104198784800902</v>
      </c>
      <c r="DI6" s="3">
        <v>171</v>
      </c>
      <c r="DJ6" s="6">
        <v>0.70954356846472999</v>
      </c>
      <c r="DL6" s="49"/>
      <c r="DM6" s="3" t="s">
        <v>104</v>
      </c>
      <c r="DN6" s="8">
        <v>21936</v>
      </c>
      <c r="DO6" s="6">
        <v>0.49732474834497098</v>
      </c>
      <c r="DP6" s="8">
        <v>140</v>
      </c>
      <c r="DQ6" s="6">
        <v>0.58091286307053902</v>
      </c>
      <c r="EA6" s="3" t="s">
        <v>112</v>
      </c>
      <c r="EB6" s="8">
        <v>17969</v>
      </c>
      <c r="EC6" s="6">
        <v>3.3915291985957503E-2</v>
      </c>
      <c r="ED6" s="3">
        <v>192</v>
      </c>
      <c r="EE6" s="6">
        <v>6.2256809338521402E-2</v>
      </c>
      <c r="EH6" t="s">
        <v>220</v>
      </c>
      <c r="EI6" s="48"/>
      <c r="EJ6" t="s">
        <v>34</v>
      </c>
      <c r="EK6" s="10">
        <v>38046</v>
      </c>
      <c r="EL6" s="1">
        <v>0.230174479103647</v>
      </c>
      <c r="EM6" s="10">
        <v>222</v>
      </c>
      <c r="EN6" s="1">
        <v>0.173981191222571</v>
      </c>
      <c r="EQ6" t="s">
        <v>220</v>
      </c>
      <c r="ER6" t="s">
        <v>17</v>
      </c>
      <c r="ES6" s="10">
        <v>20599</v>
      </c>
      <c r="ET6" s="1">
        <v>3.88792420067193E-2</v>
      </c>
      <c r="EU6" s="10">
        <v>80</v>
      </c>
      <c r="EV6" s="1">
        <v>2.5940337224383901E-2</v>
      </c>
      <c r="EX6" t="s">
        <v>220</v>
      </c>
      <c r="EY6" t="s">
        <v>17</v>
      </c>
      <c r="EZ6" s="10">
        <v>20599</v>
      </c>
      <c r="FA6" s="1">
        <v>5.0707602324785703E-2</v>
      </c>
      <c r="FB6" s="10">
        <v>80</v>
      </c>
      <c r="FC6" s="1">
        <v>3.5762181493071102E-2</v>
      </c>
    </row>
    <row r="7" spans="1:159" x14ac:dyDescent="0.3">
      <c r="E7" s="3" t="s">
        <v>10</v>
      </c>
      <c r="F7" s="8">
        <v>21777</v>
      </c>
      <c r="G7" s="4">
        <v>4.1102638631988202E-2</v>
      </c>
      <c r="H7" s="3">
        <v>140</v>
      </c>
      <c r="I7" s="4">
        <v>4.5395590142671902E-2</v>
      </c>
      <c r="J7" s="5">
        <f t="shared" si="0"/>
        <v>-4.2929515106836999E-3</v>
      </c>
      <c r="L7" s="3" t="s">
        <v>85</v>
      </c>
      <c r="M7" s="8">
        <v>7294</v>
      </c>
      <c r="N7" s="6">
        <v>1.3766939715374999E-2</v>
      </c>
      <c r="O7" s="3">
        <v>54</v>
      </c>
      <c r="P7" s="6">
        <v>1.7509727626459099E-2</v>
      </c>
      <c r="Y7" s="3" t="s">
        <v>35</v>
      </c>
      <c r="Z7" s="8">
        <v>78815</v>
      </c>
      <c r="AA7" s="6">
        <v>0.14875806877807601</v>
      </c>
      <c r="AB7" s="3">
        <v>337</v>
      </c>
      <c r="AC7" s="6">
        <v>0.109273670557717</v>
      </c>
      <c r="AE7" s="3" t="s">
        <v>45</v>
      </c>
      <c r="AF7" s="3">
        <v>144877</v>
      </c>
      <c r="AG7" s="6">
        <v>0.27344569853912598</v>
      </c>
      <c r="AH7" s="3">
        <v>508</v>
      </c>
      <c r="AI7" s="6">
        <v>0.16472114137483801</v>
      </c>
      <c r="AK7" s="53"/>
      <c r="AL7" s="3" t="s">
        <v>45</v>
      </c>
      <c r="AM7" s="8">
        <v>44046</v>
      </c>
      <c r="AN7" s="6">
        <v>0.26647387653365001</v>
      </c>
      <c r="AO7" s="3">
        <v>196</v>
      </c>
      <c r="AP7" s="6">
        <v>0.15360501567398099</v>
      </c>
      <c r="AR7" s="3" t="s">
        <v>52</v>
      </c>
      <c r="AS7" s="8">
        <v>56</v>
      </c>
      <c r="AT7" s="6">
        <v>3.3879437601335799E-4</v>
      </c>
      <c r="AU7" s="3">
        <v>4</v>
      </c>
      <c r="AV7" s="7">
        <v>3.1347962382445101E-3</v>
      </c>
      <c r="AW7" s="8">
        <v>1397</v>
      </c>
      <c r="AX7" s="6">
        <v>4.2874987340062801E-3</v>
      </c>
      <c r="AY7" s="3">
        <v>11</v>
      </c>
      <c r="AZ7" s="6">
        <v>7.0876288659793797E-3</v>
      </c>
      <c r="BA7" s="8">
        <v>911</v>
      </c>
      <c r="BB7" s="6">
        <v>2.3541876631263399E-2</v>
      </c>
      <c r="BC7" s="3">
        <v>8</v>
      </c>
      <c r="BD7" s="6">
        <v>3.125E-2</v>
      </c>
      <c r="BE7" s="6"/>
      <c r="BF7" s="3" t="s">
        <v>53</v>
      </c>
      <c r="BG7" s="6">
        <v>1.35517750405343E-2</v>
      </c>
      <c r="BH7" s="7">
        <v>6.2695924764890297E-3</v>
      </c>
      <c r="BI7" s="6">
        <v>1.34179989012709E-2</v>
      </c>
      <c r="BJ7" s="6">
        <v>4.5103092783505203E-3</v>
      </c>
      <c r="BK7" s="6">
        <v>1.6228648215624E-2</v>
      </c>
      <c r="BL7" s="6">
        <v>0</v>
      </c>
      <c r="BM7" s="12"/>
      <c r="BN7" s="12" t="s">
        <v>130</v>
      </c>
      <c r="BO7" s="12" t="s">
        <v>91</v>
      </c>
      <c r="BP7" s="12" t="s">
        <v>42</v>
      </c>
      <c r="BQ7" s="16" t="s">
        <v>60</v>
      </c>
      <c r="BR7" s="20">
        <v>226</v>
      </c>
      <c r="BS7" s="18">
        <v>5.8667774258865102E-3</v>
      </c>
      <c r="BT7" s="21">
        <v>1</v>
      </c>
      <c r="BU7" s="19">
        <v>1.54798761609907E-3</v>
      </c>
      <c r="BV7" s="12"/>
      <c r="BW7" s="12"/>
      <c r="BX7" s="12"/>
      <c r="BY7" s="12"/>
      <c r="BZ7" s="12"/>
      <c r="CA7" s="12"/>
      <c r="CD7" s="3" t="s">
        <v>10</v>
      </c>
      <c r="CE7" s="8">
        <v>19991</v>
      </c>
      <c r="CF7" s="6">
        <v>3.7731682458193298E-2</v>
      </c>
      <c r="CG7" s="8">
        <v>146</v>
      </c>
      <c r="CH7" s="6">
        <v>4.7341115434500598E-2</v>
      </c>
      <c r="CR7" s="3" t="s">
        <v>17</v>
      </c>
      <c r="CS7" s="3">
        <v>5907</v>
      </c>
      <c r="CT7" s="6">
        <v>2.2194001194801499E-2</v>
      </c>
      <c r="CU7" s="3">
        <v>16</v>
      </c>
      <c r="CV7" s="6">
        <v>9.1220068415051297E-3</v>
      </c>
      <c r="CY7" s="3" t="s">
        <v>17</v>
      </c>
      <c r="CZ7" s="3">
        <v>9229</v>
      </c>
      <c r="DA7" s="6">
        <v>3.5002484194078101E-2</v>
      </c>
      <c r="DB7" s="3">
        <v>11</v>
      </c>
      <c r="DC7" s="6">
        <v>8.2706766917293208E-3</v>
      </c>
      <c r="DE7" s="49" t="s">
        <v>11</v>
      </c>
      <c r="DF7" s="3" t="s">
        <v>101</v>
      </c>
      <c r="DG7" s="3">
        <v>9505</v>
      </c>
      <c r="DH7" s="6">
        <v>0.37478806040771301</v>
      </c>
      <c r="DI7" s="3">
        <v>40</v>
      </c>
      <c r="DJ7" s="6">
        <v>0.30769230769230799</v>
      </c>
      <c r="DL7" s="49" t="s">
        <v>11</v>
      </c>
      <c r="DM7" s="3" t="s">
        <v>103</v>
      </c>
      <c r="DN7" s="8">
        <v>13017</v>
      </c>
      <c r="DO7" s="6">
        <v>0.51326840424273501</v>
      </c>
      <c r="DP7" s="8">
        <v>61</v>
      </c>
      <c r="DQ7" s="6">
        <v>0.46923076923076901</v>
      </c>
      <c r="EA7" s="3" t="s">
        <v>113</v>
      </c>
      <c r="EB7" s="8">
        <v>47737</v>
      </c>
      <c r="EC7" s="6">
        <v>9.0100411460495994E-2</v>
      </c>
      <c r="ED7" s="3">
        <v>466</v>
      </c>
      <c r="EE7" s="6">
        <v>0.151102464332036</v>
      </c>
      <c r="EH7" t="s">
        <v>220</v>
      </c>
      <c r="EI7" s="48"/>
      <c r="EJ7" t="s">
        <v>35</v>
      </c>
      <c r="EK7" s="10">
        <v>44595</v>
      </c>
      <c r="EL7" s="1">
        <v>0.26979527139849502</v>
      </c>
      <c r="EM7" s="10">
        <v>199</v>
      </c>
      <c r="EN7" s="1">
        <v>0.155956112852665</v>
      </c>
      <c r="EQ7" t="s">
        <v>220</v>
      </c>
      <c r="ER7" t="s">
        <v>10</v>
      </c>
      <c r="ES7" s="10">
        <v>14858</v>
      </c>
      <c r="ET7" s="1">
        <v>2.8043486467101999E-2</v>
      </c>
      <c r="EU7" s="10">
        <v>93</v>
      </c>
      <c r="EV7" s="1">
        <v>3.01556420233463E-2</v>
      </c>
      <c r="EX7" t="s">
        <v>220</v>
      </c>
      <c r="EY7" t="s">
        <v>10</v>
      </c>
      <c r="EZ7" s="10">
        <v>14858</v>
      </c>
      <c r="FA7" s="1">
        <v>3.6575249057802101E-2</v>
      </c>
      <c r="FB7" s="10">
        <v>93</v>
      </c>
      <c r="FC7" s="1">
        <v>4.1573535985695097E-2</v>
      </c>
    </row>
    <row r="8" spans="1:159" x14ac:dyDescent="0.3">
      <c r="E8" s="3" t="s">
        <v>12</v>
      </c>
      <c r="F8" s="8">
        <v>28536</v>
      </c>
      <c r="G8" s="4">
        <v>5.38598014419992E-2</v>
      </c>
      <c r="H8" s="3">
        <v>132</v>
      </c>
      <c r="I8" s="4">
        <v>4.2801556420233498E-2</v>
      </c>
      <c r="J8" s="5">
        <f t="shared" si="0"/>
        <v>1.1058245021765702E-2</v>
      </c>
      <c r="L8" s="3" t="s">
        <v>86</v>
      </c>
      <c r="M8" s="8">
        <v>532</v>
      </c>
      <c r="N8" s="6">
        <v>1.00411460496018E-3</v>
      </c>
      <c r="O8" s="3">
        <v>10</v>
      </c>
      <c r="P8" s="6">
        <v>3.2425421530479898E-3</v>
      </c>
      <c r="Y8" s="3" t="s">
        <v>36</v>
      </c>
      <c r="Z8" s="8">
        <v>44992</v>
      </c>
      <c r="AA8" s="6">
        <v>8.4919406590917706E-2</v>
      </c>
      <c r="AB8" s="3">
        <v>123</v>
      </c>
      <c r="AC8" s="6">
        <v>3.9883268482490297E-2</v>
      </c>
      <c r="AE8" s="3" t="s">
        <v>46</v>
      </c>
      <c r="AF8" s="3">
        <v>61118</v>
      </c>
      <c r="AG8" s="6">
        <v>0.115356158695406</v>
      </c>
      <c r="AH8" s="3">
        <v>156</v>
      </c>
      <c r="AI8" s="6">
        <v>5.0583657587548597E-2</v>
      </c>
      <c r="AK8" s="53"/>
      <c r="AL8" s="3" t="s">
        <v>46</v>
      </c>
      <c r="AM8" s="8">
        <v>30911</v>
      </c>
      <c r="AN8" s="6">
        <v>0.18700844565980199</v>
      </c>
      <c r="AO8" s="3">
        <v>69</v>
      </c>
      <c r="AP8" s="6">
        <v>5.4075235109717901E-2</v>
      </c>
      <c r="AR8" s="3" t="s">
        <v>53</v>
      </c>
      <c r="AS8" s="8">
        <v>2240</v>
      </c>
      <c r="AT8" s="6">
        <v>1.35517750405343E-2</v>
      </c>
      <c r="AU8" s="3">
        <v>8</v>
      </c>
      <c r="AV8" s="7">
        <v>6.2695924764890297E-3</v>
      </c>
      <c r="AW8" s="8">
        <v>4372</v>
      </c>
      <c r="AX8" s="6">
        <v>1.34179989012709E-2</v>
      </c>
      <c r="AY8" s="3">
        <v>7</v>
      </c>
      <c r="AZ8" s="6">
        <v>4.5103092783505203E-3</v>
      </c>
      <c r="BA8" s="8">
        <v>628</v>
      </c>
      <c r="BB8" s="6">
        <v>1.6228648215624E-2</v>
      </c>
      <c r="BC8" s="3">
        <v>0</v>
      </c>
      <c r="BD8" s="6">
        <v>0</v>
      </c>
      <c r="BE8" s="6"/>
      <c r="BF8" s="3" t="s">
        <v>54</v>
      </c>
      <c r="BG8" s="6">
        <v>7.2701643152723705E-2</v>
      </c>
      <c r="BH8" s="7">
        <v>2.9780564263322901E-2</v>
      </c>
      <c r="BI8" s="6">
        <v>3.94069318143455E-2</v>
      </c>
      <c r="BJ8" s="6">
        <v>2.1907216494845401E-2</v>
      </c>
      <c r="BK8" s="6">
        <v>4.1656975992971003E-2</v>
      </c>
      <c r="BL8" s="6">
        <v>4.296875E-2</v>
      </c>
      <c r="BM8" s="12"/>
      <c r="BN8" s="12" t="s">
        <v>130</v>
      </c>
      <c r="BO8" s="12" t="s">
        <v>91</v>
      </c>
      <c r="BP8" s="12" t="s">
        <v>42</v>
      </c>
      <c r="BQ8" s="16" t="s">
        <v>61</v>
      </c>
      <c r="BR8" s="20">
        <v>18367</v>
      </c>
      <c r="BS8" s="18">
        <v>0.47679248221795301</v>
      </c>
      <c r="BT8" s="21">
        <v>544</v>
      </c>
      <c r="BU8" s="19">
        <v>0.84210526315789502</v>
      </c>
      <c r="BV8" s="12"/>
      <c r="BW8" s="12"/>
      <c r="BX8" s="12"/>
      <c r="BY8" s="12"/>
      <c r="BZ8" s="12"/>
      <c r="CA8" s="12"/>
      <c r="CD8" s="3" t="s">
        <v>12</v>
      </c>
      <c r="CE8" s="8">
        <v>17588</v>
      </c>
      <c r="CF8" s="6">
        <v>3.3196179834660798E-2</v>
      </c>
      <c r="CG8" s="8">
        <v>123</v>
      </c>
      <c r="CH8" s="6">
        <v>3.9883268482490297E-2</v>
      </c>
      <c r="CR8" s="3" t="s">
        <v>10</v>
      </c>
      <c r="CS8" s="3">
        <v>13417</v>
      </c>
      <c r="CT8" s="6">
        <v>5.0410853907339001E-2</v>
      </c>
      <c r="CU8" s="3">
        <v>90</v>
      </c>
      <c r="CV8" s="6">
        <v>5.1311288483466402E-2</v>
      </c>
      <c r="CY8" s="3" t="s">
        <v>10</v>
      </c>
      <c r="CZ8" s="3">
        <v>8360</v>
      </c>
      <c r="DA8" s="6">
        <v>3.1706660294993298E-2</v>
      </c>
      <c r="DB8" s="3">
        <v>50</v>
      </c>
      <c r="DC8" s="6">
        <v>3.7593984962405999E-2</v>
      </c>
      <c r="DE8" s="49"/>
      <c r="DF8" s="3" t="s">
        <v>102</v>
      </c>
      <c r="DG8" s="3">
        <v>15856</v>
      </c>
      <c r="DH8" s="6">
        <v>0.62521193959228705</v>
      </c>
      <c r="DI8" s="3">
        <v>90</v>
      </c>
      <c r="DJ8" s="6">
        <v>0.69230769230769196</v>
      </c>
      <c r="DL8" s="49"/>
      <c r="DM8" s="3" t="s">
        <v>104</v>
      </c>
      <c r="DN8" s="8">
        <v>12344</v>
      </c>
      <c r="DO8" s="6">
        <v>0.48673159575726499</v>
      </c>
      <c r="DP8" s="8">
        <v>69</v>
      </c>
      <c r="DQ8" s="6">
        <v>0.53076923076923099</v>
      </c>
      <c r="EA8" s="3" t="s">
        <v>114</v>
      </c>
      <c r="EB8" s="8">
        <v>106458</v>
      </c>
      <c r="EC8" s="6">
        <v>0.20093239213317701</v>
      </c>
      <c r="ED8" s="3">
        <v>777</v>
      </c>
      <c r="EE8" s="6">
        <v>0.25194552529182901</v>
      </c>
      <c r="EH8" t="s">
        <v>220</v>
      </c>
      <c r="EI8" s="48"/>
      <c r="EJ8" t="s">
        <v>36</v>
      </c>
      <c r="EK8" s="10">
        <v>10715</v>
      </c>
      <c r="EL8" s="1">
        <v>6.4824673910413105E-2</v>
      </c>
      <c r="EM8" s="10">
        <v>31</v>
      </c>
      <c r="EN8" s="1">
        <v>2.4294670846395E-2</v>
      </c>
      <c r="EQ8" t="s">
        <v>220</v>
      </c>
      <c r="ER8" t="s">
        <v>12</v>
      </c>
      <c r="ES8" s="10">
        <v>10941</v>
      </c>
      <c r="ET8" s="1">
        <v>2.0650409573062599E-2</v>
      </c>
      <c r="EU8" s="10">
        <v>76</v>
      </c>
      <c r="EV8" s="1">
        <v>2.46433203631647E-2</v>
      </c>
      <c r="EX8" t="s">
        <v>220</v>
      </c>
      <c r="EY8" t="s">
        <v>12</v>
      </c>
      <c r="EZ8" s="10">
        <v>10941</v>
      </c>
      <c r="FA8" s="1">
        <v>2.6932951941136901E-2</v>
      </c>
      <c r="FB8" s="10">
        <v>76</v>
      </c>
      <c r="FC8" s="1">
        <v>3.3974072418417503E-2</v>
      </c>
    </row>
    <row r="9" spans="1:159" x14ac:dyDescent="0.3">
      <c r="E9" s="3" t="s">
        <v>16</v>
      </c>
      <c r="F9" s="8">
        <v>6878</v>
      </c>
      <c r="G9" s="4">
        <v>1.2981767392699401E-2</v>
      </c>
      <c r="H9" s="3">
        <v>22</v>
      </c>
      <c r="I9" s="4">
        <v>7.1335927367055796E-3</v>
      </c>
      <c r="J9" s="5">
        <f t="shared" si="0"/>
        <v>5.8481746559938211E-3</v>
      </c>
      <c r="L9" s="3" t="s">
        <v>87</v>
      </c>
      <c r="M9" s="8">
        <v>2703</v>
      </c>
      <c r="N9" s="6">
        <v>5.1017326639235996E-3</v>
      </c>
      <c r="O9" s="3">
        <v>19</v>
      </c>
      <c r="P9" s="6">
        <v>6.1608300907911801E-3</v>
      </c>
      <c r="Y9" s="3" t="s">
        <v>37</v>
      </c>
      <c r="Z9" s="8">
        <v>43611</v>
      </c>
      <c r="AA9" s="6">
        <v>8.2312860971650706E-2</v>
      </c>
      <c r="AB9" s="3">
        <v>169</v>
      </c>
      <c r="AC9" s="6">
        <v>5.4798962386511003E-2</v>
      </c>
      <c r="AE9" s="3" t="s">
        <v>47</v>
      </c>
      <c r="AF9" s="3">
        <v>63526</v>
      </c>
      <c r="AG9" s="6">
        <v>0.119901098486278</v>
      </c>
      <c r="AH9" s="3">
        <v>370</v>
      </c>
      <c r="AI9" s="6">
        <v>0.11997405966277599</v>
      </c>
      <c r="AK9" s="53"/>
      <c r="AL9" s="3" t="s">
        <v>47</v>
      </c>
      <c r="AM9" s="8">
        <v>24962</v>
      </c>
      <c r="AN9" s="6">
        <v>0.15101759310795401</v>
      </c>
      <c r="AO9" s="3">
        <v>158</v>
      </c>
      <c r="AP9" s="6">
        <v>0.123824451410658</v>
      </c>
      <c r="AR9" s="3" t="s">
        <v>54</v>
      </c>
      <c r="AS9" s="8">
        <v>12017</v>
      </c>
      <c r="AT9" s="6">
        <v>7.2701643152723705E-2</v>
      </c>
      <c r="AU9" s="3">
        <v>38</v>
      </c>
      <c r="AV9" s="7">
        <v>2.9780564263322901E-2</v>
      </c>
      <c r="AW9" s="8">
        <v>12840</v>
      </c>
      <c r="AX9" s="6">
        <v>3.94069318143455E-2</v>
      </c>
      <c r="AY9" s="3">
        <v>34</v>
      </c>
      <c r="AZ9" s="6">
        <v>2.1907216494845401E-2</v>
      </c>
      <c r="BA9" s="8">
        <v>1612</v>
      </c>
      <c r="BB9" s="6">
        <v>4.1656975992971003E-2</v>
      </c>
      <c r="BC9" s="3">
        <v>11</v>
      </c>
      <c r="BD9" s="6">
        <v>4.296875E-2</v>
      </c>
      <c r="BE9" s="6"/>
      <c r="BF9" s="3" t="s">
        <v>55</v>
      </c>
      <c r="BG9" s="6">
        <v>1.53364954141761E-2</v>
      </c>
      <c r="BH9" s="7">
        <v>5.4858934169278997E-3</v>
      </c>
      <c r="BI9" s="6">
        <v>1.5888604828883698E-2</v>
      </c>
      <c r="BJ9" s="6">
        <v>1.1597938144329901E-2</v>
      </c>
      <c r="BK9" s="6">
        <v>1.9820657932139399E-2</v>
      </c>
      <c r="BL9" s="6">
        <v>0</v>
      </c>
      <c r="BM9" s="12"/>
      <c r="BN9" s="12" t="s">
        <v>130</v>
      </c>
      <c r="BO9" s="12" t="s">
        <v>91</v>
      </c>
      <c r="BP9" s="12" t="s">
        <v>43</v>
      </c>
      <c r="BQ9" s="16" t="s">
        <v>52</v>
      </c>
      <c r="BR9" s="20">
        <v>56</v>
      </c>
      <c r="BS9" s="18">
        <v>5.8442913796702203E-3</v>
      </c>
      <c r="BT9" s="21">
        <v>4</v>
      </c>
      <c r="BU9" s="19">
        <v>7.2727272727272696E-2</v>
      </c>
      <c r="BV9" s="12"/>
      <c r="BW9" s="12"/>
      <c r="BX9" s="12"/>
      <c r="BY9" s="12"/>
      <c r="BZ9" s="12"/>
      <c r="CA9" s="12"/>
      <c r="CD9" s="3" t="s">
        <v>16</v>
      </c>
      <c r="CE9" s="8">
        <v>12890</v>
      </c>
      <c r="CF9" s="6">
        <v>2.43290174021366E-2</v>
      </c>
      <c r="CG9" s="8">
        <v>69</v>
      </c>
      <c r="CH9" s="6">
        <v>2.2373540856031101E-2</v>
      </c>
      <c r="CR9" s="3" t="s">
        <v>12</v>
      </c>
      <c r="CS9" s="3">
        <v>11724</v>
      </c>
      <c r="CT9" s="6">
        <v>4.4049851025537899E-2</v>
      </c>
      <c r="CU9" s="3">
        <v>75</v>
      </c>
      <c r="CV9" s="6">
        <v>4.2759407069555298E-2</v>
      </c>
      <c r="CY9" s="3" t="s">
        <v>12</v>
      </c>
      <c r="CZ9" s="3">
        <v>16812</v>
      </c>
      <c r="DA9" s="6">
        <v>6.3762245559740097E-2</v>
      </c>
      <c r="DB9" s="3">
        <v>57</v>
      </c>
      <c r="DC9" s="6">
        <v>4.2857142857142899E-2</v>
      </c>
      <c r="DE9" s="49" t="s">
        <v>17</v>
      </c>
      <c r="DF9" s="3" t="s">
        <v>101</v>
      </c>
      <c r="DG9" s="3">
        <v>9229</v>
      </c>
      <c r="DH9" s="6">
        <v>0.60973837209302295</v>
      </c>
      <c r="DI9" s="3">
        <v>11</v>
      </c>
      <c r="DJ9" s="6">
        <v>0.407407407407407</v>
      </c>
      <c r="DL9" s="49" t="s">
        <v>17</v>
      </c>
      <c r="DM9" s="3" t="s">
        <v>103</v>
      </c>
      <c r="DN9" s="8">
        <v>10301</v>
      </c>
      <c r="DO9" s="6">
        <v>0.68056289640592005</v>
      </c>
      <c r="DP9" s="8">
        <v>13</v>
      </c>
      <c r="DQ9" s="6">
        <v>0.48148148148148101</v>
      </c>
      <c r="EA9" s="3" t="s">
        <v>115</v>
      </c>
      <c r="EB9" s="8">
        <v>158588</v>
      </c>
      <c r="EC9" s="6">
        <v>0.29932429881846701</v>
      </c>
      <c r="ED9" s="3">
        <v>749</v>
      </c>
      <c r="EE9" s="6">
        <v>0.242866407263294</v>
      </c>
      <c r="EH9" t="s">
        <v>220</v>
      </c>
      <c r="EI9" s="48"/>
      <c r="EJ9" t="s">
        <v>37</v>
      </c>
      <c r="EK9" s="10">
        <v>9428</v>
      </c>
      <c r="EL9" s="1">
        <v>5.7038453161677501E-2</v>
      </c>
      <c r="EM9" s="10">
        <v>19</v>
      </c>
      <c r="EN9" s="1">
        <v>1.48902821316614E-2</v>
      </c>
      <c r="EQ9" t="s">
        <v>220</v>
      </c>
      <c r="ER9" t="s">
        <v>16</v>
      </c>
      <c r="ES9" s="10">
        <v>11776</v>
      </c>
      <c r="ET9" s="1">
        <v>2.2226416518817699E-2</v>
      </c>
      <c r="EU9" s="10">
        <v>52</v>
      </c>
      <c r="EV9" s="1">
        <v>1.68612191958495E-2</v>
      </c>
      <c r="EX9" t="s">
        <v>220</v>
      </c>
      <c r="EY9" t="s">
        <v>16</v>
      </c>
      <c r="EZ9" s="10">
        <v>11776</v>
      </c>
      <c r="FA9" s="1">
        <v>2.8988432689774999E-2</v>
      </c>
      <c r="FB9" s="10">
        <v>52</v>
      </c>
      <c r="FC9" s="1">
        <v>2.3245417970496202E-2</v>
      </c>
    </row>
    <row r="10" spans="1:159" x14ac:dyDescent="0.3">
      <c r="E10" s="3" t="s">
        <v>15</v>
      </c>
      <c r="F10" s="8">
        <v>4151</v>
      </c>
      <c r="G10" s="4">
        <v>7.8347363255445203E-3</v>
      </c>
      <c r="H10" s="3">
        <v>16</v>
      </c>
      <c r="I10" s="4">
        <v>5.1880674448767797E-3</v>
      </c>
      <c r="J10" s="5">
        <f t="shared" si="0"/>
        <v>2.6466688806677406E-3</v>
      </c>
      <c r="Y10" s="3" t="s">
        <v>38</v>
      </c>
      <c r="Z10" s="8">
        <v>36068</v>
      </c>
      <c r="AA10" s="6">
        <v>6.80759503227511E-2</v>
      </c>
      <c r="AB10" s="3">
        <v>155</v>
      </c>
      <c r="AC10" s="6">
        <v>5.0259403372243799E-2</v>
      </c>
      <c r="AK10" s="53" t="s">
        <v>89</v>
      </c>
      <c r="AL10" s="3" t="s">
        <v>41</v>
      </c>
      <c r="AM10" s="8">
        <v>35952</v>
      </c>
      <c r="AN10" s="6">
        <v>0.110339409080167</v>
      </c>
      <c r="AO10" s="3">
        <v>226</v>
      </c>
      <c r="AP10" s="6">
        <v>0.14561855670103099</v>
      </c>
      <c r="AR10" s="3" t="s">
        <v>55</v>
      </c>
      <c r="AS10" s="8">
        <v>2535</v>
      </c>
      <c r="AT10" s="6">
        <v>1.53364954141761E-2</v>
      </c>
      <c r="AU10" s="3">
        <v>7</v>
      </c>
      <c r="AV10" s="7">
        <v>5.4858934169278997E-3</v>
      </c>
      <c r="AW10" s="8">
        <v>5177</v>
      </c>
      <c r="AX10" s="6">
        <v>1.5888604828883698E-2</v>
      </c>
      <c r="AY10" s="3">
        <v>18</v>
      </c>
      <c r="AZ10" s="6">
        <v>1.1597938144329901E-2</v>
      </c>
      <c r="BA10" s="8">
        <v>767</v>
      </c>
      <c r="BB10" s="6">
        <v>1.9820657932139399E-2</v>
      </c>
      <c r="BC10" s="3">
        <v>0</v>
      </c>
      <c r="BD10" s="6">
        <v>0</v>
      </c>
      <c r="BE10" s="6"/>
      <c r="BF10" s="3" t="s">
        <v>56</v>
      </c>
      <c r="BG10" s="6">
        <v>8.0161169324589193E-3</v>
      </c>
      <c r="BH10" s="7">
        <v>1.41065830721003E-2</v>
      </c>
      <c r="BI10" s="6">
        <v>5.1560471532788501E-3</v>
      </c>
      <c r="BJ10" s="6">
        <v>3.8659793814433E-3</v>
      </c>
      <c r="BK10" s="6">
        <v>1.1034447114763399E-2</v>
      </c>
      <c r="BL10" s="6">
        <v>0</v>
      </c>
      <c r="BM10" s="12"/>
      <c r="BN10" s="12" t="s">
        <v>130</v>
      </c>
      <c r="BO10" s="12" t="s">
        <v>91</v>
      </c>
      <c r="BP10" s="12" t="s">
        <v>43</v>
      </c>
      <c r="BQ10" s="16" t="s">
        <v>69</v>
      </c>
      <c r="BR10" s="20">
        <v>9454</v>
      </c>
      <c r="BS10" s="18">
        <v>0.98664161970361097</v>
      </c>
      <c r="BT10" s="21">
        <v>51</v>
      </c>
      <c r="BU10" s="19">
        <v>0.92727272727272703</v>
      </c>
      <c r="BV10" s="12"/>
      <c r="BW10" s="12"/>
      <c r="BX10" s="12"/>
      <c r="BY10" s="12"/>
      <c r="BZ10" s="12"/>
      <c r="CA10" s="12"/>
      <c r="CD10" s="3" t="s">
        <v>15</v>
      </c>
      <c r="CE10" s="8">
        <v>2317</v>
      </c>
      <c r="CF10" s="6">
        <v>4.3731833452870803E-3</v>
      </c>
      <c r="CG10" s="8">
        <v>14</v>
      </c>
      <c r="CH10" s="6">
        <v>4.5395590142671902E-3</v>
      </c>
      <c r="CR10" s="3" t="s">
        <v>16</v>
      </c>
      <c r="CS10" s="3">
        <v>4148</v>
      </c>
      <c r="CT10" s="6">
        <v>1.5585020646019399E-2</v>
      </c>
      <c r="CU10" s="3">
        <v>14</v>
      </c>
      <c r="CV10" s="6">
        <v>7.98175598631699E-3</v>
      </c>
      <c r="CY10" s="3" t="s">
        <v>16</v>
      </c>
      <c r="CZ10" s="3">
        <v>2730</v>
      </c>
      <c r="DA10" s="6">
        <v>1.0353969211164099E-2</v>
      </c>
      <c r="DB10" s="3">
        <v>8</v>
      </c>
      <c r="DC10" s="6">
        <v>6.0150375939849602E-3</v>
      </c>
      <c r="DE10" s="49"/>
      <c r="DF10" s="3" t="s">
        <v>102</v>
      </c>
      <c r="DG10" s="3">
        <v>5907</v>
      </c>
      <c r="DH10" s="6">
        <v>0.39026162790697699</v>
      </c>
      <c r="DI10" s="3">
        <v>16</v>
      </c>
      <c r="DJ10" s="6">
        <v>0.592592592592593</v>
      </c>
      <c r="DL10" s="49"/>
      <c r="DM10" s="3" t="s">
        <v>104</v>
      </c>
      <c r="DN10" s="8">
        <v>4835</v>
      </c>
      <c r="DO10" s="6">
        <v>0.31943710359408001</v>
      </c>
      <c r="DP10" s="8">
        <v>14</v>
      </c>
      <c r="DQ10" s="6">
        <v>0.51851851851851805</v>
      </c>
      <c r="EA10" s="3" t="s">
        <v>116</v>
      </c>
      <c r="EB10" s="8">
        <v>129498</v>
      </c>
      <c r="EC10" s="6">
        <v>0.244418859235212</v>
      </c>
      <c r="ED10" s="3">
        <v>498</v>
      </c>
      <c r="EE10" s="6">
        <v>0.16147859922179</v>
      </c>
      <c r="EH10" t="s">
        <v>220</v>
      </c>
      <c r="EI10" s="48" t="s">
        <v>89</v>
      </c>
      <c r="EJ10" t="s">
        <v>31</v>
      </c>
      <c r="EK10" s="10">
        <v>16408</v>
      </c>
      <c r="EL10" s="1">
        <v>5.0357393863690099E-2</v>
      </c>
      <c r="EM10" s="10">
        <v>189</v>
      </c>
      <c r="EN10" s="1">
        <v>0.121778350515464</v>
      </c>
      <c r="EQ10" t="s">
        <v>220</v>
      </c>
      <c r="ER10" t="s">
        <v>15</v>
      </c>
      <c r="ES10" s="10">
        <v>921</v>
      </c>
      <c r="ET10" s="1">
        <v>1.7383262240006001E-3</v>
      </c>
      <c r="EU10" s="10">
        <v>8</v>
      </c>
      <c r="EV10" s="1">
        <v>2.5940337224383899E-3</v>
      </c>
      <c r="EX10" t="s">
        <v>220</v>
      </c>
      <c r="EY10" t="s">
        <v>15</v>
      </c>
      <c r="EZ10" s="10">
        <v>921</v>
      </c>
      <c r="FA10" s="1">
        <v>2.2671829574798601E-3</v>
      </c>
      <c r="FB10" s="10">
        <v>8</v>
      </c>
      <c r="FC10" s="1">
        <v>3.57621814930711E-3</v>
      </c>
    </row>
    <row r="11" spans="1:159" x14ac:dyDescent="0.3">
      <c r="E11" s="3" t="s">
        <v>7</v>
      </c>
      <c r="F11" s="8">
        <v>94274</v>
      </c>
      <c r="G11" s="4">
        <v>0.177935902759428</v>
      </c>
      <c r="H11" s="3">
        <v>498</v>
      </c>
      <c r="I11" s="4">
        <v>0.16147859922179</v>
      </c>
      <c r="J11" s="5">
        <f t="shared" si="0"/>
        <v>1.6457303537637996E-2</v>
      </c>
      <c r="Y11" s="3" t="s">
        <v>39</v>
      </c>
      <c r="Z11" s="8">
        <v>48617</v>
      </c>
      <c r="AA11" s="6">
        <v>9.1761352912309802E-2</v>
      </c>
      <c r="AB11" s="3">
        <v>150</v>
      </c>
      <c r="AC11" s="6">
        <v>4.8638132295719803E-2</v>
      </c>
      <c r="AK11" s="53"/>
      <c r="AL11" s="3" t="s">
        <v>42</v>
      </c>
      <c r="AM11" s="8">
        <v>83979</v>
      </c>
      <c r="AN11" s="6">
        <v>0.25773790707452598</v>
      </c>
      <c r="AO11" s="3">
        <v>528</v>
      </c>
      <c r="AP11" s="6">
        <v>0.34020618556700999</v>
      </c>
      <c r="AR11" s="3" t="s">
        <v>56</v>
      </c>
      <c r="AS11" s="8">
        <v>1325</v>
      </c>
      <c r="AT11" s="6">
        <v>8.0161169324589193E-3</v>
      </c>
      <c r="AU11" s="3">
        <v>18</v>
      </c>
      <c r="AV11" s="7">
        <v>1.41065830721003E-2</v>
      </c>
      <c r="AW11" s="8">
        <v>1680</v>
      </c>
      <c r="AX11" s="6">
        <v>5.1560471532788501E-3</v>
      </c>
      <c r="AY11" s="3">
        <v>6</v>
      </c>
      <c r="AZ11" s="6">
        <v>3.8659793814433E-3</v>
      </c>
      <c r="BA11" s="8">
        <v>427</v>
      </c>
      <c r="BB11" s="6">
        <v>1.1034447114763399E-2</v>
      </c>
      <c r="BC11" s="3">
        <v>0</v>
      </c>
      <c r="BD11" s="6">
        <v>0</v>
      </c>
      <c r="BE11" s="6"/>
      <c r="BF11" s="3" t="s">
        <v>57</v>
      </c>
      <c r="BG11" s="6">
        <v>5.3166517435810599E-2</v>
      </c>
      <c r="BH11" s="7">
        <v>3.1347962382445103E-2</v>
      </c>
      <c r="BI11" s="6">
        <v>3.3170570019427199E-2</v>
      </c>
      <c r="BJ11" s="6">
        <v>2.9639175257731999E-2</v>
      </c>
      <c r="BK11" s="6">
        <v>1.25849549060651E-2</v>
      </c>
      <c r="BL11" s="6">
        <v>0</v>
      </c>
      <c r="BM11" s="12"/>
      <c r="BN11" s="12" t="s">
        <v>130</v>
      </c>
      <c r="BO11" s="12" t="s">
        <v>91</v>
      </c>
      <c r="BP11" s="12" t="s">
        <v>43</v>
      </c>
      <c r="BQ11" s="16" t="s">
        <v>78</v>
      </c>
      <c r="BR11" s="20">
        <v>72</v>
      </c>
      <c r="BS11" s="18">
        <v>7.5140889167188496E-3</v>
      </c>
      <c r="BT11" s="21"/>
      <c r="BU11" s="19"/>
      <c r="BV11" s="12"/>
      <c r="BW11" s="12"/>
      <c r="BX11" s="12"/>
      <c r="BY11" s="12"/>
      <c r="BZ11" s="12"/>
      <c r="CA11" s="12"/>
      <c r="CD11" s="3" t="s">
        <v>7</v>
      </c>
      <c r="CE11" s="8">
        <v>124201</v>
      </c>
      <c r="CF11" s="6">
        <v>0.234421124155374</v>
      </c>
      <c r="CG11" s="8">
        <v>611</v>
      </c>
      <c r="CH11" s="6">
        <v>0.19811932555123199</v>
      </c>
      <c r="CR11" s="3" t="s">
        <v>15</v>
      </c>
      <c r="CS11" s="3">
        <v>324</v>
      </c>
      <c r="CT11" s="6">
        <v>1.21734491063411E-3</v>
      </c>
      <c r="CU11" s="3">
        <v>1</v>
      </c>
      <c r="CV11" s="6">
        <v>5.7012542759407104E-4</v>
      </c>
      <c r="CY11" s="3" t="s">
        <v>15</v>
      </c>
      <c r="CZ11" s="3">
        <v>3827</v>
      </c>
      <c r="DA11" s="6">
        <v>1.45145202092033E-2</v>
      </c>
      <c r="DB11" s="3">
        <v>15</v>
      </c>
      <c r="DC11" s="6">
        <v>1.12781954887218E-2</v>
      </c>
      <c r="DE11" s="49" t="s">
        <v>10</v>
      </c>
      <c r="DF11" s="3" t="s">
        <v>101</v>
      </c>
      <c r="DG11" s="3">
        <v>8360</v>
      </c>
      <c r="DH11" s="6">
        <v>0.38389126142260199</v>
      </c>
      <c r="DI11" s="3">
        <v>50</v>
      </c>
      <c r="DJ11" s="6">
        <v>0.35714285714285698</v>
      </c>
      <c r="DL11" s="49" t="s">
        <v>10</v>
      </c>
      <c r="DM11" s="3" t="s">
        <v>103</v>
      </c>
      <c r="DN11" s="8">
        <v>12277</v>
      </c>
      <c r="DO11" s="6">
        <v>0.56375993020158899</v>
      </c>
      <c r="DP11" s="8">
        <v>87</v>
      </c>
      <c r="DQ11" s="6">
        <v>0.621428571428571</v>
      </c>
      <c r="EA11" s="3" t="s">
        <v>117</v>
      </c>
      <c r="EB11" s="8">
        <v>54868</v>
      </c>
      <c r="EC11" s="6">
        <v>0.10355969952059201</v>
      </c>
      <c r="ED11" s="3">
        <v>254</v>
      </c>
      <c r="EE11" s="6">
        <v>8.2360570687418894E-2</v>
      </c>
      <c r="EH11" t="s">
        <v>220</v>
      </c>
      <c r="EI11" s="48"/>
      <c r="EJ11" t="s">
        <v>32</v>
      </c>
      <c r="EK11" s="10">
        <v>30391</v>
      </c>
      <c r="EL11" s="1">
        <v>9.3272279187677096E-2</v>
      </c>
      <c r="EM11" s="10">
        <v>206</v>
      </c>
      <c r="EN11" s="1">
        <v>0.13273195876288699</v>
      </c>
      <c r="EQ11" t="s">
        <v>220</v>
      </c>
      <c r="ER11" t="s">
        <v>7</v>
      </c>
      <c r="ES11" s="10">
        <v>93544</v>
      </c>
      <c r="ET11" s="1">
        <v>0.17655807632780901</v>
      </c>
      <c r="EU11" s="10">
        <v>406</v>
      </c>
      <c r="EV11" s="1">
        <v>0.13164721141374799</v>
      </c>
      <c r="EX11" t="s">
        <v>220</v>
      </c>
      <c r="EY11" t="s">
        <v>7</v>
      </c>
      <c r="EZ11" s="10">
        <v>93544</v>
      </c>
      <c r="FA11" s="1">
        <v>0.230272923533654</v>
      </c>
      <c r="FB11" s="10">
        <v>406</v>
      </c>
      <c r="FC11" s="1">
        <v>0.181493071077336</v>
      </c>
    </row>
    <row r="12" spans="1:159" x14ac:dyDescent="0.3">
      <c r="E12" s="3" t="s">
        <v>6</v>
      </c>
      <c r="F12" s="8">
        <v>21243</v>
      </c>
      <c r="G12" s="4">
        <v>4.0094749160092098E-2</v>
      </c>
      <c r="H12" s="3">
        <v>139</v>
      </c>
      <c r="I12" s="4">
        <v>4.5071335927367097E-2</v>
      </c>
      <c r="J12" s="5">
        <f t="shared" si="0"/>
        <v>-4.9765867672749986E-3</v>
      </c>
      <c r="AK12" s="53"/>
      <c r="AL12" s="3" t="s">
        <v>43</v>
      </c>
      <c r="AM12" s="8">
        <v>19468</v>
      </c>
      <c r="AN12" s="6">
        <v>5.9748765464305097E-2</v>
      </c>
      <c r="AO12" s="3">
        <v>173</v>
      </c>
      <c r="AP12" s="6">
        <v>0.111469072164948</v>
      </c>
      <c r="AR12" s="3" t="s">
        <v>57</v>
      </c>
      <c r="AS12" s="8">
        <v>8788</v>
      </c>
      <c r="AT12" s="6">
        <v>5.3166517435810599E-2</v>
      </c>
      <c r="AU12" s="3">
        <v>40</v>
      </c>
      <c r="AV12" s="7">
        <v>3.1347962382445103E-2</v>
      </c>
      <c r="AW12" s="8">
        <v>10808</v>
      </c>
      <c r="AX12" s="6">
        <v>3.3170570019427199E-2</v>
      </c>
      <c r="AY12" s="3">
        <v>46</v>
      </c>
      <c r="AZ12" s="6">
        <v>2.9639175257731999E-2</v>
      </c>
      <c r="BA12" s="8">
        <v>487</v>
      </c>
      <c r="BB12" s="6">
        <v>1.25849549060651E-2</v>
      </c>
      <c r="BC12" s="3">
        <v>0</v>
      </c>
      <c r="BD12" s="6">
        <v>0</v>
      </c>
      <c r="BE12" s="6"/>
      <c r="BF12" s="3" t="s">
        <v>58</v>
      </c>
      <c r="BG12" s="6">
        <v>2.10052513128282E-2</v>
      </c>
      <c r="BH12" s="7">
        <v>3.3699059561128501E-2</v>
      </c>
      <c r="BI12" s="6">
        <v>2.6826790575482401E-2</v>
      </c>
      <c r="BJ12" s="6">
        <v>2.2551546391752601E-2</v>
      </c>
      <c r="BK12" s="6">
        <v>1.7985890379099201E-2</v>
      </c>
      <c r="BL12" s="6">
        <v>5.46875E-2</v>
      </c>
      <c r="BM12" s="12"/>
      <c r="BN12" s="12" t="s">
        <v>130</v>
      </c>
      <c r="BO12" s="12" t="s">
        <v>91</v>
      </c>
      <c r="BP12" s="12" t="s">
        <v>44</v>
      </c>
      <c r="BQ12" s="16" t="s">
        <v>56</v>
      </c>
      <c r="BR12" s="20">
        <v>1325</v>
      </c>
      <c r="BS12" s="18">
        <v>0.102737070636582</v>
      </c>
      <c r="BT12" s="21">
        <v>18</v>
      </c>
      <c r="BU12" s="19">
        <v>0.163636363636364</v>
      </c>
      <c r="BV12" s="12"/>
      <c r="BW12" s="12"/>
      <c r="BX12" s="12"/>
      <c r="BY12" s="12"/>
      <c r="BZ12" s="12"/>
      <c r="CA12" s="12"/>
      <c r="CD12" s="3" t="s">
        <v>6</v>
      </c>
      <c r="CE12" s="8">
        <v>14622</v>
      </c>
      <c r="CF12" s="6">
        <v>2.75980521686611E-2</v>
      </c>
      <c r="CG12" s="8">
        <v>114</v>
      </c>
      <c r="CH12" s="6">
        <v>3.6964980544747103E-2</v>
      </c>
      <c r="CR12" s="3" t="s">
        <v>7</v>
      </c>
      <c r="CS12" s="3">
        <v>51388</v>
      </c>
      <c r="CT12" s="6">
        <v>0.19307691440637501</v>
      </c>
      <c r="CU12" s="3">
        <v>284</v>
      </c>
      <c r="CV12" s="6">
        <v>0.16191562143671601</v>
      </c>
      <c r="CY12" s="3" t="s">
        <v>7</v>
      </c>
      <c r="CZ12" s="3">
        <v>42886</v>
      </c>
      <c r="DA12" s="6">
        <v>0.162652133183144</v>
      </c>
      <c r="DB12" s="3">
        <v>214</v>
      </c>
      <c r="DC12" s="6">
        <v>0.16090225563909799</v>
      </c>
      <c r="DE12" s="49"/>
      <c r="DF12" s="3" t="s">
        <v>102</v>
      </c>
      <c r="DG12" s="3">
        <v>13417</v>
      </c>
      <c r="DH12" s="6">
        <v>0.61610873857739801</v>
      </c>
      <c r="DI12" s="3">
        <v>90</v>
      </c>
      <c r="DJ12" s="6">
        <v>0.64285714285714302</v>
      </c>
      <c r="DL12" s="49"/>
      <c r="DM12" s="3" t="s">
        <v>104</v>
      </c>
      <c r="DN12" s="8">
        <v>9500</v>
      </c>
      <c r="DO12" s="6">
        <v>0.43624006979841101</v>
      </c>
      <c r="DP12" s="8">
        <v>53</v>
      </c>
      <c r="DQ12" s="6">
        <v>0.378571428571429</v>
      </c>
      <c r="EH12" t="s">
        <v>220</v>
      </c>
      <c r="EI12" s="48"/>
      <c r="EJ12" t="s">
        <v>33</v>
      </c>
      <c r="EK12" s="10">
        <v>38356</v>
      </c>
      <c r="EL12" s="1">
        <v>0.11771746703045401</v>
      </c>
      <c r="EM12" s="10">
        <v>211</v>
      </c>
      <c r="EN12" s="1">
        <v>0.135953608247423</v>
      </c>
      <c r="EQ12" t="s">
        <v>220</v>
      </c>
      <c r="ER12" t="s">
        <v>6</v>
      </c>
      <c r="ES12" s="10">
        <v>12603</v>
      </c>
      <c r="ET12" s="1">
        <v>2.3787323996829101E-2</v>
      </c>
      <c r="EU12" s="10">
        <v>85</v>
      </c>
      <c r="EV12" s="1">
        <v>2.7561608300907901E-2</v>
      </c>
      <c r="EX12" t="s">
        <v>220</v>
      </c>
      <c r="EY12" t="s">
        <v>6</v>
      </c>
      <c r="EZ12" s="10">
        <v>12603</v>
      </c>
      <c r="FA12" s="1">
        <v>3.1024220209683699E-2</v>
      </c>
      <c r="FB12" s="10">
        <v>85</v>
      </c>
      <c r="FC12" s="1">
        <v>3.7997317836388003E-2</v>
      </c>
    </row>
    <row r="13" spans="1:159" x14ac:dyDescent="0.3">
      <c r="E13" s="3" t="s">
        <v>22</v>
      </c>
      <c r="F13" s="8">
        <v>22495</v>
      </c>
      <c r="G13" s="4">
        <v>4.2457815861990898E-2</v>
      </c>
      <c r="H13" s="3">
        <v>140</v>
      </c>
      <c r="I13" s="4">
        <v>4.5395590142671902E-2</v>
      </c>
      <c r="J13" s="5">
        <f t="shared" si="0"/>
        <v>-2.9377742806810034E-3</v>
      </c>
      <c r="N13" s="48" t="s">
        <v>246</v>
      </c>
      <c r="O13" s="48"/>
      <c r="P13" s="48" t="s">
        <v>245</v>
      </c>
      <c r="Q13" s="48"/>
      <c r="AK13" s="53"/>
      <c r="AL13" s="3" t="s">
        <v>44</v>
      </c>
      <c r="AM13" s="8">
        <v>36921</v>
      </c>
      <c r="AN13" s="6">
        <v>0.11331334342036201</v>
      </c>
      <c r="AO13" s="3">
        <v>123</v>
      </c>
      <c r="AP13" s="6">
        <v>7.9252577319587597E-2</v>
      </c>
      <c r="AR13" s="3" t="s">
        <v>58</v>
      </c>
      <c r="AS13" s="8">
        <v>3472</v>
      </c>
      <c r="AT13" s="6">
        <v>2.10052513128282E-2</v>
      </c>
      <c r="AU13" s="3">
        <v>43</v>
      </c>
      <c r="AV13" s="7">
        <v>3.3699059561128501E-2</v>
      </c>
      <c r="AW13" s="8">
        <v>8741</v>
      </c>
      <c r="AX13" s="6">
        <v>2.6826790575482401E-2</v>
      </c>
      <c r="AY13" s="3">
        <v>35</v>
      </c>
      <c r="AZ13" s="6">
        <v>2.2551546391752601E-2</v>
      </c>
      <c r="BA13" s="8">
        <v>696</v>
      </c>
      <c r="BB13" s="6">
        <v>1.7985890379099201E-2</v>
      </c>
      <c r="BC13" s="3">
        <v>14</v>
      </c>
      <c r="BD13" s="6">
        <v>5.46875E-2</v>
      </c>
      <c r="BE13" s="6"/>
      <c r="BF13" s="3" t="s">
        <v>59</v>
      </c>
      <c r="BG13" s="6">
        <v>1.1192314207584199E-3</v>
      </c>
      <c r="BH13" s="7">
        <v>1.56739811912226E-3</v>
      </c>
      <c r="BI13" s="6">
        <v>9.5018583253281604E-3</v>
      </c>
      <c r="BJ13" s="6">
        <v>1.4175257731958799E-2</v>
      </c>
      <c r="BK13" s="6">
        <v>1.51174509651911E-2</v>
      </c>
      <c r="BL13" s="6">
        <v>2.34375E-2</v>
      </c>
      <c r="BM13" s="12"/>
      <c r="BN13" s="12" t="s">
        <v>130</v>
      </c>
      <c r="BO13" s="12" t="s">
        <v>91</v>
      </c>
      <c r="BP13" s="12" t="s">
        <v>44</v>
      </c>
      <c r="BQ13" s="16" t="s">
        <v>63</v>
      </c>
      <c r="BR13" s="20">
        <v>2088</v>
      </c>
      <c r="BS13" s="18">
        <v>0.161898115840893</v>
      </c>
      <c r="BT13" s="21">
        <v>11</v>
      </c>
      <c r="BU13" s="19">
        <v>0.1</v>
      </c>
      <c r="BV13" s="12"/>
      <c r="BW13" s="12"/>
      <c r="BX13" s="12"/>
      <c r="BY13" s="12"/>
      <c r="BZ13" s="12"/>
      <c r="CA13" s="12"/>
      <c r="CD13" s="3" t="s">
        <v>22</v>
      </c>
      <c r="CE13" s="8">
        <v>15987</v>
      </c>
      <c r="CF13" s="6">
        <v>3.0174398852440502E-2</v>
      </c>
      <c r="CG13" s="8">
        <v>102</v>
      </c>
      <c r="CH13" s="6">
        <v>3.3073929961089502E-2</v>
      </c>
      <c r="CR13" s="3" t="s">
        <v>6</v>
      </c>
      <c r="CS13" s="3">
        <v>8805</v>
      </c>
      <c r="CT13" s="6">
        <v>3.3082475117695499E-2</v>
      </c>
      <c r="CU13" s="3">
        <v>93</v>
      </c>
      <c r="CV13" s="6">
        <v>5.3021664766248602E-2</v>
      </c>
      <c r="CY13" s="3" t="s">
        <v>6</v>
      </c>
      <c r="CZ13" s="3">
        <v>12438</v>
      </c>
      <c r="DA13" s="6">
        <v>4.7173138845589303E-2</v>
      </c>
      <c r="DB13" s="3">
        <v>46</v>
      </c>
      <c r="DC13" s="6">
        <v>3.4586466165413499E-2</v>
      </c>
      <c r="DE13" s="49" t="s">
        <v>12</v>
      </c>
      <c r="DF13" s="3" t="s">
        <v>101</v>
      </c>
      <c r="DG13" s="3">
        <v>16812</v>
      </c>
      <c r="DH13" s="6">
        <v>0.58915054667788103</v>
      </c>
      <c r="DI13" s="3">
        <v>57</v>
      </c>
      <c r="DJ13" s="6">
        <v>0.43181818181818199</v>
      </c>
      <c r="DL13" s="49" t="s">
        <v>12</v>
      </c>
      <c r="DM13" s="3" t="s">
        <v>103</v>
      </c>
      <c r="DN13" s="8">
        <v>22616</v>
      </c>
      <c r="DO13" s="6">
        <v>0.792542753013737</v>
      </c>
      <c r="DP13" s="8">
        <v>89</v>
      </c>
      <c r="DQ13" s="6">
        <v>0.67424242424242398</v>
      </c>
      <c r="EH13" t="s">
        <v>220</v>
      </c>
      <c r="EI13" s="48"/>
      <c r="EJ13" t="s">
        <v>34</v>
      </c>
      <c r="EK13" s="10">
        <v>58069</v>
      </c>
      <c r="EL13" s="1">
        <v>0.178218156037946</v>
      </c>
      <c r="EM13" s="10">
        <v>272</v>
      </c>
      <c r="EN13" s="1">
        <v>0.17525773195876301</v>
      </c>
      <c r="EQ13" t="s">
        <v>220</v>
      </c>
      <c r="ER13" t="s">
        <v>22</v>
      </c>
      <c r="ES13" s="10">
        <v>12062</v>
      </c>
      <c r="ET13" s="1">
        <v>2.2766222490657202E-2</v>
      </c>
      <c r="EU13" s="10">
        <v>77</v>
      </c>
      <c r="EV13" s="1">
        <v>2.4967574578469501E-2</v>
      </c>
      <c r="EX13" t="s">
        <v>220</v>
      </c>
      <c r="EY13" t="s">
        <v>22</v>
      </c>
      <c r="EZ13" s="10">
        <v>12062</v>
      </c>
      <c r="FA13" s="1">
        <v>2.96924656168535E-2</v>
      </c>
      <c r="FB13" s="10">
        <v>77</v>
      </c>
      <c r="FC13" s="1">
        <v>3.4421099687080903E-2</v>
      </c>
    </row>
    <row r="14" spans="1:159" x14ac:dyDescent="0.3">
      <c r="E14" s="3" t="s">
        <v>21</v>
      </c>
      <c r="F14" s="8">
        <v>34153</v>
      </c>
      <c r="G14" s="4">
        <v>6.4461515231588107E-2</v>
      </c>
      <c r="H14" s="3">
        <v>234</v>
      </c>
      <c r="I14" s="4">
        <v>7.5875486381323007E-2</v>
      </c>
      <c r="J14" s="5">
        <f t="shared" si="0"/>
        <v>-1.14139711497349E-2</v>
      </c>
      <c r="L14" t="s">
        <v>0</v>
      </c>
      <c r="M14" t="s">
        <v>88</v>
      </c>
      <c r="N14" s="3" t="s">
        <v>23</v>
      </c>
      <c r="O14" s="4" t="s">
        <v>24</v>
      </c>
      <c r="P14" s="3" t="s">
        <v>23</v>
      </c>
      <c r="Q14" s="4" t="s">
        <v>24</v>
      </c>
      <c r="AK14" s="53"/>
      <c r="AL14" s="3" t="s">
        <v>45</v>
      </c>
      <c r="AM14" s="8">
        <v>88711</v>
      </c>
      <c r="AN14" s="6">
        <v>0.27226077322292802</v>
      </c>
      <c r="AO14" s="3">
        <v>261</v>
      </c>
      <c r="AP14" s="6">
        <v>0.16817010309278399</v>
      </c>
      <c r="AR14" s="3" t="s">
        <v>59</v>
      </c>
      <c r="AS14" s="8">
        <v>185</v>
      </c>
      <c r="AT14" s="6">
        <v>1.1192314207584199E-3</v>
      </c>
      <c r="AU14" s="3">
        <v>2</v>
      </c>
      <c r="AV14" s="7">
        <v>1.56739811912226E-3</v>
      </c>
      <c r="AW14" s="8">
        <v>3096</v>
      </c>
      <c r="AX14" s="6">
        <v>9.5018583253281604E-3</v>
      </c>
      <c r="AY14" s="3">
        <v>22</v>
      </c>
      <c r="AZ14" s="6">
        <v>1.4175257731958799E-2</v>
      </c>
      <c r="BA14" s="8">
        <v>585</v>
      </c>
      <c r="BB14" s="6">
        <v>1.51174509651911E-2</v>
      </c>
      <c r="BC14" s="3">
        <v>6</v>
      </c>
      <c r="BD14" s="6">
        <v>2.34375E-2</v>
      </c>
      <c r="BE14" s="6"/>
      <c r="BF14" s="3" t="s">
        <v>60</v>
      </c>
      <c r="BG14" s="6">
        <v>1.3672773031967701E-3</v>
      </c>
      <c r="BH14" s="7">
        <v>7.8369905956112795E-4</v>
      </c>
      <c r="BI14" s="6">
        <v>1.25893484659225E-2</v>
      </c>
      <c r="BJ14" s="6">
        <v>1.6752577319587601E-2</v>
      </c>
      <c r="BK14" s="6">
        <v>1.1913068196501E-2</v>
      </c>
      <c r="BL14" s="6">
        <v>4.296875E-2</v>
      </c>
      <c r="BM14" s="12"/>
      <c r="BN14" s="12" t="s">
        <v>130</v>
      </c>
      <c r="BO14" s="12" t="s">
        <v>91</v>
      </c>
      <c r="BP14" s="12" t="s">
        <v>44</v>
      </c>
      <c r="BQ14" s="16" t="s">
        <v>64</v>
      </c>
      <c r="BR14" s="20">
        <v>9377</v>
      </c>
      <c r="BS14" s="18">
        <v>0.72706831045979703</v>
      </c>
      <c r="BT14" s="21">
        <v>77</v>
      </c>
      <c r="BU14" s="19">
        <v>0.7</v>
      </c>
      <c r="BV14" s="12"/>
      <c r="BW14" s="12"/>
      <c r="BX14" s="12"/>
      <c r="BY14" s="12"/>
      <c r="BZ14" s="12"/>
      <c r="CA14" s="12"/>
      <c r="CD14" s="3" t="s">
        <v>21</v>
      </c>
      <c r="CE14" s="8">
        <v>18260</v>
      </c>
      <c r="CF14" s="6">
        <v>3.4464535125136801E-2</v>
      </c>
      <c r="CG14" s="8">
        <v>88</v>
      </c>
      <c r="CH14" s="6">
        <v>2.8534370946822301E-2</v>
      </c>
      <c r="CR14" s="3" t="s">
        <v>22</v>
      </c>
      <c r="CS14" s="3">
        <v>8757</v>
      </c>
      <c r="CT14" s="6">
        <v>3.2902127723527401E-2</v>
      </c>
      <c r="CU14" s="3">
        <v>58</v>
      </c>
      <c r="CV14" s="6">
        <v>3.3067274800456098E-2</v>
      </c>
      <c r="CY14" s="3" t="s">
        <v>22</v>
      </c>
      <c r="CZ14" s="3">
        <v>13738</v>
      </c>
      <c r="DA14" s="6">
        <v>5.2103600374715099E-2</v>
      </c>
      <c r="DB14" s="3">
        <v>82</v>
      </c>
      <c r="DC14" s="6">
        <v>6.1654135338345899E-2</v>
      </c>
      <c r="DE14" s="49"/>
      <c r="DF14" s="3" t="s">
        <v>102</v>
      </c>
      <c r="DG14" s="3">
        <v>11724</v>
      </c>
      <c r="DH14" s="6">
        <v>0.41084945332211897</v>
      </c>
      <c r="DI14" s="3">
        <v>75</v>
      </c>
      <c r="DJ14" s="6">
        <v>0.56818181818181801</v>
      </c>
      <c r="DL14" s="49"/>
      <c r="DM14" s="3" t="s">
        <v>104</v>
      </c>
      <c r="DN14" s="8">
        <v>5920</v>
      </c>
      <c r="DO14" s="6">
        <v>0.207457246986263</v>
      </c>
      <c r="DP14" s="8">
        <v>43</v>
      </c>
      <c r="DQ14" s="6">
        <v>0.32575757575757602</v>
      </c>
      <c r="EH14" t="s">
        <v>220</v>
      </c>
      <c r="EI14" s="48"/>
      <c r="EJ14" t="s">
        <v>35</v>
      </c>
      <c r="EK14" s="10">
        <v>32284</v>
      </c>
      <c r="EL14" s="1">
        <v>9.9082039462175198E-2</v>
      </c>
      <c r="EM14" s="10">
        <v>138</v>
      </c>
      <c r="EN14" s="1">
        <v>8.8917525773195893E-2</v>
      </c>
      <c r="EQ14" t="s">
        <v>220</v>
      </c>
      <c r="ER14" t="s">
        <v>21</v>
      </c>
      <c r="ES14" s="10">
        <v>14609</v>
      </c>
      <c r="ET14" s="1">
        <v>2.7573515533577401E-2</v>
      </c>
      <c r="EU14" s="10">
        <v>67</v>
      </c>
      <c r="EV14" s="1">
        <v>2.1725032425421498E-2</v>
      </c>
      <c r="EX14" t="s">
        <v>220</v>
      </c>
      <c r="EY14" t="s">
        <v>21</v>
      </c>
      <c r="EZ14" s="10">
        <v>14609</v>
      </c>
      <c r="FA14" s="1">
        <v>3.5962297313597402E-2</v>
      </c>
      <c r="FB14" s="10">
        <v>67</v>
      </c>
      <c r="FC14" s="1">
        <v>2.9950827000446999E-2</v>
      </c>
    </row>
    <row r="15" spans="1:159" x14ac:dyDescent="0.3">
      <c r="E15" s="3" t="s">
        <v>19</v>
      </c>
      <c r="F15" s="8">
        <v>22152</v>
      </c>
      <c r="G15" s="4">
        <v>4.1810426182477101E-2</v>
      </c>
      <c r="H15" s="3">
        <v>190</v>
      </c>
      <c r="I15" s="4">
        <v>6.1608300907911799E-2</v>
      </c>
      <c r="J15" s="5">
        <f t="shared" si="0"/>
        <v>-1.9797874725434698E-2</v>
      </c>
      <c r="L15" t="s">
        <v>220</v>
      </c>
      <c r="M15" t="s">
        <v>91</v>
      </c>
      <c r="N15" s="10">
        <v>165292</v>
      </c>
      <c r="O15" s="1">
        <v>0.31197765278773898</v>
      </c>
      <c r="P15" s="10">
        <v>1276</v>
      </c>
      <c r="Q15" s="1">
        <v>0.41374837872892301</v>
      </c>
      <c r="AK15" s="53"/>
      <c r="AL15" s="3" t="s">
        <v>46</v>
      </c>
      <c r="AM15" s="8">
        <v>25302</v>
      </c>
      <c r="AN15" s="6">
        <v>7.7653753019203201E-2</v>
      </c>
      <c r="AO15" s="3">
        <v>58</v>
      </c>
      <c r="AP15" s="6">
        <v>3.7371134020618597E-2</v>
      </c>
      <c r="AR15" s="3" t="s">
        <v>60</v>
      </c>
      <c r="AS15" s="8">
        <v>226</v>
      </c>
      <c r="AT15" s="6">
        <v>1.3672773031967701E-3</v>
      </c>
      <c r="AU15" s="3">
        <v>1</v>
      </c>
      <c r="AV15" s="7">
        <v>7.8369905956112795E-4</v>
      </c>
      <c r="AW15" s="8">
        <v>4102</v>
      </c>
      <c r="AX15" s="6">
        <v>1.25893484659225E-2</v>
      </c>
      <c r="AY15" s="3">
        <v>26</v>
      </c>
      <c r="AZ15" s="6">
        <v>1.6752577319587601E-2</v>
      </c>
      <c r="BA15" s="8">
        <v>461</v>
      </c>
      <c r="BB15" s="6">
        <v>1.1913068196501E-2</v>
      </c>
      <c r="BC15" s="3">
        <v>11</v>
      </c>
      <c r="BD15" s="6">
        <v>4.296875E-2</v>
      </c>
      <c r="BE15" s="6"/>
      <c r="BF15" s="3" t="s">
        <v>61</v>
      </c>
      <c r="BG15" s="6">
        <v>0.11111850543281</v>
      </c>
      <c r="BH15" s="7">
        <v>0.42633228840125398</v>
      </c>
      <c r="BI15" s="6">
        <v>9.2327003876242597E-2</v>
      </c>
      <c r="BJ15" s="6">
        <v>0.20876288659793801</v>
      </c>
      <c r="BK15" s="6">
        <v>4.9409514949479302E-2</v>
      </c>
      <c r="BL15" s="6">
        <v>8.984375E-2</v>
      </c>
      <c r="BM15" s="12"/>
      <c r="BN15" s="12" t="s">
        <v>130</v>
      </c>
      <c r="BO15" s="12" t="s">
        <v>91</v>
      </c>
      <c r="BP15" s="12" t="s">
        <v>44</v>
      </c>
      <c r="BQ15" s="16" t="s">
        <v>66</v>
      </c>
      <c r="BR15" s="20">
        <v>107</v>
      </c>
      <c r="BS15" s="18">
        <v>8.2965030627277694E-3</v>
      </c>
      <c r="BT15" s="21">
        <v>4</v>
      </c>
      <c r="BU15" s="19">
        <v>3.6363636363636397E-2</v>
      </c>
      <c r="BV15" s="12"/>
      <c r="BW15" s="12"/>
      <c r="BX15" s="12"/>
      <c r="BY15" s="12"/>
      <c r="BZ15" s="12"/>
      <c r="CA15" s="12"/>
      <c r="CD15" s="3" t="s">
        <v>19</v>
      </c>
      <c r="CE15" s="8">
        <v>19912</v>
      </c>
      <c r="CF15" s="6">
        <v>3.7582575214223701E-2</v>
      </c>
      <c r="CG15" s="8">
        <v>180</v>
      </c>
      <c r="CH15" s="6">
        <v>5.83657587548638E-2</v>
      </c>
      <c r="CR15" s="3" t="s">
        <v>21</v>
      </c>
      <c r="CS15" s="3">
        <v>7961</v>
      </c>
      <c r="CT15" s="6">
        <v>2.9911366770241199E-2</v>
      </c>
      <c r="CU15" s="3">
        <v>51</v>
      </c>
      <c r="CV15" s="6">
        <v>2.9076396807297601E-2</v>
      </c>
      <c r="CY15" s="3" t="s">
        <v>21</v>
      </c>
      <c r="CZ15" s="3">
        <v>26192</v>
      </c>
      <c r="DA15" s="6">
        <v>9.9337421823739794E-2</v>
      </c>
      <c r="DB15" s="3">
        <v>183</v>
      </c>
      <c r="DC15" s="6">
        <v>0.13759398496240599</v>
      </c>
      <c r="DE15" s="49" t="s">
        <v>16</v>
      </c>
      <c r="DF15" s="3" t="s">
        <v>101</v>
      </c>
      <c r="DG15" s="3">
        <v>2730</v>
      </c>
      <c r="DH15" s="6">
        <v>0.39691770863623099</v>
      </c>
      <c r="DI15" s="3">
        <v>8</v>
      </c>
      <c r="DJ15" s="6">
        <v>0.36363636363636398</v>
      </c>
      <c r="DL15" s="49" t="s">
        <v>16</v>
      </c>
      <c r="DM15" s="3" t="s">
        <v>103</v>
      </c>
      <c r="DN15" s="8">
        <v>3382</v>
      </c>
      <c r="DO15" s="6">
        <v>0.49171270718232002</v>
      </c>
      <c r="DP15" s="8">
        <v>11</v>
      </c>
      <c r="DQ15" s="6">
        <v>0.5</v>
      </c>
      <c r="EH15" t="s">
        <v>220</v>
      </c>
      <c r="EI15" s="48"/>
      <c r="EJ15" t="s">
        <v>36</v>
      </c>
      <c r="EK15" s="10">
        <v>34277</v>
      </c>
      <c r="EL15" s="1">
        <v>0.10519870730532099</v>
      </c>
      <c r="EM15" s="10">
        <v>92</v>
      </c>
      <c r="EN15" s="1">
        <v>5.9278350515463901E-2</v>
      </c>
      <c r="EQ15" t="s">
        <v>220</v>
      </c>
      <c r="ER15" t="s">
        <v>19</v>
      </c>
      <c r="ES15" s="10">
        <v>17512</v>
      </c>
      <c r="ET15" s="1">
        <v>3.3052734891095101E-2</v>
      </c>
      <c r="EU15" s="10">
        <v>146</v>
      </c>
      <c r="EV15" s="1">
        <v>4.7341115434500598E-2</v>
      </c>
      <c r="EX15" t="s">
        <v>220</v>
      </c>
      <c r="EY15" t="s">
        <v>19</v>
      </c>
      <c r="EZ15" s="10">
        <v>17512</v>
      </c>
      <c r="FA15" s="1">
        <v>4.3108477688802702E-2</v>
      </c>
      <c r="FB15" s="10">
        <v>146</v>
      </c>
      <c r="FC15" s="1">
        <v>6.5265981224854705E-2</v>
      </c>
    </row>
    <row r="16" spans="1:159" x14ac:dyDescent="0.3">
      <c r="E16" s="3" t="s">
        <v>18</v>
      </c>
      <c r="F16" s="8">
        <v>14762</v>
      </c>
      <c r="G16" s="4">
        <v>2.78622928541769E-2</v>
      </c>
      <c r="H16" s="3">
        <v>182</v>
      </c>
      <c r="I16" s="4">
        <v>5.9014267185473403E-2</v>
      </c>
      <c r="J16" s="5">
        <f t="shared" si="0"/>
        <v>-3.1151974331296503E-2</v>
      </c>
      <c r="L16" t="s">
        <v>220</v>
      </c>
      <c r="M16" t="s">
        <v>89</v>
      </c>
      <c r="N16" s="10">
        <v>325831</v>
      </c>
      <c r="O16" s="1">
        <v>0.614984334302216</v>
      </c>
      <c r="P16" s="10">
        <v>1552</v>
      </c>
      <c r="Q16" s="1">
        <v>0.50324254215304798</v>
      </c>
      <c r="AK16" s="53"/>
      <c r="AL16" s="3" t="s">
        <v>47</v>
      </c>
      <c r="AM16" s="8">
        <v>35498</v>
      </c>
      <c r="AN16" s="6">
        <v>0.10894604871850699</v>
      </c>
      <c r="AO16" s="3">
        <v>183</v>
      </c>
      <c r="AP16" s="6">
        <v>0.117912371134021</v>
      </c>
      <c r="AR16" s="3" t="s">
        <v>61</v>
      </c>
      <c r="AS16" s="8">
        <v>18367</v>
      </c>
      <c r="AT16" s="6">
        <v>0.11111850543281</v>
      </c>
      <c r="AU16" s="3">
        <v>544</v>
      </c>
      <c r="AV16" s="7">
        <v>0.42633228840125398</v>
      </c>
      <c r="AW16" s="8">
        <v>30083</v>
      </c>
      <c r="AX16" s="6">
        <v>9.2327003876242597E-2</v>
      </c>
      <c r="AY16" s="3">
        <v>324</v>
      </c>
      <c r="AZ16" s="6">
        <v>0.20876288659793801</v>
      </c>
      <c r="BA16" s="8">
        <v>1912</v>
      </c>
      <c r="BB16" s="6">
        <v>4.9409514949479302E-2</v>
      </c>
      <c r="BC16" s="3">
        <v>23</v>
      </c>
      <c r="BD16" s="6">
        <v>8.984375E-2</v>
      </c>
      <c r="BE16" s="6"/>
      <c r="BF16" s="3" t="s">
        <v>62</v>
      </c>
      <c r="BG16" s="6">
        <v>4.0534327130169598E-3</v>
      </c>
      <c r="BH16" s="7">
        <v>0</v>
      </c>
      <c r="BI16" s="6">
        <v>1.08737351571827E-2</v>
      </c>
      <c r="BJ16" s="6">
        <v>3.8659793814433E-3</v>
      </c>
      <c r="BK16" s="6">
        <v>1.20681189756312E-2</v>
      </c>
      <c r="BL16" s="6">
        <v>0</v>
      </c>
      <c r="BM16" s="12"/>
      <c r="BN16" s="12" t="s">
        <v>130</v>
      </c>
      <c r="BO16" s="12" t="s">
        <v>91</v>
      </c>
      <c r="BP16" s="12" t="s">
        <v>45</v>
      </c>
      <c r="BQ16" s="16" t="s">
        <v>50</v>
      </c>
      <c r="BR16" s="20">
        <v>3770</v>
      </c>
      <c r="BS16" s="18">
        <v>8.5592335285837498E-2</v>
      </c>
      <c r="BT16" s="21">
        <v>18</v>
      </c>
      <c r="BU16" s="19">
        <v>9.1836734693877597E-2</v>
      </c>
      <c r="BV16" s="12"/>
      <c r="BW16" s="12"/>
      <c r="BX16" s="12"/>
      <c r="BY16" s="12"/>
      <c r="BZ16" s="12"/>
      <c r="CA16" s="12"/>
      <c r="CD16" s="3" t="s">
        <v>18</v>
      </c>
      <c r="CE16" s="8">
        <v>17691</v>
      </c>
      <c r="CF16" s="6">
        <v>3.3390585481861801E-2</v>
      </c>
      <c r="CG16" s="8">
        <v>156</v>
      </c>
      <c r="CH16" s="6">
        <v>5.0583657587548597E-2</v>
      </c>
      <c r="CR16" s="3" t="s">
        <v>19</v>
      </c>
      <c r="CS16" s="3">
        <v>13859</v>
      </c>
      <c r="CT16" s="6">
        <v>5.2071552828636201E-2</v>
      </c>
      <c r="CU16" s="3">
        <v>144</v>
      </c>
      <c r="CV16" s="6">
        <v>8.2098061573546197E-2</v>
      </c>
      <c r="CY16" s="3" t="s">
        <v>19</v>
      </c>
      <c r="CZ16" s="3">
        <v>8293</v>
      </c>
      <c r="DA16" s="6">
        <v>3.1452551893107597E-2</v>
      </c>
      <c r="DB16" s="3">
        <v>46</v>
      </c>
      <c r="DC16" s="6">
        <v>3.4586466165413499E-2</v>
      </c>
      <c r="DE16" s="49"/>
      <c r="DF16" s="3" t="s">
        <v>102</v>
      </c>
      <c r="DG16" s="3">
        <v>4148</v>
      </c>
      <c r="DH16" s="6">
        <v>0.60308229136376901</v>
      </c>
      <c r="DI16" s="3">
        <v>14</v>
      </c>
      <c r="DJ16" s="6">
        <v>0.63636363636363602</v>
      </c>
      <c r="DL16" s="49"/>
      <c r="DM16" s="3" t="s">
        <v>104</v>
      </c>
      <c r="DN16" s="8">
        <v>3496</v>
      </c>
      <c r="DO16" s="6">
        <v>0.50828729281768004</v>
      </c>
      <c r="DP16" s="8">
        <v>11</v>
      </c>
      <c r="DQ16" s="6">
        <v>0.5</v>
      </c>
      <c r="EH16" t="s">
        <v>220</v>
      </c>
      <c r="EI16" s="48"/>
      <c r="EJ16" t="s">
        <v>37</v>
      </c>
      <c r="EK16" s="10">
        <v>31361</v>
      </c>
      <c r="EL16" s="1">
        <v>9.6249282603558306E-2</v>
      </c>
      <c r="EM16" s="10">
        <v>139</v>
      </c>
      <c r="EN16" s="1">
        <v>8.9561855670103094E-2</v>
      </c>
      <c r="EQ16" t="s">
        <v>220</v>
      </c>
      <c r="ER16" t="s">
        <v>18</v>
      </c>
      <c r="ES16" s="10">
        <v>15063</v>
      </c>
      <c r="ET16" s="1">
        <v>2.84304103280359E-2</v>
      </c>
      <c r="EU16" s="10">
        <v>116</v>
      </c>
      <c r="EV16" s="1">
        <v>3.7613488975356699E-2</v>
      </c>
      <c r="EX16" t="s">
        <v>220</v>
      </c>
      <c r="EY16" t="s">
        <v>18</v>
      </c>
      <c r="EZ16" s="10">
        <v>15063</v>
      </c>
      <c r="FA16" s="1">
        <v>3.7079888043994702E-2</v>
      </c>
      <c r="FB16" s="10">
        <v>116</v>
      </c>
      <c r="FC16" s="1">
        <v>5.1855163164953103E-2</v>
      </c>
    </row>
    <row r="17" spans="5:159" x14ac:dyDescent="0.3">
      <c r="E17" s="3" t="s">
        <v>9</v>
      </c>
      <c r="F17" s="8">
        <v>36530</v>
      </c>
      <c r="G17" s="4">
        <v>6.8947944584953402E-2</v>
      </c>
      <c r="H17" s="3">
        <v>332</v>
      </c>
      <c r="I17" s="4">
        <v>0.107652399481193</v>
      </c>
      <c r="J17" s="5">
        <f t="shared" si="0"/>
        <v>-3.8704454896239596E-2</v>
      </c>
      <c r="L17" t="s">
        <v>220</v>
      </c>
      <c r="M17" t="s">
        <v>90</v>
      </c>
      <c r="N17" s="10">
        <v>38697</v>
      </c>
      <c r="O17" s="1">
        <v>7.30380129100449E-2</v>
      </c>
      <c r="P17" s="10">
        <v>256</v>
      </c>
      <c r="Q17" s="1">
        <v>8.3009079118028503E-2</v>
      </c>
      <c r="AK17" s="53" t="s">
        <v>90</v>
      </c>
      <c r="AL17" s="3" t="s">
        <v>41</v>
      </c>
      <c r="AM17" s="8">
        <v>3781</v>
      </c>
      <c r="AN17" s="6">
        <v>9.77078326485257E-2</v>
      </c>
      <c r="AO17" s="3">
        <v>46</v>
      </c>
      <c r="AP17" s="6">
        <v>0.1796875</v>
      </c>
      <c r="AR17" s="3" t="s">
        <v>62</v>
      </c>
      <c r="AS17" s="8">
        <v>670</v>
      </c>
      <c r="AT17" s="6">
        <v>4.0534327130169598E-3</v>
      </c>
      <c r="AU17" s="3">
        <v>0</v>
      </c>
      <c r="AV17" s="7">
        <v>0</v>
      </c>
      <c r="AW17" s="8">
        <v>3543</v>
      </c>
      <c r="AX17" s="6">
        <v>1.08737351571827E-2</v>
      </c>
      <c r="AY17" s="3">
        <v>6</v>
      </c>
      <c r="AZ17" s="6">
        <v>3.8659793814433E-3</v>
      </c>
      <c r="BA17" s="8">
        <v>467</v>
      </c>
      <c r="BB17" s="6">
        <v>1.20681189756312E-2</v>
      </c>
      <c r="BC17" s="3">
        <v>0</v>
      </c>
      <c r="BD17" s="6">
        <v>0</v>
      </c>
      <c r="BE17" s="6"/>
      <c r="BF17" s="3" t="s">
        <v>63</v>
      </c>
      <c r="BG17" s="6">
        <v>1.2632190305640899E-2</v>
      </c>
      <c r="BH17" s="7">
        <v>8.6206896551724102E-3</v>
      </c>
      <c r="BI17" s="6">
        <v>5.4537474948669701E-2</v>
      </c>
      <c r="BJ17" s="6">
        <v>3.9304123711340198E-2</v>
      </c>
      <c r="BK17" s="6">
        <v>0.11416905703284499</v>
      </c>
      <c r="BL17" s="6">
        <v>5.859375E-2</v>
      </c>
      <c r="BM17" s="12"/>
      <c r="BN17" s="12" t="s">
        <v>130</v>
      </c>
      <c r="BO17" s="12" t="s">
        <v>91</v>
      </c>
      <c r="BP17" s="12" t="s">
        <v>45</v>
      </c>
      <c r="BQ17" s="16" t="s">
        <v>53</v>
      </c>
      <c r="BR17" s="20">
        <v>2240</v>
      </c>
      <c r="BS17" s="18">
        <v>5.08559233528584E-2</v>
      </c>
      <c r="BT17" s="21">
        <v>8</v>
      </c>
      <c r="BU17" s="19">
        <v>4.08163265306122E-2</v>
      </c>
      <c r="BV17" s="12"/>
      <c r="BW17" s="12"/>
      <c r="BX17" s="12"/>
      <c r="BY17" s="12"/>
      <c r="BZ17" s="12"/>
      <c r="CA17" s="12"/>
      <c r="CD17" s="3" t="s">
        <v>9</v>
      </c>
      <c r="CE17" s="8">
        <v>25162</v>
      </c>
      <c r="CF17" s="6">
        <v>4.7491600921067502E-2</v>
      </c>
      <c r="CG17" s="8">
        <v>216</v>
      </c>
      <c r="CH17" s="6">
        <v>7.0038910505836605E-2</v>
      </c>
      <c r="CR17" s="3" t="s">
        <v>18</v>
      </c>
      <c r="CS17" s="3">
        <v>7999</v>
      </c>
      <c r="CT17" s="6">
        <v>3.0054141790624201E-2</v>
      </c>
      <c r="CU17" s="3">
        <v>112</v>
      </c>
      <c r="CV17" s="6">
        <v>6.3854047890535906E-2</v>
      </c>
      <c r="CY17" s="3" t="s">
        <v>18</v>
      </c>
      <c r="CZ17" s="3">
        <v>6763</v>
      </c>
      <c r="DA17" s="6">
        <v>2.5649777939598099E-2</v>
      </c>
      <c r="DB17" s="3">
        <v>70</v>
      </c>
      <c r="DC17" s="6">
        <v>5.2631578947368397E-2</v>
      </c>
      <c r="DE17" s="49" t="s">
        <v>15</v>
      </c>
      <c r="DF17" s="3" t="s">
        <v>101</v>
      </c>
      <c r="DG17" s="3">
        <v>3827</v>
      </c>
      <c r="DH17" s="6">
        <v>0.92194651891110602</v>
      </c>
      <c r="DI17" s="3">
        <v>15</v>
      </c>
      <c r="DJ17" s="6">
        <v>0.9375</v>
      </c>
      <c r="DL17" s="49" t="s">
        <v>15</v>
      </c>
      <c r="DM17" s="3" t="s">
        <v>103</v>
      </c>
      <c r="DN17" s="8">
        <v>3901</v>
      </c>
      <c r="DO17" s="6">
        <v>0.93977354854252004</v>
      </c>
      <c r="DP17" s="8">
        <v>14</v>
      </c>
      <c r="DQ17" s="6">
        <v>0.875</v>
      </c>
      <c r="EH17" t="s">
        <v>220</v>
      </c>
      <c r="EI17" s="48"/>
      <c r="EJ17" t="s">
        <v>38</v>
      </c>
      <c r="EK17" s="10">
        <v>36068</v>
      </c>
      <c r="EL17" s="1">
        <v>0.110695421859798</v>
      </c>
      <c r="EM17" s="10">
        <v>155</v>
      </c>
      <c r="EN17" s="1">
        <v>9.9871134020618604E-2</v>
      </c>
      <c r="EQ17" t="s">
        <v>220</v>
      </c>
      <c r="ER17" t="s">
        <v>9</v>
      </c>
      <c r="ES17" s="10">
        <v>21159</v>
      </c>
      <c r="ET17" s="1">
        <v>3.9936204748782601E-2</v>
      </c>
      <c r="EU17" s="10">
        <v>163</v>
      </c>
      <c r="EV17" s="1">
        <v>5.2853437094682203E-2</v>
      </c>
      <c r="EX17" t="s">
        <v>220</v>
      </c>
      <c r="EY17" t="s">
        <v>9</v>
      </c>
      <c r="EZ17" s="10">
        <v>21159</v>
      </c>
      <c r="FA17" s="1">
        <v>5.2086128335848303E-2</v>
      </c>
      <c r="FB17" s="10">
        <v>163</v>
      </c>
      <c r="FC17" s="1">
        <v>7.2865444792132306E-2</v>
      </c>
    </row>
    <row r="18" spans="5:159" x14ac:dyDescent="0.3">
      <c r="E18" s="3" t="s">
        <v>8</v>
      </c>
      <c r="F18" s="8">
        <v>22936</v>
      </c>
      <c r="G18" s="4">
        <v>4.3290174021365799E-2</v>
      </c>
      <c r="H18" s="3">
        <v>166</v>
      </c>
      <c r="I18" s="4">
        <v>5.3826199740596603E-2</v>
      </c>
      <c r="J18" s="5">
        <f t="shared" si="0"/>
        <v>-1.0536025719230804E-2</v>
      </c>
      <c r="L18" t="s">
        <v>221</v>
      </c>
      <c r="M18" t="s">
        <v>91</v>
      </c>
      <c r="N18">
        <v>1276</v>
      </c>
      <c r="O18">
        <v>0.41374837872892301</v>
      </c>
      <c r="AK18" s="53"/>
      <c r="AL18" s="3" t="s">
        <v>42</v>
      </c>
      <c r="AM18" s="8">
        <v>5401</v>
      </c>
      <c r="AN18" s="6">
        <v>0.13957154301367</v>
      </c>
      <c r="AO18" s="3">
        <v>60</v>
      </c>
      <c r="AP18" s="6">
        <v>0.234375</v>
      </c>
      <c r="AR18" s="3" t="s">
        <v>63</v>
      </c>
      <c r="AS18" s="8">
        <v>2088</v>
      </c>
      <c r="AT18" s="6">
        <v>1.2632190305640899E-2</v>
      </c>
      <c r="AU18" s="3">
        <v>11</v>
      </c>
      <c r="AV18" s="7">
        <v>8.6206896551724102E-3</v>
      </c>
      <c r="AW18" s="8">
        <v>17770</v>
      </c>
      <c r="AX18" s="6">
        <v>5.4537474948669701E-2</v>
      </c>
      <c r="AY18" s="3">
        <v>61</v>
      </c>
      <c r="AZ18" s="6">
        <v>3.9304123711340198E-2</v>
      </c>
      <c r="BA18" s="8">
        <v>4418</v>
      </c>
      <c r="BB18" s="6">
        <v>0.11416905703284499</v>
      </c>
      <c r="BC18" s="3">
        <v>15</v>
      </c>
      <c r="BD18" s="6">
        <v>5.859375E-2</v>
      </c>
      <c r="BE18" s="6"/>
      <c r="BF18" s="3" t="s">
        <v>64</v>
      </c>
      <c r="BG18" s="6">
        <v>5.67299082835225E-2</v>
      </c>
      <c r="BH18" s="7">
        <v>6.0344827586206899E-2</v>
      </c>
      <c r="BI18" s="6">
        <v>2.9549060709386201E-2</v>
      </c>
      <c r="BJ18" s="6">
        <v>1.8041237113402098E-2</v>
      </c>
      <c r="BK18" s="6">
        <v>2.4627232085174599E-2</v>
      </c>
      <c r="BL18" s="6">
        <v>1.5625E-2</v>
      </c>
      <c r="BM18" s="12"/>
      <c r="BN18" s="12" t="s">
        <v>130</v>
      </c>
      <c r="BO18" s="12" t="s">
        <v>91</v>
      </c>
      <c r="BP18" s="12" t="s">
        <v>45</v>
      </c>
      <c r="BQ18" s="16" t="s">
        <v>54</v>
      </c>
      <c r="BR18" s="20">
        <v>12017</v>
      </c>
      <c r="BS18" s="18">
        <v>0.27282840666575903</v>
      </c>
      <c r="BT18" s="21">
        <v>38</v>
      </c>
      <c r="BU18" s="19">
        <v>0.19387755102040799</v>
      </c>
      <c r="BV18" s="12"/>
      <c r="BW18" s="12"/>
      <c r="BX18" s="12"/>
      <c r="BY18" s="12"/>
      <c r="BZ18" s="12"/>
      <c r="CA18" s="12"/>
      <c r="CD18" s="3" t="s">
        <v>8</v>
      </c>
      <c r="CE18" s="8">
        <v>33445</v>
      </c>
      <c r="CF18" s="6">
        <v>6.3125212336265099E-2</v>
      </c>
      <c r="CG18" s="8">
        <v>217</v>
      </c>
      <c r="CH18" s="6">
        <v>7.0363164721141402E-2</v>
      </c>
      <c r="CR18" s="3" t="s">
        <v>9</v>
      </c>
      <c r="CS18" s="3">
        <v>13177</v>
      </c>
      <c r="CT18" s="6">
        <v>4.9509116936498898E-2</v>
      </c>
      <c r="CU18" s="3">
        <v>161</v>
      </c>
      <c r="CV18" s="6">
        <v>9.1790193842645404E-2</v>
      </c>
      <c r="CY18" s="3" t="s">
        <v>9</v>
      </c>
      <c r="CZ18" s="3">
        <v>23353</v>
      </c>
      <c r="DA18" s="6">
        <v>8.8570052376672107E-2</v>
      </c>
      <c r="DB18" s="3">
        <v>171</v>
      </c>
      <c r="DC18" s="6">
        <v>0.128571428571429</v>
      </c>
      <c r="DE18" s="49"/>
      <c r="DF18" s="3" t="s">
        <v>102</v>
      </c>
      <c r="DG18" s="3">
        <v>324</v>
      </c>
      <c r="DH18" s="6">
        <v>7.8053481088894205E-2</v>
      </c>
      <c r="DI18" s="3">
        <v>1</v>
      </c>
      <c r="DJ18" s="6">
        <v>6.25E-2</v>
      </c>
      <c r="DL18" s="49"/>
      <c r="DM18" s="3" t="s">
        <v>104</v>
      </c>
      <c r="DN18" s="8">
        <v>250</v>
      </c>
      <c r="DO18" s="6">
        <v>6.0226451457480103E-2</v>
      </c>
      <c r="DP18" s="8">
        <v>2</v>
      </c>
      <c r="DQ18" s="6">
        <v>0.125</v>
      </c>
      <c r="EH18" t="s">
        <v>220</v>
      </c>
      <c r="EI18" s="48"/>
      <c r="EJ18" t="s">
        <v>39</v>
      </c>
      <c r="EK18" s="10">
        <v>48617</v>
      </c>
      <c r="EL18" s="1">
        <v>0.14920925264938001</v>
      </c>
      <c r="EM18" s="10">
        <v>150</v>
      </c>
      <c r="EN18" s="1">
        <v>9.6649484536082506E-2</v>
      </c>
      <c r="EQ18" t="s">
        <v>220</v>
      </c>
      <c r="ER18" t="s">
        <v>8</v>
      </c>
      <c r="ES18" s="10">
        <v>29812</v>
      </c>
      <c r="ET18" s="1">
        <v>5.6268166547129198E-2</v>
      </c>
      <c r="EU18" s="10">
        <v>175</v>
      </c>
      <c r="EV18" s="1">
        <v>5.6744487678339797E-2</v>
      </c>
      <c r="EX18" t="s">
        <v>220</v>
      </c>
      <c r="EY18" t="s">
        <v>8</v>
      </c>
      <c r="EZ18" s="10">
        <v>29812</v>
      </c>
      <c r="FA18" s="1">
        <v>7.3386816860357806E-2</v>
      </c>
      <c r="FB18" s="10">
        <v>175</v>
      </c>
      <c r="FC18" s="1">
        <v>7.8229772016093005E-2</v>
      </c>
    </row>
    <row r="19" spans="5:159" x14ac:dyDescent="0.3">
      <c r="E19" s="3" t="s">
        <v>20</v>
      </c>
      <c r="F19" s="8">
        <v>4640</v>
      </c>
      <c r="G19" s="4">
        <v>8.7576912913819808E-3</v>
      </c>
      <c r="H19" s="3">
        <v>44</v>
      </c>
      <c r="I19" s="4">
        <v>1.4267185473411201E-2</v>
      </c>
      <c r="J19" s="5">
        <f t="shared" si="0"/>
        <v>-5.50949418202922E-3</v>
      </c>
      <c r="L19" t="s">
        <v>221</v>
      </c>
      <c r="M19" t="s">
        <v>89</v>
      </c>
      <c r="N19">
        <v>1552</v>
      </c>
      <c r="O19">
        <v>0.50324254215304798</v>
      </c>
      <c r="AK19" s="53"/>
      <c r="AL19" s="3" t="s">
        <v>43</v>
      </c>
      <c r="AM19" s="8">
        <v>2295</v>
      </c>
      <c r="AN19" s="6">
        <v>5.9306923017288203E-2</v>
      </c>
      <c r="AO19" s="3">
        <v>17</v>
      </c>
      <c r="AP19" s="6">
        <v>6.640625E-2</v>
      </c>
      <c r="AR19" s="3" t="s">
        <v>64</v>
      </c>
      <c r="AS19" s="8">
        <v>9377</v>
      </c>
      <c r="AT19" s="6">
        <v>5.67299082835225E-2</v>
      </c>
      <c r="AU19" s="3">
        <v>77</v>
      </c>
      <c r="AV19" s="7">
        <v>6.0344827586206899E-2</v>
      </c>
      <c r="AW19" s="8">
        <v>9628</v>
      </c>
      <c r="AX19" s="6">
        <v>2.9549060709386201E-2</v>
      </c>
      <c r="AY19" s="3">
        <v>28</v>
      </c>
      <c r="AZ19" s="6">
        <v>1.8041237113402098E-2</v>
      </c>
      <c r="BA19" s="8">
        <v>953</v>
      </c>
      <c r="BB19" s="6">
        <v>2.4627232085174599E-2</v>
      </c>
      <c r="BC19" s="3">
        <v>4</v>
      </c>
      <c r="BD19" s="6">
        <v>1.5625E-2</v>
      </c>
      <c r="BE19" s="6"/>
      <c r="BF19" s="3" t="s">
        <v>65</v>
      </c>
      <c r="BG19" s="6">
        <v>3.1580475764102301E-3</v>
      </c>
      <c r="BH19" s="7">
        <v>7.8369905956112795E-4</v>
      </c>
      <c r="BI19" s="6">
        <v>2.0234416000932998E-2</v>
      </c>
      <c r="BJ19" s="6">
        <v>9.6649484536082495E-3</v>
      </c>
      <c r="BK19" s="6">
        <v>3.6979610822544397E-2</v>
      </c>
      <c r="BL19" s="6">
        <v>3.515625E-2</v>
      </c>
      <c r="BM19" s="12"/>
      <c r="BN19" s="12" t="s">
        <v>130</v>
      </c>
      <c r="BO19" s="12" t="s">
        <v>91</v>
      </c>
      <c r="BP19" s="12" t="s">
        <v>45</v>
      </c>
      <c r="BQ19" s="16" t="s">
        <v>55</v>
      </c>
      <c r="BR19" s="20">
        <v>2535</v>
      </c>
      <c r="BS19" s="18">
        <v>5.75534668301321E-2</v>
      </c>
      <c r="BT19" s="21">
        <v>7</v>
      </c>
      <c r="BU19" s="19">
        <v>3.5714285714285698E-2</v>
      </c>
      <c r="BV19" s="12"/>
      <c r="BW19" s="12"/>
      <c r="BX19" s="12"/>
      <c r="BY19" s="12"/>
      <c r="BZ19" s="12"/>
      <c r="CA19" s="12"/>
      <c r="CD19" s="3" t="s">
        <v>20</v>
      </c>
      <c r="CE19" s="8">
        <v>5660</v>
      </c>
      <c r="CF19" s="6">
        <v>1.06828734287116E-2</v>
      </c>
      <c r="CG19" s="8">
        <v>45</v>
      </c>
      <c r="CH19" s="6">
        <v>1.4591439688716E-2</v>
      </c>
      <c r="CR19" s="3" t="s">
        <v>8</v>
      </c>
      <c r="CS19" s="3">
        <v>16265</v>
      </c>
      <c r="CT19" s="6">
        <v>6.1111465961308002E-2</v>
      </c>
      <c r="CU19" s="3">
        <v>144</v>
      </c>
      <c r="CV19" s="6">
        <v>8.2098061573546197E-2</v>
      </c>
      <c r="CY19" s="3" t="s">
        <v>8</v>
      </c>
      <c r="CZ19" s="3">
        <v>6671</v>
      </c>
      <c r="DA19" s="6">
        <v>2.5300852969844499E-2</v>
      </c>
      <c r="DB19" s="3">
        <v>22</v>
      </c>
      <c r="DC19" s="6">
        <v>1.65413533834586E-2</v>
      </c>
      <c r="DE19" s="49" t="s">
        <v>7</v>
      </c>
      <c r="DF19" s="3" t="s">
        <v>101</v>
      </c>
      <c r="DG19" s="3">
        <v>42886</v>
      </c>
      <c r="DH19" s="6">
        <v>0.45490803402847002</v>
      </c>
      <c r="DI19" s="3">
        <v>214</v>
      </c>
      <c r="DJ19" s="6">
        <v>0.42971887550200799</v>
      </c>
      <c r="DL19" s="49" t="s">
        <v>7</v>
      </c>
      <c r="DM19" s="3" t="s">
        <v>103</v>
      </c>
      <c r="DN19" s="8">
        <v>55976</v>
      </c>
      <c r="DO19" s="6">
        <v>0.59375861849502498</v>
      </c>
      <c r="DP19" s="8">
        <v>316</v>
      </c>
      <c r="DQ19" s="6">
        <v>0.634538152610442</v>
      </c>
      <c r="EH19" t="s">
        <v>220</v>
      </c>
      <c r="EI19" s="48" t="s">
        <v>90</v>
      </c>
      <c r="EJ19" t="s">
        <v>31</v>
      </c>
      <c r="EK19" s="10">
        <v>16903</v>
      </c>
      <c r="EL19" s="1">
        <v>0.43680388660619701</v>
      </c>
      <c r="EM19" s="10">
        <v>160</v>
      </c>
      <c r="EN19" s="1">
        <v>0.625</v>
      </c>
      <c r="EQ19" t="s">
        <v>220</v>
      </c>
      <c r="ER19" t="s">
        <v>20</v>
      </c>
      <c r="ES19" s="10">
        <v>5010</v>
      </c>
      <c r="ET19" s="1">
        <v>9.4560416745309694E-3</v>
      </c>
      <c r="EU19" s="10">
        <v>33</v>
      </c>
      <c r="EV19" s="1">
        <v>1.0700389105058401E-2</v>
      </c>
      <c r="EX19" t="s">
        <v>220</v>
      </c>
      <c r="EY19" t="s">
        <v>20</v>
      </c>
      <c r="EZ19" s="10">
        <v>5010</v>
      </c>
      <c r="FA19" s="1">
        <v>1.23328844918285E-2</v>
      </c>
      <c r="FB19" s="10">
        <v>33</v>
      </c>
      <c r="FC19" s="1">
        <v>1.47518998658918E-2</v>
      </c>
    </row>
    <row r="20" spans="5:159" x14ac:dyDescent="0.3">
      <c r="L20" t="s">
        <v>221</v>
      </c>
      <c r="M20" t="s">
        <v>90</v>
      </c>
      <c r="N20">
        <v>256</v>
      </c>
      <c r="O20">
        <v>8.3009079118028503E-2</v>
      </c>
      <c r="AK20" s="53"/>
      <c r="AL20" s="3" t="s">
        <v>44</v>
      </c>
      <c r="AM20" s="8">
        <v>7129</v>
      </c>
      <c r="AN20" s="6">
        <v>0.184226167403158</v>
      </c>
      <c r="AO20" s="3">
        <v>24</v>
      </c>
      <c r="AP20" s="6">
        <v>9.375E-2</v>
      </c>
      <c r="AR20" s="3" t="s">
        <v>65</v>
      </c>
      <c r="AS20" s="8">
        <v>522</v>
      </c>
      <c r="AT20" s="6">
        <v>3.1580475764102301E-3</v>
      </c>
      <c r="AU20" s="3">
        <v>1</v>
      </c>
      <c r="AV20" s="7">
        <v>7.8369905956112795E-4</v>
      </c>
      <c r="AW20" s="8">
        <v>6593</v>
      </c>
      <c r="AX20" s="6">
        <v>2.0234416000932998E-2</v>
      </c>
      <c r="AY20" s="3">
        <v>15</v>
      </c>
      <c r="AZ20" s="6">
        <v>9.6649484536082495E-3</v>
      </c>
      <c r="BA20" s="8">
        <v>1431</v>
      </c>
      <c r="BB20" s="6">
        <v>3.6979610822544397E-2</v>
      </c>
      <c r="BC20" s="3">
        <v>9</v>
      </c>
      <c r="BD20" s="6">
        <v>3.515625E-2</v>
      </c>
      <c r="BE20" s="6"/>
      <c r="BF20" s="3" t="s">
        <v>66</v>
      </c>
      <c r="BG20" s="6">
        <v>6.4733925416838103E-4</v>
      </c>
      <c r="BH20" s="7">
        <v>3.1347962382445101E-3</v>
      </c>
      <c r="BI20" s="6">
        <v>2.4070760609027401E-2</v>
      </c>
      <c r="BJ20" s="6">
        <v>1.8041237113402098E-2</v>
      </c>
      <c r="BK20" s="6">
        <v>3.4395431170375003E-2</v>
      </c>
      <c r="BL20" s="6">
        <v>1.953125E-2</v>
      </c>
      <c r="BM20" s="12"/>
      <c r="BN20" s="12" t="s">
        <v>130</v>
      </c>
      <c r="BO20" s="12" t="s">
        <v>91</v>
      </c>
      <c r="BP20" s="12" t="s">
        <v>45</v>
      </c>
      <c r="BQ20" s="16" t="s">
        <v>62</v>
      </c>
      <c r="BR20" s="20">
        <v>670</v>
      </c>
      <c r="BS20" s="18">
        <v>1.5211369931435299E-2</v>
      </c>
      <c r="BT20" s="21"/>
      <c r="BU20" s="19"/>
      <c r="BV20" s="12"/>
      <c r="BW20" s="12"/>
      <c r="BX20" s="12"/>
      <c r="BY20" s="12"/>
      <c r="BZ20" s="12"/>
      <c r="CA20" s="12"/>
      <c r="CD20" s="3" t="s">
        <v>93</v>
      </c>
      <c r="CE20" s="8">
        <v>10599</v>
      </c>
      <c r="CF20" s="6">
        <v>2.0004907327016701E-2</v>
      </c>
      <c r="CG20" s="8">
        <v>42</v>
      </c>
      <c r="CH20" s="6">
        <v>1.36186770428016E-2</v>
      </c>
      <c r="CR20" s="3" t="s">
        <v>20</v>
      </c>
      <c r="CS20" s="3">
        <v>3774</v>
      </c>
      <c r="CT20" s="6">
        <v>1.4179813866460301E-2</v>
      </c>
      <c r="CU20" s="3">
        <v>39</v>
      </c>
      <c r="CV20" s="6">
        <v>2.2234891676168801E-2</v>
      </c>
      <c r="CY20" s="3" t="s">
        <v>20</v>
      </c>
      <c r="CZ20" s="3">
        <v>866</v>
      </c>
      <c r="DA20" s="6">
        <v>3.2844459109406901E-3</v>
      </c>
      <c r="DB20" s="3">
        <v>5</v>
      </c>
      <c r="DC20" s="6">
        <v>3.7593984962406E-3</v>
      </c>
      <c r="DE20" s="49"/>
      <c r="DF20" s="3" t="s">
        <v>102</v>
      </c>
      <c r="DG20" s="3">
        <v>51388</v>
      </c>
      <c r="DH20" s="6">
        <v>0.54509196597152998</v>
      </c>
      <c r="DI20" s="3">
        <v>284</v>
      </c>
      <c r="DJ20" s="6">
        <v>0.57028112449799195</v>
      </c>
      <c r="DL20" s="49"/>
      <c r="DM20" s="3" t="s">
        <v>104</v>
      </c>
      <c r="DN20" s="8">
        <v>38298</v>
      </c>
      <c r="DO20" s="6">
        <v>0.40624138150497502</v>
      </c>
      <c r="DP20" s="8">
        <v>182</v>
      </c>
      <c r="DQ20" s="6">
        <v>0.365461847389558</v>
      </c>
      <c r="EH20" t="s">
        <v>220</v>
      </c>
      <c r="EI20" s="48"/>
      <c r="EJ20" t="s">
        <v>32</v>
      </c>
      <c r="EK20" s="10">
        <v>5540</v>
      </c>
      <c r="EL20" s="1">
        <v>0.14316355273018599</v>
      </c>
      <c r="EM20" s="10">
        <v>33</v>
      </c>
      <c r="EN20" s="1">
        <v>0.12890625</v>
      </c>
      <c r="EQ20" t="s">
        <v>220</v>
      </c>
      <c r="ER20" t="s">
        <v>93</v>
      </c>
      <c r="ES20" s="10">
        <v>123589</v>
      </c>
      <c r="ET20" s="1">
        <v>0.23326601487297599</v>
      </c>
      <c r="EU20" s="10">
        <v>847</v>
      </c>
      <c r="EV20" s="1">
        <v>0.27464332036316502</v>
      </c>
      <c r="EX20" t="s">
        <v>220</v>
      </c>
      <c r="EY20" t="s">
        <v>248</v>
      </c>
      <c r="EZ20" s="10">
        <v>2131</v>
      </c>
      <c r="FA20" s="1">
        <v>5.2457838028117003E-3</v>
      </c>
      <c r="FB20" s="10">
        <v>7</v>
      </c>
      <c r="FC20" s="1">
        <v>3.1291908806437198E-3</v>
      </c>
    </row>
    <row r="21" spans="5:159" x14ac:dyDescent="0.3">
      <c r="AK21" s="53"/>
      <c r="AL21" s="3" t="s">
        <v>45</v>
      </c>
      <c r="AM21" s="8">
        <v>12120</v>
      </c>
      <c r="AN21" s="6">
        <v>0.31320257384293398</v>
      </c>
      <c r="AO21" s="3">
        <v>51</v>
      </c>
      <c r="AP21" s="6">
        <v>0.19921875</v>
      </c>
      <c r="AR21" s="3" t="s">
        <v>66</v>
      </c>
      <c r="AS21" s="8">
        <v>107</v>
      </c>
      <c r="AT21" s="6">
        <v>6.4733925416838103E-4</v>
      </c>
      <c r="AU21" s="3">
        <v>4</v>
      </c>
      <c r="AV21" s="7">
        <v>3.1347962382445101E-3</v>
      </c>
      <c r="AW21" s="8">
        <v>7843</v>
      </c>
      <c r="AX21" s="6">
        <v>2.4070760609027401E-2</v>
      </c>
      <c r="AY21" s="3">
        <v>28</v>
      </c>
      <c r="AZ21" s="6">
        <v>1.8041237113402098E-2</v>
      </c>
      <c r="BA21" s="8">
        <v>1331</v>
      </c>
      <c r="BB21" s="6">
        <v>3.4395431170375003E-2</v>
      </c>
      <c r="BC21" s="3">
        <v>5</v>
      </c>
      <c r="BD21" s="6">
        <v>1.953125E-2</v>
      </c>
      <c r="BE21" s="6"/>
      <c r="BF21" s="3"/>
      <c r="BG21" s="6"/>
      <c r="BH21" s="7"/>
      <c r="BI21" s="6">
        <v>5.9969738913731403E-3</v>
      </c>
      <c r="BJ21" s="6">
        <v>3.2216494845360801E-3</v>
      </c>
      <c r="BK21" s="6">
        <v>1.47298240173657E-2</v>
      </c>
      <c r="BL21" s="6">
        <v>1.953125E-2</v>
      </c>
      <c r="BM21" s="12"/>
      <c r="BN21" s="12" t="s">
        <v>130</v>
      </c>
      <c r="BO21" s="12" t="s">
        <v>91</v>
      </c>
      <c r="BP21" s="12" t="s">
        <v>45</v>
      </c>
      <c r="BQ21" s="16" t="s">
        <v>65</v>
      </c>
      <c r="BR21" s="20">
        <v>522</v>
      </c>
      <c r="BS21" s="18">
        <v>1.1851246424192901E-2</v>
      </c>
      <c r="BT21" s="21">
        <v>1</v>
      </c>
      <c r="BU21" s="19">
        <v>5.1020408163265302E-3</v>
      </c>
      <c r="BV21" s="12"/>
      <c r="BW21" s="12"/>
      <c r="BX21" s="12"/>
      <c r="BY21" s="12"/>
      <c r="BZ21" s="12"/>
      <c r="CA21" s="12"/>
      <c r="DE21" s="49" t="s">
        <v>6</v>
      </c>
      <c r="DF21" s="3" t="s">
        <v>101</v>
      </c>
      <c r="DG21" s="3">
        <v>12438</v>
      </c>
      <c r="DH21" s="6">
        <v>0.58551052111283697</v>
      </c>
      <c r="DI21" s="3">
        <v>46</v>
      </c>
      <c r="DJ21" s="6">
        <v>0.33093525179856098</v>
      </c>
      <c r="DL21" s="49" t="s">
        <v>6</v>
      </c>
      <c r="DM21" s="3" t="s">
        <v>103</v>
      </c>
      <c r="DN21" s="8">
        <v>14368</v>
      </c>
      <c r="DO21" s="6">
        <v>0.67636397872240295</v>
      </c>
      <c r="DP21" s="8">
        <v>76</v>
      </c>
      <c r="DQ21" s="6">
        <v>0.54676258992805804</v>
      </c>
      <c r="EH21" t="s">
        <v>220</v>
      </c>
      <c r="EI21" s="48"/>
      <c r="EJ21" t="s">
        <v>33</v>
      </c>
      <c r="EK21" s="10">
        <v>6928</v>
      </c>
      <c r="EL21" s="1">
        <v>0.17903196630229701</v>
      </c>
      <c r="EM21" s="10">
        <v>33</v>
      </c>
      <c r="EN21" s="1">
        <v>0.12890625</v>
      </c>
      <c r="EQ21" t="s">
        <v>220</v>
      </c>
      <c r="ER21" t="s">
        <v>248</v>
      </c>
      <c r="ES21" s="10">
        <v>2131</v>
      </c>
      <c r="ET21" s="1">
        <v>4.0221207202446102E-3</v>
      </c>
      <c r="EU21" s="10">
        <v>7</v>
      </c>
      <c r="EV21" s="1">
        <v>2.2697795071335899E-3</v>
      </c>
      <c r="EX21" t="s">
        <v>221</v>
      </c>
      <c r="EY21" t="s">
        <v>14</v>
      </c>
      <c r="EZ21">
        <v>346</v>
      </c>
      <c r="FA21">
        <v>0.15467143495753199</v>
      </c>
    </row>
    <row r="22" spans="5:159" x14ac:dyDescent="0.3">
      <c r="AK22" s="53"/>
      <c r="AL22" s="3" t="s">
        <v>46</v>
      </c>
      <c r="AM22" s="8">
        <v>4905</v>
      </c>
      <c r="AN22" s="6">
        <v>0.12675401193891001</v>
      </c>
      <c r="AO22" s="3">
        <v>29</v>
      </c>
      <c r="AP22" s="6">
        <v>0.11328125</v>
      </c>
      <c r="AR22" s="3"/>
      <c r="AS22" s="8"/>
      <c r="AT22" s="6"/>
      <c r="AU22" s="3"/>
      <c r="AV22" s="7"/>
      <c r="AW22" s="8">
        <v>1954</v>
      </c>
      <c r="AX22" s="6">
        <v>5.9969738913731403E-3</v>
      </c>
      <c r="AY22" s="3">
        <v>5</v>
      </c>
      <c r="AZ22" s="6">
        <v>3.2216494845360801E-3</v>
      </c>
      <c r="BA22" s="8">
        <v>570</v>
      </c>
      <c r="BB22" s="6">
        <v>1.47298240173657E-2</v>
      </c>
      <c r="BC22" s="3">
        <v>5</v>
      </c>
      <c r="BD22" s="6">
        <v>1.953125E-2</v>
      </c>
      <c r="BE22" s="6"/>
      <c r="BF22" s="3" t="s">
        <v>67</v>
      </c>
      <c r="BG22" s="6">
        <v>1.88393872661714E-2</v>
      </c>
      <c r="BH22" s="7">
        <v>1.01880877742947E-2</v>
      </c>
      <c r="BI22" s="6">
        <v>6.7424523756180396E-2</v>
      </c>
      <c r="BJ22" s="6">
        <v>5.8634020618556701E-2</v>
      </c>
      <c r="BK22" s="6">
        <v>2.6539525027779901E-2</v>
      </c>
      <c r="BL22" s="6">
        <v>3.90625E-2</v>
      </c>
      <c r="BM22" s="12"/>
      <c r="BN22" s="12" t="s">
        <v>130</v>
      </c>
      <c r="BO22" s="12" t="s">
        <v>91</v>
      </c>
      <c r="BP22" s="12" t="s">
        <v>45</v>
      </c>
      <c r="BQ22" s="16" t="s">
        <v>73</v>
      </c>
      <c r="BR22" s="20">
        <v>6890</v>
      </c>
      <c r="BS22" s="18">
        <v>0.156427371384462</v>
      </c>
      <c r="BT22" s="21">
        <v>17</v>
      </c>
      <c r="BU22" s="19">
        <v>8.6734693877551006E-2</v>
      </c>
      <c r="BV22" s="12"/>
      <c r="BW22" s="12"/>
      <c r="BX22" s="12"/>
      <c r="BY22" s="12"/>
      <c r="BZ22" s="12"/>
      <c r="CA22" s="12"/>
      <c r="DE22" s="49"/>
      <c r="DF22" s="3" t="s">
        <v>102</v>
      </c>
      <c r="DG22" s="3">
        <v>8805</v>
      </c>
      <c r="DH22" s="6">
        <v>0.41448947888716298</v>
      </c>
      <c r="DI22" s="3">
        <v>93</v>
      </c>
      <c r="DJ22" s="6">
        <v>0.66906474820143902</v>
      </c>
      <c r="DL22" s="49"/>
      <c r="DM22" s="3" t="s">
        <v>104</v>
      </c>
      <c r="DN22" s="8">
        <v>6875</v>
      </c>
      <c r="DO22" s="6">
        <v>0.323636021277597</v>
      </c>
      <c r="DP22" s="8">
        <v>63</v>
      </c>
      <c r="DQ22" s="6">
        <v>0.45323741007194202</v>
      </c>
      <c r="EH22" t="s">
        <v>220</v>
      </c>
      <c r="EI22" s="48"/>
      <c r="EJ22" t="s">
        <v>34</v>
      </c>
      <c r="EK22" s="10">
        <v>4568</v>
      </c>
      <c r="EL22" s="1">
        <v>0.118045326511099</v>
      </c>
      <c r="EM22" s="10">
        <v>19</v>
      </c>
      <c r="EN22" s="1">
        <v>7.421875E-2</v>
      </c>
      <c r="EQ22" t="s">
        <v>221</v>
      </c>
      <c r="ER22" t="s">
        <v>14</v>
      </c>
      <c r="ES22" s="10">
        <v>346</v>
      </c>
      <c r="ET22" s="1">
        <v>0.11219195849546</v>
      </c>
      <c r="EX22" t="s">
        <v>221</v>
      </c>
      <c r="EY22" t="s">
        <v>13</v>
      </c>
      <c r="EZ22">
        <v>170</v>
      </c>
      <c r="FA22">
        <v>7.5994635672776006E-2</v>
      </c>
    </row>
    <row r="23" spans="5:159" x14ac:dyDescent="0.3">
      <c r="AK23" s="53"/>
      <c r="AL23" s="3" t="s">
        <v>47</v>
      </c>
      <c r="AM23" s="8">
        <v>3066</v>
      </c>
      <c r="AN23" s="6">
        <v>7.9230948135514401E-2</v>
      </c>
      <c r="AO23" s="3">
        <v>29</v>
      </c>
      <c r="AP23" s="6">
        <v>0.11328125</v>
      </c>
      <c r="AR23" s="3" t="s">
        <v>67</v>
      </c>
      <c r="AS23" s="8">
        <v>3114</v>
      </c>
      <c r="AT23" s="6">
        <v>1.88393872661714E-2</v>
      </c>
      <c r="AU23" s="3">
        <v>13</v>
      </c>
      <c r="AV23" s="7">
        <v>1.01880877742947E-2</v>
      </c>
      <c r="AW23" s="8">
        <v>21969</v>
      </c>
      <c r="AX23" s="6">
        <v>6.7424523756180396E-2</v>
      </c>
      <c r="AY23" s="3">
        <v>91</v>
      </c>
      <c r="AZ23" s="6">
        <v>5.8634020618556701E-2</v>
      </c>
      <c r="BA23" s="8">
        <v>1027</v>
      </c>
      <c r="BB23" s="6">
        <v>2.6539525027779901E-2</v>
      </c>
      <c r="BC23" s="3">
        <v>10</v>
      </c>
      <c r="BD23" s="6">
        <v>3.90625E-2</v>
      </c>
      <c r="BE23" s="6"/>
      <c r="BF23" s="3" t="s">
        <v>68</v>
      </c>
      <c r="BG23" s="6">
        <v>6.9755342061321801E-3</v>
      </c>
      <c r="BH23" s="7">
        <v>7.8369905956112795E-4</v>
      </c>
      <c r="BI23" s="6">
        <v>6.2517071733505999E-3</v>
      </c>
      <c r="BJ23" s="6">
        <v>7.0876288659793797E-3</v>
      </c>
      <c r="BK23" s="6">
        <v>8.2693748869421403E-4</v>
      </c>
      <c r="BL23" s="6">
        <v>0</v>
      </c>
      <c r="BM23" s="12"/>
      <c r="BN23" s="12" t="s">
        <v>130</v>
      </c>
      <c r="BO23" s="12" t="s">
        <v>91</v>
      </c>
      <c r="BP23" s="12" t="s">
        <v>45</v>
      </c>
      <c r="BQ23" s="16" t="s">
        <v>74</v>
      </c>
      <c r="BR23" s="20">
        <v>1795</v>
      </c>
      <c r="BS23" s="18">
        <v>4.075284929392E-2</v>
      </c>
      <c r="BT23" s="21">
        <v>13</v>
      </c>
      <c r="BU23" s="19">
        <v>6.6326530612244902E-2</v>
      </c>
      <c r="BV23" s="12"/>
      <c r="BW23" s="12"/>
      <c r="BX23" s="12"/>
      <c r="BY23" s="12"/>
      <c r="BZ23" s="12"/>
      <c r="CA23" s="12"/>
      <c r="DE23" s="49" t="s">
        <v>22</v>
      </c>
      <c r="DF23" s="3" t="s">
        <v>101</v>
      </c>
      <c r="DG23" s="3">
        <v>13738</v>
      </c>
      <c r="DH23" s="6">
        <v>0.61071349188708601</v>
      </c>
      <c r="DI23" s="3">
        <v>82</v>
      </c>
      <c r="DJ23" s="6">
        <v>0.58571428571428596</v>
      </c>
      <c r="DL23" s="49" t="s">
        <v>22</v>
      </c>
      <c r="DM23" s="3" t="s">
        <v>103</v>
      </c>
      <c r="DN23" s="8">
        <v>16253</v>
      </c>
      <c r="DO23" s="6">
        <v>0.72251611469215404</v>
      </c>
      <c r="DP23" s="8">
        <v>102</v>
      </c>
      <c r="DQ23" s="6">
        <v>0.72857142857142898</v>
      </c>
      <c r="EH23" t="s">
        <v>220</v>
      </c>
      <c r="EI23" s="48"/>
      <c r="EJ23" t="s">
        <v>35</v>
      </c>
      <c r="EK23" s="10">
        <v>1936</v>
      </c>
      <c r="EL23" s="1">
        <v>5.0029718065999901E-2</v>
      </c>
      <c r="EM23" s="10"/>
      <c r="EN23" s="1"/>
      <c r="EQ23" t="s">
        <v>221</v>
      </c>
      <c r="ER23" t="s">
        <v>13</v>
      </c>
      <c r="ES23" s="10">
        <v>170</v>
      </c>
      <c r="ET23" s="1">
        <v>5.5123216601815801E-2</v>
      </c>
      <c r="EX23" t="s">
        <v>221</v>
      </c>
      <c r="EY23" t="s">
        <v>11</v>
      </c>
      <c r="EZ23">
        <v>137</v>
      </c>
      <c r="FA23">
        <v>6.1242735806884198E-2</v>
      </c>
    </row>
    <row r="24" spans="5:159" x14ac:dyDescent="0.3">
      <c r="AR24" s="3" t="s">
        <v>68</v>
      </c>
      <c r="AS24" s="8">
        <v>1153</v>
      </c>
      <c r="AT24" s="6">
        <v>6.9755342061321801E-3</v>
      </c>
      <c r="AU24" s="3">
        <v>1</v>
      </c>
      <c r="AV24" s="7">
        <v>7.8369905956112795E-4</v>
      </c>
      <c r="AW24" s="8">
        <v>2037</v>
      </c>
      <c r="AX24" s="6">
        <v>6.2517071733505999E-3</v>
      </c>
      <c r="AY24" s="3">
        <v>11</v>
      </c>
      <c r="AZ24" s="6">
        <v>7.0876288659793797E-3</v>
      </c>
      <c r="BA24" s="8">
        <v>32</v>
      </c>
      <c r="BB24" s="6">
        <v>8.2693748869421403E-4</v>
      </c>
      <c r="BC24" s="3">
        <v>0</v>
      </c>
      <c r="BD24" s="6">
        <v>0</v>
      </c>
      <c r="BE24" s="6"/>
      <c r="BF24" s="3" t="s">
        <v>69</v>
      </c>
      <c r="BG24" s="6">
        <v>5.7195750550540901E-2</v>
      </c>
      <c r="BH24" s="7">
        <v>3.9968652037617597E-2</v>
      </c>
      <c r="BI24" s="6">
        <v>9.1243620158916704E-3</v>
      </c>
      <c r="BJ24" s="6">
        <v>4.5103092783505203E-3</v>
      </c>
      <c r="BK24" s="6">
        <v>7.7783807530299497E-3</v>
      </c>
      <c r="BL24" s="6">
        <v>7.8125E-3</v>
      </c>
      <c r="BM24" s="12"/>
      <c r="BN24" s="12" t="s">
        <v>130</v>
      </c>
      <c r="BO24" s="12" t="s">
        <v>91</v>
      </c>
      <c r="BP24" s="12" t="s">
        <v>45</v>
      </c>
      <c r="BQ24" s="16" t="s">
        <v>76</v>
      </c>
      <c r="BR24" s="20">
        <v>11270</v>
      </c>
      <c r="BS24" s="18">
        <v>0.25586886436906903</v>
      </c>
      <c r="BT24" s="21">
        <v>77</v>
      </c>
      <c r="BU24" s="19">
        <v>0.39285714285714302</v>
      </c>
      <c r="BV24" s="12"/>
      <c r="BW24" s="12"/>
      <c r="BX24" s="12"/>
      <c r="BY24" s="12"/>
      <c r="BZ24" s="12"/>
      <c r="CA24" s="12"/>
      <c r="DE24" s="49"/>
      <c r="DF24" s="3" t="s">
        <v>102</v>
      </c>
      <c r="DG24" s="3">
        <v>8757</v>
      </c>
      <c r="DH24" s="6">
        <v>0.38928650811291399</v>
      </c>
      <c r="DI24" s="3">
        <v>58</v>
      </c>
      <c r="DJ24" s="6">
        <v>0.41428571428571398</v>
      </c>
      <c r="DL24" s="49"/>
      <c r="DM24" s="3" t="s">
        <v>104</v>
      </c>
      <c r="DN24" s="8">
        <v>6242</v>
      </c>
      <c r="DO24" s="6">
        <v>0.27748388530784601</v>
      </c>
      <c r="DP24" s="8">
        <v>38</v>
      </c>
      <c r="DQ24" s="6">
        <v>0.27142857142857102</v>
      </c>
      <c r="EH24" t="s">
        <v>220</v>
      </c>
      <c r="EI24" s="48"/>
      <c r="EJ24" t="s">
        <v>37</v>
      </c>
      <c r="EK24" s="10">
        <v>2822</v>
      </c>
      <c r="EL24" s="1">
        <v>7.2925549784221E-2</v>
      </c>
      <c r="EM24" s="10">
        <v>11</v>
      </c>
      <c r="EN24" s="1">
        <v>4.296875E-2</v>
      </c>
      <c r="EQ24" t="s">
        <v>221</v>
      </c>
      <c r="ER24" t="s">
        <v>11</v>
      </c>
      <c r="ES24" s="10">
        <v>137</v>
      </c>
      <c r="ET24" s="1">
        <v>4.4422827496757501E-2</v>
      </c>
      <c r="EX24" t="s">
        <v>221</v>
      </c>
      <c r="EY24" t="s">
        <v>17</v>
      </c>
      <c r="EZ24">
        <v>80</v>
      </c>
      <c r="FA24">
        <v>3.5762181493071102E-2</v>
      </c>
    </row>
    <row r="25" spans="5:159" x14ac:dyDescent="0.3">
      <c r="AR25" s="3" t="s">
        <v>69</v>
      </c>
      <c r="AS25" s="8">
        <v>9454</v>
      </c>
      <c r="AT25" s="6">
        <v>5.7195750550540901E-2</v>
      </c>
      <c r="AU25" s="3">
        <v>51</v>
      </c>
      <c r="AV25" s="7">
        <v>3.9968652037617597E-2</v>
      </c>
      <c r="AW25" s="8">
        <v>2973</v>
      </c>
      <c r="AX25" s="6">
        <v>9.1243620158916704E-3</v>
      </c>
      <c r="AY25" s="3">
        <v>7</v>
      </c>
      <c r="AZ25" s="6">
        <v>4.5103092783505203E-3</v>
      </c>
      <c r="BA25" s="8">
        <v>301</v>
      </c>
      <c r="BB25" s="6">
        <v>7.7783807530299497E-3</v>
      </c>
      <c r="BC25" s="3">
        <v>2</v>
      </c>
      <c r="BD25" s="6">
        <v>7.8125E-3</v>
      </c>
      <c r="BE25" s="6"/>
      <c r="BF25" s="3" t="s">
        <v>70</v>
      </c>
      <c r="BG25" s="6">
        <v>1.32795295598093E-2</v>
      </c>
      <c r="BH25" s="7">
        <v>1.41065830721003E-2</v>
      </c>
      <c r="BI25" s="6">
        <v>1.81842734423674E-2</v>
      </c>
      <c r="BJ25" s="6">
        <v>3.3505154639175298E-2</v>
      </c>
      <c r="BK25" s="6">
        <v>2.4678915678217901E-2</v>
      </c>
      <c r="BL25" s="6">
        <v>2.34375E-2</v>
      </c>
      <c r="BM25" s="12"/>
      <c r="BN25" s="12" t="s">
        <v>130</v>
      </c>
      <c r="BO25" s="12" t="s">
        <v>91</v>
      </c>
      <c r="BP25" s="12" t="s">
        <v>45</v>
      </c>
      <c r="BQ25" s="16" t="s">
        <v>77</v>
      </c>
      <c r="BR25" s="20">
        <v>1621</v>
      </c>
      <c r="BS25" s="18">
        <v>3.6802433819188997E-2</v>
      </c>
      <c r="BT25" s="21">
        <v>16</v>
      </c>
      <c r="BU25" s="19">
        <v>8.1632653061224497E-2</v>
      </c>
      <c r="BV25" s="12"/>
      <c r="BW25" s="12"/>
      <c r="BX25" s="12"/>
      <c r="BY25" s="12"/>
      <c r="BZ25" s="12"/>
      <c r="CA25" s="12"/>
      <c r="DE25" s="49" t="s">
        <v>21</v>
      </c>
      <c r="DF25" s="3" t="s">
        <v>101</v>
      </c>
      <c r="DG25" s="3">
        <v>26192</v>
      </c>
      <c r="DH25" s="6">
        <v>0.76690188270430104</v>
      </c>
      <c r="DI25" s="3">
        <v>183</v>
      </c>
      <c r="DJ25" s="6">
        <v>0.78205128205128205</v>
      </c>
      <c r="DL25" s="49" t="s">
        <v>21</v>
      </c>
      <c r="DM25" s="3" t="s">
        <v>103</v>
      </c>
      <c r="DN25" s="8">
        <v>28680</v>
      </c>
      <c r="DO25" s="6">
        <v>0.83975053436008595</v>
      </c>
      <c r="DP25" s="8">
        <v>204</v>
      </c>
      <c r="DQ25" s="6">
        <v>0.87179487179487203</v>
      </c>
      <c r="EQ25" t="s">
        <v>221</v>
      </c>
      <c r="ER25" t="s">
        <v>17</v>
      </c>
      <c r="ES25" s="10">
        <v>80</v>
      </c>
      <c r="ET25" s="1">
        <v>2.5940337224383901E-2</v>
      </c>
      <c r="EX25" t="s">
        <v>221</v>
      </c>
      <c r="EY25" t="s">
        <v>10</v>
      </c>
      <c r="EZ25">
        <v>93</v>
      </c>
      <c r="FA25">
        <v>4.1573535985695097E-2</v>
      </c>
    </row>
    <row r="26" spans="5:159" x14ac:dyDescent="0.3">
      <c r="AR26" s="3" t="s">
        <v>70</v>
      </c>
      <c r="AS26" s="8">
        <v>2195</v>
      </c>
      <c r="AT26" s="6">
        <v>1.32795295598093E-2</v>
      </c>
      <c r="AU26" s="3">
        <v>18</v>
      </c>
      <c r="AV26" s="7">
        <v>1.41065830721003E-2</v>
      </c>
      <c r="AW26" s="8">
        <v>5925</v>
      </c>
      <c r="AX26" s="6">
        <v>1.81842734423674E-2</v>
      </c>
      <c r="AY26" s="3">
        <v>52</v>
      </c>
      <c r="AZ26" s="6">
        <v>3.3505154639175298E-2</v>
      </c>
      <c r="BA26" s="8">
        <v>955</v>
      </c>
      <c r="BB26" s="6">
        <v>2.4678915678217901E-2</v>
      </c>
      <c r="BC26" s="3">
        <v>6</v>
      </c>
      <c r="BD26" s="6">
        <v>2.34375E-2</v>
      </c>
      <c r="BE26" s="6"/>
      <c r="BF26" s="3" t="s">
        <v>71</v>
      </c>
      <c r="BG26" s="6">
        <v>5.5471529172615698E-2</v>
      </c>
      <c r="BH26" s="7">
        <v>4.2319749216300898E-2</v>
      </c>
      <c r="BI26" s="6">
        <v>1.5010849182551699E-2</v>
      </c>
      <c r="BJ26" s="6">
        <v>1.09536082474227E-2</v>
      </c>
      <c r="BK26" s="6">
        <v>8.0367987182468903E-3</v>
      </c>
      <c r="BL26" s="6">
        <v>1.171875E-2</v>
      </c>
      <c r="BM26" s="12"/>
      <c r="BN26" s="12" t="s">
        <v>130</v>
      </c>
      <c r="BO26" s="12" t="s">
        <v>91</v>
      </c>
      <c r="BP26" s="12" t="s">
        <v>45</v>
      </c>
      <c r="BQ26" s="16" t="s">
        <v>79</v>
      </c>
      <c r="BR26" s="20">
        <v>716</v>
      </c>
      <c r="BS26" s="18">
        <v>1.6255732643145799E-2</v>
      </c>
      <c r="BT26" s="21">
        <v>1</v>
      </c>
      <c r="BU26" s="19">
        <v>5.1020408163265302E-3</v>
      </c>
      <c r="BV26" s="12"/>
      <c r="BW26" s="12"/>
      <c r="BX26" s="12"/>
      <c r="BY26" s="12"/>
      <c r="BZ26" s="12"/>
      <c r="CA26" s="12"/>
      <c r="DE26" s="49"/>
      <c r="DF26" s="3" t="s">
        <v>102</v>
      </c>
      <c r="DG26" s="3">
        <v>7961</v>
      </c>
      <c r="DH26" s="6">
        <v>0.23309811729569899</v>
      </c>
      <c r="DI26" s="3">
        <v>51</v>
      </c>
      <c r="DJ26" s="6">
        <v>0.21794871794871801</v>
      </c>
      <c r="DL26" s="49"/>
      <c r="DM26" s="3" t="s">
        <v>104</v>
      </c>
      <c r="DN26" s="8">
        <v>5473</v>
      </c>
      <c r="DO26" s="6">
        <v>0.16024946563991399</v>
      </c>
      <c r="DP26" s="8">
        <v>30</v>
      </c>
      <c r="DQ26" s="6">
        <v>0.128205128205128</v>
      </c>
      <c r="EQ26" t="s">
        <v>221</v>
      </c>
      <c r="ER26" t="s">
        <v>10</v>
      </c>
      <c r="ES26" s="10">
        <v>93</v>
      </c>
      <c r="ET26" s="1">
        <v>3.01556420233463E-2</v>
      </c>
      <c r="EX26" t="s">
        <v>221</v>
      </c>
      <c r="EY26" t="s">
        <v>12</v>
      </c>
      <c r="EZ26">
        <v>76</v>
      </c>
      <c r="FA26">
        <v>3.3974072418417503E-2</v>
      </c>
    </row>
    <row r="27" spans="5:159" x14ac:dyDescent="0.3">
      <c r="AR27" s="3" t="s">
        <v>71</v>
      </c>
      <c r="AS27" s="8">
        <v>9169</v>
      </c>
      <c r="AT27" s="6">
        <v>5.5471529172615698E-2</v>
      </c>
      <c r="AU27" s="3">
        <v>54</v>
      </c>
      <c r="AV27" s="7">
        <v>4.2319749216300898E-2</v>
      </c>
      <c r="AW27" s="8">
        <v>4891</v>
      </c>
      <c r="AX27" s="6">
        <v>1.5010849182551699E-2</v>
      </c>
      <c r="AY27" s="3">
        <v>17</v>
      </c>
      <c r="AZ27" s="6">
        <v>1.09536082474227E-2</v>
      </c>
      <c r="BA27" s="8">
        <v>311</v>
      </c>
      <c r="BB27" s="6">
        <v>8.0367987182468903E-3</v>
      </c>
      <c r="BC27" s="3">
        <v>3</v>
      </c>
      <c r="BD27" s="6">
        <v>1.171875E-2</v>
      </c>
      <c r="BE27" s="6"/>
      <c r="BF27" s="3"/>
      <c r="BG27" s="6"/>
      <c r="BH27" s="7"/>
      <c r="BI27" s="6">
        <v>1.22271975349184E-2</v>
      </c>
      <c r="BJ27" s="6">
        <v>1.93298969072165E-3</v>
      </c>
      <c r="BK27" s="6">
        <v>6.2020311652066E-2</v>
      </c>
      <c r="BL27" s="6">
        <v>3.515625E-2</v>
      </c>
      <c r="BM27" s="12"/>
      <c r="BN27" s="12" t="s">
        <v>130</v>
      </c>
      <c r="BO27" s="12" t="s">
        <v>91</v>
      </c>
      <c r="BP27" s="12" t="s">
        <v>46</v>
      </c>
      <c r="BQ27" s="16" t="s">
        <v>49</v>
      </c>
      <c r="BR27" s="20">
        <v>12525</v>
      </c>
      <c r="BS27" s="18">
        <v>0.40519556145061603</v>
      </c>
      <c r="BT27" s="21">
        <v>16</v>
      </c>
      <c r="BU27" s="19">
        <v>0.231884057971014</v>
      </c>
      <c r="BV27" s="12"/>
      <c r="BW27" s="12"/>
      <c r="BX27" s="12"/>
      <c r="BY27" s="12"/>
      <c r="BZ27" s="12"/>
      <c r="CA27" s="12"/>
      <c r="DE27" s="49" t="s">
        <v>19</v>
      </c>
      <c r="DF27" s="3" t="s">
        <v>101</v>
      </c>
      <c r="DG27" s="3">
        <v>8293</v>
      </c>
      <c r="DH27" s="6">
        <v>0.37436800288913002</v>
      </c>
      <c r="DI27" s="3">
        <v>46</v>
      </c>
      <c r="DJ27" s="6">
        <v>0.24210526315789499</v>
      </c>
      <c r="DL27" s="49" t="s">
        <v>19</v>
      </c>
      <c r="DM27" s="3" t="s">
        <v>103</v>
      </c>
      <c r="DN27" s="8">
        <v>10598</v>
      </c>
      <c r="DO27" s="6">
        <v>0.47842181292885499</v>
      </c>
      <c r="DP27" s="8">
        <v>79</v>
      </c>
      <c r="DQ27" s="6">
        <v>0.41578947368421099</v>
      </c>
      <c r="EQ27" t="s">
        <v>221</v>
      </c>
      <c r="ER27" t="s">
        <v>12</v>
      </c>
      <c r="ES27" s="10">
        <v>76</v>
      </c>
      <c r="ET27" s="1">
        <v>2.46433203631647E-2</v>
      </c>
      <c r="EX27" t="s">
        <v>221</v>
      </c>
      <c r="EY27" t="s">
        <v>16</v>
      </c>
      <c r="EZ27">
        <v>52</v>
      </c>
      <c r="FA27">
        <v>2.3245417970496202E-2</v>
      </c>
    </row>
    <row r="28" spans="5:159" x14ac:dyDescent="0.3">
      <c r="AR28" s="3"/>
      <c r="AS28" s="8"/>
      <c r="AT28" s="6"/>
      <c r="AU28" s="3"/>
      <c r="AV28" s="7"/>
      <c r="AW28" s="8">
        <v>3984</v>
      </c>
      <c r="AX28" s="6">
        <v>1.22271975349184E-2</v>
      </c>
      <c r="AY28" s="3">
        <v>3</v>
      </c>
      <c r="AZ28" s="6">
        <v>1.93298969072165E-3</v>
      </c>
      <c r="BA28" s="8">
        <v>2400</v>
      </c>
      <c r="BB28" s="6">
        <v>6.2020311652066E-2</v>
      </c>
      <c r="BC28" s="3">
        <v>9</v>
      </c>
      <c r="BD28" s="6">
        <v>3.515625E-2</v>
      </c>
      <c r="BE28" s="6"/>
      <c r="BF28" s="3" t="s">
        <v>72</v>
      </c>
      <c r="BG28" s="6">
        <v>7.6107736611572196E-3</v>
      </c>
      <c r="BH28" s="7">
        <v>2.27272727272727E-2</v>
      </c>
      <c r="BI28" s="6">
        <v>4.2914885323986997E-2</v>
      </c>
      <c r="BJ28" s="6">
        <v>8.6984536082474195E-2</v>
      </c>
      <c r="BK28" s="6">
        <v>7.1168307620745802E-2</v>
      </c>
      <c r="BL28" s="6">
        <v>0.140625</v>
      </c>
      <c r="BM28" s="12"/>
      <c r="BN28" s="12" t="s">
        <v>130</v>
      </c>
      <c r="BO28" s="12" t="s">
        <v>91</v>
      </c>
      <c r="BP28" s="12" t="s">
        <v>46</v>
      </c>
      <c r="BQ28" s="16" t="s">
        <v>75</v>
      </c>
      <c r="BR28" s="20">
        <v>18386</v>
      </c>
      <c r="BS28" s="18">
        <v>0.59480443854938403</v>
      </c>
      <c r="BT28" s="21">
        <v>53</v>
      </c>
      <c r="BU28" s="19">
        <v>0.76811594202898503</v>
      </c>
      <c r="BV28" s="12"/>
      <c r="BW28" s="12"/>
      <c r="BX28" s="12"/>
      <c r="BY28" s="12"/>
      <c r="BZ28" s="12"/>
      <c r="CA28" s="12"/>
      <c r="DE28" s="49"/>
      <c r="DF28" s="3" t="s">
        <v>102</v>
      </c>
      <c r="DG28" s="3">
        <v>13859</v>
      </c>
      <c r="DH28" s="6">
        <v>0.62563199711087003</v>
      </c>
      <c r="DI28" s="3">
        <v>144</v>
      </c>
      <c r="DJ28" s="6">
        <v>0.75789473684210495</v>
      </c>
      <c r="DL28" s="49"/>
      <c r="DM28" s="3" t="s">
        <v>104</v>
      </c>
      <c r="DN28" s="8">
        <v>11554</v>
      </c>
      <c r="DO28" s="6">
        <v>0.52157818707114501</v>
      </c>
      <c r="DP28" s="8">
        <v>111</v>
      </c>
      <c r="DQ28" s="6">
        <v>0.58421052631578996</v>
      </c>
      <c r="EQ28" t="s">
        <v>221</v>
      </c>
      <c r="ER28" t="s">
        <v>16</v>
      </c>
      <c r="ES28" s="10">
        <v>52</v>
      </c>
      <c r="ET28" s="1">
        <v>1.68612191958495E-2</v>
      </c>
      <c r="EX28" t="s">
        <v>221</v>
      </c>
      <c r="EY28" t="s">
        <v>15</v>
      </c>
      <c r="EZ28">
        <v>8</v>
      </c>
      <c r="FA28">
        <v>3.57621814930711E-3</v>
      </c>
    </row>
    <row r="29" spans="5:159" x14ac:dyDescent="0.3">
      <c r="AR29" s="3" t="s">
        <v>72</v>
      </c>
      <c r="AS29" s="8">
        <v>1258</v>
      </c>
      <c r="AT29" s="6">
        <v>7.6107736611572196E-3</v>
      </c>
      <c r="AU29" s="3">
        <v>29</v>
      </c>
      <c r="AV29" s="7">
        <v>2.27272727272727E-2</v>
      </c>
      <c r="AW29" s="8">
        <v>13983</v>
      </c>
      <c r="AX29" s="6">
        <v>4.2914885323986997E-2</v>
      </c>
      <c r="AY29" s="3">
        <v>135</v>
      </c>
      <c r="AZ29" s="6">
        <v>8.6984536082474195E-2</v>
      </c>
      <c r="BA29" s="8">
        <v>2754</v>
      </c>
      <c r="BB29" s="6">
        <v>7.1168307620745802E-2</v>
      </c>
      <c r="BC29" s="3">
        <v>36</v>
      </c>
      <c r="BD29" s="6">
        <v>0.140625</v>
      </c>
      <c r="BE29" s="6"/>
      <c r="BF29" s="3" t="s">
        <v>73</v>
      </c>
      <c r="BG29" s="6">
        <v>4.1683808048786401E-2</v>
      </c>
      <c r="BH29" s="7">
        <v>1.3322884012539201E-2</v>
      </c>
      <c r="BI29" s="6">
        <v>4.7868373481958403E-2</v>
      </c>
      <c r="BJ29" s="6">
        <v>3.15721649484536E-2</v>
      </c>
      <c r="BK29" s="6">
        <v>5.03915032173037E-2</v>
      </c>
      <c r="BL29" s="6">
        <v>3.125E-2</v>
      </c>
      <c r="BM29" s="12"/>
      <c r="BN29" s="12" t="s">
        <v>130</v>
      </c>
      <c r="BO29" s="12" t="s">
        <v>91</v>
      </c>
      <c r="BP29" s="12" t="s">
        <v>47</v>
      </c>
      <c r="BQ29" s="16" t="s">
        <v>57</v>
      </c>
      <c r="BR29" s="20">
        <v>8788</v>
      </c>
      <c r="BS29" s="18">
        <v>0.35205512378815801</v>
      </c>
      <c r="BT29" s="21">
        <v>40</v>
      </c>
      <c r="BU29" s="19">
        <v>0.253164556962025</v>
      </c>
      <c r="BV29" s="12"/>
      <c r="BW29" s="12"/>
      <c r="BX29" s="12"/>
      <c r="BY29" s="12"/>
      <c r="BZ29" s="12"/>
      <c r="CA29" s="12"/>
      <c r="DE29" s="49" t="s">
        <v>18</v>
      </c>
      <c r="DF29" s="3" t="s">
        <v>101</v>
      </c>
      <c r="DG29" s="3">
        <v>6763</v>
      </c>
      <c r="DH29" s="6">
        <v>0.45813575396287798</v>
      </c>
      <c r="DI29" s="3">
        <v>70</v>
      </c>
      <c r="DJ29" s="6">
        <v>0.38461538461538503</v>
      </c>
      <c r="DL29" s="49" t="s">
        <v>18</v>
      </c>
      <c r="DM29" s="3" t="s">
        <v>103</v>
      </c>
      <c r="DN29" s="8">
        <v>9481</v>
      </c>
      <c r="DO29" s="6">
        <v>0.64225714672808598</v>
      </c>
      <c r="DP29" s="8">
        <v>104</v>
      </c>
      <c r="DQ29" s="6">
        <v>0.57142857142857095</v>
      </c>
      <c r="EQ29" t="s">
        <v>221</v>
      </c>
      <c r="ER29" t="s">
        <v>15</v>
      </c>
      <c r="ES29" s="10">
        <v>8</v>
      </c>
      <c r="ET29" s="1">
        <v>2.5940337224383899E-3</v>
      </c>
      <c r="EX29" t="s">
        <v>221</v>
      </c>
      <c r="EY29" t="s">
        <v>7</v>
      </c>
      <c r="EZ29">
        <v>406</v>
      </c>
      <c r="FA29">
        <v>0.181493071077336</v>
      </c>
    </row>
    <row r="30" spans="5:159" x14ac:dyDescent="0.3">
      <c r="AR30" s="3" t="s">
        <v>73</v>
      </c>
      <c r="AS30" s="8">
        <v>6890</v>
      </c>
      <c r="AT30" s="6">
        <v>4.1683808048786401E-2</v>
      </c>
      <c r="AU30" s="3">
        <v>17</v>
      </c>
      <c r="AV30" s="7">
        <v>1.3322884012539201E-2</v>
      </c>
      <c r="AW30" s="8">
        <v>15597</v>
      </c>
      <c r="AX30" s="6">
        <v>4.7868373481958403E-2</v>
      </c>
      <c r="AY30" s="3">
        <v>49</v>
      </c>
      <c r="AZ30" s="6">
        <v>3.15721649484536E-2</v>
      </c>
      <c r="BA30" s="8">
        <v>1950</v>
      </c>
      <c r="BB30" s="6">
        <v>5.03915032173037E-2</v>
      </c>
      <c r="BC30" s="3">
        <v>8</v>
      </c>
      <c r="BD30" s="6">
        <v>3.125E-2</v>
      </c>
      <c r="BE30" s="6"/>
      <c r="BF30" s="3" t="s">
        <v>74</v>
      </c>
      <c r="BG30" s="6">
        <v>1.08595697311425E-2</v>
      </c>
      <c r="BH30" s="7">
        <v>1.01880877742947E-2</v>
      </c>
      <c r="BI30" s="6">
        <v>8.8573524311682996E-3</v>
      </c>
      <c r="BJ30" s="6">
        <v>9.6649484536082495E-3</v>
      </c>
      <c r="BK30" s="6">
        <v>1.52466599477996E-2</v>
      </c>
      <c r="BL30" s="6">
        <v>7.8125E-3</v>
      </c>
      <c r="BM30" s="12"/>
      <c r="BN30" s="12" t="s">
        <v>130</v>
      </c>
      <c r="BO30" s="12" t="s">
        <v>91</v>
      </c>
      <c r="BP30" s="12" t="s">
        <v>47</v>
      </c>
      <c r="BQ30" s="16" t="s">
        <v>58</v>
      </c>
      <c r="BR30" s="20">
        <v>3472</v>
      </c>
      <c r="BS30" s="18">
        <v>0.13909141895681401</v>
      </c>
      <c r="BT30" s="21">
        <v>43</v>
      </c>
      <c r="BU30" s="19">
        <v>0.272151898734177</v>
      </c>
      <c r="BV30" s="12"/>
      <c r="BW30" s="12"/>
      <c r="BX30" s="12"/>
      <c r="BY30" s="12"/>
      <c r="BZ30" s="12"/>
      <c r="CA30" s="12"/>
      <c r="DE30" s="49"/>
      <c r="DF30" s="3" t="s">
        <v>102</v>
      </c>
      <c r="DG30" s="3">
        <v>7999</v>
      </c>
      <c r="DH30" s="6">
        <v>0.54186424603712202</v>
      </c>
      <c r="DI30" s="3">
        <v>112</v>
      </c>
      <c r="DJ30" s="6">
        <v>0.61538461538461497</v>
      </c>
      <c r="DL30" s="49"/>
      <c r="DM30" s="3" t="s">
        <v>104</v>
      </c>
      <c r="DN30" s="8">
        <v>5281</v>
      </c>
      <c r="DO30" s="6">
        <v>0.35774285327191402</v>
      </c>
      <c r="DP30" s="8">
        <v>78</v>
      </c>
      <c r="DQ30" s="6">
        <v>0.42857142857142899</v>
      </c>
      <c r="EQ30" t="s">
        <v>221</v>
      </c>
      <c r="ER30" t="s">
        <v>7</v>
      </c>
      <c r="ES30" s="10">
        <v>406</v>
      </c>
      <c r="ET30" s="1">
        <v>0.13164721141374799</v>
      </c>
      <c r="EX30" t="s">
        <v>221</v>
      </c>
      <c r="EY30" t="s">
        <v>6</v>
      </c>
      <c r="EZ30">
        <v>85</v>
      </c>
      <c r="FA30">
        <v>3.7997317836388003E-2</v>
      </c>
    </row>
    <row r="31" spans="5:159" x14ac:dyDescent="0.3">
      <c r="AR31" s="3" t="s">
        <v>74</v>
      </c>
      <c r="AS31" s="8">
        <v>1795</v>
      </c>
      <c r="AT31" s="6">
        <v>1.08595697311425E-2</v>
      </c>
      <c r="AU31" s="3">
        <v>13</v>
      </c>
      <c r="AV31" s="7">
        <v>1.01880877742947E-2</v>
      </c>
      <c r="AW31" s="8">
        <v>2886</v>
      </c>
      <c r="AX31" s="6">
        <v>8.8573524311682996E-3</v>
      </c>
      <c r="AY31" s="3">
        <v>15</v>
      </c>
      <c r="AZ31" s="6">
        <v>9.6649484536082495E-3</v>
      </c>
      <c r="BA31" s="8">
        <v>590</v>
      </c>
      <c r="BB31" s="6">
        <v>1.52466599477996E-2</v>
      </c>
      <c r="BC31" s="3">
        <v>2</v>
      </c>
      <c r="BD31" s="6">
        <v>7.8125E-3</v>
      </c>
      <c r="BE31" s="6"/>
      <c r="BF31" s="3"/>
      <c r="BG31" s="6"/>
      <c r="BH31" s="7"/>
      <c r="BI31" s="6">
        <v>3.1577719738146499E-2</v>
      </c>
      <c r="BJ31" s="6">
        <v>2.64175257731959E-2</v>
      </c>
      <c r="BK31" s="6">
        <v>2.1009380572137401E-2</v>
      </c>
      <c r="BL31" s="6">
        <v>7.8125E-3</v>
      </c>
      <c r="BM31" s="12"/>
      <c r="BN31" s="12" t="s">
        <v>130</v>
      </c>
      <c r="BO31" s="12" t="s">
        <v>91</v>
      </c>
      <c r="BP31" s="12" t="s">
        <v>47</v>
      </c>
      <c r="BQ31" s="16" t="s">
        <v>59</v>
      </c>
      <c r="BR31" s="20">
        <v>185</v>
      </c>
      <c r="BS31" s="18">
        <v>7.4112651229869403E-3</v>
      </c>
      <c r="BT31" s="21">
        <v>2</v>
      </c>
      <c r="BU31" s="19">
        <v>1.26582278481013E-2</v>
      </c>
      <c r="BV31" s="12"/>
      <c r="BW31" s="12"/>
      <c r="BX31" s="12"/>
      <c r="BY31" s="12"/>
      <c r="BZ31" s="12"/>
      <c r="CA31" s="12"/>
      <c r="DE31" s="49" t="s">
        <v>9</v>
      </c>
      <c r="DF31" s="3" t="s">
        <v>101</v>
      </c>
      <c r="DG31" s="3">
        <v>23353</v>
      </c>
      <c r="DH31" s="6">
        <v>0.63928278127566396</v>
      </c>
      <c r="DI31" s="3">
        <v>171</v>
      </c>
      <c r="DJ31" s="6">
        <v>0.51506024096385505</v>
      </c>
      <c r="DL31" s="49" t="s">
        <v>9</v>
      </c>
      <c r="DM31" s="3" t="s">
        <v>103</v>
      </c>
      <c r="DN31" s="8">
        <v>27022</v>
      </c>
      <c r="DO31" s="6">
        <v>0.73972077744319698</v>
      </c>
      <c r="DP31" s="8">
        <v>222</v>
      </c>
      <c r="DQ31" s="6">
        <v>0.66867469879518104</v>
      </c>
      <c r="EQ31" t="s">
        <v>221</v>
      </c>
      <c r="ER31" t="s">
        <v>6</v>
      </c>
      <c r="ES31" s="10">
        <v>85</v>
      </c>
      <c r="ET31" s="1">
        <v>2.7561608300907901E-2</v>
      </c>
      <c r="EX31" t="s">
        <v>221</v>
      </c>
      <c r="EY31" t="s">
        <v>22</v>
      </c>
      <c r="EZ31">
        <v>77</v>
      </c>
      <c r="FA31">
        <v>3.4421099687080903E-2</v>
      </c>
    </row>
    <row r="32" spans="5:159" x14ac:dyDescent="0.3">
      <c r="AR32" s="3"/>
      <c r="AS32" s="8"/>
      <c r="AT32" s="6"/>
      <c r="AU32" s="3"/>
      <c r="AV32" s="7"/>
      <c r="AW32" s="8">
        <v>10289</v>
      </c>
      <c r="AX32" s="6">
        <v>3.1577719738146499E-2</v>
      </c>
      <c r="AY32" s="3">
        <v>41</v>
      </c>
      <c r="AZ32" s="6">
        <v>2.64175257731959E-2</v>
      </c>
      <c r="BA32" s="8">
        <v>813</v>
      </c>
      <c r="BB32" s="6">
        <v>2.1009380572137401E-2</v>
      </c>
      <c r="BC32" s="3">
        <v>2</v>
      </c>
      <c r="BD32" s="6">
        <v>7.8125E-3</v>
      </c>
      <c r="BE32" s="6"/>
      <c r="BF32" s="3"/>
      <c r="BG32" s="6"/>
      <c r="BH32" s="7"/>
      <c r="BI32" s="6">
        <v>7.9980112389551605E-3</v>
      </c>
      <c r="BJ32" s="6">
        <v>3.02835051546392E-2</v>
      </c>
      <c r="BK32" s="6">
        <v>2.29991989043078E-3</v>
      </c>
      <c r="BL32" s="6">
        <v>7.8125E-3</v>
      </c>
      <c r="BM32" s="12"/>
      <c r="BN32" s="12" t="s">
        <v>130</v>
      </c>
      <c r="BO32" s="12" t="s">
        <v>91</v>
      </c>
      <c r="BP32" s="12" t="s">
        <v>47</v>
      </c>
      <c r="BQ32" s="16" t="s">
        <v>68</v>
      </c>
      <c r="BR32" s="20">
        <v>1153</v>
      </c>
      <c r="BS32" s="18">
        <v>4.61902091178591E-2</v>
      </c>
      <c r="BT32" s="21">
        <v>1</v>
      </c>
      <c r="BU32" s="19">
        <v>6.3291139240506302E-3</v>
      </c>
      <c r="BV32" s="12"/>
      <c r="BW32" s="12"/>
      <c r="BX32" s="12"/>
      <c r="BY32" s="12"/>
      <c r="BZ32" s="12"/>
      <c r="CA32" s="12"/>
      <c r="DE32" s="49"/>
      <c r="DF32" s="3" t="s">
        <v>102</v>
      </c>
      <c r="DG32" s="3">
        <v>13177</v>
      </c>
      <c r="DH32" s="6">
        <v>0.36071721872433599</v>
      </c>
      <c r="DI32" s="3">
        <v>161</v>
      </c>
      <c r="DJ32" s="6">
        <v>0.484939759036145</v>
      </c>
      <c r="DL32" s="49"/>
      <c r="DM32" s="3" t="s">
        <v>104</v>
      </c>
      <c r="DN32" s="8">
        <v>9508</v>
      </c>
      <c r="DO32" s="6">
        <v>0.26027922255680302</v>
      </c>
      <c r="DP32" s="8">
        <v>110</v>
      </c>
      <c r="DQ32" s="6">
        <v>0.33132530120481901</v>
      </c>
      <c r="EQ32" t="s">
        <v>221</v>
      </c>
      <c r="ER32" t="s">
        <v>22</v>
      </c>
      <c r="ES32" s="10">
        <v>77</v>
      </c>
      <c r="ET32" s="1">
        <v>2.4967574578469501E-2</v>
      </c>
      <c r="EX32" t="s">
        <v>221</v>
      </c>
      <c r="EY32" t="s">
        <v>21</v>
      </c>
      <c r="EZ32">
        <v>67</v>
      </c>
      <c r="FA32">
        <v>2.9950827000446999E-2</v>
      </c>
    </row>
    <row r="33" spans="44:157" x14ac:dyDescent="0.3">
      <c r="AR33" s="3"/>
      <c r="AS33" s="8"/>
      <c r="AT33" s="6"/>
      <c r="AU33" s="3"/>
      <c r="AV33" s="7"/>
      <c r="AW33" s="8">
        <v>2606</v>
      </c>
      <c r="AX33" s="6">
        <v>7.9980112389551605E-3</v>
      </c>
      <c r="AY33" s="3">
        <v>47</v>
      </c>
      <c r="AZ33" s="6">
        <v>3.02835051546392E-2</v>
      </c>
      <c r="BA33" s="8">
        <v>89</v>
      </c>
      <c r="BB33" s="6">
        <v>2.29991989043078E-3</v>
      </c>
      <c r="BC33" s="3">
        <v>2</v>
      </c>
      <c r="BD33" s="6">
        <v>7.8125E-3</v>
      </c>
      <c r="BE33" s="6"/>
      <c r="BF33" s="3" t="s">
        <v>75</v>
      </c>
      <c r="BG33" s="6">
        <v>0.111233453524671</v>
      </c>
      <c r="BH33" s="7">
        <v>4.15360501567398E-2</v>
      </c>
      <c r="BI33" s="6">
        <v>2.7403776804539801E-2</v>
      </c>
      <c r="BJ33" s="6">
        <v>2.4484536082474199E-2</v>
      </c>
      <c r="BK33" s="6">
        <v>3.00540093547303E-2</v>
      </c>
      <c r="BL33" s="6">
        <v>4.296875E-2</v>
      </c>
      <c r="BM33" s="12"/>
      <c r="BN33" s="12" t="s">
        <v>130</v>
      </c>
      <c r="BO33" s="12" t="s">
        <v>91</v>
      </c>
      <c r="BP33" s="12" t="s">
        <v>47</v>
      </c>
      <c r="BQ33" s="16" t="s">
        <v>70</v>
      </c>
      <c r="BR33" s="20">
        <v>2195</v>
      </c>
      <c r="BS33" s="18">
        <v>8.7933659161926095E-2</v>
      </c>
      <c r="BT33" s="21">
        <v>18</v>
      </c>
      <c r="BU33" s="19">
        <v>0.113924050632911</v>
      </c>
      <c r="BV33" s="12"/>
      <c r="BW33" s="12"/>
      <c r="BX33" s="12"/>
      <c r="BY33" s="12"/>
      <c r="BZ33" s="12"/>
      <c r="CA33" s="12"/>
      <c r="DE33" s="49" t="s">
        <v>8</v>
      </c>
      <c r="DF33" s="3" t="s">
        <v>101</v>
      </c>
      <c r="DG33" s="3">
        <v>6671</v>
      </c>
      <c r="DH33" s="6">
        <v>0.29085280781304501</v>
      </c>
      <c r="DI33" s="3">
        <v>22</v>
      </c>
      <c r="DJ33" s="6">
        <v>0.132530120481928</v>
      </c>
      <c r="DL33" s="49" t="s">
        <v>8</v>
      </c>
      <c r="DM33" s="3" t="s">
        <v>103</v>
      </c>
      <c r="DN33" s="8">
        <v>9419</v>
      </c>
      <c r="DO33" s="6">
        <v>0.41066445762120701</v>
      </c>
      <c r="DP33" s="8">
        <v>56</v>
      </c>
      <c r="DQ33" s="6">
        <v>0.33734939759036098</v>
      </c>
      <c r="EQ33" t="s">
        <v>221</v>
      </c>
      <c r="ER33" t="s">
        <v>21</v>
      </c>
      <c r="ES33" s="10">
        <v>67</v>
      </c>
      <c r="ET33" s="1">
        <v>2.1725032425421498E-2</v>
      </c>
      <c r="EX33" t="s">
        <v>221</v>
      </c>
      <c r="EY33" t="s">
        <v>19</v>
      </c>
      <c r="EZ33">
        <v>146</v>
      </c>
      <c r="FA33">
        <v>6.5265981224854705E-2</v>
      </c>
    </row>
    <row r="34" spans="44:157" x14ac:dyDescent="0.3">
      <c r="AR34" s="3" t="s">
        <v>75</v>
      </c>
      <c r="AS34" s="8">
        <v>18386</v>
      </c>
      <c r="AT34" s="6">
        <v>0.111233453524671</v>
      </c>
      <c r="AU34" s="3">
        <v>53</v>
      </c>
      <c r="AV34" s="7">
        <v>4.15360501567398E-2</v>
      </c>
      <c r="AW34" s="8">
        <v>8929</v>
      </c>
      <c r="AX34" s="6">
        <v>2.7403776804539801E-2</v>
      </c>
      <c r="AY34" s="3">
        <v>38</v>
      </c>
      <c r="AZ34" s="6">
        <v>2.4484536082474199E-2</v>
      </c>
      <c r="BA34" s="8">
        <v>1163</v>
      </c>
      <c r="BB34" s="6">
        <v>3.00540093547303E-2</v>
      </c>
      <c r="BC34" s="3">
        <v>11</v>
      </c>
      <c r="BD34" s="6">
        <v>4.296875E-2</v>
      </c>
      <c r="BE34" s="6"/>
      <c r="BF34" s="3" t="s">
        <v>76</v>
      </c>
      <c r="BG34" s="6">
        <v>6.8182368172688301E-2</v>
      </c>
      <c r="BH34" s="7">
        <v>6.0344827586206899E-2</v>
      </c>
      <c r="BI34" s="6">
        <v>6.1037777252624797E-2</v>
      </c>
      <c r="BJ34" s="6">
        <v>4.5103092783505203E-2</v>
      </c>
      <c r="BK34" s="6">
        <v>5.2252112566865599E-2</v>
      </c>
      <c r="BL34" s="6">
        <v>2.34375E-2</v>
      </c>
      <c r="BM34" s="12"/>
      <c r="BN34" s="12" t="s">
        <v>130</v>
      </c>
      <c r="BO34" s="12" t="s">
        <v>89</v>
      </c>
      <c r="BP34" s="12" t="s">
        <v>47</v>
      </c>
      <c r="BQ34" s="16" t="s">
        <v>71</v>
      </c>
      <c r="BR34" s="20">
        <v>9169</v>
      </c>
      <c r="BS34" s="18">
        <v>0.36731832385225499</v>
      </c>
      <c r="BT34" s="21">
        <v>54</v>
      </c>
      <c r="BU34" s="19">
        <v>0.341772151898734</v>
      </c>
      <c r="BV34" s="12"/>
      <c r="BW34" s="12"/>
      <c r="BX34" s="12"/>
      <c r="BY34" s="12"/>
      <c r="BZ34" s="12"/>
      <c r="CA34" s="12"/>
      <c r="DE34" s="49"/>
      <c r="DF34" s="3" t="s">
        <v>102</v>
      </c>
      <c r="DG34" s="3">
        <v>16265</v>
      </c>
      <c r="DH34" s="6">
        <v>0.70914719218695499</v>
      </c>
      <c r="DI34" s="3">
        <v>144</v>
      </c>
      <c r="DJ34" s="6">
        <v>0.86746987951807197</v>
      </c>
      <c r="DL34" s="49"/>
      <c r="DM34" s="3" t="s">
        <v>104</v>
      </c>
      <c r="DN34" s="8">
        <v>13517</v>
      </c>
      <c r="DO34" s="6">
        <v>0.58933554237879304</v>
      </c>
      <c r="DP34" s="8">
        <v>110</v>
      </c>
      <c r="DQ34" s="6">
        <v>0.66265060240963902</v>
      </c>
      <c r="EQ34" t="s">
        <v>221</v>
      </c>
      <c r="ER34" t="s">
        <v>19</v>
      </c>
      <c r="ES34" s="10">
        <v>146</v>
      </c>
      <c r="ET34" s="1">
        <v>4.7341115434500598E-2</v>
      </c>
      <c r="EX34" t="s">
        <v>221</v>
      </c>
      <c r="EY34" t="s">
        <v>18</v>
      </c>
      <c r="EZ34">
        <v>116</v>
      </c>
      <c r="FA34">
        <v>5.1855163164953103E-2</v>
      </c>
    </row>
    <row r="35" spans="44:157" x14ac:dyDescent="0.3">
      <c r="AR35" s="3" t="s">
        <v>76</v>
      </c>
      <c r="AS35" s="8">
        <v>11270</v>
      </c>
      <c r="AT35" s="6">
        <v>6.8182368172688301E-2</v>
      </c>
      <c r="AU35" s="3">
        <v>77</v>
      </c>
      <c r="AV35" s="7">
        <v>6.0344827586206899E-2</v>
      </c>
      <c r="AW35" s="8">
        <v>19888</v>
      </c>
      <c r="AX35" s="6">
        <v>6.1037777252624797E-2</v>
      </c>
      <c r="AY35" s="3">
        <v>70</v>
      </c>
      <c r="AZ35" s="6">
        <v>4.5103092783505203E-2</v>
      </c>
      <c r="BA35" s="8">
        <v>2022</v>
      </c>
      <c r="BB35" s="6">
        <v>5.2252112566865599E-2</v>
      </c>
      <c r="BC35" s="3">
        <v>6</v>
      </c>
      <c r="BD35" s="6">
        <v>2.34375E-2</v>
      </c>
      <c r="BE35" s="6"/>
      <c r="BF35" s="3" t="s">
        <v>77</v>
      </c>
      <c r="BG35" s="6">
        <v>9.8068872056723908E-3</v>
      </c>
      <c r="BH35" s="7">
        <v>1.2539184952978099E-2</v>
      </c>
      <c r="BI35" s="6">
        <v>1.6100371051250499E-2</v>
      </c>
      <c r="BJ35" s="6">
        <v>9.0206185567010301E-3</v>
      </c>
      <c r="BK35" s="6">
        <v>2.4885650050391499E-2</v>
      </c>
      <c r="BL35" s="6">
        <v>2.34375E-2</v>
      </c>
      <c r="BM35" s="12"/>
      <c r="BN35" s="12" t="s">
        <v>130</v>
      </c>
      <c r="BO35" s="12" t="s">
        <v>89</v>
      </c>
      <c r="BP35" s="12" t="s">
        <v>41</v>
      </c>
      <c r="BQ35" s="16" t="s">
        <v>67</v>
      </c>
      <c r="BR35" s="20">
        <v>21969</v>
      </c>
      <c r="BS35" s="18">
        <v>0.61106475300400498</v>
      </c>
      <c r="BT35" s="21">
        <v>91</v>
      </c>
      <c r="BU35" s="19">
        <v>0.40265486725663702</v>
      </c>
      <c r="BV35" s="12"/>
      <c r="BW35" s="12"/>
      <c r="BX35" s="12"/>
      <c r="BY35" s="12"/>
      <c r="BZ35" s="12"/>
      <c r="CA35" s="12"/>
      <c r="DE35" s="49" t="s">
        <v>20</v>
      </c>
      <c r="DF35" s="3" t="s">
        <v>101</v>
      </c>
      <c r="DG35" s="3">
        <v>866</v>
      </c>
      <c r="DH35" s="6">
        <v>0.18663793103448301</v>
      </c>
      <c r="DI35" s="3">
        <v>5</v>
      </c>
      <c r="DJ35" s="6">
        <v>0.11363636363636399</v>
      </c>
      <c r="DL35" s="49" t="s">
        <v>20</v>
      </c>
      <c r="DM35" s="3" t="s">
        <v>103</v>
      </c>
      <c r="DN35" s="8">
        <v>1370</v>
      </c>
      <c r="DO35" s="6">
        <v>0.29525862068965503</v>
      </c>
      <c r="DP35" s="8">
        <v>15</v>
      </c>
      <c r="DQ35" s="6">
        <v>0.34090909090909099</v>
      </c>
      <c r="EQ35" t="s">
        <v>221</v>
      </c>
      <c r="ER35" t="s">
        <v>18</v>
      </c>
      <c r="ES35" s="10">
        <v>116</v>
      </c>
      <c r="ET35" s="1">
        <v>3.7613488975356699E-2</v>
      </c>
      <c r="EX35" t="s">
        <v>221</v>
      </c>
      <c r="EY35" t="s">
        <v>9</v>
      </c>
      <c r="EZ35">
        <v>163</v>
      </c>
      <c r="FA35">
        <v>7.2865444792132306E-2</v>
      </c>
    </row>
    <row r="36" spans="44:157" x14ac:dyDescent="0.3">
      <c r="AR36" s="3" t="s">
        <v>77</v>
      </c>
      <c r="AS36" s="8">
        <v>1621</v>
      </c>
      <c r="AT36" s="6">
        <v>9.8068872056723908E-3</v>
      </c>
      <c r="AU36" s="3">
        <v>16</v>
      </c>
      <c r="AV36" s="7">
        <v>1.2539184952978099E-2</v>
      </c>
      <c r="AW36" s="8">
        <v>5246</v>
      </c>
      <c r="AX36" s="6">
        <v>1.6100371051250499E-2</v>
      </c>
      <c r="AY36" s="3">
        <v>14</v>
      </c>
      <c r="AZ36" s="6">
        <v>9.0206185567010301E-3</v>
      </c>
      <c r="BA36" s="8">
        <v>963</v>
      </c>
      <c r="BB36" s="6">
        <v>2.4885650050391499E-2</v>
      </c>
      <c r="BC36" s="3">
        <v>6</v>
      </c>
      <c r="BD36" s="6">
        <v>2.34375E-2</v>
      </c>
      <c r="BE36" s="6"/>
      <c r="BF36" s="3" t="s">
        <v>78</v>
      </c>
      <c r="BG36" s="6">
        <v>4.35592769160032E-4</v>
      </c>
      <c r="BH36" s="7"/>
      <c r="BI36" s="6">
        <v>6.7611737373055401E-3</v>
      </c>
      <c r="BJ36" s="6">
        <v>4.3170103092783498E-2</v>
      </c>
      <c r="BK36" s="6">
        <v>4.6773651704266504E-3</v>
      </c>
      <c r="BL36" s="6">
        <v>1.171875E-2</v>
      </c>
      <c r="BM36" s="12"/>
      <c r="BN36" s="12" t="s">
        <v>130</v>
      </c>
      <c r="BO36" s="12" t="s">
        <v>89</v>
      </c>
      <c r="BP36" s="12" t="s">
        <v>41</v>
      </c>
      <c r="BQ36" s="16" t="s">
        <v>72</v>
      </c>
      <c r="BR36" s="20">
        <v>13983</v>
      </c>
      <c r="BS36" s="18">
        <v>0.38893524699599502</v>
      </c>
      <c r="BT36" s="21">
        <v>135</v>
      </c>
      <c r="BU36" s="19">
        <v>0.59734513274336298</v>
      </c>
      <c r="BV36" s="12"/>
      <c r="BW36" s="12"/>
      <c r="BX36" s="12"/>
      <c r="BY36" s="12"/>
      <c r="BZ36" s="12"/>
      <c r="CA36" s="12"/>
      <c r="DE36" s="49"/>
      <c r="DF36" s="3" t="s">
        <v>102</v>
      </c>
      <c r="DG36" s="3">
        <v>3774</v>
      </c>
      <c r="DH36" s="6">
        <v>0.81336206896551699</v>
      </c>
      <c r="DI36" s="3">
        <v>39</v>
      </c>
      <c r="DJ36" s="6">
        <v>0.88636363636363602</v>
      </c>
      <c r="DL36" s="49"/>
      <c r="DM36" s="3" t="s">
        <v>104</v>
      </c>
      <c r="DN36" s="8">
        <v>3270</v>
      </c>
      <c r="DO36" s="6">
        <v>0.70474137931034497</v>
      </c>
      <c r="DP36" s="8">
        <v>29</v>
      </c>
      <c r="DQ36" s="6">
        <v>0.65909090909090895</v>
      </c>
      <c r="EQ36" t="s">
        <v>221</v>
      </c>
      <c r="ER36" t="s">
        <v>9</v>
      </c>
      <c r="ES36" s="10">
        <v>163</v>
      </c>
      <c r="ET36" s="1">
        <v>5.2853437094682203E-2</v>
      </c>
      <c r="EX36" t="s">
        <v>221</v>
      </c>
      <c r="EY36" t="s">
        <v>8</v>
      </c>
      <c r="EZ36">
        <v>175</v>
      </c>
      <c r="FA36">
        <v>7.8229772016093005E-2</v>
      </c>
    </row>
    <row r="37" spans="44:157" x14ac:dyDescent="0.3">
      <c r="AR37" s="3" t="s">
        <v>78</v>
      </c>
      <c r="AS37" s="8">
        <v>72</v>
      </c>
      <c r="AT37" s="6">
        <v>4.35592769160032E-4</v>
      </c>
      <c r="AU37" s="3"/>
      <c r="AV37" s="7"/>
      <c r="AW37" s="8">
        <v>2203</v>
      </c>
      <c r="AX37" s="6">
        <v>6.7611737373055401E-3</v>
      </c>
      <c r="AY37" s="3">
        <v>67</v>
      </c>
      <c r="AZ37" s="6">
        <v>4.3170103092783498E-2</v>
      </c>
      <c r="BA37" s="8">
        <v>181</v>
      </c>
      <c r="BB37" s="6">
        <v>4.6773651704266504E-3</v>
      </c>
      <c r="BC37" s="3">
        <v>3</v>
      </c>
      <c r="BD37" s="6">
        <v>1.171875E-2</v>
      </c>
      <c r="BE37" s="6"/>
      <c r="BF37" s="3" t="s">
        <v>79</v>
      </c>
      <c r="BG37" s="6">
        <v>4.3317280933136502E-3</v>
      </c>
      <c r="BH37" s="7">
        <v>7.8369905956112795E-4</v>
      </c>
      <c r="BI37" s="6">
        <v>1.5415967173166499E-2</v>
      </c>
      <c r="BJ37" s="6">
        <v>1.03092783505155E-2</v>
      </c>
      <c r="BK37" s="6">
        <v>2.5583378556477201E-2</v>
      </c>
      <c r="BL37" s="6">
        <v>1.953125E-2</v>
      </c>
      <c r="BM37" s="12"/>
      <c r="BN37" s="12" t="s">
        <v>130</v>
      </c>
      <c r="BO37" s="12" t="s">
        <v>89</v>
      </c>
      <c r="BP37" s="12" t="s">
        <v>42</v>
      </c>
      <c r="BQ37" s="16" t="s">
        <v>51</v>
      </c>
      <c r="BR37" s="20">
        <v>49794</v>
      </c>
      <c r="BS37" s="18">
        <v>0.59293394777265696</v>
      </c>
      <c r="BT37" s="21">
        <v>178</v>
      </c>
      <c r="BU37" s="19">
        <v>0.33712121212121199</v>
      </c>
      <c r="BV37" s="12"/>
      <c r="BW37" s="12"/>
      <c r="BX37" s="12"/>
      <c r="BY37" s="12"/>
      <c r="BZ37" s="12"/>
      <c r="CA37" s="12"/>
      <c r="DQ37" s="1"/>
      <c r="EQ37" t="s">
        <v>221</v>
      </c>
      <c r="ER37" t="s">
        <v>8</v>
      </c>
      <c r="ES37" s="10">
        <v>175</v>
      </c>
      <c r="ET37" s="1">
        <v>5.6744487678339797E-2</v>
      </c>
      <c r="EX37" t="s">
        <v>221</v>
      </c>
      <c r="EY37" t="s">
        <v>20</v>
      </c>
      <c r="EZ37">
        <v>33</v>
      </c>
      <c r="FA37">
        <v>1.47518998658918E-2</v>
      </c>
    </row>
    <row r="38" spans="44:157" x14ac:dyDescent="0.3">
      <c r="AR38" s="3" t="s">
        <v>79</v>
      </c>
      <c r="AS38" s="8">
        <v>716</v>
      </c>
      <c r="AT38" s="6">
        <v>4.3317280933136502E-3</v>
      </c>
      <c r="AU38" s="3">
        <v>1</v>
      </c>
      <c r="AV38" s="7">
        <v>7.8369905956112795E-4</v>
      </c>
      <c r="AW38" s="8">
        <v>5023</v>
      </c>
      <c r="AX38" s="6">
        <v>1.5415967173166499E-2</v>
      </c>
      <c r="AY38" s="3">
        <v>16</v>
      </c>
      <c r="AZ38" s="6">
        <v>1.03092783505155E-2</v>
      </c>
      <c r="BA38" s="8">
        <v>990</v>
      </c>
      <c r="BB38" s="6">
        <v>2.5583378556477201E-2</v>
      </c>
      <c r="BC38" s="3">
        <v>5</v>
      </c>
      <c r="BD38" s="6">
        <v>1.953125E-2</v>
      </c>
      <c r="BE38" s="6"/>
      <c r="BN38" s="12" t="s">
        <v>130</v>
      </c>
      <c r="BO38" s="12" t="s">
        <v>89</v>
      </c>
      <c r="BP38" s="12" t="s">
        <v>42</v>
      </c>
      <c r="BQ38" s="16" t="s">
        <v>60</v>
      </c>
      <c r="BR38" s="20">
        <v>4102</v>
      </c>
      <c r="BS38" s="18">
        <v>4.8845544719513197E-2</v>
      </c>
      <c r="BT38" s="21">
        <v>26</v>
      </c>
      <c r="BU38" s="19">
        <v>4.9242424242424199E-2</v>
      </c>
      <c r="DQ38" s="1"/>
      <c r="EQ38" t="s">
        <v>221</v>
      </c>
      <c r="ER38" t="s">
        <v>20</v>
      </c>
      <c r="ES38" s="10">
        <v>33</v>
      </c>
      <c r="ET38" s="1">
        <v>1.0700389105058401E-2</v>
      </c>
      <c r="EX38" t="s">
        <v>221</v>
      </c>
      <c r="EY38" t="s">
        <v>248</v>
      </c>
      <c r="EZ38">
        <v>7</v>
      </c>
      <c r="FA38">
        <v>3.1291908806437198E-3</v>
      </c>
    </row>
    <row r="39" spans="44:157" x14ac:dyDescent="0.3">
      <c r="BN39" t="s">
        <v>130</v>
      </c>
      <c r="BO39" t="s">
        <v>89</v>
      </c>
      <c r="BP39" s="12" t="s">
        <v>42</v>
      </c>
      <c r="BQ39" s="16" t="s">
        <v>61</v>
      </c>
      <c r="BR39" s="20">
        <v>30083</v>
      </c>
      <c r="BS39" s="18">
        <v>0.35822050750782902</v>
      </c>
      <c r="BT39" s="21">
        <v>324</v>
      </c>
      <c r="BU39" s="19">
        <v>0.61363636363636398</v>
      </c>
      <c r="DQ39" s="1"/>
      <c r="EQ39" t="s">
        <v>221</v>
      </c>
      <c r="ER39" t="s">
        <v>93</v>
      </c>
      <c r="ES39" s="10">
        <v>847</v>
      </c>
      <c r="ET39" s="1">
        <v>0.27464332036316502</v>
      </c>
    </row>
    <row r="40" spans="44:157" x14ac:dyDescent="0.3">
      <c r="BN40" t="s">
        <v>130</v>
      </c>
      <c r="BO40" t="s">
        <v>89</v>
      </c>
      <c r="BP40" t="s">
        <v>43</v>
      </c>
      <c r="BQ40" s="10" t="s">
        <v>52</v>
      </c>
      <c r="BR40" s="21">
        <v>1397</v>
      </c>
      <c r="BS40" s="19">
        <v>7.1758783644955804E-2</v>
      </c>
      <c r="BT40" s="21">
        <v>11</v>
      </c>
      <c r="BU40" s="19">
        <v>6.3583815028901702E-2</v>
      </c>
      <c r="DQ40" s="1"/>
      <c r="EQ40" t="s">
        <v>221</v>
      </c>
      <c r="ER40" t="s">
        <v>248</v>
      </c>
      <c r="ES40" s="10">
        <v>7</v>
      </c>
      <c r="ET40" s="1">
        <v>2.2697795071335899E-3</v>
      </c>
    </row>
    <row r="41" spans="44:157" x14ac:dyDescent="0.3">
      <c r="BN41" t="s">
        <v>130</v>
      </c>
      <c r="BO41" t="s">
        <v>89</v>
      </c>
      <c r="BP41" t="s">
        <v>43</v>
      </c>
      <c r="BQ41" s="10" t="s">
        <v>69</v>
      </c>
      <c r="BR41" s="21">
        <v>2973</v>
      </c>
      <c r="BS41" s="19">
        <v>0.15271214300390401</v>
      </c>
      <c r="BT41" s="21">
        <v>7</v>
      </c>
      <c r="BU41" s="19">
        <v>4.0462427745664699E-2</v>
      </c>
      <c r="DQ41" s="1"/>
    </row>
    <row r="42" spans="44:157" x14ac:dyDescent="0.3">
      <c r="BN42" t="s">
        <v>130</v>
      </c>
      <c r="BO42" t="s">
        <v>89</v>
      </c>
      <c r="BP42" t="s">
        <v>43</v>
      </c>
      <c r="BQ42" s="10" t="s">
        <v>208</v>
      </c>
      <c r="BR42" s="21">
        <v>10289</v>
      </c>
      <c r="BS42" s="19">
        <v>0.52850832134785297</v>
      </c>
      <c r="BT42" s="21">
        <v>41</v>
      </c>
      <c r="BU42" s="19">
        <v>0.23699421965317899</v>
      </c>
      <c r="DQ42" s="1"/>
    </row>
    <row r="43" spans="44:157" x14ac:dyDescent="0.3">
      <c r="BN43" t="s">
        <v>130</v>
      </c>
      <c r="BO43" t="s">
        <v>89</v>
      </c>
      <c r="BP43" t="s">
        <v>43</v>
      </c>
      <c r="BQ43" s="10" t="s">
        <v>209</v>
      </c>
      <c r="BR43" s="21">
        <v>2606</v>
      </c>
      <c r="BS43" s="19">
        <v>0.13386069447298099</v>
      </c>
      <c r="BT43" s="21">
        <v>47</v>
      </c>
      <c r="BU43" s="19">
        <v>0.27167630057803499</v>
      </c>
      <c r="DQ43" s="1"/>
    </row>
    <row r="44" spans="44:157" x14ac:dyDescent="0.3">
      <c r="BN44" t="s">
        <v>130</v>
      </c>
      <c r="BO44" t="s">
        <v>89</v>
      </c>
      <c r="BP44" t="s">
        <v>43</v>
      </c>
      <c r="BQ44" s="10" t="s">
        <v>78</v>
      </c>
      <c r="BR44" s="21">
        <v>2203</v>
      </c>
      <c r="BS44" s="19">
        <v>0.113160057530306</v>
      </c>
      <c r="BT44" s="21">
        <v>67</v>
      </c>
      <c r="BU44" s="19">
        <v>0.38728323699422001</v>
      </c>
      <c r="DQ44" s="1"/>
    </row>
    <row r="45" spans="44:157" x14ac:dyDescent="0.3">
      <c r="BN45" t="s">
        <v>130</v>
      </c>
      <c r="BO45" t="s">
        <v>89</v>
      </c>
      <c r="BP45" t="s">
        <v>44</v>
      </c>
      <c r="BQ45" s="10" t="s">
        <v>56</v>
      </c>
      <c r="BR45" s="21">
        <v>1680</v>
      </c>
      <c r="BS45" s="19">
        <v>4.5502559518972897E-2</v>
      </c>
      <c r="BT45" s="21">
        <v>6</v>
      </c>
      <c r="BU45" s="19">
        <v>4.8780487804878099E-2</v>
      </c>
      <c r="DQ45" s="1"/>
    </row>
    <row r="46" spans="44:157" x14ac:dyDescent="0.3">
      <c r="BN46" t="s">
        <v>130</v>
      </c>
      <c r="BO46" t="s">
        <v>89</v>
      </c>
      <c r="BP46" t="s">
        <v>44</v>
      </c>
      <c r="BQ46" s="10" t="s">
        <v>63</v>
      </c>
      <c r="BR46" s="21">
        <v>17770</v>
      </c>
      <c r="BS46" s="19">
        <v>0.48129790634056502</v>
      </c>
      <c r="BT46" s="21">
        <v>61</v>
      </c>
      <c r="BU46" s="19">
        <v>0.49593495934959297</v>
      </c>
      <c r="DQ46" s="1"/>
    </row>
    <row r="47" spans="44:157" x14ac:dyDescent="0.3">
      <c r="BN47" t="s">
        <v>130</v>
      </c>
      <c r="BO47" t="s">
        <v>89</v>
      </c>
      <c r="BP47" t="s">
        <v>44</v>
      </c>
      <c r="BQ47" s="10" t="s">
        <v>64</v>
      </c>
      <c r="BR47" s="21">
        <v>9628</v>
      </c>
      <c r="BS47" s="19">
        <v>0.26077300181468499</v>
      </c>
      <c r="BT47" s="21">
        <v>28</v>
      </c>
      <c r="BU47" s="19">
        <v>0.22764227642276399</v>
      </c>
      <c r="DQ47" s="1"/>
    </row>
    <row r="48" spans="44:157" x14ac:dyDescent="0.3">
      <c r="BN48" t="s">
        <v>130</v>
      </c>
      <c r="BO48" t="s">
        <v>89</v>
      </c>
      <c r="BP48" t="s">
        <v>44</v>
      </c>
      <c r="BQ48" s="10" t="s">
        <v>66</v>
      </c>
      <c r="BR48" s="21">
        <v>7843</v>
      </c>
      <c r="BS48" s="19">
        <v>0.21242653232577699</v>
      </c>
      <c r="BT48" s="21">
        <v>28</v>
      </c>
      <c r="BU48" s="19">
        <v>0.22764227642276399</v>
      </c>
      <c r="DQ48" s="1"/>
    </row>
    <row r="49" spans="66:121" x14ac:dyDescent="0.3">
      <c r="BN49" t="s">
        <v>130</v>
      </c>
      <c r="BO49" t="s">
        <v>89</v>
      </c>
      <c r="BP49" t="s">
        <v>45</v>
      </c>
      <c r="BQ49" s="10" t="s">
        <v>50</v>
      </c>
      <c r="BR49" s="21">
        <v>7546</v>
      </c>
      <c r="BS49" s="19">
        <v>8.5062731791998705E-2</v>
      </c>
      <c r="BT49" s="21">
        <v>17</v>
      </c>
      <c r="BU49" s="19">
        <v>6.5134099616858204E-2</v>
      </c>
      <c r="DQ49" s="1"/>
    </row>
    <row r="50" spans="66:121" x14ac:dyDescent="0.3">
      <c r="BN50" t="s">
        <v>130</v>
      </c>
      <c r="BO50" t="s">
        <v>89</v>
      </c>
      <c r="BP50" t="s">
        <v>45</v>
      </c>
      <c r="BQ50" s="10" t="s">
        <v>53</v>
      </c>
      <c r="BR50" s="21">
        <v>4372</v>
      </c>
      <c r="BS50" s="19">
        <v>4.9283628862260599E-2</v>
      </c>
      <c r="BT50" s="21">
        <v>7</v>
      </c>
      <c r="BU50" s="19">
        <v>2.68199233716475E-2</v>
      </c>
      <c r="DQ50" s="1"/>
    </row>
    <row r="51" spans="66:121" x14ac:dyDescent="0.3">
      <c r="BN51" t="s">
        <v>130</v>
      </c>
      <c r="BO51" t="s">
        <v>89</v>
      </c>
      <c r="BP51" t="s">
        <v>45</v>
      </c>
      <c r="BQ51" s="10" t="s">
        <v>54</v>
      </c>
      <c r="BR51" s="21">
        <v>12840</v>
      </c>
      <c r="BS51" s="19">
        <v>0.14473966024506499</v>
      </c>
      <c r="BT51" s="21">
        <v>34</v>
      </c>
      <c r="BU51" s="19">
        <v>0.13026819923371599</v>
      </c>
      <c r="DQ51" s="1"/>
    </row>
    <row r="52" spans="66:121" x14ac:dyDescent="0.3">
      <c r="BN52" t="s">
        <v>130</v>
      </c>
      <c r="BO52" t="s">
        <v>89</v>
      </c>
      <c r="BP52" t="s">
        <v>45</v>
      </c>
      <c r="BQ52" s="10" t="s">
        <v>55</v>
      </c>
      <c r="BR52" s="21">
        <v>5177</v>
      </c>
      <c r="BS52" s="19">
        <v>5.8358039025600002E-2</v>
      </c>
      <c r="BT52" s="21">
        <v>18</v>
      </c>
      <c r="BU52" s="19">
        <v>6.8965517241379296E-2</v>
      </c>
      <c r="DQ52" s="1"/>
    </row>
    <row r="53" spans="66:121" x14ac:dyDescent="0.3">
      <c r="BN53" t="s">
        <v>130</v>
      </c>
      <c r="BO53" t="s">
        <v>89</v>
      </c>
      <c r="BP53" t="s">
        <v>45</v>
      </c>
      <c r="BQ53" s="10" t="s">
        <v>62</v>
      </c>
      <c r="BR53" s="21">
        <v>3543</v>
      </c>
      <c r="BS53" s="19">
        <v>3.9938677277902401E-2</v>
      </c>
      <c r="BT53" s="21">
        <v>6</v>
      </c>
      <c r="BU53" s="19">
        <v>2.2988505747126398E-2</v>
      </c>
      <c r="DQ53" s="1"/>
    </row>
    <row r="54" spans="66:121" x14ac:dyDescent="0.3">
      <c r="BN54" t="s">
        <v>130</v>
      </c>
      <c r="BO54" t="s">
        <v>89</v>
      </c>
      <c r="BP54" t="s">
        <v>45</v>
      </c>
      <c r="BQ54" s="10" t="s">
        <v>65</v>
      </c>
      <c r="BR54" s="21">
        <v>6593</v>
      </c>
      <c r="BS54" s="19">
        <v>7.4319982865709996E-2</v>
      </c>
      <c r="BT54" s="21">
        <v>15</v>
      </c>
      <c r="BU54" s="19">
        <v>5.7471264367816098E-2</v>
      </c>
      <c r="DQ54" s="1"/>
    </row>
    <row r="55" spans="66:121" x14ac:dyDescent="0.3">
      <c r="BN55" t="s">
        <v>130</v>
      </c>
      <c r="BO55" t="s">
        <v>89</v>
      </c>
      <c r="BP55" t="s">
        <v>45</v>
      </c>
      <c r="BQ55" s="10" t="s">
        <v>73</v>
      </c>
      <c r="BR55" s="21">
        <v>15597</v>
      </c>
      <c r="BS55" s="19">
        <v>0.17581810598460201</v>
      </c>
      <c r="BT55" s="21">
        <v>49</v>
      </c>
      <c r="BU55" s="19">
        <v>0.18773946360153301</v>
      </c>
      <c r="DQ55" s="1"/>
    </row>
    <row r="56" spans="66:121" x14ac:dyDescent="0.3">
      <c r="BN56" t="s">
        <v>130</v>
      </c>
      <c r="BO56" t="s">
        <v>89</v>
      </c>
      <c r="BP56" t="s">
        <v>45</v>
      </c>
      <c r="BQ56" s="10" t="s">
        <v>74</v>
      </c>
      <c r="BR56" s="21">
        <v>2886</v>
      </c>
      <c r="BS56" s="19">
        <v>3.2532605877512402E-2</v>
      </c>
      <c r="BT56" s="21">
        <v>15</v>
      </c>
      <c r="BU56" s="19">
        <v>5.7471264367816098E-2</v>
      </c>
      <c r="DQ56" s="1"/>
    </row>
    <row r="57" spans="66:121" x14ac:dyDescent="0.3">
      <c r="BN57" t="s">
        <v>130</v>
      </c>
      <c r="BO57" t="s">
        <v>89</v>
      </c>
      <c r="BP57" t="s">
        <v>45</v>
      </c>
      <c r="BQ57" s="10" t="s">
        <v>76</v>
      </c>
      <c r="BR57" s="21">
        <v>19888</v>
      </c>
      <c r="BS57" s="19">
        <v>0.22418865755092399</v>
      </c>
      <c r="BT57" s="21">
        <v>70</v>
      </c>
      <c r="BU57" s="19">
        <v>0.26819923371647503</v>
      </c>
      <c r="DQ57" s="1"/>
    </row>
    <row r="58" spans="66:121" x14ac:dyDescent="0.3">
      <c r="BN58" t="s">
        <v>130</v>
      </c>
      <c r="BO58" t="s">
        <v>89</v>
      </c>
      <c r="BP58" t="s">
        <v>45</v>
      </c>
      <c r="BQ58" s="10" t="s">
        <v>77</v>
      </c>
      <c r="BR58" s="21">
        <v>5246</v>
      </c>
      <c r="BS58" s="19">
        <v>5.9135845611029102E-2</v>
      </c>
      <c r="BT58" s="21">
        <v>14</v>
      </c>
      <c r="BU58" s="19">
        <v>5.3639846743295E-2</v>
      </c>
      <c r="DQ58" s="1"/>
    </row>
    <row r="59" spans="66:121" x14ac:dyDescent="0.3">
      <c r="BN59" t="s">
        <v>130</v>
      </c>
      <c r="BO59" t="s">
        <v>89</v>
      </c>
      <c r="BP59" t="s">
        <v>45</v>
      </c>
      <c r="BQ59" s="10" t="s">
        <v>79</v>
      </c>
      <c r="BR59" s="21">
        <v>5023</v>
      </c>
      <c r="BS59" s="19">
        <v>5.6622064907395901E-2</v>
      </c>
      <c r="BT59" s="21">
        <v>16</v>
      </c>
      <c r="BU59" s="19">
        <v>6.1302681992337203E-2</v>
      </c>
      <c r="DQ59" s="1"/>
    </row>
    <row r="60" spans="66:121" x14ac:dyDescent="0.3">
      <c r="BN60" t="s">
        <v>130</v>
      </c>
      <c r="BO60" t="s">
        <v>89</v>
      </c>
      <c r="BP60" t="s">
        <v>46</v>
      </c>
      <c r="BQ60" s="10" t="s">
        <v>49</v>
      </c>
      <c r="BR60" s="21">
        <v>10435</v>
      </c>
      <c r="BS60" s="19">
        <v>0.41241799067267398</v>
      </c>
      <c r="BT60" s="21">
        <v>12</v>
      </c>
      <c r="BU60" s="19">
        <v>0.20689655172413801</v>
      </c>
      <c r="DQ60" s="1"/>
    </row>
    <row r="61" spans="66:121" x14ac:dyDescent="0.3">
      <c r="BN61" t="s">
        <v>130</v>
      </c>
      <c r="BO61" t="s">
        <v>89</v>
      </c>
      <c r="BP61" t="s">
        <v>46</v>
      </c>
      <c r="BQ61" s="10" t="s">
        <v>210</v>
      </c>
      <c r="BR61" s="21">
        <v>1954</v>
      </c>
      <c r="BS61" s="19">
        <v>7.7227096672199805E-2</v>
      </c>
      <c r="BT61" s="21">
        <v>5</v>
      </c>
      <c r="BU61" s="19">
        <v>8.6206896551724102E-2</v>
      </c>
      <c r="DQ61" s="1"/>
    </row>
    <row r="62" spans="66:121" x14ac:dyDescent="0.3">
      <c r="BN62" t="s">
        <v>130</v>
      </c>
      <c r="BO62" t="s">
        <v>89</v>
      </c>
      <c r="BP62" t="s">
        <v>46</v>
      </c>
      <c r="BQ62" s="10" t="s">
        <v>211</v>
      </c>
      <c r="BR62" s="21">
        <v>3984</v>
      </c>
      <c r="BS62" s="19">
        <v>0.15745790846573399</v>
      </c>
      <c r="BT62" s="21">
        <v>3</v>
      </c>
      <c r="BU62" s="19">
        <v>5.1724137931034503E-2</v>
      </c>
      <c r="DQ62" s="1"/>
    </row>
    <row r="63" spans="66:121" x14ac:dyDescent="0.3">
      <c r="BN63" t="s">
        <v>130</v>
      </c>
      <c r="BO63" t="s">
        <v>89</v>
      </c>
      <c r="BP63" t="s">
        <v>46</v>
      </c>
      <c r="BQ63" s="10" t="s">
        <v>75</v>
      </c>
      <c r="BR63" s="21">
        <v>8929</v>
      </c>
      <c r="BS63" s="19">
        <v>0.35289700418939202</v>
      </c>
      <c r="BT63" s="21">
        <v>38</v>
      </c>
      <c r="BU63" s="19">
        <v>0.65517241379310298</v>
      </c>
      <c r="DQ63" s="1"/>
    </row>
    <row r="64" spans="66:121" x14ac:dyDescent="0.3">
      <c r="BN64" t="s">
        <v>130</v>
      </c>
      <c r="BO64" t="s">
        <v>89</v>
      </c>
      <c r="BP64" t="s">
        <v>47</v>
      </c>
      <c r="BQ64" s="10" t="s">
        <v>57</v>
      </c>
      <c r="BR64" s="21">
        <v>10808</v>
      </c>
      <c r="BS64" s="19">
        <v>0.304467857344076</v>
      </c>
      <c r="BT64" s="21">
        <v>46</v>
      </c>
      <c r="BU64" s="19">
        <v>0.25136612021857901</v>
      </c>
      <c r="DQ64" s="1"/>
    </row>
    <row r="65" spans="66:121" x14ac:dyDescent="0.3">
      <c r="BN65" t="s">
        <v>130</v>
      </c>
      <c r="BO65" t="s">
        <v>89</v>
      </c>
      <c r="BP65" t="s">
        <v>47</v>
      </c>
      <c r="BQ65" s="10" t="s">
        <v>58</v>
      </c>
      <c r="BR65" s="21">
        <v>8741</v>
      </c>
      <c r="BS65" s="19">
        <v>0.246239224745056</v>
      </c>
      <c r="BT65" s="21">
        <v>35</v>
      </c>
      <c r="BU65" s="19">
        <v>0.191256830601093</v>
      </c>
      <c r="DQ65" s="1"/>
    </row>
    <row r="66" spans="66:121" x14ac:dyDescent="0.3">
      <c r="BN66" t="s">
        <v>130</v>
      </c>
      <c r="BO66" t="s">
        <v>89</v>
      </c>
      <c r="BP66" t="s">
        <v>47</v>
      </c>
      <c r="BQ66" s="10" t="s">
        <v>59</v>
      </c>
      <c r="BR66" s="21">
        <v>3096</v>
      </c>
      <c r="BS66" s="19">
        <v>8.7216181193306694E-2</v>
      </c>
      <c r="BT66" s="21">
        <v>22</v>
      </c>
      <c r="BU66" s="19">
        <v>0.12021857923497301</v>
      </c>
      <c r="DQ66" s="1"/>
    </row>
    <row r="67" spans="66:121" x14ac:dyDescent="0.3">
      <c r="BN67" t="s">
        <v>130</v>
      </c>
      <c r="BO67" t="s">
        <v>89</v>
      </c>
      <c r="BP67" t="s">
        <v>47</v>
      </c>
      <c r="BQ67" s="10" t="s">
        <v>68</v>
      </c>
      <c r="BR67" s="21">
        <v>2037</v>
      </c>
      <c r="BS67" s="19">
        <v>5.7383514564200801E-2</v>
      </c>
      <c r="BT67" s="21">
        <v>11</v>
      </c>
      <c r="BU67" s="19">
        <v>6.0109289617486301E-2</v>
      </c>
      <c r="DQ67" s="1"/>
    </row>
    <row r="68" spans="66:121" x14ac:dyDescent="0.3">
      <c r="BN68" t="s">
        <v>130</v>
      </c>
      <c r="BO68" t="s">
        <v>89</v>
      </c>
      <c r="BP68" t="s">
        <v>47</v>
      </c>
      <c r="BQ68" s="10" t="s">
        <v>70</v>
      </c>
      <c r="BR68" s="21">
        <v>5925</v>
      </c>
      <c r="BS68" s="19">
        <v>0.16691081187672499</v>
      </c>
      <c r="BT68" s="21">
        <v>52</v>
      </c>
      <c r="BU68" s="19">
        <v>0.28415300546448102</v>
      </c>
      <c r="DQ68" s="1"/>
    </row>
    <row r="69" spans="66:121" x14ac:dyDescent="0.3">
      <c r="BN69" t="s">
        <v>130</v>
      </c>
      <c r="BO69" t="s">
        <v>90</v>
      </c>
      <c r="BP69" t="s">
        <v>47</v>
      </c>
      <c r="BQ69" s="10" t="s">
        <v>71</v>
      </c>
      <c r="BR69" s="21">
        <v>4891</v>
      </c>
      <c r="BS69" s="19">
        <v>0.13778241027663499</v>
      </c>
      <c r="BT69" s="21">
        <v>17</v>
      </c>
      <c r="BU69" s="19">
        <v>9.2896174863387998E-2</v>
      </c>
      <c r="DQ69" s="1"/>
    </row>
    <row r="70" spans="66:121" x14ac:dyDescent="0.3">
      <c r="BN70" t="s">
        <v>130</v>
      </c>
      <c r="BO70" t="s">
        <v>90</v>
      </c>
      <c r="BP70" t="s">
        <v>41</v>
      </c>
      <c r="BQ70" s="10" t="s">
        <v>67</v>
      </c>
      <c r="BR70" s="21">
        <v>1027</v>
      </c>
      <c r="BS70" s="19">
        <v>0.27162126421581601</v>
      </c>
      <c r="BT70" s="21">
        <v>10</v>
      </c>
      <c r="BU70" s="19">
        <v>0.217391304347826</v>
      </c>
      <c r="DQ70" s="1"/>
    </row>
    <row r="71" spans="66:121" x14ac:dyDescent="0.3">
      <c r="BN71" t="s">
        <v>130</v>
      </c>
      <c r="BO71" t="s">
        <v>90</v>
      </c>
      <c r="BP71" t="s">
        <v>41</v>
      </c>
      <c r="BQ71" s="10" t="s">
        <v>72</v>
      </c>
      <c r="BR71" s="21">
        <v>2754</v>
      </c>
      <c r="BS71" s="19">
        <v>0.72837873578418399</v>
      </c>
      <c r="BT71" s="21">
        <v>36</v>
      </c>
      <c r="BU71" s="19">
        <v>0.78260869565217395</v>
      </c>
      <c r="DQ71" s="1"/>
    </row>
    <row r="72" spans="66:121" x14ac:dyDescent="0.3">
      <c r="BN72" t="s">
        <v>130</v>
      </c>
      <c r="BO72" t="s">
        <v>90</v>
      </c>
      <c r="BP72" t="s">
        <v>42</v>
      </c>
      <c r="BQ72" s="10" t="s">
        <v>51</v>
      </c>
      <c r="BR72" s="21">
        <v>3028</v>
      </c>
      <c r="BS72" s="19">
        <v>0.56063691908905799</v>
      </c>
      <c r="BT72" s="21">
        <v>26</v>
      </c>
      <c r="BU72" s="19">
        <v>0.43333333333333302</v>
      </c>
      <c r="DQ72" s="1"/>
    </row>
    <row r="73" spans="66:121" x14ac:dyDescent="0.3">
      <c r="BN73" t="s">
        <v>130</v>
      </c>
      <c r="BO73" t="s">
        <v>90</v>
      </c>
      <c r="BP73" t="s">
        <v>42</v>
      </c>
      <c r="BQ73" s="10" t="s">
        <v>60</v>
      </c>
      <c r="BR73" s="21">
        <v>461</v>
      </c>
      <c r="BS73" s="19">
        <v>8.5354563969635297E-2</v>
      </c>
      <c r="BT73" s="21">
        <v>11</v>
      </c>
      <c r="BU73" s="19">
        <v>0.18333333333333299</v>
      </c>
      <c r="DQ73" s="1"/>
    </row>
    <row r="74" spans="66:121" x14ac:dyDescent="0.3">
      <c r="BN74" t="s">
        <v>130</v>
      </c>
      <c r="BO74" t="s">
        <v>90</v>
      </c>
      <c r="BP74" t="s">
        <v>42</v>
      </c>
      <c r="BQ74" s="10" t="s">
        <v>61</v>
      </c>
      <c r="BR74" s="21">
        <v>1912</v>
      </c>
      <c r="BS74" s="19">
        <v>0.35400851694130703</v>
      </c>
      <c r="BT74" s="21">
        <v>23</v>
      </c>
      <c r="BU74" s="19">
        <v>0.38333333333333303</v>
      </c>
      <c r="DQ74" s="1"/>
    </row>
    <row r="75" spans="66:121" x14ac:dyDescent="0.3">
      <c r="BN75" t="s">
        <v>130</v>
      </c>
      <c r="BO75" t="s">
        <v>90</v>
      </c>
      <c r="BP75" t="s">
        <v>43</v>
      </c>
      <c r="BQ75" s="10" t="s">
        <v>52</v>
      </c>
      <c r="BR75" s="21">
        <v>911</v>
      </c>
      <c r="BS75" s="19">
        <v>0.39694989106753797</v>
      </c>
      <c r="BT75" s="21">
        <v>8</v>
      </c>
      <c r="BU75" s="19">
        <v>0.47058823529411797</v>
      </c>
      <c r="DQ75" s="1"/>
    </row>
    <row r="76" spans="66:121" x14ac:dyDescent="0.3">
      <c r="BN76" t="s">
        <v>130</v>
      </c>
      <c r="BO76" t="s">
        <v>90</v>
      </c>
      <c r="BP76" t="s">
        <v>43</v>
      </c>
      <c r="BQ76" s="10" t="s">
        <v>69</v>
      </c>
      <c r="BR76" s="21">
        <v>301</v>
      </c>
      <c r="BS76" s="19">
        <v>0.13115468409586101</v>
      </c>
      <c r="BT76" s="21">
        <v>2</v>
      </c>
      <c r="BU76" s="19">
        <v>0.11764705882352899</v>
      </c>
      <c r="DQ76" s="1"/>
    </row>
    <row r="77" spans="66:121" x14ac:dyDescent="0.3">
      <c r="BN77" t="s">
        <v>130</v>
      </c>
      <c r="BO77" t="s">
        <v>90</v>
      </c>
      <c r="BP77" t="s">
        <v>43</v>
      </c>
      <c r="BQ77" s="10" t="s">
        <v>208</v>
      </c>
      <c r="BR77" s="21">
        <v>813</v>
      </c>
      <c r="BS77" s="19">
        <v>0.35424836601307202</v>
      </c>
      <c r="BT77" s="21">
        <v>2</v>
      </c>
      <c r="BU77" s="19">
        <v>0.11764705882352899</v>
      </c>
      <c r="DQ77" s="1"/>
    </row>
    <row r="78" spans="66:121" x14ac:dyDescent="0.3">
      <c r="BN78" t="s">
        <v>130</v>
      </c>
      <c r="BO78" t="s">
        <v>90</v>
      </c>
      <c r="BP78" t="s">
        <v>43</v>
      </c>
      <c r="BQ78" s="10" t="s">
        <v>209</v>
      </c>
      <c r="BR78" s="21">
        <v>89</v>
      </c>
      <c r="BS78" s="19">
        <v>3.8779956427015302E-2</v>
      </c>
      <c r="BT78" s="21">
        <v>2</v>
      </c>
      <c r="BU78" s="19">
        <v>0.11764705882352899</v>
      </c>
      <c r="DQ78" s="1"/>
    </row>
    <row r="79" spans="66:121" x14ac:dyDescent="0.3">
      <c r="BN79" t="s">
        <v>130</v>
      </c>
      <c r="BO79" t="s">
        <v>90</v>
      </c>
      <c r="BP79" t="s">
        <v>43</v>
      </c>
      <c r="BQ79" s="10" t="s">
        <v>78</v>
      </c>
      <c r="BR79" s="21">
        <v>181</v>
      </c>
      <c r="BS79" s="19">
        <v>7.8867102396514205E-2</v>
      </c>
      <c r="BT79" s="21">
        <v>3</v>
      </c>
      <c r="BU79" s="19">
        <v>0.17647058823529399</v>
      </c>
      <c r="DQ79" s="1"/>
    </row>
    <row r="80" spans="66:121" x14ac:dyDescent="0.3">
      <c r="BN80" t="s">
        <v>130</v>
      </c>
      <c r="BO80" t="s">
        <v>90</v>
      </c>
      <c r="BP80" t="s">
        <v>44</v>
      </c>
      <c r="BQ80" s="10" t="s">
        <v>56</v>
      </c>
      <c r="BR80" s="21">
        <v>427</v>
      </c>
      <c r="BS80" s="19">
        <v>5.9896198625333102E-2</v>
      </c>
      <c r="BT80" s="21"/>
      <c r="BU80" s="19"/>
      <c r="DQ80" s="1"/>
    </row>
    <row r="81" spans="66:121" x14ac:dyDescent="0.3">
      <c r="BN81" t="s">
        <v>130</v>
      </c>
      <c r="BO81" t="s">
        <v>90</v>
      </c>
      <c r="BP81" t="s">
        <v>44</v>
      </c>
      <c r="BQ81" s="10" t="s">
        <v>63</v>
      </c>
      <c r="BR81" s="21">
        <v>4418</v>
      </c>
      <c r="BS81" s="19">
        <v>0.61972226118670204</v>
      </c>
      <c r="BT81" s="21">
        <v>15</v>
      </c>
      <c r="BU81" s="19">
        <v>0.625</v>
      </c>
      <c r="DQ81" s="1"/>
    </row>
    <row r="82" spans="66:121" x14ac:dyDescent="0.3">
      <c r="BN82" t="s">
        <v>130</v>
      </c>
      <c r="BO82" t="s">
        <v>90</v>
      </c>
      <c r="BP82" t="s">
        <v>44</v>
      </c>
      <c r="BQ82" s="10" t="s">
        <v>64</v>
      </c>
      <c r="BR82" s="21">
        <v>953</v>
      </c>
      <c r="BS82" s="19">
        <v>0.133679337915556</v>
      </c>
      <c r="BT82" s="21">
        <v>4</v>
      </c>
      <c r="BU82" s="19">
        <v>0.16666666666666699</v>
      </c>
      <c r="DQ82" s="1"/>
    </row>
    <row r="83" spans="66:121" x14ac:dyDescent="0.3">
      <c r="BN83" t="s">
        <v>130</v>
      </c>
      <c r="BO83" t="s">
        <v>90</v>
      </c>
      <c r="BP83" t="s">
        <v>44</v>
      </c>
      <c r="BQ83" s="10" t="s">
        <v>66</v>
      </c>
      <c r="BR83" s="21">
        <v>1331</v>
      </c>
      <c r="BS83" s="19">
        <v>0.186702202272408</v>
      </c>
      <c r="BT83" s="21">
        <v>5</v>
      </c>
      <c r="BU83" s="19">
        <v>0.20833333333333301</v>
      </c>
      <c r="DQ83" s="1"/>
    </row>
    <row r="84" spans="66:121" x14ac:dyDescent="0.3">
      <c r="BN84" t="s">
        <v>130</v>
      </c>
      <c r="BO84" t="s">
        <v>90</v>
      </c>
      <c r="BP84" t="s">
        <v>45</v>
      </c>
      <c r="BQ84" s="10" t="s">
        <v>50</v>
      </c>
      <c r="BR84" s="21">
        <v>700</v>
      </c>
      <c r="BS84" s="19">
        <v>5.7755775577557802E-2</v>
      </c>
      <c r="BT84" s="21">
        <v>4</v>
      </c>
      <c r="BU84" s="19">
        <v>7.8431372549019607E-2</v>
      </c>
      <c r="DQ84" s="1"/>
    </row>
    <row r="85" spans="66:121" x14ac:dyDescent="0.3">
      <c r="BN85" t="s">
        <v>130</v>
      </c>
      <c r="BO85" t="s">
        <v>90</v>
      </c>
      <c r="BP85" t="s">
        <v>45</v>
      </c>
      <c r="BQ85" s="10" t="s">
        <v>53</v>
      </c>
      <c r="BR85" s="21">
        <v>628</v>
      </c>
      <c r="BS85" s="19">
        <v>5.1815181518151801E-2</v>
      </c>
      <c r="BT85" s="21"/>
      <c r="BU85" s="19"/>
      <c r="DQ85" s="1"/>
    </row>
    <row r="86" spans="66:121" x14ac:dyDescent="0.3">
      <c r="BN86" t="s">
        <v>130</v>
      </c>
      <c r="BO86" t="s">
        <v>90</v>
      </c>
      <c r="BP86" t="s">
        <v>45</v>
      </c>
      <c r="BQ86" s="10" t="s">
        <v>54</v>
      </c>
      <c r="BR86" s="21">
        <v>1612</v>
      </c>
      <c r="BS86" s="19">
        <v>0.13300330033003299</v>
      </c>
      <c r="BT86" s="21">
        <v>11</v>
      </c>
      <c r="BU86" s="19">
        <v>0.21568627450980399</v>
      </c>
      <c r="DQ86" s="1"/>
    </row>
    <row r="87" spans="66:121" x14ac:dyDescent="0.3">
      <c r="BN87" t="s">
        <v>130</v>
      </c>
      <c r="BO87" t="s">
        <v>90</v>
      </c>
      <c r="BP87" t="s">
        <v>45</v>
      </c>
      <c r="BQ87" s="10" t="s">
        <v>55</v>
      </c>
      <c r="BR87" s="21">
        <v>767</v>
      </c>
      <c r="BS87" s="19">
        <v>6.3283828382838303E-2</v>
      </c>
      <c r="BT87" s="21"/>
      <c r="BU87" s="19"/>
      <c r="DQ87" s="1"/>
    </row>
    <row r="88" spans="66:121" x14ac:dyDescent="0.3">
      <c r="BN88" t="s">
        <v>130</v>
      </c>
      <c r="BO88" t="s">
        <v>90</v>
      </c>
      <c r="BP88" t="s">
        <v>45</v>
      </c>
      <c r="BQ88" s="10" t="s">
        <v>62</v>
      </c>
      <c r="BR88" s="21">
        <v>467</v>
      </c>
      <c r="BS88" s="19">
        <v>3.8531353135313501E-2</v>
      </c>
      <c r="BT88" s="21"/>
      <c r="BU88" s="19"/>
      <c r="DQ88" s="1"/>
    </row>
    <row r="89" spans="66:121" x14ac:dyDescent="0.3">
      <c r="BN89" t="s">
        <v>130</v>
      </c>
      <c r="BO89" t="s">
        <v>90</v>
      </c>
      <c r="BP89" t="s">
        <v>45</v>
      </c>
      <c r="BQ89" s="10" t="s">
        <v>65</v>
      </c>
      <c r="BR89" s="21">
        <v>1431</v>
      </c>
      <c r="BS89" s="19">
        <v>0.11806930693069299</v>
      </c>
      <c r="BT89" s="21">
        <v>9</v>
      </c>
      <c r="BU89" s="19">
        <v>0.17647058823529399</v>
      </c>
      <c r="DQ89" s="1"/>
    </row>
    <row r="90" spans="66:121" x14ac:dyDescent="0.3">
      <c r="BN90" t="s">
        <v>130</v>
      </c>
      <c r="BO90" t="s">
        <v>90</v>
      </c>
      <c r="BP90" t="s">
        <v>45</v>
      </c>
      <c r="BQ90" s="10" t="s">
        <v>73</v>
      </c>
      <c r="BR90" s="21">
        <v>1950</v>
      </c>
      <c r="BS90" s="19">
        <v>0.16089108910891101</v>
      </c>
      <c r="BT90" s="21">
        <v>8</v>
      </c>
      <c r="BU90" s="19">
        <v>0.15686274509803899</v>
      </c>
      <c r="DQ90" s="1"/>
    </row>
    <row r="91" spans="66:121" x14ac:dyDescent="0.3">
      <c r="BN91" t="s">
        <v>130</v>
      </c>
      <c r="BO91" t="s">
        <v>90</v>
      </c>
      <c r="BP91" t="s">
        <v>45</v>
      </c>
      <c r="BQ91" s="10" t="s">
        <v>74</v>
      </c>
      <c r="BR91" s="21">
        <v>590</v>
      </c>
      <c r="BS91" s="19">
        <v>4.86798679867987E-2</v>
      </c>
      <c r="BT91" s="21">
        <v>2</v>
      </c>
      <c r="BU91" s="19">
        <v>3.9215686274509803E-2</v>
      </c>
      <c r="DQ91" s="1"/>
    </row>
    <row r="92" spans="66:121" x14ac:dyDescent="0.3">
      <c r="BN92" t="s">
        <v>130</v>
      </c>
      <c r="BO92" t="s">
        <v>90</v>
      </c>
      <c r="BP92" t="s">
        <v>45</v>
      </c>
      <c r="BQ92" s="10" t="s">
        <v>76</v>
      </c>
      <c r="BR92" s="21">
        <v>2022</v>
      </c>
      <c r="BS92" s="19">
        <v>0.16683168316831701</v>
      </c>
      <c r="BT92" s="21">
        <v>6</v>
      </c>
      <c r="BU92" s="19">
        <v>0.11764705882352899</v>
      </c>
      <c r="DQ92" s="1"/>
    </row>
    <row r="93" spans="66:121" x14ac:dyDescent="0.3">
      <c r="BN93" t="s">
        <v>130</v>
      </c>
      <c r="BO93" t="s">
        <v>90</v>
      </c>
      <c r="BP93" t="s">
        <v>45</v>
      </c>
      <c r="BQ93" s="10" t="s">
        <v>77</v>
      </c>
      <c r="BR93" s="21">
        <v>963</v>
      </c>
      <c r="BS93" s="19">
        <v>7.9455445544554498E-2</v>
      </c>
      <c r="BT93" s="21">
        <v>6</v>
      </c>
      <c r="BU93" s="19">
        <v>0.11764705882352899</v>
      </c>
      <c r="DQ93" s="1"/>
    </row>
    <row r="94" spans="66:121" x14ac:dyDescent="0.3">
      <c r="BN94" t="s">
        <v>130</v>
      </c>
      <c r="BO94" t="s">
        <v>90</v>
      </c>
      <c r="BP94" t="s">
        <v>45</v>
      </c>
      <c r="BQ94" s="10" t="s">
        <v>79</v>
      </c>
      <c r="BR94" s="21">
        <v>990</v>
      </c>
      <c r="BS94" s="19">
        <v>8.16831683168317E-2</v>
      </c>
      <c r="BT94" s="21">
        <v>5</v>
      </c>
      <c r="BU94" s="19">
        <v>9.8039215686274495E-2</v>
      </c>
      <c r="DQ94" s="1"/>
    </row>
    <row r="95" spans="66:121" x14ac:dyDescent="0.3">
      <c r="BN95" t="s">
        <v>130</v>
      </c>
      <c r="BO95" t="s">
        <v>90</v>
      </c>
      <c r="BP95" t="s">
        <v>46</v>
      </c>
      <c r="BQ95" s="10" t="s">
        <v>49</v>
      </c>
      <c r="BR95" s="21">
        <v>772</v>
      </c>
      <c r="BS95" s="19">
        <v>0.15739041794087699</v>
      </c>
      <c r="BT95" s="21">
        <v>4</v>
      </c>
      <c r="BU95" s="19">
        <v>0.13793103448275901</v>
      </c>
      <c r="DQ95" s="1"/>
    </row>
    <row r="96" spans="66:121" x14ac:dyDescent="0.3">
      <c r="BN96" t="s">
        <v>130</v>
      </c>
      <c r="BO96" t="s">
        <v>90</v>
      </c>
      <c r="BP96" t="s">
        <v>46</v>
      </c>
      <c r="BQ96" s="10" t="s">
        <v>210</v>
      </c>
      <c r="BR96" s="21">
        <v>570</v>
      </c>
      <c r="BS96" s="19">
        <v>0.116207951070336</v>
      </c>
      <c r="BT96" s="21">
        <v>5</v>
      </c>
      <c r="BU96" s="19">
        <v>0.17241379310344801</v>
      </c>
      <c r="DQ96" s="1"/>
    </row>
    <row r="97" spans="66:121" x14ac:dyDescent="0.3">
      <c r="BN97" t="s">
        <v>130</v>
      </c>
      <c r="BO97" t="s">
        <v>90</v>
      </c>
      <c r="BP97" t="s">
        <v>46</v>
      </c>
      <c r="BQ97" s="10" t="s">
        <v>211</v>
      </c>
      <c r="BR97" s="21">
        <v>2400</v>
      </c>
      <c r="BS97" s="19">
        <v>0.48929663608562701</v>
      </c>
      <c r="BT97" s="21">
        <v>9</v>
      </c>
      <c r="BU97" s="19">
        <v>0.31034482758620702</v>
      </c>
      <c r="DQ97" s="1"/>
    </row>
    <row r="98" spans="66:121" x14ac:dyDescent="0.3">
      <c r="BN98" t="s">
        <v>130</v>
      </c>
      <c r="BO98" t="s">
        <v>90</v>
      </c>
      <c r="BP98" t="s">
        <v>46</v>
      </c>
      <c r="BQ98" s="10" t="s">
        <v>75</v>
      </c>
      <c r="BR98" s="21">
        <v>1163</v>
      </c>
      <c r="BS98" s="19">
        <v>0.23710499490316</v>
      </c>
      <c r="BT98" s="21">
        <v>11</v>
      </c>
      <c r="BU98" s="19">
        <v>0.37931034482758602</v>
      </c>
      <c r="DQ98" s="1"/>
    </row>
    <row r="99" spans="66:121" x14ac:dyDescent="0.3">
      <c r="BN99" t="s">
        <v>130</v>
      </c>
      <c r="BO99" t="s">
        <v>90</v>
      </c>
      <c r="BP99" t="s">
        <v>47</v>
      </c>
      <c r="BQ99" s="10" t="s">
        <v>57</v>
      </c>
      <c r="BR99" s="21">
        <v>487</v>
      </c>
      <c r="BS99" s="19">
        <v>0.15883887801696001</v>
      </c>
      <c r="BT99" s="21"/>
      <c r="BU99" s="19"/>
      <c r="DQ99" s="1"/>
    </row>
    <row r="100" spans="66:121" x14ac:dyDescent="0.3">
      <c r="BN100" t="s">
        <v>130</v>
      </c>
      <c r="BO100" t="s">
        <v>90</v>
      </c>
      <c r="BP100" t="s">
        <v>47</v>
      </c>
      <c r="BQ100" s="10" t="s">
        <v>58</v>
      </c>
      <c r="BR100" s="21">
        <v>696</v>
      </c>
      <c r="BS100" s="19">
        <v>0.22700587084148699</v>
      </c>
      <c r="BT100" s="21">
        <v>14</v>
      </c>
      <c r="BU100" s="19">
        <v>0.48275862068965503</v>
      </c>
      <c r="DQ100" s="1"/>
    </row>
    <row r="101" spans="66:121" x14ac:dyDescent="0.3">
      <c r="BN101" t="s">
        <v>130</v>
      </c>
      <c r="BO101" t="s">
        <v>90</v>
      </c>
      <c r="BP101" t="s">
        <v>47</v>
      </c>
      <c r="BQ101" s="10" t="s">
        <v>59</v>
      </c>
      <c r="BR101" s="21">
        <v>585</v>
      </c>
      <c r="BS101" s="19">
        <v>0.19080234833659501</v>
      </c>
      <c r="BT101" s="21">
        <v>6</v>
      </c>
      <c r="BU101" s="19">
        <v>0.20689655172413801</v>
      </c>
      <c r="DQ101" s="1"/>
    </row>
    <row r="102" spans="66:121" x14ac:dyDescent="0.3">
      <c r="BN102" t="s">
        <v>130</v>
      </c>
      <c r="BO102" t="s">
        <v>90</v>
      </c>
      <c r="BP102" t="s">
        <v>47</v>
      </c>
      <c r="BQ102" s="10" t="s">
        <v>68</v>
      </c>
      <c r="BR102" s="21">
        <v>32</v>
      </c>
      <c r="BS102" s="19">
        <v>1.04370515329419E-2</v>
      </c>
      <c r="BT102" s="21"/>
      <c r="BU102" s="19"/>
      <c r="DQ102" s="1"/>
    </row>
    <row r="103" spans="66:121" x14ac:dyDescent="0.3">
      <c r="BN103" t="s">
        <v>130</v>
      </c>
      <c r="BO103" t="s">
        <v>90</v>
      </c>
      <c r="BP103" t="s">
        <v>47</v>
      </c>
      <c r="BQ103" s="10" t="s">
        <v>70</v>
      </c>
      <c r="BR103" s="21">
        <v>955</v>
      </c>
      <c r="BS103" s="19">
        <v>0.31148075668623598</v>
      </c>
      <c r="BT103" s="21">
        <v>6</v>
      </c>
      <c r="BU103" s="19">
        <v>0.20689655172413801</v>
      </c>
      <c r="DQ103" s="1"/>
    </row>
    <row r="104" spans="66:121" x14ac:dyDescent="0.3">
      <c r="BP104" t="s">
        <v>47</v>
      </c>
      <c r="BQ104" s="10" t="s">
        <v>71</v>
      </c>
      <c r="BR104" s="21">
        <v>311</v>
      </c>
      <c r="BS104" s="19">
        <v>0.10143509458578</v>
      </c>
      <c r="BT104" s="21">
        <v>3</v>
      </c>
      <c r="BU104" s="19">
        <v>0.10344827586206901</v>
      </c>
      <c r="DQ104" s="1"/>
    </row>
    <row r="105" spans="66:121" x14ac:dyDescent="0.3">
      <c r="DQ105" s="1"/>
    </row>
    <row r="106" spans="66:121" x14ac:dyDescent="0.3">
      <c r="DQ106" s="1"/>
    </row>
    <row r="107" spans="66:121" x14ac:dyDescent="0.3">
      <c r="DQ107" s="1"/>
    </row>
    <row r="108" spans="66:121" x14ac:dyDescent="0.3">
      <c r="DQ108" s="1"/>
    </row>
    <row r="109" spans="66:121" x14ac:dyDescent="0.3">
      <c r="DQ109" s="1"/>
    </row>
    <row r="110" spans="66:121" x14ac:dyDescent="0.3">
      <c r="DQ110" s="1"/>
    </row>
    <row r="111" spans="66:121" x14ac:dyDescent="0.3">
      <c r="DQ111" s="1"/>
    </row>
    <row r="112" spans="66:121" x14ac:dyDescent="0.3">
      <c r="DQ112" s="1"/>
    </row>
    <row r="113" spans="121:121" x14ac:dyDescent="0.3">
      <c r="DQ113" s="1"/>
    </row>
    <row r="114" spans="121:121" x14ac:dyDescent="0.3">
      <c r="DQ114" s="1"/>
    </row>
    <row r="115" spans="121:121" x14ac:dyDescent="0.3">
      <c r="DQ115" s="1"/>
    </row>
    <row r="116" spans="121:121" x14ac:dyDescent="0.3">
      <c r="DQ116" s="1"/>
    </row>
    <row r="117" spans="121:121" x14ac:dyDescent="0.3">
      <c r="DQ117" s="1"/>
    </row>
    <row r="118" spans="121:121" x14ac:dyDescent="0.3">
      <c r="DQ118" s="1"/>
    </row>
    <row r="119" spans="121:121" x14ac:dyDescent="0.3">
      <c r="DQ119" s="1"/>
    </row>
    <row r="120" spans="121:121" x14ac:dyDescent="0.3">
      <c r="DQ120" s="1"/>
    </row>
    <row r="121" spans="121:121" x14ac:dyDescent="0.3">
      <c r="DQ121" s="1"/>
    </row>
    <row r="122" spans="121:121" x14ac:dyDescent="0.3">
      <c r="DQ122" s="1"/>
    </row>
    <row r="123" spans="121:121" x14ac:dyDescent="0.3">
      <c r="DQ123" s="1"/>
    </row>
    <row r="124" spans="121:121" x14ac:dyDescent="0.3">
      <c r="DQ124" s="1"/>
    </row>
    <row r="125" spans="121:121" x14ac:dyDescent="0.3">
      <c r="DQ125" s="1"/>
    </row>
    <row r="126" spans="121:121" x14ac:dyDescent="0.3">
      <c r="DQ126" s="1"/>
    </row>
    <row r="127" spans="121:121" x14ac:dyDescent="0.3">
      <c r="DQ127" s="1"/>
    </row>
    <row r="128" spans="121:121" x14ac:dyDescent="0.3">
      <c r="DQ128" s="1"/>
    </row>
    <row r="129" spans="121:121" x14ac:dyDescent="0.3">
      <c r="DQ129" s="1"/>
    </row>
    <row r="130" spans="121:121" x14ac:dyDescent="0.3">
      <c r="DQ130" s="1"/>
    </row>
    <row r="131" spans="121:121" x14ac:dyDescent="0.3">
      <c r="DQ131" s="1"/>
    </row>
    <row r="132" spans="121:121" x14ac:dyDescent="0.3">
      <c r="DQ132" s="1"/>
    </row>
    <row r="133" spans="121:121" x14ac:dyDescent="0.3">
      <c r="DQ133" s="1"/>
    </row>
    <row r="134" spans="121:121" x14ac:dyDescent="0.3">
      <c r="DQ134" s="1"/>
    </row>
    <row r="135" spans="121:121" x14ac:dyDescent="0.3">
      <c r="DQ135" s="1"/>
    </row>
    <row r="136" spans="121:121" x14ac:dyDescent="0.3">
      <c r="DQ136" s="1"/>
    </row>
    <row r="137" spans="121:121" x14ac:dyDescent="0.3">
      <c r="DQ137" s="1"/>
    </row>
    <row r="138" spans="121:121" x14ac:dyDescent="0.3">
      <c r="DQ138" s="1"/>
    </row>
    <row r="139" spans="121:121" x14ac:dyDescent="0.3">
      <c r="DQ139" s="1"/>
    </row>
    <row r="140" spans="121:121" x14ac:dyDescent="0.3">
      <c r="DQ140" s="1"/>
    </row>
    <row r="141" spans="121:121" x14ac:dyDescent="0.3">
      <c r="DQ141" s="1"/>
    </row>
    <row r="142" spans="121:121" x14ac:dyDescent="0.3">
      <c r="DQ142" s="1"/>
    </row>
    <row r="143" spans="121:121" x14ac:dyDescent="0.3">
      <c r="DQ143" s="1"/>
    </row>
    <row r="144" spans="121:121" x14ac:dyDescent="0.3">
      <c r="DQ144" s="1"/>
    </row>
    <row r="145" spans="121:121" x14ac:dyDescent="0.3">
      <c r="DQ145" s="1"/>
    </row>
    <row r="146" spans="121:121" x14ac:dyDescent="0.3">
      <c r="DQ146" s="1"/>
    </row>
    <row r="147" spans="121:121" x14ac:dyDescent="0.3">
      <c r="DQ147" s="1"/>
    </row>
    <row r="148" spans="121:121" x14ac:dyDescent="0.3">
      <c r="DQ148" s="1"/>
    </row>
    <row r="149" spans="121:121" x14ac:dyDescent="0.3">
      <c r="DQ149" s="1"/>
    </row>
    <row r="150" spans="121:121" x14ac:dyDescent="0.3">
      <c r="DQ150" s="1"/>
    </row>
    <row r="151" spans="121:121" x14ac:dyDescent="0.3">
      <c r="DQ151" s="1"/>
    </row>
    <row r="152" spans="121:121" x14ac:dyDescent="0.3">
      <c r="DQ152" s="1"/>
    </row>
    <row r="153" spans="121:121" x14ac:dyDescent="0.3">
      <c r="DQ153" s="1"/>
    </row>
    <row r="154" spans="121:121" x14ac:dyDescent="0.3">
      <c r="DQ154" s="1"/>
    </row>
    <row r="155" spans="121:121" x14ac:dyDescent="0.3">
      <c r="DQ155" s="1"/>
    </row>
    <row r="156" spans="121:121" x14ac:dyDescent="0.3">
      <c r="DQ156" s="1"/>
    </row>
    <row r="157" spans="121:121" x14ac:dyDescent="0.3">
      <c r="DQ157" s="1"/>
    </row>
    <row r="158" spans="121:121" x14ac:dyDescent="0.3">
      <c r="DQ158" s="1"/>
    </row>
    <row r="159" spans="121:121" x14ac:dyDescent="0.3">
      <c r="DQ159" s="1"/>
    </row>
    <row r="160" spans="121:121" x14ac:dyDescent="0.3">
      <c r="DQ160" s="1"/>
    </row>
    <row r="161" spans="121:121" x14ac:dyDescent="0.3">
      <c r="DQ161" s="1"/>
    </row>
    <row r="162" spans="121:121" x14ac:dyDescent="0.3">
      <c r="DQ162" s="1"/>
    </row>
    <row r="163" spans="121:121" x14ac:dyDescent="0.3">
      <c r="DQ163" s="1"/>
    </row>
    <row r="164" spans="121:121" x14ac:dyDescent="0.3">
      <c r="DQ164" s="1"/>
    </row>
    <row r="165" spans="121:121" x14ac:dyDescent="0.3">
      <c r="DQ165" s="1"/>
    </row>
    <row r="166" spans="121:121" x14ac:dyDescent="0.3">
      <c r="DQ166" s="1"/>
    </row>
    <row r="167" spans="121:121" x14ac:dyDescent="0.3">
      <c r="DQ167" s="1"/>
    </row>
    <row r="168" spans="121:121" x14ac:dyDescent="0.3">
      <c r="DQ168" s="1"/>
    </row>
    <row r="169" spans="121:121" x14ac:dyDescent="0.3">
      <c r="DQ169" s="1"/>
    </row>
    <row r="170" spans="121:121" x14ac:dyDescent="0.3">
      <c r="DQ170" s="1"/>
    </row>
    <row r="171" spans="121:121" x14ac:dyDescent="0.3">
      <c r="DQ171" s="1"/>
    </row>
    <row r="172" spans="121:121" x14ac:dyDescent="0.3">
      <c r="DQ172" s="1"/>
    </row>
    <row r="173" spans="121:121" x14ac:dyDescent="0.3">
      <c r="DQ173" s="1"/>
    </row>
    <row r="174" spans="121:121" x14ac:dyDescent="0.3">
      <c r="DQ174" s="1"/>
    </row>
    <row r="175" spans="121:121" x14ac:dyDescent="0.3">
      <c r="DQ175" s="1"/>
    </row>
    <row r="176" spans="121:121" x14ac:dyDescent="0.3">
      <c r="DQ176" s="1"/>
    </row>
    <row r="177" spans="121:121" x14ac:dyDescent="0.3">
      <c r="DQ177" s="1"/>
    </row>
    <row r="178" spans="121:121" x14ac:dyDescent="0.3">
      <c r="DQ178" s="1"/>
    </row>
    <row r="179" spans="121:121" x14ac:dyDescent="0.3">
      <c r="DQ179" s="1"/>
    </row>
    <row r="180" spans="121:121" x14ac:dyDescent="0.3">
      <c r="DQ180" s="1"/>
    </row>
    <row r="181" spans="121:121" x14ac:dyDescent="0.3">
      <c r="DQ181" s="1"/>
    </row>
    <row r="182" spans="121:121" x14ac:dyDescent="0.3">
      <c r="DQ182" s="1"/>
    </row>
    <row r="183" spans="121:121" x14ac:dyDescent="0.3">
      <c r="DQ183" s="1"/>
    </row>
    <row r="184" spans="121:121" x14ac:dyDescent="0.3">
      <c r="DQ184" s="1"/>
    </row>
    <row r="185" spans="121:121" x14ac:dyDescent="0.3">
      <c r="DQ185" s="1"/>
    </row>
    <row r="186" spans="121:121" x14ac:dyDescent="0.3">
      <c r="DQ186" s="1"/>
    </row>
    <row r="187" spans="121:121" x14ac:dyDescent="0.3">
      <c r="DQ187" s="1"/>
    </row>
    <row r="188" spans="121:121" x14ac:dyDescent="0.3">
      <c r="DQ188" s="1"/>
    </row>
    <row r="189" spans="121:121" x14ac:dyDescent="0.3">
      <c r="DQ189" s="1"/>
    </row>
    <row r="190" spans="121:121" x14ac:dyDescent="0.3">
      <c r="DQ190" s="1"/>
    </row>
    <row r="191" spans="121:121" x14ac:dyDescent="0.3">
      <c r="DQ191" s="1"/>
    </row>
    <row r="192" spans="121:121" x14ac:dyDescent="0.3">
      <c r="DQ192" s="1"/>
    </row>
    <row r="193" spans="121:121" x14ac:dyDescent="0.3">
      <c r="DQ193" s="1"/>
    </row>
    <row r="194" spans="121:121" x14ac:dyDescent="0.3">
      <c r="DQ194" s="1"/>
    </row>
    <row r="195" spans="121:121" x14ac:dyDescent="0.3">
      <c r="DQ195" s="1"/>
    </row>
    <row r="196" spans="121:121" x14ac:dyDescent="0.3">
      <c r="DQ196" s="1"/>
    </row>
    <row r="197" spans="121:121" x14ac:dyDescent="0.3">
      <c r="DQ197" s="1"/>
    </row>
    <row r="198" spans="121:121" x14ac:dyDescent="0.3">
      <c r="DQ198" s="1"/>
    </row>
    <row r="199" spans="121:121" x14ac:dyDescent="0.3">
      <c r="DQ199" s="1"/>
    </row>
    <row r="200" spans="121:121" x14ac:dyDescent="0.3">
      <c r="DQ200" s="1"/>
    </row>
    <row r="201" spans="121:121" x14ac:dyDescent="0.3">
      <c r="DQ201" s="1"/>
    </row>
    <row r="202" spans="121:121" x14ac:dyDescent="0.3">
      <c r="DQ202" s="1"/>
    </row>
    <row r="203" spans="121:121" x14ac:dyDescent="0.3">
      <c r="DQ203" s="1"/>
    </row>
    <row r="204" spans="121:121" x14ac:dyDescent="0.3">
      <c r="DQ204" s="1"/>
    </row>
    <row r="205" spans="121:121" x14ac:dyDescent="0.3">
      <c r="DQ205" s="1"/>
    </row>
    <row r="206" spans="121:121" x14ac:dyDescent="0.3">
      <c r="DQ206" s="1"/>
    </row>
    <row r="207" spans="121:121" x14ac:dyDescent="0.3">
      <c r="DQ207" s="1"/>
    </row>
    <row r="208" spans="121:121" x14ac:dyDescent="0.3">
      <c r="DQ208" s="1"/>
    </row>
  </sheetData>
  <mergeCells count="92">
    <mergeCell ref="N13:O13"/>
    <mergeCell ref="P13:Q13"/>
    <mergeCell ref="EI3:EI9"/>
    <mergeCell ref="EI10:EI18"/>
    <mergeCell ref="EI19:EI24"/>
    <mergeCell ref="AK3:AK9"/>
    <mergeCell ref="AK17:AK23"/>
    <mergeCell ref="DE3:DE4"/>
    <mergeCell ref="DE5:DE6"/>
    <mergeCell ref="DE7:DE8"/>
    <mergeCell ref="DE9:DE10"/>
    <mergeCell ref="DE11:DE12"/>
    <mergeCell ref="DE13:DE14"/>
    <mergeCell ref="DE15:DE16"/>
    <mergeCell ref="DE17:DE18"/>
    <mergeCell ref="DE19:DE20"/>
    <mergeCell ref="BR2:BS2"/>
    <mergeCell ref="EK1:EL1"/>
    <mergeCell ref="EM1:EN1"/>
    <mergeCell ref="BT2:BU2"/>
    <mergeCell ref="BA2:BB2"/>
    <mergeCell ref="BC2:BD2"/>
    <mergeCell ref="CL1:CM1"/>
    <mergeCell ref="CN1:CO1"/>
    <mergeCell ref="CS2:CT2"/>
    <mergeCell ref="CU2:CV2"/>
    <mergeCell ref="CZ2:DA2"/>
    <mergeCell ref="DB2:DC2"/>
    <mergeCell ref="CR1:CV1"/>
    <mergeCell ref="CY1:DC1"/>
    <mergeCell ref="DG1:DH1"/>
    <mergeCell ref="DI1:DJ1"/>
    <mergeCell ref="AK10:AK16"/>
    <mergeCell ref="AU2:AV2"/>
    <mergeCell ref="AW2:AX2"/>
    <mergeCell ref="AY2:AZ2"/>
    <mergeCell ref="AS2:AT2"/>
    <mergeCell ref="F1:G1"/>
    <mergeCell ref="H1:I1"/>
    <mergeCell ref="S1:T1"/>
    <mergeCell ref="U1:V1"/>
    <mergeCell ref="Z1:AA1"/>
    <mergeCell ref="AB1:AC1"/>
    <mergeCell ref="M1:N1"/>
    <mergeCell ref="O1:P1"/>
    <mergeCell ref="CE1:CF1"/>
    <mergeCell ref="CG1:CH1"/>
    <mergeCell ref="BA1:BD1"/>
    <mergeCell ref="AW1:AZ1"/>
    <mergeCell ref="AS1:AV1"/>
    <mergeCell ref="BG1:BH1"/>
    <mergeCell ref="BI1:BJ1"/>
    <mergeCell ref="BK1:BL1"/>
    <mergeCell ref="AF1:AG1"/>
    <mergeCell ref="AH1:AI1"/>
    <mergeCell ref="AM1:AN1"/>
    <mergeCell ref="AO1:AP1"/>
    <mergeCell ref="DE21:DE22"/>
    <mergeCell ref="DE23:DE24"/>
    <mergeCell ref="DE25:DE26"/>
    <mergeCell ref="DE27:DE28"/>
    <mergeCell ref="DE29:DE30"/>
    <mergeCell ref="DE31:DE32"/>
    <mergeCell ref="DL33:DL34"/>
    <mergeCell ref="DL35:DL36"/>
    <mergeCell ref="DN1:DO1"/>
    <mergeCell ref="DP1:DQ1"/>
    <mergeCell ref="DE33:DE34"/>
    <mergeCell ref="DE35:DE36"/>
    <mergeCell ref="DL3:DL4"/>
    <mergeCell ref="DL5:DL6"/>
    <mergeCell ref="DL7:DL8"/>
    <mergeCell ref="DL9:DL10"/>
    <mergeCell ref="DL11:DL12"/>
    <mergeCell ref="DL13:DL14"/>
    <mergeCell ref="DL15:DL16"/>
    <mergeCell ref="DL17:DL18"/>
    <mergeCell ref="DL19:DL20"/>
    <mergeCell ref="ES1:ET1"/>
    <mergeCell ref="EU1:EV1"/>
    <mergeCell ref="EZ1:FA1"/>
    <mergeCell ref="FB1:FC1"/>
    <mergeCell ref="DL31:DL32"/>
    <mergeCell ref="DL23:DL24"/>
    <mergeCell ref="DL25:DL26"/>
    <mergeCell ref="DL27:DL28"/>
    <mergeCell ref="DL29:DL30"/>
    <mergeCell ref="DL21:DL22"/>
    <mergeCell ref="DU1:DV1"/>
    <mergeCell ref="DW1:DX1"/>
    <mergeCell ref="EB1:EC1"/>
    <mergeCell ref="ED1:E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6.5" x14ac:dyDescent="0.3"/>
  <cols>
    <col min="1" max="1" width="11" bestFit="1" customWidth="1"/>
    <col min="2" max="2" width="23.5" bestFit="1" customWidth="1"/>
    <col min="3" max="3" width="10.5" style="1" bestFit="1" customWidth="1"/>
    <col min="4" max="4" width="8.625" style="1" bestFit="1" customWidth="1"/>
    <col min="5" max="5" width="10.5" style="1" bestFit="1" customWidth="1"/>
    <col min="6" max="6" width="8.625" style="1" bestFit="1" customWidth="1"/>
    <col min="7" max="7" width="10.5" style="1" bestFit="1" customWidth="1"/>
    <col min="8" max="8" width="8.625" style="1" bestFit="1" customWidth="1"/>
  </cols>
  <sheetData>
    <row r="1" spans="1:8" x14ac:dyDescent="0.3">
      <c r="A1" s="49" t="s">
        <v>40</v>
      </c>
      <c r="B1" s="49" t="s">
        <v>48</v>
      </c>
      <c r="C1" s="55" t="s">
        <v>214</v>
      </c>
      <c r="D1" s="55"/>
      <c r="E1" s="55" t="s">
        <v>215</v>
      </c>
      <c r="F1" s="55"/>
      <c r="G1" s="55" t="s">
        <v>216</v>
      </c>
      <c r="H1" s="55"/>
    </row>
    <row r="2" spans="1:8" x14ac:dyDescent="0.3">
      <c r="A2" s="49"/>
      <c r="B2" s="49"/>
      <c r="C2" s="24" t="s">
        <v>1</v>
      </c>
      <c r="D2" s="24" t="s">
        <v>2</v>
      </c>
      <c r="E2" s="24" t="s">
        <v>1</v>
      </c>
      <c r="F2" s="24" t="s">
        <v>2</v>
      </c>
      <c r="G2" s="24" t="s">
        <v>1</v>
      </c>
      <c r="H2" s="24" t="s">
        <v>2</v>
      </c>
    </row>
    <row r="3" spans="1:8" x14ac:dyDescent="0.3">
      <c r="A3" s="49" t="s">
        <v>41</v>
      </c>
      <c r="B3" s="3" t="s">
        <v>67</v>
      </c>
      <c r="C3" s="6">
        <v>0.71225983531564496</v>
      </c>
      <c r="D3" s="6">
        <v>0.30952380952380998</v>
      </c>
      <c r="E3" s="6">
        <v>0.61106475300400498</v>
      </c>
      <c r="F3" s="6">
        <v>0.40265486725663702</v>
      </c>
      <c r="G3" s="6">
        <v>0.27162126421581601</v>
      </c>
      <c r="H3" s="6">
        <v>0.217391304347826</v>
      </c>
    </row>
    <row r="4" spans="1:8" x14ac:dyDescent="0.3">
      <c r="A4" s="49"/>
      <c r="B4" s="3" t="s">
        <v>72</v>
      </c>
      <c r="C4" s="6">
        <v>0.28774016468435498</v>
      </c>
      <c r="D4" s="6">
        <v>0.69047619047619002</v>
      </c>
      <c r="E4" s="6">
        <v>0.38893524699599502</v>
      </c>
      <c r="F4" s="6">
        <v>0.59734513274336298</v>
      </c>
      <c r="G4" s="6">
        <v>0.72837873578418399</v>
      </c>
      <c r="H4" s="6">
        <v>0.78260869565217395</v>
      </c>
    </row>
    <row r="5" spans="1:8" x14ac:dyDescent="0.3">
      <c r="A5" s="49" t="s">
        <v>42</v>
      </c>
      <c r="B5" s="3" t="s">
        <v>51</v>
      </c>
      <c r="C5" s="6">
        <v>0.51734074035615996</v>
      </c>
      <c r="D5" s="6">
        <v>0.156346749226006</v>
      </c>
      <c r="E5" s="6">
        <v>0.59293394777265696</v>
      </c>
      <c r="F5" s="6">
        <v>0.33712121212121199</v>
      </c>
      <c r="G5" s="6">
        <v>0.56063691908905799</v>
      </c>
      <c r="H5" s="6">
        <v>0.43333333333333302</v>
      </c>
    </row>
    <row r="6" spans="1:8" x14ac:dyDescent="0.3">
      <c r="A6" s="49"/>
      <c r="B6" s="3" t="s">
        <v>60</v>
      </c>
      <c r="C6" s="6">
        <v>5.8667774258865102E-3</v>
      </c>
      <c r="D6" s="6">
        <v>1.54798761609907E-3</v>
      </c>
      <c r="E6" s="6">
        <v>4.8845544719513197E-2</v>
      </c>
      <c r="F6" s="6">
        <v>4.9242424242424199E-2</v>
      </c>
      <c r="G6" s="6">
        <v>8.5354563969635297E-2</v>
      </c>
      <c r="H6" s="6">
        <v>0.18333333333333299</v>
      </c>
    </row>
    <row r="7" spans="1:8" x14ac:dyDescent="0.3">
      <c r="A7" s="49"/>
      <c r="B7" s="3" t="s">
        <v>61</v>
      </c>
      <c r="C7" s="6">
        <v>0.47679248221795301</v>
      </c>
      <c r="D7" s="6">
        <v>0.84210526315789502</v>
      </c>
      <c r="E7" s="6">
        <v>0.35822050750782902</v>
      </c>
      <c r="F7" s="6">
        <v>0.61363636363636398</v>
      </c>
      <c r="G7" s="6">
        <v>0.35400851694130703</v>
      </c>
      <c r="H7" s="6">
        <v>0.38333333333333303</v>
      </c>
    </row>
    <row r="8" spans="1:8" x14ac:dyDescent="0.3">
      <c r="A8" s="49" t="s">
        <v>43</v>
      </c>
      <c r="B8" s="3" t="s">
        <v>52</v>
      </c>
      <c r="C8" s="6">
        <v>5.8442913796702203E-3</v>
      </c>
      <c r="D8" s="6">
        <v>7.2727272727272696E-2</v>
      </c>
      <c r="E8" s="6">
        <v>7.1758783644955804E-2</v>
      </c>
      <c r="F8" s="6">
        <v>6.3583815028901702E-2</v>
      </c>
      <c r="G8" s="6">
        <v>0.39694989106753797</v>
      </c>
      <c r="H8" s="6">
        <v>0.47058823529411797</v>
      </c>
    </row>
    <row r="9" spans="1:8" x14ac:dyDescent="0.3">
      <c r="A9" s="49"/>
      <c r="B9" s="3" t="s">
        <v>69</v>
      </c>
      <c r="C9" s="6">
        <v>0.98664161970361097</v>
      </c>
      <c r="D9" s="6">
        <v>0.92727272727272703</v>
      </c>
      <c r="E9" s="6">
        <v>0.15271214300390401</v>
      </c>
      <c r="F9" s="6">
        <v>4.0462427745664699E-2</v>
      </c>
      <c r="G9" s="6">
        <v>0.13115468409586101</v>
      </c>
      <c r="H9" s="6">
        <v>0.11764705882352899</v>
      </c>
    </row>
    <row r="10" spans="1:8" x14ac:dyDescent="0.3">
      <c r="A10" s="49"/>
      <c r="B10" s="3" t="s">
        <v>208</v>
      </c>
      <c r="C10" s="9" t="s">
        <v>217</v>
      </c>
      <c r="D10" s="9" t="s">
        <v>217</v>
      </c>
      <c r="E10" s="6">
        <v>0.52850832134785297</v>
      </c>
      <c r="F10" s="6">
        <v>0.23699421965317899</v>
      </c>
      <c r="G10" s="6">
        <v>0.35424836601307202</v>
      </c>
      <c r="H10" s="6">
        <v>0.11764705882352899</v>
      </c>
    </row>
    <row r="11" spans="1:8" x14ac:dyDescent="0.3">
      <c r="A11" s="49"/>
      <c r="B11" s="3" t="s">
        <v>209</v>
      </c>
      <c r="C11" s="9" t="s">
        <v>217</v>
      </c>
      <c r="D11" s="9" t="s">
        <v>217</v>
      </c>
      <c r="E11" s="6">
        <v>0.13386069447298099</v>
      </c>
      <c r="F11" s="6">
        <v>0.27167630057803499</v>
      </c>
      <c r="G11" s="6">
        <v>3.8779956427015302E-2</v>
      </c>
      <c r="H11" s="6">
        <v>0.11764705882352899</v>
      </c>
    </row>
    <row r="12" spans="1:8" x14ac:dyDescent="0.3">
      <c r="A12" s="49"/>
      <c r="B12" s="3" t="s">
        <v>78</v>
      </c>
      <c r="C12" s="6">
        <v>7.5140889167188496E-3</v>
      </c>
      <c r="D12" s="9" t="s">
        <v>217</v>
      </c>
      <c r="E12" s="6">
        <v>0.113160057530306</v>
      </c>
      <c r="F12" s="6">
        <v>0.38728323699422001</v>
      </c>
      <c r="G12" s="6">
        <v>7.8867102396514205E-2</v>
      </c>
      <c r="H12" s="6">
        <v>0.17647058823529399</v>
      </c>
    </row>
    <row r="13" spans="1:8" x14ac:dyDescent="0.3">
      <c r="A13" s="49" t="s">
        <v>44</v>
      </c>
      <c r="B13" s="3" t="s">
        <v>56</v>
      </c>
      <c r="C13" s="6">
        <v>0.102737070636582</v>
      </c>
      <c r="D13" s="6">
        <v>0.163636363636364</v>
      </c>
      <c r="E13" s="6">
        <v>4.5502559518972897E-2</v>
      </c>
      <c r="F13" s="6">
        <v>4.8780487804878099E-2</v>
      </c>
      <c r="G13" s="6">
        <v>5.9896198625333102E-2</v>
      </c>
      <c r="H13" s="9" t="s">
        <v>217</v>
      </c>
    </row>
    <row r="14" spans="1:8" x14ac:dyDescent="0.3">
      <c r="A14" s="49"/>
      <c r="B14" s="3" t="s">
        <v>63</v>
      </c>
      <c r="C14" s="6">
        <v>0.161898115840893</v>
      </c>
      <c r="D14" s="6">
        <v>0.1</v>
      </c>
      <c r="E14" s="6">
        <v>0.48129790634056502</v>
      </c>
      <c r="F14" s="6">
        <v>0.49593495934959297</v>
      </c>
      <c r="G14" s="6">
        <v>0.61972226118670204</v>
      </c>
      <c r="H14" s="6">
        <v>0.625</v>
      </c>
    </row>
    <row r="15" spans="1:8" x14ac:dyDescent="0.3">
      <c r="A15" s="49"/>
      <c r="B15" s="3" t="s">
        <v>64</v>
      </c>
      <c r="C15" s="6">
        <v>0.72706831045979703</v>
      </c>
      <c r="D15" s="6">
        <v>0.7</v>
      </c>
      <c r="E15" s="6">
        <v>0.26077300181468499</v>
      </c>
      <c r="F15" s="6">
        <v>0.22764227642276399</v>
      </c>
      <c r="G15" s="6">
        <v>0.133679337915556</v>
      </c>
      <c r="H15" s="6">
        <v>0.16666666666666699</v>
      </c>
    </row>
    <row r="16" spans="1:8" x14ac:dyDescent="0.3">
      <c r="A16" s="49"/>
      <c r="B16" s="3" t="s">
        <v>66</v>
      </c>
      <c r="C16" s="6">
        <v>8.2965030627277694E-3</v>
      </c>
      <c r="D16" s="6">
        <v>3.6363636363636397E-2</v>
      </c>
      <c r="E16" s="6">
        <v>0.21242653232577699</v>
      </c>
      <c r="F16" s="6">
        <v>0.22764227642276399</v>
      </c>
      <c r="G16" s="6">
        <v>0.186702202272408</v>
      </c>
      <c r="H16" s="6">
        <v>0.20833333333333301</v>
      </c>
    </row>
    <row r="17" spans="1:8" x14ac:dyDescent="0.3">
      <c r="A17" s="49" t="s">
        <v>45</v>
      </c>
      <c r="B17" s="3" t="s">
        <v>50</v>
      </c>
      <c r="C17" s="6">
        <v>8.5592335285837498E-2</v>
      </c>
      <c r="D17" s="6">
        <v>9.1836734693877597E-2</v>
      </c>
      <c r="E17" s="6">
        <v>8.5062731791998705E-2</v>
      </c>
      <c r="F17" s="6">
        <v>6.5134099616858204E-2</v>
      </c>
      <c r="G17" s="6">
        <v>5.7755775577557802E-2</v>
      </c>
      <c r="H17" s="6">
        <v>7.8431372549019607E-2</v>
      </c>
    </row>
    <row r="18" spans="1:8" x14ac:dyDescent="0.3">
      <c r="A18" s="49"/>
      <c r="B18" s="3" t="s">
        <v>53</v>
      </c>
      <c r="C18" s="6">
        <v>5.08559233528584E-2</v>
      </c>
      <c r="D18" s="6">
        <v>4.08163265306122E-2</v>
      </c>
      <c r="E18" s="6">
        <v>4.9283628862260599E-2</v>
      </c>
      <c r="F18" s="6">
        <v>2.68199233716475E-2</v>
      </c>
      <c r="G18" s="6">
        <v>5.1815181518151801E-2</v>
      </c>
      <c r="H18" s="9" t="s">
        <v>217</v>
      </c>
    </row>
    <row r="19" spans="1:8" x14ac:dyDescent="0.3">
      <c r="A19" s="49"/>
      <c r="B19" s="3" t="s">
        <v>54</v>
      </c>
      <c r="C19" s="6">
        <v>0.27282840666575903</v>
      </c>
      <c r="D19" s="6">
        <v>0.19387755102040799</v>
      </c>
      <c r="E19" s="6">
        <v>0.14473966024506499</v>
      </c>
      <c r="F19" s="6">
        <v>0.13026819923371599</v>
      </c>
      <c r="G19" s="6">
        <v>0.13300330033003299</v>
      </c>
      <c r="H19" s="6">
        <v>0.21568627450980399</v>
      </c>
    </row>
    <row r="20" spans="1:8" x14ac:dyDescent="0.3">
      <c r="A20" s="49"/>
      <c r="B20" s="3" t="s">
        <v>55</v>
      </c>
      <c r="C20" s="6">
        <v>5.75534668301321E-2</v>
      </c>
      <c r="D20" s="6">
        <v>3.5714285714285698E-2</v>
      </c>
      <c r="E20" s="6">
        <v>5.8358039025600002E-2</v>
      </c>
      <c r="F20" s="6">
        <v>6.8965517241379296E-2</v>
      </c>
      <c r="G20" s="6">
        <v>6.3283828382838303E-2</v>
      </c>
      <c r="H20" s="9" t="s">
        <v>217</v>
      </c>
    </row>
    <row r="21" spans="1:8" x14ac:dyDescent="0.3">
      <c r="A21" s="49"/>
      <c r="B21" s="3" t="s">
        <v>62</v>
      </c>
      <c r="C21" s="6">
        <v>1.5211369931435299E-2</v>
      </c>
      <c r="D21" s="9" t="s">
        <v>217</v>
      </c>
      <c r="E21" s="6">
        <v>3.9938677277902401E-2</v>
      </c>
      <c r="F21" s="6">
        <v>2.2988505747126398E-2</v>
      </c>
      <c r="G21" s="6">
        <v>3.8531353135313501E-2</v>
      </c>
      <c r="H21" s="9" t="s">
        <v>217</v>
      </c>
    </row>
    <row r="22" spans="1:8" x14ac:dyDescent="0.3">
      <c r="A22" s="49"/>
      <c r="B22" s="3" t="s">
        <v>65</v>
      </c>
      <c r="C22" s="6">
        <v>1.1851246424192901E-2</v>
      </c>
      <c r="D22" s="6">
        <v>5.1020408163265302E-3</v>
      </c>
      <c r="E22" s="6">
        <v>7.4319982865709996E-2</v>
      </c>
      <c r="F22" s="6">
        <v>5.7471264367816098E-2</v>
      </c>
      <c r="G22" s="6">
        <v>0.11806930693069299</v>
      </c>
      <c r="H22" s="6">
        <v>0.17647058823529399</v>
      </c>
    </row>
    <row r="23" spans="1:8" x14ac:dyDescent="0.3">
      <c r="A23" s="49"/>
      <c r="B23" s="3" t="s">
        <v>73</v>
      </c>
      <c r="C23" s="6">
        <v>0.156427371384462</v>
      </c>
      <c r="D23" s="6">
        <v>8.6734693877551006E-2</v>
      </c>
      <c r="E23" s="6">
        <v>0.17581810598460201</v>
      </c>
      <c r="F23" s="6">
        <v>0.18773946360153301</v>
      </c>
      <c r="G23" s="6">
        <v>0.16089108910891101</v>
      </c>
      <c r="H23" s="6">
        <v>0.15686274509803899</v>
      </c>
    </row>
    <row r="24" spans="1:8" x14ac:dyDescent="0.3">
      <c r="A24" s="49"/>
      <c r="B24" s="3" t="s">
        <v>74</v>
      </c>
      <c r="C24" s="6">
        <v>4.075284929392E-2</v>
      </c>
      <c r="D24" s="6">
        <v>6.6326530612244902E-2</v>
      </c>
      <c r="E24" s="6">
        <v>3.2532605877512402E-2</v>
      </c>
      <c r="F24" s="6">
        <v>5.7471264367816098E-2</v>
      </c>
      <c r="G24" s="6">
        <v>4.86798679867987E-2</v>
      </c>
      <c r="H24" s="6">
        <v>3.9215686274509803E-2</v>
      </c>
    </row>
    <row r="25" spans="1:8" x14ac:dyDescent="0.3">
      <c r="A25" s="49"/>
      <c r="B25" s="3" t="s">
        <v>76</v>
      </c>
      <c r="C25" s="6">
        <v>0.25586886436906903</v>
      </c>
      <c r="D25" s="6">
        <v>0.39285714285714302</v>
      </c>
      <c r="E25" s="6">
        <v>0.22418865755092399</v>
      </c>
      <c r="F25" s="6">
        <v>0.26819923371647503</v>
      </c>
      <c r="G25" s="6">
        <v>0.16683168316831701</v>
      </c>
      <c r="H25" s="6">
        <v>0.11764705882352899</v>
      </c>
    </row>
    <row r="26" spans="1:8" x14ac:dyDescent="0.3">
      <c r="A26" s="49"/>
      <c r="B26" s="3" t="s">
        <v>77</v>
      </c>
      <c r="C26" s="6">
        <v>3.6802433819188997E-2</v>
      </c>
      <c r="D26" s="6">
        <v>8.1632653061224497E-2</v>
      </c>
      <c r="E26" s="6">
        <v>5.9135845611029102E-2</v>
      </c>
      <c r="F26" s="6">
        <v>5.3639846743295E-2</v>
      </c>
      <c r="G26" s="6">
        <v>7.9455445544554498E-2</v>
      </c>
      <c r="H26" s="6">
        <v>0.11764705882352899</v>
      </c>
    </row>
    <row r="27" spans="1:8" x14ac:dyDescent="0.3">
      <c r="A27" s="49"/>
      <c r="B27" s="3" t="s">
        <v>79</v>
      </c>
      <c r="C27" s="6">
        <v>1.6255732643145799E-2</v>
      </c>
      <c r="D27" s="6">
        <v>5.1020408163265302E-3</v>
      </c>
      <c r="E27" s="6">
        <v>5.6622064907395901E-2</v>
      </c>
      <c r="F27" s="6">
        <v>6.1302681992337203E-2</v>
      </c>
      <c r="G27" s="6">
        <v>8.16831683168317E-2</v>
      </c>
      <c r="H27" s="6">
        <v>9.8039215686274495E-2</v>
      </c>
    </row>
    <row r="28" spans="1:8" x14ac:dyDescent="0.3">
      <c r="A28" s="49" t="s">
        <v>46</v>
      </c>
      <c r="B28" s="3" t="s">
        <v>49</v>
      </c>
      <c r="C28" s="6">
        <v>0.40519556145061603</v>
      </c>
      <c r="D28" s="6">
        <v>0.231884057971014</v>
      </c>
      <c r="E28" s="6">
        <v>0.41241799067267398</v>
      </c>
      <c r="F28" s="6">
        <v>0.20689655172413801</v>
      </c>
      <c r="G28" s="6">
        <v>0.15739041794087699</v>
      </c>
      <c r="H28" s="6">
        <v>0.13793103448275901</v>
      </c>
    </row>
    <row r="29" spans="1:8" x14ac:dyDescent="0.3">
      <c r="A29" s="49"/>
      <c r="B29" s="3" t="s">
        <v>210</v>
      </c>
      <c r="C29" s="9" t="s">
        <v>217</v>
      </c>
      <c r="D29" s="9" t="s">
        <v>217</v>
      </c>
      <c r="E29" s="6">
        <v>7.7227096672199805E-2</v>
      </c>
      <c r="F29" s="6">
        <v>8.6206896551724102E-2</v>
      </c>
      <c r="G29" s="6">
        <v>0.116207951070336</v>
      </c>
      <c r="H29" s="6">
        <v>0.17241379310344801</v>
      </c>
    </row>
    <row r="30" spans="1:8" x14ac:dyDescent="0.3">
      <c r="A30" s="49"/>
      <c r="B30" s="3" t="s">
        <v>211</v>
      </c>
      <c r="C30" s="9" t="s">
        <v>217</v>
      </c>
      <c r="D30" s="9" t="s">
        <v>217</v>
      </c>
      <c r="E30" s="6">
        <v>0.15745790846573399</v>
      </c>
      <c r="F30" s="6">
        <v>5.1724137931034503E-2</v>
      </c>
      <c r="G30" s="6">
        <v>0.48929663608562701</v>
      </c>
      <c r="H30" s="6">
        <v>0.31034482758620702</v>
      </c>
    </row>
    <row r="31" spans="1:8" x14ac:dyDescent="0.3">
      <c r="A31" s="49"/>
      <c r="B31" s="3" t="s">
        <v>75</v>
      </c>
      <c r="C31" s="6">
        <v>0.59480443854938403</v>
      </c>
      <c r="D31" s="6">
        <v>0.76811594202898503</v>
      </c>
      <c r="E31" s="6">
        <v>0.35289700418939202</v>
      </c>
      <c r="F31" s="6">
        <v>0.65517241379310298</v>
      </c>
      <c r="G31" s="6">
        <v>0.23710499490316</v>
      </c>
      <c r="H31" s="6">
        <v>0.37931034482758602</v>
      </c>
    </row>
    <row r="32" spans="1:8" x14ac:dyDescent="0.3">
      <c r="A32" s="49" t="s">
        <v>47</v>
      </c>
      <c r="B32" s="3" t="s">
        <v>57</v>
      </c>
      <c r="C32" s="6">
        <v>0.35205512378815801</v>
      </c>
      <c r="D32" s="6">
        <v>0.253164556962025</v>
      </c>
      <c r="E32" s="6">
        <v>0.304467857344076</v>
      </c>
      <c r="F32" s="6">
        <v>0.25136612021857901</v>
      </c>
      <c r="G32" s="6">
        <v>0.15883887801696001</v>
      </c>
      <c r="H32" s="9" t="s">
        <v>217</v>
      </c>
    </row>
    <row r="33" spans="1:8" x14ac:dyDescent="0.3">
      <c r="A33" s="49"/>
      <c r="B33" s="3" t="s">
        <v>58</v>
      </c>
      <c r="C33" s="6">
        <v>0.13909141895681401</v>
      </c>
      <c r="D33" s="6">
        <v>0.272151898734177</v>
      </c>
      <c r="E33" s="6">
        <v>0.246239224745056</v>
      </c>
      <c r="F33" s="6">
        <v>0.191256830601093</v>
      </c>
      <c r="G33" s="6">
        <v>0.22700587084148699</v>
      </c>
      <c r="H33" s="6">
        <v>0.48275862068965503</v>
      </c>
    </row>
    <row r="34" spans="1:8" x14ac:dyDescent="0.3">
      <c r="A34" s="49"/>
      <c r="B34" s="3" t="s">
        <v>59</v>
      </c>
      <c r="C34" s="6">
        <v>7.4112651229869403E-3</v>
      </c>
      <c r="D34" s="6">
        <v>1.26582278481013E-2</v>
      </c>
      <c r="E34" s="6">
        <v>8.7216181193306694E-2</v>
      </c>
      <c r="F34" s="6">
        <v>0.12021857923497301</v>
      </c>
      <c r="G34" s="6">
        <v>0.19080234833659501</v>
      </c>
      <c r="H34" s="6">
        <v>0.20689655172413801</v>
      </c>
    </row>
    <row r="35" spans="1:8" x14ac:dyDescent="0.3">
      <c r="A35" s="49"/>
      <c r="B35" s="3" t="s">
        <v>68</v>
      </c>
      <c r="C35" s="6">
        <v>4.61902091178591E-2</v>
      </c>
      <c r="D35" s="6">
        <v>6.3291139240506302E-3</v>
      </c>
      <c r="E35" s="6">
        <v>5.7383514564200801E-2</v>
      </c>
      <c r="F35" s="6">
        <v>6.0109289617486301E-2</v>
      </c>
      <c r="G35" s="6">
        <v>1.04370515329419E-2</v>
      </c>
      <c r="H35" s="9" t="s">
        <v>217</v>
      </c>
    </row>
    <row r="36" spans="1:8" x14ac:dyDescent="0.3">
      <c r="A36" s="49"/>
      <c r="B36" s="3" t="s">
        <v>70</v>
      </c>
      <c r="C36" s="6">
        <v>8.7933659161926095E-2</v>
      </c>
      <c r="D36" s="6">
        <v>0.113924050632911</v>
      </c>
      <c r="E36" s="6">
        <v>0.16691081187672499</v>
      </c>
      <c r="F36" s="6">
        <v>0.28415300546448102</v>
      </c>
      <c r="G36" s="6">
        <v>0.31148075668623598</v>
      </c>
      <c r="H36" s="6">
        <v>0.20689655172413801</v>
      </c>
    </row>
    <row r="37" spans="1:8" x14ac:dyDescent="0.3">
      <c r="A37" s="49"/>
      <c r="B37" s="3" t="s">
        <v>71</v>
      </c>
      <c r="C37" s="6">
        <v>0.36731832385225499</v>
      </c>
      <c r="D37" s="6">
        <v>0.341772151898734</v>
      </c>
      <c r="E37" s="6">
        <v>0.13778241027663499</v>
      </c>
      <c r="F37" s="6">
        <v>9.2896174863387998E-2</v>
      </c>
      <c r="G37" s="6">
        <v>0.10143509458578</v>
      </c>
      <c r="H37" s="6">
        <v>0.10344827586206901</v>
      </c>
    </row>
  </sheetData>
  <mergeCells count="12">
    <mergeCell ref="A5:A7"/>
    <mergeCell ref="A13:A16"/>
    <mergeCell ref="A17:A27"/>
    <mergeCell ref="A28:A31"/>
    <mergeCell ref="A32:A37"/>
    <mergeCell ref="A8:A12"/>
    <mergeCell ref="G1:H1"/>
    <mergeCell ref="E1:F1"/>
    <mergeCell ref="A1:A2"/>
    <mergeCell ref="B1:B2"/>
    <mergeCell ref="A3:A4"/>
    <mergeCell ref="C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1"/>
  <sheetViews>
    <sheetView workbookViewId="0">
      <selection activeCell="B8" sqref="B8:G8"/>
    </sheetView>
  </sheetViews>
  <sheetFormatPr defaultRowHeight="16.5" x14ac:dyDescent="0.3"/>
  <cols>
    <col min="1" max="1" width="10.375" bestFit="1" customWidth="1"/>
    <col min="2" max="2" width="12.375" bestFit="1" customWidth="1"/>
    <col min="3" max="3" width="10.125" bestFit="1" customWidth="1"/>
    <col min="4" max="7" width="9" bestFit="1" customWidth="1"/>
    <col min="8" max="8" width="9.25" bestFit="1" customWidth="1"/>
    <col min="9" max="12" width="9" bestFit="1" customWidth="1"/>
    <col min="13" max="13" width="9.25" bestFit="1" customWidth="1"/>
    <col min="14" max="14" width="8.875" bestFit="1" customWidth="1"/>
  </cols>
  <sheetData>
    <row r="1" spans="1:20" x14ac:dyDescent="0.3">
      <c r="A1" s="3" t="s">
        <v>0</v>
      </c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127</v>
      </c>
      <c r="L1" s="3" t="s">
        <v>128</v>
      </c>
      <c r="M1" s="3" t="s">
        <v>55</v>
      </c>
      <c r="N1" s="3" t="s">
        <v>93</v>
      </c>
      <c r="O1" s="3" t="s">
        <v>129</v>
      </c>
      <c r="R1" s="3" t="s">
        <v>0</v>
      </c>
      <c r="S1" s="3" t="s">
        <v>1</v>
      </c>
      <c r="T1" s="3" t="s">
        <v>133</v>
      </c>
    </row>
    <row r="2" spans="1:20" x14ac:dyDescent="0.3">
      <c r="A2" s="3" t="s">
        <v>1</v>
      </c>
      <c r="B2" s="8">
        <v>282884</v>
      </c>
      <c r="C2" s="8">
        <v>1130</v>
      </c>
      <c r="D2" s="8">
        <v>619</v>
      </c>
      <c r="E2" s="8">
        <v>2824</v>
      </c>
      <c r="F2" s="8">
        <v>5265</v>
      </c>
      <c r="G2" s="8">
        <v>18083</v>
      </c>
      <c r="H2" s="8">
        <v>529820</v>
      </c>
      <c r="I2" s="8">
        <v>36120</v>
      </c>
      <c r="J2" s="8">
        <v>9998</v>
      </c>
      <c r="K2" s="8">
        <v>180</v>
      </c>
      <c r="L2" s="8">
        <v>6000</v>
      </c>
      <c r="M2" s="8">
        <v>160246</v>
      </c>
      <c r="N2" s="8">
        <v>6471</v>
      </c>
      <c r="O2" s="6">
        <v>0.65087053580777399</v>
      </c>
      <c r="R2" s="3" t="s">
        <v>118</v>
      </c>
      <c r="S2" s="8">
        <v>282884</v>
      </c>
      <c r="T2" s="8">
        <v>1475</v>
      </c>
    </row>
    <row r="3" spans="1:20" x14ac:dyDescent="0.3">
      <c r="A3" s="3" t="s">
        <v>133</v>
      </c>
      <c r="B3" s="8">
        <v>1475</v>
      </c>
      <c r="C3" s="8">
        <v>1</v>
      </c>
      <c r="D3" s="8">
        <v>22</v>
      </c>
      <c r="E3" s="8">
        <v>19</v>
      </c>
      <c r="F3" s="8">
        <v>52</v>
      </c>
      <c r="G3" s="8">
        <v>56</v>
      </c>
      <c r="H3" s="8">
        <v>3084</v>
      </c>
      <c r="I3" s="8">
        <v>197</v>
      </c>
      <c r="J3" s="8">
        <v>6</v>
      </c>
      <c r="K3" s="8">
        <v>1</v>
      </c>
      <c r="L3" s="8">
        <v>253</v>
      </c>
      <c r="M3" s="8">
        <v>963</v>
      </c>
      <c r="N3" s="8">
        <v>39</v>
      </c>
      <c r="O3" s="6">
        <v>0.61857632280167496</v>
      </c>
      <c r="R3" s="3" t="s">
        <v>119</v>
      </c>
      <c r="S3" s="8">
        <v>1130</v>
      </c>
      <c r="T3" s="8">
        <v>1</v>
      </c>
    </row>
    <row r="4" spans="1:20" x14ac:dyDescent="0.3">
      <c r="A4" s="11"/>
      <c r="B4" s="16">
        <f>SUM(B2:B3)</f>
        <v>284359</v>
      </c>
      <c r="C4" s="16">
        <f t="shared" ref="C4:O4" si="0">SUM(C2:C3)</f>
        <v>1131</v>
      </c>
      <c r="D4" s="16">
        <f t="shared" si="0"/>
        <v>641</v>
      </c>
      <c r="E4" s="16">
        <f t="shared" si="0"/>
        <v>2843</v>
      </c>
      <c r="F4" s="16">
        <f t="shared" si="0"/>
        <v>5317</v>
      </c>
      <c r="G4" s="16">
        <f t="shared" si="0"/>
        <v>18139</v>
      </c>
      <c r="H4" s="16">
        <f t="shared" si="0"/>
        <v>532904</v>
      </c>
      <c r="I4" s="16">
        <f t="shared" si="0"/>
        <v>36317</v>
      </c>
      <c r="J4" s="16">
        <f t="shared" si="0"/>
        <v>10004</v>
      </c>
      <c r="K4" s="16">
        <f t="shared" si="0"/>
        <v>181</v>
      </c>
      <c r="L4" s="16">
        <f t="shared" si="0"/>
        <v>6253</v>
      </c>
      <c r="M4" s="16">
        <f t="shared" si="0"/>
        <v>161209</v>
      </c>
      <c r="N4" s="16">
        <f t="shared" si="0"/>
        <v>6510</v>
      </c>
      <c r="O4" s="16">
        <f t="shared" si="0"/>
        <v>1.2694468586094489</v>
      </c>
      <c r="P4" s="27">
        <f>B4/H4</f>
        <v>0.53360267515349857</v>
      </c>
      <c r="Q4" s="1">
        <f>B4/(B4+C4+D4+E4+F4+G4)</f>
        <v>0.91015267419902057</v>
      </c>
      <c r="R4" s="3" t="s">
        <v>120</v>
      </c>
      <c r="S4" s="8">
        <v>619</v>
      </c>
      <c r="T4" s="8">
        <v>22</v>
      </c>
    </row>
    <row r="5" spans="1:20" x14ac:dyDescent="0.3">
      <c r="B5" s="1">
        <f>B2/B4</f>
        <v>0.99481289496727732</v>
      </c>
      <c r="C5" s="1">
        <f t="shared" ref="C5:G5" si="1">C2/C4</f>
        <v>0.99911582670203358</v>
      </c>
      <c r="D5" s="1">
        <f t="shared" si="1"/>
        <v>0.96567862714508579</v>
      </c>
      <c r="E5" s="1">
        <f t="shared" si="1"/>
        <v>0.99331691874780159</v>
      </c>
      <c r="F5" s="1">
        <f t="shared" si="1"/>
        <v>0.99022004889975546</v>
      </c>
      <c r="G5" s="1">
        <f t="shared" si="1"/>
        <v>0.99691272947792053</v>
      </c>
      <c r="H5" s="1"/>
      <c r="I5" s="1">
        <f t="shared" ref="I5:N5" si="2">I2/SUM($B$2:$G$2,$I$2,$M$2,$N$2)</f>
        <v>7.0321352225869382E-2</v>
      </c>
      <c r="J5" s="1"/>
      <c r="K5" s="1"/>
      <c r="L5" s="1"/>
      <c r="M5" s="1">
        <f t="shared" si="2"/>
        <v>0.31197993933517898</v>
      </c>
      <c r="N5" s="1">
        <f t="shared" si="2"/>
        <v>1.2598268833156167E-2</v>
      </c>
      <c r="R5" s="3" t="s">
        <v>121</v>
      </c>
      <c r="S5" s="8">
        <v>2824</v>
      </c>
      <c r="T5" s="8">
        <v>19</v>
      </c>
    </row>
    <row r="6" spans="1:20" x14ac:dyDescent="0.3">
      <c r="B6" s="1">
        <f>B3/SUM($B$3:$G$3,$I$3,$M$3,$N$3)</f>
        <v>0.52230878186968843</v>
      </c>
      <c r="C6" s="1">
        <f t="shared" ref="C6:I6" si="3">C3/SUM($B$3:$G$3,$I$3,$M$3,$N$3)</f>
        <v>3.5410764872521248E-4</v>
      </c>
      <c r="D6" s="1">
        <f t="shared" si="3"/>
        <v>7.7903682719546738E-3</v>
      </c>
      <c r="E6" s="1">
        <f t="shared" si="3"/>
        <v>6.7280453257790368E-3</v>
      </c>
      <c r="F6" s="1">
        <f t="shared" si="3"/>
        <v>1.8413597733711047E-2</v>
      </c>
      <c r="G6" s="1">
        <f t="shared" si="3"/>
        <v>1.9830028328611898E-2</v>
      </c>
      <c r="H6" s="1"/>
      <c r="I6" s="1">
        <f t="shared" si="3"/>
        <v>6.9759206798866852E-2</v>
      </c>
      <c r="J6" s="1"/>
      <c r="K6" s="1"/>
      <c r="L6" s="1"/>
      <c r="M6" s="1">
        <f t="shared" ref="M6:N6" si="4">M3/SUM($B$3:$G$3,$I$3,$M$3,$N$3)</f>
        <v>0.34100566572237961</v>
      </c>
      <c r="N6" s="1">
        <f t="shared" si="4"/>
        <v>1.3810198300283285E-2</v>
      </c>
      <c r="R6" s="3" t="s">
        <v>122</v>
      </c>
      <c r="S6" s="8">
        <v>5265</v>
      </c>
      <c r="T6" s="8">
        <v>52</v>
      </c>
    </row>
    <row r="7" spans="1:20" x14ac:dyDescent="0.3">
      <c r="B7" s="1">
        <f>B2/($B$2+$C$2+$D$2+$E$2+$F$2+$G$2)</f>
        <v>0.91016553787744725</v>
      </c>
      <c r="C7" s="1">
        <f t="shared" ref="C7:G7" si="5">C2/($B$2+$C$2+$D$2+$E$2+$F$2+$G$2)</f>
        <v>3.635720146072296E-3</v>
      </c>
      <c r="D7" s="1">
        <f t="shared" si="5"/>
        <v>1.99160245169801E-3</v>
      </c>
      <c r="E7" s="1">
        <f t="shared" si="5"/>
        <v>9.0860829137240397E-3</v>
      </c>
      <c r="F7" s="1">
        <f t="shared" si="5"/>
        <v>1.6939881919531538E-2</v>
      </c>
      <c r="G7" s="1">
        <f t="shared" si="5"/>
        <v>5.8181174691526845E-2</v>
      </c>
      <c r="H7" s="1"/>
      <c r="I7" s="1"/>
      <c r="J7" s="1"/>
      <c r="K7" s="1"/>
      <c r="L7" s="1"/>
      <c r="M7" s="1"/>
      <c r="N7" s="1"/>
      <c r="R7" s="3" t="s">
        <v>123</v>
      </c>
      <c r="S7" s="8">
        <v>18083</v>
      </c>
      <c r="T7" s="8">
        <v>56</v>
      </c>
    </row>
    <row r="8" spans="1:20" x14ac:dyDescent="0.3">
      <c r="B8" s="1">
        <f>B3/($B$3+$C$3+$D$3+$E$3+$F$3+$G$3)</f>
        <v>0.90769230769230769</v>
      </c>
      <c r="C8" s="1">
        <f t="shared" ref="C8:G8" si="6">C3/($B$3+$C$3+$D$3+$E$3+$F$3+$G$3)</f>
        <v>6.1538461538461541E-4</v>
      </c>
      <c r="D8" s="1">
        <f t="shared" si="6"/>
        <v>1.3538461538461539E-2</v>
      </c>
      <c r="E8" s="1">
        <f t="shared" si="6"/>
        <v>1.1692307692307693E-2</v>
      </c>
      <c r="F8" s="1">
        <f t="shared" si="6"/>
        <v>3.2000000000000001E-2</v>
      </c>
      <c r="G8" s="1">
        <f t="shared" si="6"/>
        <v>3.446153846153846E-2</v>
      </c>
      <c r="H8" s="1"/>
      <c r="I8" s="1"/>
      <c r="J8" s="1"/>
      <c r="K8" s="1"/>
      <c r="L8" s="1"/>
      <c r="M8" s="1"/>
      <c r="N8" s="1"/>
      <c r="R8" s="3" t="s">
        <v>124</v>
      </c>
      <c r="S8" s="8">
        <v>529820</v>
      </c>
      <c r="T8" s="8">
        <v>3084</v>
      </c>
    </row>
    <row r="9" spans="1:20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R9" s="3" t="s">
        <v>125</v>
      </c>
      <c r="S9" s="8">
        <v>36120</v>
      </c>
      <c r="T9" s="8">
        <v>197</v>
      </c>
    </row>
    <row r="10" spans="1:20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R10" s="3" t="s">
        <v>126</v>
      </c>
      <c r="S10" s="8">
        <v>9998</v>
      </c>
      <c r="T10" s="8">
        <v>6</v>
      </c>
    </row>
    <row r="11" spans="1:20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s="3" t="s">
        <v>127</v>
      </c>
      <c r="S11" s="8">
        <v>180</v>
      </c>
      <c r="T11" s="8">
        <v>1</v>
      </c>
    </row>
    <row r="12" spans="1:20" x14ac:dyDescent="0.3">
      <c r="A12" s="3" t="s">
        <v>0</v>
      </c>
      <c r="B12" s="3" t="s">
        <v>118</v>
      </c>
      <c r="C12" s="3" t="s">
        <v>119</v>
      </c>
      <c r="D12" s="3" t="s">
        <v>120</v>
      </c>
      <c r="E12" s="3" t="s">
        <v>121</v>
      </c>
      <c r="F12" s="3" t="s">
        <v>122</v>
      </c>
      <c r="G12" s="3" t="s">
        <v>123</v>
      </c>
      <c r="H12" s="3"/>
      <c r="R12" s="3" t="s">
        <v>128</v>
      </c>
      <c r="S12" s="8">
        <v>6000</v>
      </c>
      <c r="T12" s="8">
        <v>253</v>
      </c>
    </row>
    <row r="13" spans="1:20" x14ac:dyDescent="0.3">
      <c r="A13" s="3" t="s">
        <v>130</v>
      </c>
      <c r="B13" s="6">
        <v>0.91016553787744703</v>
      </c>
      <c r="C13" s="6">
        <v>3.6357201460722999E-3</v>
      </c>
      <c r="D13" s="6">
        <v>1.99160245169801E-3</v>
      </c>
      <c r="E13" s="6">
        <v>9.0860829137240397E-3</v>
      </c>
      <c r="F13" s="6">
        <v>1.69398819195315E-2</v>
      </c>
      <c r="G13" s="6">
        <v>5.8181174691526803E-2</v>
      </c>
      <c r="H13" s="6">
        <v>0.65087053580777399</v>
      </c>
      <c r="R13" s="3" t="s">
        <v>55</v>
      </c>
      <c r="S13" s="8">
        <v>160246</v>
      </c>
      <c r="T13" s="8">
        <v>963</v>
      </c>
    </row>
    <row r="14" spans="1:20" x14ac:dyDescent="0.3">
      <c r="A14" s="3" t="s">
        <v>131</v>
      </c>
      <c r="B14" s="6">
        <v>0.90769230769230802</v>
      </c>
      <c r="C14" s="6">
        <v>6.1538461538461497E-4</v>
      </c>
      <c r="D14" s="6">
        <v>1.3538461538461499E-2</v>
      </c>
      <c r="E14" s="6">
        <v>1.16923076923077E-2</v>
      </c>
      <c r="F14" s="6">
        <v>3.2000000000000001E-2</v>
      </c>
      <c r="G14" s="6">
        <v>3.4461538461538502E-2</v>
      </c>
      <c r="H14" s="6">
        <v>0.61857632280167496</v>
      </c>
      <c r="R14" s="3" t="s">
        <v>93</v>
      </c>
      <c r="S14" s="8">
        <v>6471</v>
      </c>
      <c r="T14" s="8">
        <v>39</v>
      </c>
    </row>
    <row r="15" spans="1:20" x14ac:dyDescent="0.3">
      <c r="R15" s="3" t="s">
        <v>129</v>
      </c>
      <c r="S15" s="6">
        <v>0.65087053580777399</v>
      </c>
      <c r="T15" s="6">
        <v>0.61857632280167496</v>
      </c>
    </row>
    <row r="17" spans="1:29" x14ac:dyDescent="0.3">
      <c r="A17" s="3"/>
      <c r="B17" s="49" t="s">
        <v>134</v>
      </c>
      <c r="C17" s="49"/>
      <c r="D17" s="49"/>
      <c r="E17" s="49"/>
      <c r="F17" s="49"/>
      <c r="G17" s="49"/>
      <c r="H17" s="49"/>
      <c r="I17" s="49" t="s">
        <v>132</v>
      </c>
      <c r="J17" s="49"/>
      <c r="K17" s="49"/>
      <c r="L17" s="49"/>
      <c r="M17" s="49"/>
      <c r="N17" s="49"/>
      <c r="O17" s="49"/>
      <c r="T17" s="48" t="s">
        <v>222</v>
      </c>
      <c r="U17" s="48"/>
      <c r="V17" s="48"/>
      <c r="W17" s="48"/>
      <c r="X17" s="48"/>
      <c r="Y17" s="48" t="s">
        <v>223</v>
      </c>
      <c r="Z17" s="48"/>
      <c r="AA17" s="48"/>
      <c r="AB17" s="48"/>
      <c r="AC17" s="48"/>
    </row>
    <row r="18" spans="1:29" x14ac:dyDescent="0.3">
      <c r="A18" s="3" t="s">
        <v>5</v>
      </c>
      <c r="B18" s="3" t="s">
        <v>118</v>
      </c>
      <c r="C18" s="3" t="s">
        <v>119</v>
      </c>
      <c r="D18" s="3" t="s">
        <v>120</v>
      </c>
      <c r="E18" s="3" t="s">
        <v>121</v>
      </c>
      <c r="F18" s="3" t="s">
        <v>122</v>
      </c>
      <c r="G18" s="3" t="s">
        <v>123</v>
      </c>
      <c r="H18" s="3" t="s">
        <v>129</v>
      </c>
      <c r="I18" s="3" t="s">
        <v>118</v>
      </c>
      <c r="J18" s="3" t="s">
        <v>119</v>
      </c>
      <c r="K18" s="3" t="s">
        <v>120</v>
      </c>
      <c r="L18" s="3" t="s">
        <v>121</v>
      </c>
      <c r="M18" s="3" t="s">
        <v>122</v>
      </c>
      <c r="N18" s="3" t="s">
        <v>123</v>
      </c>
      <c r="O18" s="3" t="s">
        <v>129</v>
      </c>
      <c r="R18" t="s">
        <v>0</v>
      </c>
      <c r="S18" t="s">
        <v>5</v>
      </c>
      <c r="T18" t="s">
        <v>118</v>
      </c>
      <c r="U18" t="s">
        <v>218</v>
      </c>
      <c r="V18" t="s">
        <v>125</v>
      </c>
      <c r="W18" t="s">
        <v>219</v>
      </c>
      <c r="X18" t="s">
        <v>224</v>
      </c>
      <c r="Y18" t="s">
        <v>118</v>
      </c>
      <c r="Z18" t="s">
        <v>218</v>
      </c>
      <c r="AA18" t="s">
        <v>125</v>
      </c>
      <c r="AB18" t="s">
        <v>219</v>
      </c>
      <c r="AC18" t="s">
        <v>224</v>
      </c>
    </row>
    <row r="19" spans="1:29" x14ac:dyDescent="0.3">
      <c r="A19" s="3" t="s">
        <v>14</v>
      </c>
      <c r="B19" s="6">
        <v>0.89789932014360996</v>
      </c>
      <c r="C19" s="6">
        <v>2.9485906347872601E-3</v>
      </c>
      <c r="D19" s="6">
        <v>3.0555343365671103E-5</v>
      </c>
      <c r="E19" s="6">
        <v>1.03582614009625E-2</v>
      </c>
      <c r="F19" s="6">
        <v>1.6056832938660101E-2</v>
      </c>
      <c r="G19" s="6">
        <v>7.2706439538614304E-2</v>
      </c>
      <c r="H19" s="6">
        <v>0.67317680211450803</v>
      </c>
      <c r="I19" s="6">
        <v>0.89694656488549596</v>
      </c>
      <c r="J19" s="6">
        <v>0</v>
      </c>
      <c r="K19" s="6">
        <v>0</v>
      </c>
      <c r="L19" s="6">
        <v>1.5267175572519101E-2</v>
      </c>
      <c r="M19" s="6">
        <v>1.9083969465648901E-2</v>
      </c>
      <c r="N19" s="6">
        <v>6.8702290076335895E-2</v>
      </c>
      <c r="O19" s="6">
        <v>0.68051948051948097</v>
      </c>
      <c r="R19" t="s">
        <v>220</v>
      </c>
      <c r="S19" t="s">
        <v>14</v>
      </c>
      <c r="T19">
        <v>58772</v>
      </c>
      <c r="U19">
        <v>6683</v>
      </c>
      <c r="V19">
        <v>11215</v>
      </c>
      <c r="W19">
        <v>31778</v>
      </c>
      <c r="X19" s="6">
        <v>0.67317680211450803</v>
      </c>
      <c r="Y19">
        <v>235</v>
      </c>
      <c r="Z19">
        <v>27</v>
      </c>
      <c r="AA19">
        <v>40</v>
      </c>
      <c r="AB19">
        <v>123</v>
      </c>
      <c r="AC19" s="6">
        <v>0.68051948051948097</v>
      </c>
    </row>
    <row r="20" spans="1:29" x14ac:dyDescent="0.3">
      <c r="A20" s="3" t="s">
        <v>13</v>
      </c>
      <c r="B20" s="6">
        <v>0.92056538270788602</v>
      </c>
      <c r="C20" s="6">
        <v>9.0924119689204802E-3</v>
      </c>
      <c r="D20" s="6">
        <v>8.2658290626549797E-5</v>
      </c>
      <c r="E20" s="6">
        <v>2.8930401719292399E-3</v>
      </c>
      <c r="F20" s="6">
        <v>2.0581914366010898E-2</v>
      </c>
      <c r="G20" s="6">
        <v>4.67845924946272E-2</v>
      </c>
      <c r="H20" s="6">
        <v>0.59584318360914101</v>
      </c>
      <c r="I20" s="6">
        <v>0.92063492063492103</v>
      </c>
      <c r="J20" s="6">
        <v>0</v>
      </c>
      <c r="K20" s="6">
        <v>0</v>
      </c>
      <c r="L20" s="6">
        <v>0</v>
      </c>
      <c r="M20" s="6">
        <v>5.5555555555555601E-2</v>
      </c>
      <c r="N20" s="6">
        <v>2.3809523809523801E-2</v>
      </c>
      <c r="O20" s="6">
        <v>0.602870813397129</v>
      </c>
      <c r="R20" t="s">
        <v>220</v>
      </c>
      <c r="S20" t="s">
        <v>13</v>
      </c>
      <c r="T20">
        <v>22274</v>
      </c>
      <c r="U20">
        <v>1922</v>
      </c>
      <c r="V20">
        <v>2357</v>
      </c>
      <c r="W20">
        <v>16412</v>
      </c>
      <c r="X20" s="6">
        <v>0.59584318360914101</v>
      </c>
      <c r="Y20">
        <v>116</v>
      </c>
      <c r="Z20">
        <v>10</v>
      </c>
      <c r="AA20">
        <v>14</v>
      </c>
      <c r="AB20">
        <v>83</v>
      </c>
      <c r="AC20" s="6">
        <v>0.602870813397129</v>
      </c>
    </row>
    <row r="21" spans="1:29" x14ac:dyDescent="0.3">
      <c r="A21" s="3" t="s">
        <v>11</v>
      </c>
      <c r="B21" s="6">
        <v>0.93076923076923102</v>
      </c>
      <c r="C21" s="6">
        <v>1.1188811188811199E-2</v>
      </c>
      <c r="D21" s="6">
        <v>1.46853146853147E-3</v>
      </c>
      <c r="E21" s="6">
        <v>6.9230769230769198E-3</v>
      </c>
      <c r="F21" s="6">
        <v>1.53146853146853E-2</v>
      </c>
      <c r="G21" s="6">
        <v>3.4335664335664297E-2</v>
      </c>
      <c r="H21" s="6">
        <v>0.63431511710432897</v>
      </c>
      <c r="I21" s="6">
        <v>0.93220338983050799</v>
      </c>
      <c r="J21" s="6">
        <v>0</v>
      </c>
      <c r="K21" s="6">
        <v>1.6949152542372899E-2</v>
      </c>
      <c r="L21" s="6">
        <v>1.6949152542372899E-2</v>
      </c>
      <c r="M21" s="6">
        <v>3.3898305084745797E-2</v>
      </c>
      <c r="N21" s="6">
        <v>0</v>
      </c>
      <c r="O21" s="6">
        <v>0.53153153153153199</v>
      </c>
      <c r="R21" t="s">
        <v>220</v>
      </c>
      <c r="S21" t="s">
        <v>11</v>
      </c>
      <c r="T21">
        <v>13310</v>
      </c>
      <c r="U21">
        <v>990</v>
      </c>
      <c r="V21">
        <v>1960</v>
      </c>
      <c r="W21">
        <v>8244</v>
      </c>
      <c r="X21" s="6">
        <v>0.63431511710432897</v>
      </c>
      <c r="Y21">
        <v>55</v>
      </c>
      <c r="Z21">
        <v>4</v>
      </c>
      <c r="AA21">
        <v>11</v>
      </c>
      <c r="AB21">
        <v>52</v>
      </c>
      <c r="AC21" s="6">
        <v>0.53153153153153199</v>
      </c>
    </row>
    <row r="22" spans="1:29" x14ac:dyDescent="0.3">
      <c r="A22" s="3" t="s">
        <v>17</v>
      </c>
      <c r="B22" s="6">
        <v>0.91515283367779798</v>
      </c>
      <c r="C22" s="6">
        <v>3.37213096921571E-3</v>
      </c>
      <c r="D22" s="6">
        <v>0</v>
      </c>
      <c r="E22" s="6">
        <v>4.6774719895572702E-3</v>
      </c>
      <c r="F22" s="6">
        <v>1.0769063417817901E-2</v>
      </c>
      <c r="G22" s="6">
        <v>6.6028499945610802E-2</v>
      </c>
      <c r="H22" s="6">
        <v>0.67313465622025304</v>
      </c>
      <c r="I22" s="6">
        <v>0.89473684210526305</v>
      </c>
      <c r="J22" s="6">
        <v>0</v>
      </c>
      <c r="K22" s="6">
        <v>0</v>
      </c>
      <c r="L22" s="6">
        <v>5.2631578947368397E-2</v>
      </c>
      <c r="M22" s="6">
        <v>0</v>
      </c>
      <c r="N22" s="6">
        <v>5.2631578947368397E-2</v>
      </c>
      <c r="O22" s="6">
        <v>0.82608695652173902</v>
      </c>
      <c r="R22" t="s">
        <v>220</v>
      </c>
      <c r="S22" t="s">
        <v>17</v>
      </c>
      <c r="T22">
        <v>8413</v>
      </c>
      <c r="U22">
        <v>780</v>
      </c>
      <c r="V22">
        <v>1125</v>
      </c>
      <c r="W22">
        <v>4464</v>
      </c>
      <c r="X22" s="6">
        <v>0.67313465622025304</v>
      </c>
      <c r="Y22">
        <v>17</v>
      </c>
      <c r="Z22">
        <v>2</v>
      </c>
      <c r="AA22">
        <v>3</v>
      </c>
      <c r="AB22">
        <v>4</v>
      </c>
      <c r="AC22" s="6">
        <v>0.82608695652173902</v>
      </c>
    </row>
    <row r="23" spans="1:29" x14ac:dyDescent="0.3">
      <c r="A23" s="3" t="s">
        <v>10</v>
      </c>
      <c r="B23" s="6">
        <v>0.91812911313068002</v>
      </c>
      <c r="C23" s="6">
        <v>2.1936696960200598E-3</v>
      </c>
      <c r="D23" s="6">
        <v>1.8802883108743299E-3</v>
      </c>
      <c r="E23" s="6">
        <v>1.4572234409276101E-2</v>
      </c>
      <c r="F23" s="6">
        <v>1.8802883108743298E-2</v>
      </c>
      <c r="G23" s="6">
        <v>4.4421811344406099E-2</v>
      </c>
      <c r="H23" s="6">
        <v>0.64591872880927104</v>
      </c>
      <c r="I23" s="6">
        <v>0.92647058823529405</v>
      </c>
      <c r="J23" s="6">
        <v>0</v>
      </c>
      <c r="K23" s="6">
        <v>0</v>
      </c>
      <c r="L23" s="6">
        <v>1.4705882352941201E-2</v>
      </c>
      <c r="M23" s="6">
        <v>0</v>
      </c>
      <c r="N23" s="6">
        <v>5.8823529411764698E-2</v>
      </c>
      <c r="O23" s="6">
        <v>0.60176991150442505</v>
      </c>
      <c r="R23" t="s">
        <v>220</v>
      </c>
      <c r="S23" t="s">
        <v>10</v>
      </c>
      <c r="T23">
        <v>11719</v>
      </c>
      <c r="U23">
        <v>1045</v>
      </c>
      <c r="V23">
        <v>1241</v>
      </c>
      <c r="W23">
        <v>6997</v>
      </c>
      <c r="X23" s="6">
        <v>0.64591872880927104</v>
      </c>
      <c r="Y23">
        <v>63</v>
      </c>
      <c r="Z23">
        <v>5</v>
      </c>
      <c r="AA23">
        <v>10</v>
      </c>
      <c r="AB23">
        <v>45</v>
      </c>
      <c r="AC23" s="6">
        <v>0.60176991150442505</v>
      </c>
    </row>
    <row r="24" spans="1:29" x14ac:dyDescent="0.3">
      <c r="A24" s="3" t="s">
        <v>12</v>
      </c>
      <c r="B24" s="6">
        <v>0.92870588235294105</v>
      </c>
      <c r="C24" s="6">
        <v>5.0000000000000001E-3</v>
      </c>
      <c r="D24" s="6">
        <v>4.1176470588235301E-4</v>
      </c>
      <c r="E24" s="6">
        <v>9.3529411764705899E-3</v>
      </c>
      <c r="F24" s="6">
        <v>1.2823529411764701E-2</v>
      </c>
      <c r="G24" s="6">
        <v>4.3705882352941199E-2</v>
      </c>
      <c r="H24" s="6">
        <v>0.67332065906210403</v>
      </c>
      <c r="I24" s="6">
        <v>0.96721311475409799</v>
      </c>
      <c r="J24" s="6">
        <v>0</v>
      </c>
      <c r="K24" s="6">
        <v>0</v>
      </c>
      <c r="L24" s="6">
        <v>1.63934426229508E-2</v>
      </c>
      <c r="M24" s="6">
        <v>0</v>
      </c>
      <c r="N24" s="6">
        <v>1.63934426229508E-2</v>
      </c>
      <c r="O24" s="6">
        <v>0.58653846153846201</v>
      </c>
      <c r="R24" t="s">
        <v>220</v>
      </c>
      <c r="S24" t="s">
        <v>12</v>
      </c>
      <c r="T24">
        <v>15788</v>
      </c>
      <c r="U24">
        <v>1212</v>
      </c>
      <c r="V24">
        <v>2348</v>
      </c>
      <c r="W24">
        <v>8248</v>
      </c>
      <c r="X24" s="6">
        <v>0.67332065906210403</v>
      </c>
      <c r="Y24">
        <v>59</v>
      </c>
      <c r="Z24">
        <v>2</v>
      </c>
      <c r="AA24">
        <v>15</v>
      </c>
      <c r="AB24">
        <v>43</v>
      </c>
      <c r="AC24" s="6">
        <v>0.58653846153846201</v>
      </c>
    </row>
    <row r="25" spans="1:29" x14ac:dyDescent="0.3">
      <c r="A25" s="3" t="s">
        <v>16</v>
      </c>
      <c r="B25" s="6">
        <v>0.95163618864292598</v>
      </c>
      <c r="C25" s="6">
        <v>1.68431183830606E-3</v>
      </c>
      <c r="D25" s="6">
        <v>4.8123195380173197E-4</v>
      </c>
      <c r="E25" s="6">
        <v>1.2512030798844999E-2</v>
      </c>
      <c r="F25" s="6">
        <v>9.1434071222329192E-3</v>
      </c>
      <c r="G25" s="6">
        <v>2.45428296438884E-2</v>
      </c>
      <c r="H25" s="6">
        <v>0.66763052208835305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0.65</v>
      </c>
      <c r="R25" t="s">
        <v>220</v>
      </c>
      <c r="S25" t="s">
        <v>16</v>
      </c>
      <c r="T25">
        <v>3955</v>
      </c>
      <c r="U25">
        <v>201</v>
      </c>
      <c r="V25">
        <v>528</v>
      </c>
      <c r="W25">
        <v>2069</v>
      </c>
      <c r="X25" s="6">
        <v>0.66763052208835305</v>
      </c>
      <c r="Y25">
        <v>13</v>
      </c>
      <c r="Z25">
        <v>0</v>
      </c>
      <c r="AA25">
        <v>1</v>
      </c>
      <c r="AB25">
        <v>7</v>
      </c>
      <c r="AC25" s="6">
        <v>0.65</v>
      </c>
    </row>
    <row r="26" spans="1:29" x14ac:dyDescent="0.3">
      <c r="A26" s="3" t="s">
        <v>15</v>
      </c>
      <c r="B26" s="6">
        <v>0.84343003412969297</v>
      </c>
      <c r="C26" s="6">
        <v>0</v>
      </c>
      <c r="D26" s="6">
        <v>0</v>
      </c>
      <c r="E26" s="6">
        <v>1.6638225255972701E-2</v>
      </c>
      <c r="F26" s="6">
        <v>2.0051194539249102E-2</v>
      </c>
      <c r="G26" s="6">
        <v>0.119880546075085</v>
      </c>
      <c r="H26" s="6">
        <v>0.64026222343621997</v>
      </c>
      <c r="I26" s="6">
        <v>0.88888888888888895</v>
      </c>
      <c r="J26" s="6">
        <v>0</v>
      </c>
      <c r="K26" s="6">
        <v>0</v>
      </c>
      <c r="L26" s="6">
        <v>0</v>
      </c>
      <c r="M26" s="6">
        <v>0</v>
      </c>
      <c r="N26" s="6">
        <v>0.11111111111111099</v>
      </c>
      <c r="O26" s="6">
        <v>0.64285714285714302</v>
      </c>
      <c r="R26" t="s">
        <v>220</v>
      </c>
      <c r="S26" t="s">
        <v>15</v>
      </c>
      <c r="T26">
        <v>1977</v>
      </c>
      <c r="U26">
        <v>367</v>
      </c>
      <c r="V26">
        <v>391</v>
      </c>
      <c r="W26">
        <v>1317</v>
      </c>
      <c r="X26" s="6">
        <v>0.64026222343621997</v>
      </c>
      <c r="Y26">
        <v>8</v>
      </c>
      <c r="Z26">
        <v>1</v>
      </c>
      <c r="AA26">
        <v>1</v>
      </c>
      <c r="AB26">
        <v>5</v>
      </c>
      <c r="AC26" s="6">
        <v>0.64285714285714302</v>
      </c>
    </row>
    <row r="27" spans="1:29" x14ac:dyDescent="0.3">
      <c r="A27" s="3" t="s">
        <v>7</v>
      </c>
      <c r="B27" s="6">
        <v>0.88536624862803004</v>
      </c>
      <c r="C27" s="6">
        <v>1.9792360148982498E-3</v>
      </c>
      <c r="D27" s="6">
        <v>4.1384025766054298E-4</v>
      </c>
      <c r="E27" s="6">
        <v>1.77771380247225E-2</v>
      </c>
      <c r="F27" s="6">
        <v>1.48982492757795E-2</v>
      </c>
      <c r="G27" s="6">
        <v>7.9565287798909604E-2</v>
      </c>
      <c r="H27" s="6">
        <v>0.66018483322246502</v>
      </c>
      <c r="I27" s="6">
        <v>0.91698113207547205</v>
      </c>
      <c r="J27" s="6">
        <v>0</v>
      </c>
      <c r="K27" s="6">
        <v>7.5471698113207496E-3</v>
      </c>
      <c r="L27" s="6">
        <v>1.5094339622641499E-2</v>
      </c>
      <c r="M27" s="6">
        <v>2.2641509433962301E-2</v>
      </c>
      <c r="N27" s="6">
        <v>3.77358490566038E-2</v>
      </c>
      <c r="O27" s="6">
        <v>0.62206572769953095</v>
      </c>
      <c r="R27" t="s">
        <v>220</v>
      </c>
      <c r="S27" t="s">
        <v>7</v>
      </c>
      <c r="T27">
        <v>49206</v>
      </c>
      <c r="U27">
        <v>6371</v>
      </c>
      <c r="V27">
        <v>6356</v>
      </c>
      <c r="W27">
        <v>28607</v>
      </c>
      <c r="X27" s="6">
        <v>0.66018483322246502</v>
      </c>
      <c r="Y27">
        <v>243</v>
      </c>
      <c r="Z27">
        <v>22</v>
      </c>
      <c r="AA27">
        <v>40</v>
      </c>
      <c r="AB27">
        <v>161</v>
      </c>
      <c r="AC27" s="6">
        <v>0.62206572769953095</v>
      </c>
    </row>
    <row r="28" spans="1:29" x14ac:dyDescent="0.3">
      <c r="A28" s="3" t="s">
        <v>6</v>
      </c>
      <c r="B28" s="6">
        <v>0.92647769367047805</v>
      </c>
      <c r="C28" s="6">
        <v>2.1742631663713998E-3</v>
      </c>
      <c r="D28" s="6">
        <v>1.2079239813174399E-3</v>
      </c>
      <c r="E28" s="6">
        <v>7.2475438879046497E-4</v>
      </c>
      <c r="F28" s="6">
        <v>1.6588822676759499E-2</v>
      </c>
      <c r="G28" s="6">
        <v>5.28265421162828E-2</v>
      </c>
      <c r="H28" s="6">
        <v>0.64112757499096495</v>
      </c>
      <c r="I28" s="6">
        <v>0.84415584415584399</v>
      </c>
      <c r="J28" s="6">
        <v>0</v>
      </c>
      <c r="K28" s="6">
        <v>0</v>
      </c>
      <c r="L28" s="6">
        <v>0</v>
      </c>
      <c r="M28" s="6">
        <v>7.7922077922077906E-2</v>
      </c>
      <c r="N28" s="6">
        <v>7.7922077922077906E-2</v>
      </c>
      <c r="O28" s="6">
        <v>0.64705882352941202</v>
      </c>
      <c r="R28" t="s">
        <v>220</v>
      </c>
      <c r="S28" t="s">
        <v>6</v>
      </c>
      <c r="T28">
        <v>11505</v>
      </c>
      <c r="U28">
        <v>913</v>
      </c>
      <c r="V28">
        <v>1201</v>
      </c>
      <c r="W28">
        <v>6951</v>
      </c>
      <c r="X28" s="6">
        <v>0.64112757499096495</v>
      </c>
      <c r="Y28">
        <v>65</v>
      </c>
      <c r="Z28">
        <v>12</v>
      </c>
      <c r="AA28">
        <v>10</v>
      </c>
      <c r="AB28">
        <v>42</v>
      </c>
      <c r="AC28" s="6">
        <v>0.64705882352941202</v>
      </c>
    </row>
    <row r="29" spans="1:29" x14ac:dyDescent="0.3">
      <c r="A29" s="3" t="s">
        <v>22</v>
      </c>
      <c r="B29" s="6">
        <v>0.92202380952381002</v>
      </c>
      <c r="C29" s="6">
        <v>3.3482142857142899E-3</v>
      </c>
      <c r="D29" s="6">
        <v>8.1845238095238097E-4</v>
      </c>
      <c r="E29" s="6">
        <v>5.0595238095238098E-3</v>
      </c>
      <c r="F29" s="6">
        <v>1.7038690476190499E-2</v>
      </c>
      <c r="G29" s="6">
        <v>5.17113095238095E-2</v>
      </c>
      <c r="H29" s="6">
        <v>0.64457340175531197</v>
      </c>
      <c r="I29" s="6">
        <v>0.90909090909090895</v>
      </c>
      <c r="J29" s="6">
        <v>0</v>
      </c>
      <c r="K29" s="6">
        <v>1.5151515151515201E-2</v>
      </c>
      <c r="L29" s="6">
        <v>1.5151515151515201E-2</v>
      </c>
      <c r="M29" s="6">
        <v>6.0606060606060601E-2</v>
      </c>
      <c r="N29" s="6">
        <v>0</v>
      </c>
      <c r="O29" s="6">
        <v>0.55000000000000004</v>
      </c>
      <c r="R29" t="s">
        <v>220</v>
      </c>
      <c r="S29" t="s">
        <v>22</v>
      </c>
      <c r="T29">
        <v>12392</v>
      </c>
      <c r="U29">
        <v>1048</v>
      </c>
      <c r="V29">
        <v>1001</v>
      </c>
      <c r="W29">
        <v>7411</v>
      </c>
      <c r="X29" s="6">
        <v>0.64457340175531197</v>
      </c>
      <c r="Y29">
        <v>60</v>
      </c>
      <c r="Z29">
        <v>6</v>
      </c>
      <c r="AA29">
        <v>9</v>
      </c>
      <c r="AB29">
        <v>54</v>
      </c>
      <c r="AC29" s="6">
        <v>0.55000000000000004</v>
      </c>
    </row>
    <row r="30" spans="1:29" x14ac:dyDescent="0.3">
      <c r="A30" s="3" t="s">
        <v>21</v>
      </c>
      <c r="B30" s="6">
        <v>0.90885615914307605</v>
      </c>
      <c r="C30" s="6">
        <v>2.6778882938026001E-3</v>
      </c>
      <c r="D30" s="6">
        <v>4.0646518745218099E-3</v>
      </c>
      <c r="E30" s="6">
        <v>6.2643458301453701E-3</v>
      </c>
      <c r="F30" s="6">
        <v>1.36285386381025E-2</v>
      </c>
      <c r="G30" s="6">
        <v>6.4508416220352E-2</v>
      </c>
      <c r="H30" s="6">
        <v>0.656618939964833</v>
      </c>
      <c r="I30" s="6">
        <v>0.95683453237410099</v>
      </c>
      <c r="J30" s="6">
        <v>0</v>
      </c>
      <c r="K30" s="6">
        <v>7.1942446043165497E-3</v>
      </c>
      <c r="L30" s="6">
        <v>7.1942446043165497E-3</v>
      </c>
      <c r="M30" s="6">
        <v>2.15827338129496E-2</v>
      </c>
      <c r="N30" s="6">
        <v>7.1942446043165497E-3</v>
      </c>
      <c r="O30" s="6">
        <v>0.65566037735849103</v>
      </c>
      <c r="R30" t="s">
        <v>220</v>
      </c>
      <c r="S30" t="s">
        <v>21</v>
      </c>
      <c r="T30">
        <v>19006</v>
      </c>
      <c r="U30">
        <v>1906</v>
      </c>
      <c r="V30">
        <v>1426</v>
      </c>
      <c r="W30">
        <v>10936</v>
      </c>
      <c r="X30" s="6">
        <v>0.656618939964833</v>
      </c>
      <c r="Y30">
        <v>133</v>
      </c>
      <c r="Z30">
        <v>6</v>
      </c>
      <c r="AA30">
        <v>8</v>
      </c>
      <c r="AB30">
        <v>73</v>
      </c>
      <c r="AC30" s="6">
        <v>0.65566037735849103</v>
      </c>
    </row>
    <row r="31" spans="1:29" x14ac:dyDescent="0.3">
      <c r="A31" s="3" t="s">
        <v>19</v>
      </c>
      <c r="B31" s="6">
        <v>0.90479900280461201</v>
      </c>
      <c r="C31" s="6">
        <v>2.80461202866937E-3</v>
      </c>
      <c r="D31" s="6">
        <v>1.6438142723589899E-2</v>
      </c>
      <c r="E31" s="6">
        <v>5.3755063882829496E-3</v>
      </c>
      <c r="F31" s="6">
        <v>2.3449672795263301E-2</v>
      </c>
      <c r="G31" s="6">
        <v>4.71330632595824E-2</v>
      </c>
      <c r="H31" s="6">
        <v>0.642699779691568</v>
      </c>
      <c r="I31" s="6">
        <v>0.82692307692307698</v>
      </c>
      <c r="J31" s="6">
        <v>9.6153846153846194E-3</v>
      </c>
      <c r="K31" s="6">
        <v>9.6153846153846201E-2</v>
      </c>
      <c r="L31" s="6">
        <v>1.9230769230769201E-2</v>
      </c>
      <c r="M31" s="6">
        <v>9.6153846153846194E-3</v>
      </c>
      <c r="N31" s="6">
        <v>3.8461538461538498E-2</v>
      </c>
      <c r="O31" s="6">
        <v>0.66666666666666696</v>
      </c>
      <c r="R31" t="s">
        <v>220</v>
      </c>
      <c r="S31" t="s">
        <v>19</v>
      </c>
      <c r="T31">
        <v>11614</v>
      </c>
      <c r="U31">
        <v>1222</v>
      </c>
      <c r="V31">
        <v>1142</v>
      </c>
      <c r="W31">
        <v>7136</v>
      </c>
      <c r="X31" s="6">
        <v>0.642699779691568</v>
      </c>
      <c r="Y31">
        <v>86</v>
      </c>
      <c r="Z31">
        <v>18</v>
      </c>
      <c r="AA31">
        <v>8</v>
      </c>
      <c r="AB31">
        <v>52</v>
      </c>
      <c r="AC31" s="6">
        <v>0.66666666666666696</v>
      </c>
    </row>
    <row r="32" spans="1:29" x14ac:dyDescent="0.3">
      <c r="A32" s="3" t="s">
        <v>18</v>
      </c>
      <c r="B32" s="6">
        <v>0.91982011626631599</v>
      </c>
      <c r="C32" s="6">
        <v>5.4842601733026198E-4</v>
      </c>
      <c r="D32" s="6">
        <v>9.5426127015465594E-3</v>
      </c>
      <c r="E32" s="6">
        <v>4.6067785455742001E-3</v>
      </c>
      <c r="F32" s="6">
        <v>2.6653504442250699E-2</v>
      </c>
      <c r="G32" s="6">
        <v>3.8828562026982601E-2</v>
      </c>
      <c r="H32" s="6">
        <v>0.67408502772643297</v>
      </c>
      <c r="I32" s="6">
        <v>0.90816326530612201</v>
      </c>
      <c r="J32" s="6">
        <v>0</v>
      </c>
      <c r="K32" s="6">
        <v>4.08163265306122E-2</v>
      </c>
      <c r="L32" s="6">
        <v>0</v>
      </c>
      <c r="M32" s="6">
        <v>4.08163265306122E-2</v>
      </c>
      <c r="N32" s="6">
        <v>1.02040816326531E-2</v>
      </c>
      <c r="O32" s="6">
        <v>0.64473684210526305</v>
      </c>
      <c r="R32" t="s">
        <v>220</v>
      </c>
      <c r="S32" t="s">
        <v>18</v>
      </c>
      <c r="T32">
        <v>8386</v>
      </c>
      <c r="U32">
        <v>731</v>
      </c>
      <c r="V32">
        <v>527</v>
      </c>
      <c r="W32">
        <v>4408</v>
      </c>
      <c r="X32" s="6">
        <v>0.67408502772643297</v>
      </c>
      <c r="Y32">
        <v>89</v>
      </c>
      <c r="Z32">
        <v>9</v>
      </c>
      <c r="AA32">
        <v>5</v>
      </c>
      <c r="AB32">
        <v>54</v>
      </c>
      <c r="AC32" s="6">
        <v>0.64473684210526305</v>
      </c>
    </row>
    <row r="33" spans="1:29" x14ac:dyDescent="0.3">
      <c r="A33" s="3" t="s">
        <v>9</v>
      </c>
      <c r="B33" s="6">
        <v>0.92508329366968101</v>
      </c>
      <c r="C33" s="6">
        <v>3.0937648738695901E-3</v>
      </c>
      <c r="D33" s="6">
        <v>4.0456925273679202E-3</v>
      </c>
      <c r="E33" s="6">
        <v>6.0447405997144203E-3</v>
      </c>
      <c r="F33" s="6">
        <v>2.3084245597334602E-2</v>
      </c>
      <c r="G33" s="6">
        <v>3.8648262732032403E-2</v>
      </c>
      <c r="H33" s="6">
        <v>0.630287394252115</v>
      </c>
      <c r="I33" s="6">
        <v>0.86363636363636398</v>
      </c>
      <c r="J33" s="6">
        <v>0</v>
      </c>
      <c r="K33" s="6">
        <v>1.2987012987013E-2</v>
      </c>
      <c r="L33" s="6">
        <v>1.9480519480519501E-2</v>
      </c>
      <c r="M33" s="6">
        <v>7.1428571428571397E-2</v>
      </c>
      <c r="N33" s="6">
        <v>3.2467532467532499E-2</v>
      </c>
      <c r="O33" s="6">
        <v>0.56617647058823495</v>
      </c>
      <c r="R33" t="s">
        <v>220</v>
      </c>
      <c r="S33" t="s">
        <v>9</v>
      </c>
      <c r="T33">
        <v>19436</v>
      </c>
      <c r="U33">
        <v>1574</v>
      </c>
      <c r="V33">
        <v>2043</v>
      </c>
      <c r="W33">
        <v>12324</v>
      </c>
      <c r="X33" s="6">
        <v>0.630287394252115</v>
      </c>
      <c r="Y33">
        <v>133</v>
      </c>
      <c r="Z33">
        <v>21</v>
      </c>
      <c r="AA33">
        <v>14</v>
      </c>
      <c r="AB33">
        <v>118</v>
      </c>
      <c r="AC33" s="6">
        <v>0.56617647058823495</v>
      </c>
    </row>
    <row r="34" spans="1:29" x14ac:dyDescent="0.3">
      <c r="A34" s="3" t="s">
        <v>8</v>
      </c>
      <c r="B34" s="6">
        <v>0.94431606410734203</v>
      </c>
      <c r="C34" s="6">
        <v>4.09988818486769E-3</v>
      </c>
      <c r="D34" s="6">
        <v>1.34178158777488E-3</v>
      </c>
      <c r="E34" s="6">
        <v>4.7707789787551202E-3</v>
      </c>
      <c r="F34" s="6">
        <v>1.7070443533358199E-2</v>
      </c>
      <c r="G34" s="6">
        <v>2.8401043607901601E-2</v>
      </c>
      <c r="H34" s="6">
        <v>0.62972351312021801</v>
      </c>
      <c r="I34" s="6">
        <v>0.936708860759494</v>
      </c>
      <c r="J34" s="6">
        <v>0</v>
      </c>
      <c r="K34" s="6">
        <v>1.26582278481013E-2</v>
      </c>
      <c r="L34" s="6">
        <v>0</v>
      </c>
      <c r="M34" s="6">
        <v>3.7974683544303799E-2</v>
      </c>
      <c r="N34" s="6">
        <v>1.26582278481013E-2</v>
      </c>
      <c r="O34" s="6">
        <v>0.53020134228187898</v>
      </c>
      <c r="R34" t="s">
        <v>220</v>
      </c>
      <c r="S34" t="s">
        <v>8</v>
      </c>
      <c r="T34">
        <v>12668</v>
      </c>
      <c r="U34">
        <v>747</v>
      </c>
      <c r="V34">
        <v>1024</v>
      </c>
      <c r="W34">
        <v>7888</v>
      </c>
      <c r="X34" s="6">
        <v>0.62972351312021801</v>
      </c>
      <c r="Y34">
        <v>74</v>
      </c>
      <c r="Z34">
        <v>5</v>
      </c>
      <c r="AA34">
        <v>8</v>
      </c>
      <c r="AB34">
        <v>70</v>
      </c>
      <c r="AC34" s="6">
        <v>0.53020134228187898</v>
      </c>
    </row>
    <row r="35" spans="1:29" x14ac:dyDescent="0.3">
      <c r="A35" s="3" t="s">
        <v>20</v>
      </c>
      <c r="B35" s="6">
        <v>0.921781437125748</v>
      </c>
      <c r="C35" s="6">
        <v>2.6197604790419199E-3</v>
      </c>
      <c r="D35" s="6">
        <v>9.7305389221556907E-3</v>
      </c>
      <c r="E35" s="6">
        <v>0</v>
      </c>
      <c r="F35" s="6">
        <v>1.8338323353293402E-2</v>
      </c>
      <c r="G35" s="6">
        <v>4.75299401197605E-2</v>
      </c>
      <c r="H35" s="6">
        <v>0.63634198618718696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0.61904761904761896</v>
      </c>
      <c r="R35" t="s">
        <v>220</v>
      </c>
      <c r="S35" t="s">
        <v>20</v>
      </c>
      <c r="T35">
        <v>2463</v>
      </c>
      <c r="U35">
        <v>209</v>
      </c>
      <c r="V35">
        <v>235</v>
      </c>
      <c r="W35">
        <v>1527</v>
      </c>
      <c r="X35" s="6">
        <v>0.63634198618718696</v>
      </c>
      <c r="Y35">
        <v>26</v>
      </c>
      <c r="Z35">
        <v>0</v>
      </c>
      <c r="AA35">
        <v>0</v>
      </c>
      <c r="AB35">
        <v>16</v>
      </c>
      <c r="AC35" s="6">
        <v>0.61904761904761896</v>
      </c>
    </row>
    <row r="36" spans="1:29" x14ac:dyDescent="0.3">
      <c r="R36" t="s">
        <v>221</v>
      </c>
      <c r="S36" t="s">
        <v>14</v>
      </c>
      <c r="T36">
        <v>235</v>
      </c>
      <c r="U36">
        <v>27</v>
      </c>
      <c r="V36">
        <v>40</v>
      </c>
      <c r="W36">
        <v>123</v>
      </c>
    </row>
    <row r="37" spans="1:29" x14ac:dyDescent="0.3">
      <c r="R37" t="s">
        <v>221</v>
      </c>
      <c r="S37" t="s">
        <v>13</v>
      </c>
      <c r="T37">
        <v>116</v>
      </c>
      <c r="U37">
        <v>10</v>
      </c>
      <c r="V37">
        <v>14</v>
      </c>
      <c r="W37">
        <v>83</v>
      </c>
    </row>
    <row r="38" spans="1:29" x14ac:dyDescent="0.3">
      <c r="A38" s="3"/>
      <c r="B38" s="49" t="s">
        <v>134</v>
      </c>
      <c r="C38" s="49"/>
      <c r="D38" s="49"/>
      <c r="E38" s="49"/>
      <c r="F38" s="49"/>
      <c r="G38" s="49"/>
      <c r="H38" s="49"/>
      <c r="I38" s="49" t="s">
        <v>132</v>
      </c>
      <c r="J38" s="49"/>
      <c r="K38" s="49"/>
      <c r="L38" s="49"/>
      <c r="M38" s="49"/>
      <c r="N38" s="49"/>
      <c r="O38" s="49"/>
      <c r="R38" t="s">
        <v>221</v>
      </c>
      <c r="S38" t="s">
        <v>11</v>
      </c>
      <c r="T38">
        <v>55</v>
      </c>
      <c r="U38">
        <v>4</v>
      </c>
      <c r="V38">
        <v>11</v>
      </c>
      <c r="W38">
        <v>52</v>
      </c>
    </row>
    <row r="39" spans="1:29" x14ac:dyDescent="0.3">
      <c r="A39" s="3" t="s">
        <v>135</v>
      </c>
      <c r="B39" s="3" t="s">
        <v>118</v>
      </c>
      <c r="C39" s="3" t="s">
        <v>119</v>
      </c>
      <c r="D39" s="3" t="s">
        <v>120</v>
      </c>
      <c r="E39" s="3" t="s">
        <v>121</v>
      </c>
      <c r="F39" s="3" t="s">
        <v>122</v>
      </c>
      <c r="G39" s="3" t="s">
        <v>123</v>
      </c>
      <c r="H39" s="3" t="s">
        <v>129</v>
      </c>
      <c r="I39" s="3" t="s">
        <v>118</v>
      </c>
      <c r="J39" s="3" t="s">
        <v>119</v>
      </c>
      <c r="K39" s="3" t="s">
        <v>120</v>
      </c>
      <c r="L39" s="3" t="s">
        <v>121</v>
      </c>
      <c r="M39" s="3" t="s">
        <v>122</v>
      </c>
      <c r="N39" s="3" t="s">
        <v>123</v>
      </c>
      <c r="O39" s="3" t="s">
        <v>129</v>
      </c>
      <c r="R39" t="s">
        <v>221</v>
      </c>
      <c r="S39" t="s">
        <v>17</v>
      </c>
      <c r="T39">
        <v>17</v>
      </c>
      <c r="U39">
        <v>2</v>
      </c>
      <c r="V39">
        <v>3</v>
      </c>
      <c r="W39">
        <v>4</v>
      </c>
    </row>
    <row r="40" spans="1:29" x14ac:dyDescent="0.3">
      <c r="A40" s="3" t="s">
        <v>27</v>
      </c>
      <c r="B40" s="6">
        <v>0.93200313460727002</v>
      </c>
      <c r="C40" s="6">
        <v>3.4159181787128002E-3</v>
      </c>
      <c r="D40" s="6">
        <v>4.2799445415636897E-3</v>
      </c>
      <c r="E40" s="6">
        <v>1.74814636204714E-3</v>
      </c>
      <c r="F40" s="6">
        <v>1.36837663511966E-2</v>
      </c>
      <c r="G40" s="6">
        <v>4.48690899592099E-2</v>
      </c>
      <c r="H40" s="6">
        <v>0.61281107239167099</v>
      </c>
      <c r="I40" s="6">
        <v>0.94285714285714295</v>
      </c>
      <c r="J40" s="6">
        <v>0</v>
      </c>
      <c r="K40" s="6">
        <v>9.5238095238095195E-3</v>
      </c>
      <c r="L40" s="6">
        <v>0</v>
      </c>
      <c r="M40" s="6">
        <v>2.2222222222222199E-2</v>
      </c>
      <c r="N40" s="6">
        <v>2.53968253968254E-2</v>
      </c>
      <c r="O40" s="6">
        <v>0.689277899343545</v>
      </c>
      <c r="R40" t="s">
        <v>221</v>
      </c>
      <c r="S40" t="s">
        <v>10</v>
      </c>
      <c r="T40">
        <v>63</v>
      </c>
      <c r="U40">
        <v>5</v>
      </c>
      <c r="V40">
        <v>10</v>
      </c>
      <c r="W40">
        <v>45</v>
      </c>
    </row>
    <row r="41" spans="1:29" x14ac:dyDescent="0.3">
      <c r="A41" s="3" t="s">
        <v>28</v>
      </c>
      <c r="B41" s="6">
        <v>0.92004153686396695</v>
      </c>
      <c r="C41" s="6">
        <v>2.0768431983385302E-3</v>
      </c>
      <c r="D41" s="6">
        <v>1.14226375908619E-2</v>
      </c>
      <c r="E41" s="6">
        <v>7.6150917272412603E-3</v>
      </c>
      <c r="F41" s="6">
        <v>1.7307026652820998E-2</v>
      </c>
      <c r="G41" s="6">
        <v>4.1536863966770497E-2</v>
      </c>
      <c r="H41" s="6">
        <v>0.66490218642117405</v>
      </c>
      <c r="I41" s="6">
        <v>0.90909090909090895</v>
      </c>
      <c r="J41" s="6">
        <v>0</v>
      </c>
      <c r="K41" s="6">
        <v>4.5454545454545497E-2</v>
      </c>
      <c r="L41" s="6">
        <v>4.5454545454545497E-2</v>
      </c>
      <c r="M41" s="6">
        <v>0</v>
      </c>
      <c r="N41" s="6">
        <v>0</v>
      </c>
      <c r="O41" s="6">
        <v>0.57894736842105299</v>
      </c>
      <c r="R41" t="s">
        <v>221</v>
      </c>
      <c r="S41" t="s">
        <v>12</v>
      </c>
      <c r="T41">
        <v>59</v>
      </c>
      <c r="U41">
        <v>2</v>
      </c>
      <c r="V41">
        <v>15</v>
      </c>
      <c r="W41">
        <v>43</v>
      </c>
    </row>
    <row r="42" spans="1:29" x14ac:dyDescent="0.3">
      <c r="A42" s="3" t="s">
        <v>29</v>
      </c>
      <c r="B42" s="6">
        <v>0.90584507396890901</v>
      </c>
      <c r="C42" s="6">
        <v>3.69554017253602E-3</v>
      </c>
      <c r="D42" s="6">
        <v>1.4449019752158601E-3</v>
      </c>
      <c r="E42" s="6">
        <v>1.0517181937563199E-2</v>
      </c>
      <c r="F42" s="6">
        <v>1.7563500149138701E-2</v>
      </c>
      <c r="G42" s="6">
        <v>6.0933801796636801E-2</v>
      </c>
      <c r="H42" s="6">
        <v>0.65860049085890104</v>
      </c>
      <c r="I42" s="6">
        <v>0.89906832298136596</v>
      </c>
      <c r="J42" s="6">
        <v>7.7639751552795004E-4</v>
      </c>
      <c r="K42" s="6">
        <v>1.3975155279503101E-2</v>
      </c>
      <c r="L42" s="6">
        <v>1.3975155279503101E-2</v>
      </c>
      <c r="M42" s="6">
        <v>3.4937888198757802E-2</v>
      </c>
      <c r="N42" s="6">
        <v>3.7267080745341602E-2</v>
      </c>
      <c r="O42" s="6">
        <v>0.604127579737336</v>
      </c>
      <c r="R42" t="s">
        <v>221</v>
      </c>
      <c r="S42" t="s">
        <v>16</v>
      </c>
      <c r="T42">
        <v>13</v>
      </c>
      <c r="U42">
        <v>0</v>
      </c>
      <c r="V42">
        <v>1</v>
      </c>
      <c r="W42">
        <v>7</v>
      </c>
    </row>
    <row r="43" spans="1:29" x14ac:dyDescent="0.3">
      <c r="R43" t="s">
        <v>221</v>
      </c>
      <c r="S43" t="s">
        <v>15</v>
      </c>
      <c r="T43">
        <v>8</v>
      </c>
      <c r="U43">
        <v>1</v>
      </c>
      <c r="V43">
        <v>1</v>
      </c>
      <c r="W43">
        <v>5</v>
      </c>
    </row>
    <row r="44" spans="1:29" x14ac:dyDescent="0.3">
      <c r="R44" t="s">
        <v>221</v>
      </c>
      <c r="S44" t="s">
        <v>7</v>
      </c>
      <c r="T44">
        <v>243</v>
      </c>
      <c r="U44">
        <v>22</v>
      </c>
      <c r="V44">
        <v>40</v>
      </c>
      <c r="W44">
        <v>161</v>
      </c>
    </row>
    <row r="45" spans="1:29" x14ac:dyDescent="0.3">
      <c r="R45" t="s">
        <v>221</v>
      </c>
      <c r="S45" t="s">
        <v>6</v>
      </c>
      <c r="T45">
        <v>65</v>
      </c>
      <c r="U45">
        <v>12</v>
      </c>
      <c r="V45">
        <v>10</v>
      </c>
      <c r="W45">
        <v>42</v>
      </c>
    </row>
    <row r="46" spans="1:29" x14ac:dyDescent="0.3">
      <c r="A46" s="3"/>
      <c r="B46" s="49" t="s">
        <v>134</v>
      </c>
      <c r="C46" s="49"/>
      <c r="D46" s="49"/>
      <c r="E46" s="49"/>
      <c r="F46" s="49"/>
      <c r="G46" s="49"/>
      <c r="H46" s="49"/>
      <c r="I46" s="49" t="s">
        <v>132</v>
      </c>
      <c r="J46" s="49"/>
      <c r="K46" s="49"/>
      <c r="L46" s="49"/>
      <c r="M46" s="49"/>
      <c r="N46" s="49"/>
      <c r="O46" s="49"/>
      <c r="R46" t="s">
        <v>221</v>
      </c>
      <c r="S46" t="s">
        <v>22</v>
      </c>
      <c r="T46">
        <v>60</v>
      </c>
      <c r="U46">
        <v>6</v>
      </c>
      <c r="V46">
        <v>9</v>
      </c>
      <c r="W46">
        <v>54</v>
      </c>
    </row>
    <row r="47" spans="1:29" x14ac:dyDescent="0.3">
      <c r="A47" s="3" t="s">
        <v>40</v>
      </c>
      <c r="B47" s="3" t="s">
        <v>118</v>
      </c>
      <c r="C47" s="3" t="s">
        <v>119</v>
      </c>
      <c r="D47" s="3" t="s">
        <v>120</v>
      </c>
      <c r="E47" s="3" t="s">
        <v>121</v>
      </c>
      <c r="F47" s="3" t="s">
        <v>122</v>
      </c>
      <c r="G47" s="3" t="s">
        <v>123</v>
      </c>
      <c r="H47" s="3" t="s">
        <v>129</v>
      </c>
      <c r="I47" s="3" t="s">
        <v>118</v>
      </c>
      <c r="J47" s="3" t="s">
        <v>119</v>
      </c>
      <c r="K47" s="3" t="s">
        <v>120</v>
      </c>
      <c r="L47" s="3" t="s">
        <v>121</v>
      </c>
      <c r="M47" s="3" t="s">
        <v>122</v>
      </c>
      <c r="N47" s="3" t="s">
        <v>123</v>
      </c>
      <c r="O47" s="3" t="s">
        <v>129</v>
      </c>
      <c r="R47" t="s">
        <v>221</v>
      </c>
      <c r="S47" t="s">
        <v>21</v>
      </c>
      <c r="T47">
        <v>133</v>
      </c>
      <c r="U47">
        <v>6</v>
      </c>
      <c r="V47">
        <v>8</v>
      </c>
      <c r="W47">
        <v>73</v>
      </c>
    </row>
    <row r="48" spans="1:29" x14ac:dyDescent="0.3">
      <c r="A48" s="3" t="s">
        <v>41</v>
      </c>
      <c r="B48" s="6">
        <v>0.86292942218722302</v>
      </c>
      <c r="C48" s="6">
        <v>1.10247071562162E-2</v>
      </c>
      <c r="D48" s="6">
        <v>6.3982675460183102E-4</v>
      </c>
      <c r="E48" s="6">
        <v>2.1655674771138898E-3</v>
      </c>
      <c r="F48" s="6">
        <v>2.1261935229845499E-2</v>
      </c>
      <c r="G48" s="6">
        <v>0.10197854119499999</v>
      </c>
      <c r="H48" s="6">
        <v>0.53438889035006998</v>
      </c>
      <c r="I48" s="6">
        <v>0.9140625</v>
      </c>
      <c r="J48" s="6">
        <v>0</v>
      </c>
      <c r="K48" s="6">
        <v>0</v>
      </c>
      <c r="L48" s="6">
        <v>1.5625E-2</v>
      </c>
      <c r="M48" s="6">
        <v>1.5625E-2</v>
      </c>
      <c r="N48" s="6">
        <v>5.46875E-2</v>
      </c>
      <c r="O48" s="6">
        <v>0.57399103139013496</v>
      </c>
      <c r="R48" t="s">
        <v>221</v>
      </c>
      <c r="S48" t="s">
        <v>19</v>
      </c>
      <c r="T48">
        <v>86</v>
      </c>
      <c r="U48">
        <v>18</v>
      </c>
      <c r="V48">
        <v>8</v>
      </c>
      <c r="W48">
        <v>52</v>
      </c>
    </row>
    <row r="49" spans="1:24" x14ac:dyDescent="0.3">
      <c r="A49" s="3" t="s">
        <v>42</v>
      </c>
      <c r="B49" s="6">
        <v>0.91507091220131298</v>
      </c>
      <c r="C49" s="6">
        <v>3.95949450913305E-3</v>
      </c>
      <c r="D49" s="6">
        <v>2.49710280889576E-3</v>
      </c>
      <c r="E49" s="6">
        <v>9.1054577561944705E-4</v>
      </c>
      <c r="F49" s="6">
        <v>2.1632360245019602E-2</v>
      </c>
      <c r="G49" s="6">
        <v>5.5929584460018798E-2</v>
      </c>
      <c r="H49" s="6">
        <v>0.60856204924983404</v>
      </c>
      <c r="I49" s="6">
        <v>0.90095846645367395</v>
      </c>
      <c r="J49" s="6">
        <v>0</v>
      </c>
      <c r="K49" s="6">
        <v>1.75718849840256E-2</v>
      </c>
      <c r="L49" s="6">
        <v>4.7923322683706103E-3</v>
      </c>
      <c r="M49" s="6">
        <v>4.4728434504792303E-2</v>
      </c>
      <c r="N49" s="6">
        <v>3.19488817891374E-2</v>
      </c>
      <c r="O49" s="6">
        <v>0.60424710424710404</v>
      </c>
      <c r="R49" t="s">
        <v>221</v>
      </c>
      <c r="S49" t="s">
        <v>18</v>
      </c>
      <c r="T49">
        <v>89</v>
      </c>
      <c r="U49">
        <v>9</v>
      </c>
      <c r="V49">
        <v>5</v>
      </c>
      <c r="W49">
        <v>54</v>
      </c>
    </row>
    <row r="50" spans="1:24" x14ac:dyDescent="0.3">
      <c r="A50" s="3" t="s">
        <v>43</v>
      </c>
      <c r="B50" s="6">
        <v>0.93282839451570099</v>
      </c>
      <c r="C50" s="6">
        <v>3.3171163202123E-4</v>
      </c>
      <c r="D50" s="6">
        <v>6.0813799203892098E-4</v>
      </c>
      <c r="E50" s="6">
        <v>4.6992481203007499E-3</v>
      </c>
      <c r="F50" s="6">
        <v>7.6293675364882798E-3</v>
      </c>
      <c r="G50" s="6">
        <v>5.3903140203449801E-2</v>
      </c>
      <c r="H50" s="6">
        <v>0.62145262145262103</v>
      </c>
      <c r="I50" s="6">
        <v>0.94160583941605802</v>
      </c>
      <c r="J50" s="6">
        <v>0</v>
      </c>
      <c r="K50" s="6">
        <v>0</v>
      </c>
      <c r="L50" s="6">
        <v>0</v>
      </c>
      <c r="M50" s="6">
        <v>2.9197080291970798E-2</v>
      </c>
      <c r="N50" s="6">
        <v>2.9197080291970798E-2</v>
      </c>
      <c r="O50" s="6">
        <v>0.62272727272727302</v>
      </c>
      <c r="R50" t="s">
        <v>221</v>
      </c>
      <c r="S50" t="s">
        <v>9</v>
      </c>
      <c r="T50">
        <v>133</v>
      </c>
      <c r="U50">
        <v>21</v>
      </c>
      <c r="V50">
        <v>14</v>
      </c>
      <c r="W50">
        <v>118</v>
      </c>
    </row>
    <row r="51" spans="1:24" x14ac:dyDescent="0.3">
      <c r="A51" s="3" t="s">
        <v>44</v>
      </c>
      <c r="B51" s="6">
        <v>0.91017884004679905</v>
      </c>
      <c r="C51" s="6">
        <v>4.6130703660371098E-3</v>
      </c>
      <c r="D51" s="6">
        <v>1.0563262577302401E-2</v>
      </c>
      <c r="E51" s="6">
        <v>2.0056827678422199E-3</v>
      </c>
      <c r="F51" s="6">
        <v>1.7349155941835202E-2</v>
      </c>
      <c r="G51" s="6">
        <v>5.5289988300183897E-2</v>
      </c>
      <c r="H51" s="6">
        <v>0.62342398666249899</v>
      </c>
      <c r="I51" s="6">
        <v>0.876811594202899</v>
      </c>
      <c r="J51" s="6">
        <v>0</v>
      </c>
      <c r="K51" s="6">
        <v>6.5217391304347797E-2</v>
      </c>
      <c r="L51" s="6">
        <v>7.2463768115942004E-3</v>
      </c>
      <c r="M51" s="6">
        <v>3.6231884057971002E-2</v>
      </c>
      <c r="N51" s="6">
        <v>1.4492753623188401E-2</v>
      </c>
      <c r="O51" s="6">
        <v>0.62162162162162204</v>
      </c>
      <c r="S51" t="s">
        <v>221</v>
      </c>
      <c r="T51" t="s">
        <v>8</v>
      </c>
      <c r="U51">
        <v>74</v>
      </c>
      <c r="V51">
        <v>5</v>
      </c>
      <c r="W51">
        <v>8</v>
      </c>
      <c r="X51">
        <v>70</v>
      </c>
    </row>
    <row r="52" spans="1:24" x14ac:dyDescent="0.3">
      <c r="A52" s="3" t="s">
        <v>45</v>
      </c>
      <c r="B52" s="6">
        <v>0.94706640656193997</v>
      </c>
      <c r="C52" s="6">
        <v>4.0270600180248002E-3</v>
      </c>
      <c r="D52" s="6">
        <v>6.8448612204387597E-4</v>
      </c>
      <c r="E52" s="6">
        <v>2.8748417125842802E-3</v>
      </c>
      <c r="F52" s="6">
        <v>9.7197029330230306E-3</v>
      </c>
      <c r="G52" s="6">
        <v>3.5627502652383701E-2</v>
      </c>
      <c r="H52" s="6">
        <v>0.67674693307186895</v>
      </c>
      <c r="I52" s="6">
        <v>0.95409836065573805</v>
      </c>
      <c r="J52" s="6">
        <v>0</v>
      </c>
      <c r="K52" s="6">
        <v>6.5573770491803296E-3</v>
      </c>
      <c r="L52" s="6">
        <v>3.27868852459016E-3</v>
      </c>
      <c r="M52" s="6">
        <v>1.63934426229508E-2</v>
      </c>
      <c r="N52" s="6">
        <v>1.9672131147540999E-2</v>
      </c>
      <c r="O52" s="6">
        <v>0.65591397849462396</v>
      </c>
      <c r="S52" t="s">
        <v>221</v>
      </c>
      <c r="T52" t="s">
        <v>20</v>
      </c>
      <c r="U52">
        <v>26</v>
      </c>
      <c r="V52">
        <v>0</v>
      </c>
      <c r="W52">
        <v>0</v>
      </c>
      <c r="X52">
        <v>16</v>
      </c>
    </row>
    <row r="53" spans="1:24" x14ac:dyDescent="0.3">
      <c r="A53" s="3" t="s">
        <v>46</v>
      </c>
      <c r="B53" s="6">
        <v>0.98107387901550602</v>
      </c>
      <c r="C53" s="6">
        <v>7.1340145617826596E-4</v>
      </c>
      <c r="D53" s="6">
        <v>2.3080635346943901E-4</v>
      </c>
      <c r="E53" s="6">
        <v>0</v>
      </c>
      <c r="F53" s="6">
        <v>3.7768312385908199E-3</v>
      </c>
      <c r="G53" s="6">
        <v>1.42050819362555E-2</v>
      </c>
      <c r="H53" s="6">
        <v>0.820928429937129</v>
      </c>
      <c r="I53" s="6">
        <v>0.96491228070175405</v>
      </c>
      <c r="J53" s="6">
        <v>8.7719298245613996E-3</v>
      </c>
      <c r="K53" s="6">
        <v>0</v>
      </c>
      <c r="L53" s="6">
        <v>0</v>
      </c>
      <c r="M53" s="6">
        <v>1.7543859649122799E-2</v>
      </c>
      <c r="N53" s="6">
        <v>8.7719298245613996E-3</v>
      </c>
      <c r="O53" s="6">
        <v>0.79166666666666696</v>
      </c>
    </row>
    <row r="54" spans="1:24" x14ac:dyDescent="0.3">
      <c r="A54" s="3" t="s">
        <v>47</v>
      </c>
      <c r="B54" s="6">
        <v>0.72506054664975195</v>
      </c>
      <c r="C54" s="6">
        <v>2.53719294199054E-3</v>
      </c>
      <c r="D54" s="6">
        <v>7.7845692538346199E-4</v>
      </c>
      <c r="E54" s="6">
        <v>6.6803136893091905E-2</v>
      </c>
      <c r="F54" s="6">
        <v>4.5438819052012497E-2</v>
      </c>
      <c r="G54" s="6">
        <v>0.15938184753776999</v>
      </c>
      <c r="H54" s="6">
        <v>0.62245831912564398</v>
      </c>
      <c r="I54" s="6">
        <v>0.80790960451977401</v>
      </c>
      <c r="J54" s="6">
        <v>0</v>
      </c>
      <c r="K54" s="6">
        <v>0</v>
      </c>
      <c r="L54" s="6">
        <v>6.7796610169491497E-2</v>
      </c>
      <c r="M54" s="6">
        <v>3.3898305084745797E-2</v>
      </c>
      <c r="N54" s="6">
        <v>9.03954802259887E-2</v>
      </c>
      <c r="O54" s="6">
        <v>0.55835962145110396</v>
      </c>
    </row>
    <row r="56" spans="1:24" x14ac:dyDescent="0.3">
      <c r="P56" s="25"/>
    </row>
    <row r="57" spans="1:24" x14ac:dyDescent="0.3">
      <c r="B57" s="3"/>
      <c r="C57" s="49" t="s">
        <v>134</v>
      </c>
      <c r="D57" s="49"/>
      <c r="E57" s="49"/>
      <c r="F57" s="49"/>
      <c r="G57" s="49"/>
      <c r="H57" s="49"/>
      <c r="I57" s="49"/>
      <c r="J57" s="25" t="s">
        <v>132</v>
      </c>
      <c r="K57" s="25"/>
      <c r="L57" s="25"/>
      <c r="M57" s="25"/>
      <c r="N57" s="25"/>
      <c r="O57" s="25"/>
      <c r="P57" s="3" t="s">
        <v>129</v>
      </c>
    </row>
    <row r="58" spans="1:24" x14ac:dyDescent="0.3">
      <c r="B58" s="3" t="s">
        <v>88</v>
      </c>
      <c r="C58" s="3" t="s">
        <v>118</v>
      </c>
      <c r="D58" s="3" t="s">
        <v>119</v>
      </c>
      <c r="E58" s="3" t="s">
        <v>120</v>
      </c>
      <c r="F58" s="3" t="s">
        <v>121</v>
      </c>
      <c r="G58" s="3" t="s">
        <v>122</v>
      </c>
      <c r="H58" s="3" t="s">
        <v>123</v>
      </c>
      <c r="I58" s="3" t="s">
        <v>129</v>
      </c>
      <c r="J58" s="3" t="s">
        <v>118</v>
      </c>
      <c r="K58" s="3" t="s">
        <v>119</v>
      </c>
      <c r="L58" s="3" t="s">
        <v>120</v>
      </c>
      <c r="M58" s="3" t="s">
        <v>121</v>
      </c>
      <c r="N58" s="3" t="s">
        <v>122</v>
      </c>
      <c r="O58" s="3" t="s">
        <v>123</v>
      </c>
      <c r="P58" s="6">
        <v>0.57758620689655205</v>
      </c>
    </row>
    <row r="59" spans="1:24" x14ac:dyDescent="0.3">
      <c r="A59" s="56" t="s">
        <v>225</v>
      </c>
      <c r="B59" s="3" t="s">
        <v>91</v>
      </c>
      <c r="C59" s="6">
        <v>0.90066755406987797</v>
      </c>
      <c r="D59" s="6">
        <v>2.9624588408379E-3</v>
      </c>
      <c r="E59" s="6">
        <v>5.25436111972938E-3</v>
      </c>
      <c r="F59" s="6">
        <v>1.79448942622377E-2</v>
      </c>
      <c r="G59" s="6">
        <v>1.62234654763454E-2</v>
      </c>
      <c r="H59" s="6">
        <v>5.6947266230971703E-2</v>
      </c>
      <c r="I59" s="6">
        <v>0.687522793110804</v>
      </c>
      <c r="J59" s="6">
        <v>0.87064676616915404</v>
      </c>
      <c r="K59" s="6">
        <v>1.6583747927031501E-3</v>
      </c>
      <c r="L59" s="6">
        <v>3.4825870646766198E-2</v>
      </c>
      <c r="M59" s="6">
        <v>1.99004975124378E-2</v>
      </c>
      <c r="N59" s="6">
        <v>4.6434494195688202E-2</v>
      </c>
      <c r="O59" s="6">
        <v>2.6533996683250401E-2</v>
      </c>
      <c r="P59" s="6">
        <v>0.60901699926090203</v>
      </c>
    </row>
    <row r="60" spans="1:24" x14ac:dyDescent="0.3">
      <c r="A60" s="56"/>
      <c r="B60" s="3" t="s">
        <v>89</v>
      </c>
      <c r="C60" s="6">
        <v>0.91191355491724801</v>
      </c>
      <c r="D60" s="6">
        <v>4.1198194501436197E-3</v>
      </c>
      <c r="E60" s="6">
        <v>4.4863903706743302E-4</v>
      </c>
      <c r="F60" s="6">
        <v>5.6298727944193699E-3</v>
      </c>
      <c r="G60" s="6">
        <v>1.5932157023663001E-2</v>
      </c>
      <c r="H60" s="6">
        <v>6.1955956777458597E-2</v>
      </c>
      <c r="I60" s="6">
        <v>0.61517205632892602</v>
      </c>
      <c r="J60" s="6">
        <v>0.93203883495145601</v>
      </c>
      <c r="K60" s="6">
        <v>0</v>
      </c>
      <c r="L60" s="6">
        <v>1.2135922330097099E-3</v>
      </c>
      <c r="M60" s="6">
        <v>8.4951456310679609E-3</v>
      </c>
      <c r="N60" s="6">
        <v>1.57766990291262E-2</v>
      </c>
      <c r="O60" s="6">
        <v>4.2475728155339801E-2</v>
      </c>
      <c r="P60" s="6">
        <v>0.860869565217391</v>
      </c>
    </row>
    <row r="61" spans="1:24" x14ac:dyDescent="0.3">
      <c r="A61" s="56"/>
      <c r="B61" s="3" t="s">
        <v>90</v>
      </c>
      <c r="C61" s="6">
        <v>0.93255789136698297</v>
      </c>
      <c r="D61" s="6">
        <v>2.8812293245117902E-3</v>
      </c>
      <c r="E61" s="6">
        <v>4.26848788816562E-4</v>
      </c>
      <c r="F61" s="6">
        <v>7.1141464802760302E-5</v>
      </c>
      <c r="G61" s="6">
        <v>2.6037776117810298E-2</v>
      </c>
      <c r="H61" s="6">
        <v>3.8025112937075403E-2</v>
      </c>
      <c r="I61" s="6">
        <v>0.80137396311393605</v>
      </c>
      <c r="J61" s="6">
        <v>0.919191919191919</v>
      </c>
      <c r="K61" s="6">
        <v>0</v>
      </c>
      <c r="L61" s="6">
        <v>0</v>
      </c>
      <c r="M61" s="6">
        <v>0</v>
      </c>
      <c r="N61" s="6">
        <v>5.5555555555555601E-2</v>
      </c>
      <c r="O61" s="6">
        <v>2.5252525252525301E-2</v>
      </c>
      <c r="P61" s="12"/>
    </row>
    <row r="62" spans="1:24" x14ac:dyDescent="0.3">
      <c r="A62" s="56" t="s">
        <v>226</v>
      </c>
      <c r="B62" s="3" t="s">
        <v>91</v>
      </c>
      <c r="C62" s="6">
        <v>0.87064676616915404</v>
      </c>
      <c r="D62" s="6">
        <v>1.6583747927031501E-3</v>
      </c>
      <c r="E62" s="6">
        <v>3.4825870646766198E-2</v>
      </c>
      <c r="F62" s="6">
        <v>1.99004975124378E-2</v>
      </c>
      <c r="G62" s="6">
        <v>4.6434494195688202E-2</v>
      </c>
      <c r="H62" s="6">
        <v>2.6533996683250401E-2</v>
      </c>
      <c r="I62" s="6">
        <v>0.57758620689655205</v>
      </c>
      <c r="J62" s="12"/>
      <c r="K62" s="12"/>
      <c r="L62" s="12"/>
      <c r="M62" s="12"/>
      <c r="N62" s="12"/>
      <c r="O62" s="12"/>
      <c r="P62" s="12"/>
    </row>
    <row r="63" spans="1:24" x14ac:dyDescent="0.3">
      <c r="A63" s="56"/>
      <c r="B63" s="3" t="s">
        <v>89</v>
      </c>
      <c r="C63" s="6">
        <v>0.93203883495145601</v>
      </c>
      <c r="D63" s="6">
        <v>0</v>
      </c>
      <c r="E63" s="6">
        <v>1.2135922330097099E-3</v>
      </c>
      <c r="F63" s="6">
        <v>8.4951456310679609E-3</v>
      </c>
      <c r="G63" s="6">
        <v>1.57766990291262E-2</v>
      </c>
      <c r="H63" s="6">
        <v>4.2475728155339801E-2</v>
      </c>
      <c r="I63" s="6">
        <v>0.60901699926090203</v>
      </c>
      <c r="J63" s="12"/>
      <c r="K63" s="12"/>
      <c r="L63" s="12"/>
      <c r="M63" s="12"/>
      <c r="N63" s="12"/>
      <c r="O63" s="12"/>
      <c r="P63" s="12"/>
    </row>
    <row r="64" spans="1:24" x14ac:dyDescent="0.3">
      <c r="A64" s="56"/>
      <c r="B64" s="3" t="s">
        <v>90</v>
      </c>
      <c r="C64" s="6">
        <v>0.919191919191919</v>
      </c>
      <c r="D64" s="6">
        <v>0</v>
      </c>
      <c r="E64" s="6">
        <v>0</v>
      </c>
      <c r="F64" s="6">
        <v>0</v>
      </c>
      <c r="G64" s="6">
        <v>5.5555555555555601E-2</v>
      </c>
      <c r="H64" s="6">
        <v>2.5252525252525301E-2</v>
      </c>
      <c r="I64" s="6">
        <v>0.860869565217391</v>
      </c>
      <c r="J64" s="12"/>
      <c r="K64" s="12"/>
      <c r="L64" s="12"/>
      <c r="M64" s="12"/>
      <c r="N64" s="12"/>
      <c r="O64" s="12"/>
    </row>
    <row r="65" spans="1:16" x14ac:dyDescent="0.3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9" spans="1:16" x14ac:dyDescent="0.3">
      <c r="P69" s="26"/>
    </row>
    <row r="70" spans="1:16" x14ac:dyDescent="0.3">
      <c r="B70" s="6"/>
      <c r="C70" s="57" t="s">
        <v>134</v>
      </c>
      <c r="D70" s="57"/>
      <c r="E70" s="57"/>
      <c r="F70" s="57"/>
      <c r="G70" s="57"/>
      <c r="H70" s="57"/>
      <c r="I70" s="57"/>
      <c r="J70" s="26" t="s">
        <v>132</v>
      </c>
      <c r="K70" s="26"/>
      <c r="L70" s="26"/>
      <c r="M70" s="26"/>
      <c r="N70" s="26"/>
      <c r="O70" s="26"/>
      <c r="P70" s="6" t="s">
        <v>129</v>
      </c>
    </row>
    <row r="71" spans="1:16" x14ac:dyDescent="0.3">
      <c r="B71" s="6" t="s">
        <v>136</v>
      </c>
      <c r="C71" s="6" t="s">
        <v>118</v>
      </c>
      <c r="D71" s="6" t="s">
        <v>119</v>
      </c>
      <c r="E71" s="6" t="s">
        <v>120</v>
      </c>
      <c r="F71" s="6" t="s">
        <v>121</v>
      </c>
      <c r="G71" s="6" t="s">
        <v>122</v>
      </c>
      <c r="H71" s="6" t="s">
        <v>123</v>
      </c>
      <c r="I71" s="6" t="s">
        <v>129</v>
      </c>
      <c r="J71" s="6" t="s">
        <v>118</v>
      </c>
      <c r="K71" s="6" t="s">
        <v>119</v>
      </c>
      <c r="L71" s="6" t="s">
        <v>120</v>
      </c>
      <c r="M71" s="6" t="s">
        <v>121</v>
      </c>
      <c r="N71" s="6" t="s">
        <v>122</v>
      </c>
      <c r="O71" s="6" t="s">
        <v>123</v>
      </c>
      <c r="P71" s="6">
        <v>0.65535248041775496</v>
      </c>
    </row>
    <row r="72" spans="1:16" x14ac:dyDescent="0.3">
      <c r="A72" s="56" t="s">
        <v>227</v>
      </c>
      <c r="B72" s="6" t="s">
        <v>14</v>
      </c>
      <c r="C72" s="6">
        <v>0.89240932061608502</v>
      </c>
      <c r="D72" s="6">
        <v>3.05282947274013E-3</v>
      </c>
      <c r="E72" s="6">
        <v>1.3798099311819801E-4</v>
      </c>
      <c r="F72" s="6">
        <v>1.0486555476983E-2</v>
      </c>
      <c r="G72" s="6">
        <v>1.6488728677624701E-2</v>
      </c>
      <c r="H72" s="6">
        <v>7.7424584763448795E-2</v>
      </c>
      <c r="I72" s="6">
        <v>0.66949573330561996</v>
      </c>
      <c r="J72" s="6">
        <v>0.888446215139442</v>
      </c>
      <c r="K72" s="6">
        <v>0</v>
      </c>
      <c r="L72" s="6">
        <v>0</v>
      </c>
      <c r="M72" s="6">
        <v>1.5936254980079698E-2</v>
      </c>
      <c r="N72" s="6">
        <v>2.3904382470119501E-2</v>
      </c>
      <c r="O72" s="6">
        <v>7.1713147410358599E-2</v>
      </c>
      <c r="P72" s="6">
        <v>0.59659090909090895</v>
      </c>
    </row>
    <row r="73" spans="1:16" x14ac:dyDescent="0.3">
      <c r="A73" s="56"/>
      <c r="B73" s="6" t="s">
        <v>13</v>
      </c>
      <c r="C73" s="6">
        <v>0.91495453860451104</v>
      </c>
      <c r="D73" s="6">
        <v>8.4392424775204707E-3</v>
      </c>
      <c r="E73" s="6">
        <v>5.0233586175717101E-5</v>
      </c>
      <c r="F73" s="6">
        <v>4.7721906866931198E-3</v>
      </c>
      <c r="G73" s="6">
        <v>2.2504646606721301E-2</v>
      </c>
      <c r="H73" s="6">
        <v>4.9279148038378497E-2</v>
      </c>
      <c r="I73" s="6">
        <v>0.60993320669158602</v>
      </c>
      <c r="J73" s="6">
        <v>0.91428571428571404</v>
      </c>
      <c r="K73" s="6">
        <v>0</v>
      </c>
      <c r="L73" s="6">
        <v>0</v>
      </c>
      <c r="M73" s="6">
        <v>0</v>
      </c>
      <c r="N73" s="6">
        <v>5.7142857142857099E-2</v>
      </c>
      <c r="O73" s="6">
        <v>2.8571428571428598E-2</v>
      </c>
      <c r="P73" s="6">
        <v>0.52980132450331097</v>
      </c>
    </row>
    <row r="74" spans="1:16" x14ac:dyDescent="0.3">
      <c r="A74" s="56"/>
      <c r="B74" s="6" t="s">
        <v>11</v>
      </c>
      <c r="C74" s="6">
        <v>0.92535019800224605</v>
      </c>
      <c r="D74" s="6">
        <v>7.5654589514746696E-3</v>
      </c>
      <c r="E74" s="6">
        <v>3.5463088835037502E-4</v>
      </c>
      <c r="F74" s="6">
        <v>7.44724865535788E-3</v>
      </c>
      <c r="G74" s="6">
        <v>2.0273065784029799E-2</v>
      </c>
      <c r="H74" s="6">
        <v>3.9009397718541297E-2</v>
      </c>
      <c r="I74" s="6">
        <v>0.61721144024514796</v>
      </c>
      <c r="J74" s="6">
        <v>0.92500000000000004</v>
      </c>
      <c r="K74" s="6">
        <v>0</v>
      </c>
      <c r="L74" s="6">
        <v>0</v>
      </c>
      <c r="M74" s="6">
        <v>1.2500000000000001E-2</v>
      </c>
      <c r="N74" s="6">
        <v>0.05</v>
      </c>
      <c r="O74" s="6">
        <v>1.2500000000000001E-2</v>
      </c>
      <c r="P74" s="6">
        <v>0.66666666666666696</v>
      </c>
    </row>
    <row r="75" spans="1:16" x14ac:dyDescent="0.3">
      <c r="A75" s="56"/>
      <c r="B75" s="6" t="s">
        <v>17</v>
      </c>
      <c r="C75" s="6">
        <v>0.90055075729127598</v>
      </c>
      <c r="D75" s="6">
        <v>2.2530980097634199E-3</v>
      </c>
      <c r="E75" s="6">
        <v>1.8775816748028501E-4</v>
      </c>
      <c r="F75" s="6">
        <v>1.1077731881336801E-2</v>
      </c>
      <c r="G75" s="6">
        <v>1.4770309175115799E-2</v>
      </c>
      <c r="H75" s="6">
        <v>7.1160345475028197E-2</v>
      </c>
      <c r="I75" s="6">
        <v>0.65636938750359397</v>
      </c>
      <c r="J75" s="6">
        <v>0.90625</v>
      </c>
      <c r="K75" s="6">
        <v>0</v>
      </c>
      <c r="L75" s="6">
        <v>0</v>
      </c>
      <c r="M75" s="6">
        <v>1.5625E-2</v>
      </c>
      <c r="N75" s="6">
        <v>1.5625E-2</v>
      </c>
      <c r="O75" s="6">
        <v>6.25E-2</v>
      </c>
      <c r="P75" s="6">
        <v>0.56666666666666698</v>
      </c>
    </row>
    <row r="76" spans="1:16" x14ac:dyDescent="0.3">
      <c r="A76" s="56"/>
      <c r="B76" s="6" t="s">
        <v>10</v>
      </c>
      <c r="C76" s="6">
        <v>0.91399141630901304</v>
      </c>
      <c r="D76" s="6">
        <v>2.4892703862660899E-3</v>
      </c>
      <c r="E76" s="6">
        <v>1.6309012875536501E-3</v>
      </c>
      <c r="F76" s="6">
        <v>1.11587982832618E-2</v>
      </c>
      <c r="G76" s="6">
        <v>2.12875536480687E-2</v>
      </c>
      <c r="H76" s="6">
        <v>4.9442060085836903E-2</v>
      </c>
      <c r="I76" s="6">
        <v>0.64208553791887102</v>
      </c>
      <c r="J76" s="6">
        <v>0.95588235294117696</v>
      </c>
      <c r="K76" s="6">
        <v>0</v>
      </c>
      <c r="L76" s="6">
        <v>0</v>
      </c>
      <c r="M76" s="6">
        <v>0</v>
      </c>
      <c r="N76" s="6">
        <v>1.4705882352941201E-2</v>
      </c>
      <c r="O76" s="6">
        <v>2.9411764705882401E-2</v>
      </c>
      <c r="P76" s="6">
        <v>0.62244897959183698</v>
      </c>
    </row>
    <row r="77" spans="1:16" x14ac:dyDescent="0.3">
      <c r="A77" s="56"/>
      <c r="B77" s="6" t="s">
        <v>12</v>
      </c>
      <c r="C77" s="6">
        <v>0.92572307100989704</v>
      </c>
      <c r="D77" s="6">
        <v>2.8826751225136901E-3</v>
      </c>
      <c r="E77" s="6">
        <v>3.8435668300182603E-4</v>
      </c>
      <c r="F77" s="6">
        <v>8.1675795137887992E-3</v>
      </c>
      <c r="G77" s="6">
        <v>1.49899106370712E-2</v>
      </c>
      <c r="H77" s="6">
        <v>4.7852407033727298E-2</v>
      </c>
      <c r="I77" s="6">
        <v>0.661896584621255</v>
      </c>
      <c r="J77" s="6">
        <v>0.98360655737704905</v>
      </c>
      <c r="K77" s="6">
        <v>0</v>
      </c>
      <c r="L77" s="6">
        <v>0</v>
      </c>
      <c r="M77" s="6">
        <v>1.63934426229508E-2</v>
      </c>
      <c r="N77" s="6">
        <v>0</v>
      </c>
      <c r="O77" s="6">
        <v>0</v>
      </c>
      <c r="P77" s="6">
        <v>0.66129032258064502</v>
      </c>
    </row>
    <row r="78" spans="1:16" x14ac:dyDescent="0.3">
      <c r="A78" s="56"/>
      <c r="B78" s="6" t="s">
        <v>16</v>
      </c>
      <c r="C78" s="6">
        <v>0.93513218860725</v>
      </c>
      <c r="D78" s="6">
        <v>4.0883074407195401E-3</v>
      </c>
      <c r="E78" s="6">
        <v>9.5393840283455997E-4</v>
      </c>
      <c r="F78" s="6">
        <v>8.5854456255110394E-3</v>
      </c>
      <c r="G78" s="6">
        <v>1.36276914690651E-2</v>
      </c>
      <c r="H78" s="6">
        <v>3.7612428454619803E-2</v>
      </c>
      <c r="I78" s="6">
        <v>0.615139575823623</v>
      </c>
      <c r="J78" s="6">
        <v>0.90243902439024404</v>
      </c>
      <c r="K78" s="6">
        <v>0</v>
      </c>
      <c r="L78" s="6">
        <v>2.4390243902439001E-2</v>
      </c>
      <c r="M78" s="6">
        <v>2.4390243902439001E-2</v>
      </c>
      <c r="N78" s="6">
        <v>4.8780487804878099E-2</v>
      </c>
      <c r="O78" s="6">
        <v>0</v>
      </c>
      <c r="P78" s="6">
        <v>0.63636363636363602</v>
      </c>
    </row>
    <row r="79" spans="1:16" x14ac:dyDescent="0.3">
      <c r="A79" s="56"/>
      <c r="B79" s="6" t="s">
        <v>15</v>
      </c>
      <c r="C79" s="6">
        <v>0.91836734693877597</v>
      </c>
      <c r="D79" s="6">
        <v>2.1865889212828002E-3</v>
      </c>
      <c r="E79" s="6">
        <v>1.45772594752187E-3</v>
      </c>
      <c r="F79" s="6">
        <v>6.5597667638484002E-3</v>
      </c>
      <c r="G79" s="6">
        <v>1.82215743440233E-2</v>
      </c>
      <c r="H79" s="6">
        <v>5.3206997084548097E-2</v>
      </c>
      <c r="I79" s="6">
        <v>0.65364459266317299</v>
      </c>
      <c r="J79" s="6">
        <v>1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0.63148148148148198</v>
      </c>
    </row>
    <row r="80" spans="1:16" x14ac:dyDescent="0.3">
      <c r="A80" s="56"/>
      <c r="B80" s="6" t="s">
        <v>7</v>
      </c>
      <c r="C80" s="6">
        <v>0.89706668091472497</v>
      </c>
      <c r="D80" s="6">
        <v>2.5245779012609501E-3</v>
      </c>
      <c r="E80" s="6">
        <v>7.8809574695447705E-4</v>
      </c>
      <c r="F80" s="6">
        <v>1.20351570848472E-2</v>
      </c>
      <c r="G80" s="6">
        <v>1.41857234451806E-2</v>
      </c>
      <c r="H80" s="6">
        <v>7.3399764907031401E-2</v>
      </c>
      <c r="I80" s="6">
        <v>0.66785016548168097</v>
      </c>
      <c r="J80" s="6">
        <v>0.917888563049853</v>
      </c>
      <c r="K80" s="6">
        <v>0</v>
      </c>
      <c r="L80" s="6">
        <v>5.8651026392961903E-3</v>
      </c>
      <c r="M80" s="6">
        <v>1.7595307917888599E-2</v>
      </c>
      <c r="N80" s="6">
        <v>2.0527859237536701E-2</v>
      </c>
      <c r="O80" s="6">
        <v>3.81231671554252E-2</v>
      </c>
      <c r="P80" s="6">
        <v>0.659574468085106</v>
      </c>
    </row>
    <row r="81" spans="1:16" x14ac:dyDescent="0.3">
      <c r="A81" s="56"/>
      <c r="B81" s="6" t="s">
        <v>6</v>
      </c>
      <c r="C81" s="6">
        <v>0.93174380551659697</v>
      </c>
      <c r="D81" s="6">
        <v>2.57129499766246E-3</v>
      </c>
      <c r="E81" s="6">
        <v>2.2206638616175801E-3</v>
      </c>
      <c r="F81" s="6">
        <v>4.32445067788686E-3</v>
      </c>
      <c r="G81" s="6">
        <v>1.8115942028985501E-2</v>
      </c>
      <c r="H81" s="6">
        <v>4.1023842917251099E-2</v>
      </c>
      <c r="I81" s="6">
        <v>0.64916540212443097</v>
      </c>
      <c r="J81" s="6">
        <v>0.79032258064516103</v>
      </c>
      <c r="K81" s="6">
        <v>0</v>
      </c>
      <c r="L81" s="6">
        <v>1.6129032258064498E-2</v>
      </c>
      <c r="M81" s="6">
        <v>1.6129032258064498E-2</v>
      </c>
      <c r="N81" s="6">
        <v>8.0645161290322606E-2</v>
      </c>
      <c r="O81" s="6">
        <v>9.6774193548387094E-2</v>
      </c>
      <c r="P81" s="6">
        <v>0.565217391304348</v>
      </c>
    </row>
    <row r="82" spans="1:16" x14ac:dyDescent="0.3">
      <c r="A82" s="56"/>
      <c r="B82" s="6" t="s">
        <v>22</v>
      </c>
      <c r="C82" s="6">
        <v>0.92654829845698605</v>
      </c>
      <c r="D82" s="6">
        <v>2.4307757345170202E-3</v>
      </c>
      <c r="E82" s="6">
        <v>1.9023462270133201E-3</v>
      </c>
      <c r="F82" s="6">
        <v>5.7070386810399503E-3</v>
      </c>
      <c r="G82" s="6">
        <v>1.8495032762629499E-2</v>
      </c>
      <c r="H82" s="6">
        <v>4.49165081378144E-2</v>
      </c>
      <c r="I82" s="6">
        <v>0.65313729550631605</v>
      </c>
      <c r="J82" s="6">
        <v>0.90384615384615397</v>
      </c>
      <c r="K82" s="6">
        <v>0</v>
      </c>
      <c r="L82" s="6">
        <v>1.9230769230769201E-2</v>
      </c>
      <c r="M82" s="6">
        <v>0</v>
      </c>
      <c r="N82" s="6">
        <v>5.7692307692307702E-2</v>
      </c>
      <c r="O82" s="6">
        <v>1.9230769230769201E-2</v>
      </c>
      <c r="P82" s="6">
        <v>0.64</v>
      </c>
    </row>
    <row r="83" spans="1:16" x14ac:dyDescent="0.3">
      <c r="A83" s="56"/>
      <c r="B83" s="6" t="s">
        <v>21</v>
      </c>
      <c r="C83" s="6">
        <v>0.92115177610333698</v>
      </c>
      <c r="D83" s="6">
        <v>2.3322569070685301E-3</v>
      </c>
      <c r="E83" s="6">
        <v>5.1130247578040902E-3</v>
      </c>
      <c r="F83" s="6">
        <v>7.7143882310728397E-3</v>
      </c>
      <c r="G83" s="6">
        <v>1.5518478650879099E-2</v>
      </c>
      <c r="H83" s="6">
        <v>4.8170075349838498E-2</v>
      </c>
      <c r="I83" s="6">
        <v>0.67253861003861004</v>
      </c>
      <c r="J83" s="6">
        <v>0.97916666666666696</v>
      </c>
      <c r="K83" s="6">
        <v>0</v>
      </c>
      <c r="L83" s="6">
        <v>0</v>
      </c>
      <c r="M83" s="6">
        <v>0</v>
      </c>
      <c r="N83" s="6">
        <v>2.0833333333333301E-2</v>
      </c>
      <c r="O83" s="6">
        <v>0</v>
      </c>
      <c r="P83" s="6">
        <v>0.65131578947368396</v>
      </c>
    </row>
    <row r="84" spans="1:16" x14ac:dyDescent="0.3">
      <c r="A84" s="56"/>
      <c r="B84" s="6" t="s">
        <v>19</v>
      </c>
      <c r="C84" s="6">
        <v>0.91800325928467297</v>
      </c>
      <c r="D84" s="6">
        <v>3.0019727249335302E-3</v>
      </c>
      <c r="E84" s="6">
        <v>1.00351659662064E-2</v>
      </c>
      <c r="F84" s="6">
        <v>7.0331932412728403E-3</v>
      </c>
      <c r="G84" s="6">
        <v>2.1185350373102301E-2</v>
      </c>
      <c r="H84" s="6">
        <v>4.0741058409812202E-2</v>
      </c>
      <c r="I84" s="6">
        <v>0.65247075941574795</v>
      </c>
      <c r="J84" s="6">
        <v>0.85858585858585901</v>
      </c>
      <c r="K84" s="6">
        <v>1.01010101010101E-2</v>
      </c>
      <c r="L84" s="6">
        <v>8.0808080808080801E-2</v>
      </c>
      <c r="M84" s="6">
        <v>2.02020202020202E-2</v>
      </c>
      <c r="N84" s="6">
        <v>2.02020202020202E-2</v>
      </c>
      <c r="O84" s="6">
        <v>1.01010101010101E-2</v>
      </c>
      <c r="P84" s="6">
        <v>0.68217054263565902</v>
      </c>
    </row>
    <row r="85" spans="1:16" x14ac:dyDescent="0.3">
      <c r="A85" s="56"/>
      <c r="B85" s="6" t="s">
        <v>18</v>
      </c>
      <c r="C85" s="6">
        <v>0.92674239507123601</v>
      </c>
      <c r="D85" s="6">
        <v>2.59915286869465E-3</v>
      </c>
      <c r="E85" s="6">
        <v>1.04928763958414E-2</v>
      </c>
      <c r="F85" s="6">
        <v>6.7385444743935296E-3</v>
      </c>
      <c r="G85" s="6">
        <v>1.8771659607239099E-2</v>
      </c>
      <c r="H85" s="6">
        <v>3.4655371582595303E-2</v>
      </c>
      <c r="I85" s="6">
        <v>0.63993100474342401</v>
      </c>
      <c r="J85" s="6">
        <v>0.89772727272727304</v>
      </c>
      <c r="K85" s="6">
        <v>0</v>
      </c>
      <c r="L85" s="6">
        <v>4.5454545454545497E-2</v>
      </c>
      <c r="M85" s="6">
        <v>1.13636363636364E-2</v>
      </c>
      <c r="N85" s="6">
        <v>2.27272727272727E-2</v>
      </c>
      <c r="O85" s="6">
        <v>2.27272727272727E-2</v>
      </c>
      <c r="P85" s="6">
        <v>0.59411764705882397</v>
      </c>
    </row>
    <row r="86" spans="1:16" x14ac:dyDescent="0.3">
      <c r="A86" s="56"/>
      <c r="B86" s="6" t="s">
        <v>9</v>
      </c>
      <c r="C86" s="6">
        <v>0.92760305553643896</v>
      </c>
      <c r="D86" s="6">
        <v>5.2301975087743402E-3</v>
      </c>
      <c r="E86" s="6">
        <v>7.2947491569747402E-3</v>
      </c>
      <c r="F86" s="6">
        <v>6.2624733328745397E-3</v>
      </c>
      <c r="G86" s="6">
        <v>2.0714334870277299E-2</v>
      </c>
      <c r="H86" s="6">
        <v>3.2895189594659702E-2</v>
      </c>
      <c r="I86" s="6">
        <v>0.63396012390384404</v>
      </c>
      <c r="J86" s="6">
        <v>0.85148514851485102</v>
      </c>
      <c r="K86" s="6">
        <v>0</v>
      </c>
      <c r="L86" s="6">
        <v>3.9603960396039598E-2</v>
      </c>
      <c r="M86" s="6">
        <v>9.9009900990098994E-3</v>
      </c>
      <c r="N86" s="6">
        <v>6.9306930693069299E-2</v>
      </c>
      <c r="O86" s="6">
        <v>2.9702970297029702E-2</v>
      </c>
      <c r="P86" s="6">
        <v>0.55612244897959195</v>
      </c>
    </row>
    <row r="87" spans="1:16" x14ac:dyDescent="0.3">
      <c r="A87" s="56"/>
      <c r="B87" s="6" t="s">
        <v>8</v>
      </c>
      <c r="C87" s="6">
        <v>0.93309269721699095</v>
      </c>
      <c r="D87" s="6">
        <v>4.9696589244611804E-3</v>
      </c>
      <c r="E87" s="6">
        <v>2.4586733626281699E-3</v>
      </c>
      <c r="F87" s="6">
        <v>6.0682151077631301E-3</v>
      </c>
      <c r="G87" s="6">
        <v>1.6792215944758299E-2</v>
      </c>
      <c r="H87" s="6">
        <v>3.6618539443398199E-2</v>
      </c>
      <c r="I87" s="6">
        <v>0.62135543637250101</v>
      </c>
      <c r="J87" s="6">
        <v>0.93577981651376196</v>
      </c>
      <c r="K87" s="6">
        <v>0</v>
      </c>
      <c r="L87" s="6">
        <v>9.1743119266055103E-3</v>
      </c>
      <c r="M87" s="6">
        <v>0</v>
      </c>
      <c r="N87" s="6">
        <v>4.5871559633027498E-2</v>
      </c>
      <c r="O87" s="6">
        <v>9.1743119266055103E-3</v>
      </c>
      <c r="P87" s="6">
        <v>0.60465116279069797</v>
      </c>
    </row>
    <row r="88" spans="1:16" x14ac:dyDescent="0.3">
      <c r="A88" s="56"/>
      <c r="B88" s="6" t="s">
        <v>20</v>
      </c>
      <c r="C88" s="6">
        <v>0.92068859514294499</v>
      </c>
      <c r="D88" s="6">
        <v>3.6889025514909302E-3</v>
      </c>
      <c r="E88" s="6">
        <v>9.2222563787273306E-3</v>
      </c>
      <c r="F88" s="6">
        <v>2.45926836766062E-3</v>
      </c>
      <c r="G88" s="6">
        <v>1.5370427297878899E-2</v>
      </c>
      <c r="H88" s="6">
        <v>4.85705502612973E-2</v>
      </c>
      <c r="I88" s="6">
        <v>0.64022830151544996</v>
      </c>
      <c r="J88" s="6">
        <v>1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0.56410256410256399</v>
      </c>
    </row>
    <row r="89" spans="1:16" x14ac:dyDescent="0.3">
      <c r="A89" s="56"/>
      <c r="B89" s="6" t="s">
        <v>93</v>
      </c>
      <c r="C89" s="6">
        <v>0.90363172985027096</v>
      </c>
      <c r="D89" s="6">
        <v>3.8228735266008299E-3</v>
      </c>
      <c r="E89" s="6">
        <v>1.1150047785919101E-3</v>
      </c>
      <c r="F89" s="6">
        <v>1.3698630136986301E-2</v>
      </c>
      <c r="G89" s="6">
        <v>1.17871933736859E-2</v>
      </c>
      <c r="H89" s="6">
        <v>6.5944568333864306E-2</v>
      </c>
      <c r="I89" s="6">
        <v>0.66617147707979596</v>
      </c>
      <c r="J89" s="6">
        <v>0.95454545454545503</v>
      </c>
      <c r="K89" s="6">
        <v>0</v>
      </c>
      <c r="L89" s="6">
        <v>0</v>
      </c>
      <c r="M89" s="6">
        <v>0</v>
      </c>
      <c r="N89" s="6">
        <v>0</v>
      </c>
      <c r="O89" s="6">
        <v>4.5454545454545497E-2</v>
      </c>
      <c r="P89" s="12"/>
    </row>
    <row r="90" spans="1:16" x14ac:dyDescent="0.3">
      <c r="A90" s="56" t="s">
        <v>228</v>
      </c>
      <c r="B90" s="6" t="s">
        <v>14</v>
      </c>
      <c r="C90" s="6">
        <v>0.888446215139442</v>
      </c>
      <c r="D90" s="6">
        <v>0</v>
      </c>
      <c r="E90" s="6">
        <v>0</v>
      </c>
      <c r="F90" s="6">
        <v>1.5936254980079698E-2</v>
      </c>
      <c r="G90" s="6">
        <v>2.3904382470119501E-2</v>
      </c>
      <c r="H90" s="6">
        <v>7.1713147410358599E-2</v>
      </c>
      <c r="I90" s="6">
        <v>0.65535248041775496</v>
      </c>
      <c r="J90" s="12"/>
      <c r="K90" s="12"/>
      <c r="L90" s="12"/>
      <c r="M90" s="12"/>
      <c r="N90" s="12"/>
      <c r="O90" s="12"/>
      <c r="P90" s="12"/>
    </row>
    <row r="91" spans="1:16" x14ac:dyDescent="0.3">
      <c r="A91" s="56"/>
      <c r="B91" s="6" t="s">
        <v>13</v>
      </c>
      <c r="C91" s="6">
        <v>0.91428571428571404</v>
      </c>
      <c r="D91" s="6">
        <v>0</v>
      </c>
      <c r="E91" s="6">
        <v>0</v>
      </c>
      <c r="F91" s="6">
        <v>0</v>
      </c>
      <c r="G91" s="6">
        <v>5.7142857142857099E-2</v>
      </c>
      <c r="H91" s="6">
        <v>2.8571428571428598E-2</v>
      </c>
      <c r="I91" s="6">
        <v>0.59659090909090895</v>
      </c>
      <c r="J91" s="12"/>
      <c r="K91" s="12"/>
      <c r="L91" s="12"/>
      <c r="M91" s="12"/>
      <c r="N91" s="12"/>
      <c r="O91" s="12"/>
      <c r="P91" s="12"/>
    </row>
    <row r="92" spans="1:16" x14ac:dyDescent="0.3">
      <c r="A92" s="56"/>
      <c r="B92" s="6" t="s">
        <v>11</v>
      </c>
      <c r="C92" s="6">
        <v>0.92500000000000004</v>
      </c>
      <c r="D92" s="6">
        <v>0</v>
      </c>
      <c r="E92" s="6">
        <v>0</v>
      </c>
      <c r="F92" s="6">
        <v>1.2500000000000001E-2</v>
      </c>
      <c r="G92" s="6">
        <v>0.05</v>
      </c>
      <c r="H92" s="6">
        <v>1.2500000000000001E-2</v>
      </c>
      <c r="I92" s="6">
        <v>0.52980132450331097</v>
      </c>
      <c r="J92" s="12"/>
      <c r="K92" s="12"/>
      <c r="L92" s="12"/>
      <c r="M92" s="12"/>
      <c r="N92" s="12"/>
      <c r="O92" s="12"/>
      <c r="P92" s="12"/>
    </row>
    <row r="93" spans="1:16" x14ac:dyDescent="0.3">
      <c r="A93" s="56"/>
      <c r="B93" s="6" t="s">
        <v>17</v>
      </c>
      <c r="C93" s="6">
        <v>0.90625</v>
      </c>
      <c r="D93" s="6">
        <v>0</v>
      </c>
      <c r="E93" s="6">
        <v>0</v>
      </c>
      <c r="F93" s="6">
        <v>1.5625E-2</v>
      </c>
      <c r="G93" s="6">
        <v>1.5625E-2</v>
      </c>
      <c r="H93" s="6">
        <v>6.25E-2</v>
      </c>
      <c r="I93" s="6">
        <v>0.66666666666666696</v>
      </c>
      <c r="J93" s="12"/>
      <c r="K93" s="12"/>
      <c r="L93" s="12"/>
      <c r="M93" s="12"/>
      <c r="N93" s="12"/>
      <c r="O93" s="12"/>
      <c r="P93" s="12"/>
    </row>
    <row r="94" spans="1:16" x14ac:dyDescent="0.3">
      <c r="A94" s="56"/>
      <c r="B94" s="6" t="s">
        <v>10</v>
      </c>
      <c r="C94" s="6">
        <v>0.95588235294117696</v>
      </c>
      <c r="D94" s="6">
        <v>0</v>
      </c>
      <c r="E94" s="6">
        <v>0</v>
      </c>
      <c r="F94" s="6">
        <v>0</v>
      </c>
      <c r="G94" s="6">
        <v>1.4705882352941201E-2</v>
      </c>
      <c r="H94" s="6">
        <v>2.9411764705882401E-2</v>
      </c>
      <c r="I94" s="6">
        <v>0.56666666666666698</v>
      </c>
      <c r="J94" s="12"/>
      <c r="K94" s="12"/>
      <c r="L94" s="12"/>
      <c r="M94" s="12"/>
      <c r="N94" s="12"/>
      <c r="O94" s="12"/>
      <c r="P94" s="12"/>
    </row>
    <row r="95" spans="1:16" x14ac:dyDescent="0.3">
      <c r="A95" s="56"/>
      <c r="B95" s="6" t="s">
        <v>12</v>
      </c>
      <c r="C95" s="6">
        <v>0.98360655737704905</v>
      </c>
      <c r="D95" s="6">
        <v>0</v>
      </c>
      <c r="E95" s="6">
        <v>0</v>
      </c>
      <c r="F95" s="6">
        <v>1.63934426229508E-2</v>
      </c>
      <c r="G95" s="6">
        <v>0</v>
      </c>
      <c r="H95" s="6">
        <v>0</v>
      </c>
      <c r="I95" s="6">
        <v>0.62244897959183698</v>
      </c>
      <c r="J95" s="12"/>
      <c r="K95" s="12"/>
      <c r="L95" s="12"/>
      <c r="M95" s="12"/>
      <c r="N95" s="12"/>
      <c r="O95" s="12"/>
      <c r="P95" s="12"/>
    </row>
    <row r="96" spans="1:16" x14ac:dyDescent="0.3">
      <c r="A96" s="56"/>
      <c r="B96" s="6" t="s">
        <v>16</v>
      </c>
      <c r="C96" s="6">
        <v>0.90243902439024404</v>
      </c>
      <c r="D96" s="6">
        <v>0</v>
      </c>
      <c r="E96" s="6">
        <v>2.4390243902439001E-2</v>
      </c>
      <c r="F96" s="6">
        <v>2.4390243902439001E-2</v>
      </c>
      <c r="G96" s="6">
        <v>4.8780487804878099E-2</v>
      </c>
      <c r="H96" s="6">
        <v>0</v>
      </c>
      <c r="I96" s="6">
        <v>0.66129032258064502</v>
      </c>
      <c r="J96" s="12"/>
      <c r="K96" s="12"/>
      <c r="L96" s="12"/>
      <c r="M96" s="12"/>
      <c r="N96" s="12"/>
      <c r="O96" s="12"/>
      <c r="P96" s="12"/>
    </row>
    <row r="97" spans="1:16" x14ac:dyDescent="0.3">
      <c r="A97" s="56"/>
      <c r="B97" s="6" t="s">
        <v>15</v>
      </c>
      <c r="C97" s="6">
        <v>1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0.63636363636363602</v>
      </c>
      <c r="J97" s="12"/>
      <c r="K97" s="12"/>
      <c r="L97" s="12"/>
      <c r="M97" s="12"/>
      <c r="N97" s="12"/>
      <c r="O97" s="12"/>
      <c r="P97" s="12"/>
    </row>
    <row r="98" spans="1:16" x14ac:dyDescent="0.3">
      <c r="A98" s="56"/>
      <c r="B98" s="6" t="s">
        <v>7</v>
      </c>
      <c r="C98" s="6">
        <v>0.917888563049853</v>
      </c>
      <c r="D98" s="6">
        <v>0</v>
      </c>
      <c r="E98" s="6">
        <v>5.8651026392961903E-3</v>
      </c>
      <c r="F98" s="6">
        <v>1.7595307917888599E-2</v>
      </c>
      <c r="G98" s="6">
        <v>2.0527859237536701E-2</v>
      </c>
      <c r="H98" s="6">
        <v>3.81231671554252E-2</v>
      </c>
      <c r="I98" s="6">
        <v>0.63148148148148198</v>
      </c>
      <c r="J98" s="12"/>
      <c r="K98" s="12"/>
      <c r="L98" s="12"/>
      <c r="M98" s="12"/>
      <c r="N98" s="12"/>
      <c r="O98" s="12"/>
      <c r="P98" s="12"/>
    </row>
    <row r="99" spans="1:16" x14ac:dyDescent="0.3">
      <c r="A99" s="56"/>
      <c r="B99" s="6" t="s">
        <v>6</v>
      </c>
      <c r="C99" s="6">
        <v>0.79032258064516103</v>
      </c>
      <c r="D99" s="6">
        <v>0</v>
      </c>
      <c r="E99" s="6">
        <v>1.6129032258064498E-2</v>
      </c>
      <c r="F99" s="6">
        <v>1.6129032258064498E-2</v>
      </c>
      <c r="G99" s="6">
        <v>8.0645161290322606E-2</v>
      </c>
      <c r="H99" s="6">
        <v>9.6774193548387094E-2</v>
      </c>
      <c r="I99" s="6">
        <v>0.659574468085106</v>
      </c>
      <c r="J99" s="12"/>
      <c r="K99" s="12"/>
      <c r="L99" s="12"/>
      <c r="M99" s="12"/>
      <c r="N99" s="12"/>
      <c r="O99" s="12"/>
      <c r="P99" s="12"/>
    </row>
    <row r="100" spans="1:16" x14ac:dyDescent="0.3">
      <c r="A100" s="56"/>
      <c r="B100" s="6" t="s">
        <v>22</v>
      </c>
      <c r="C100" s="6">
        <v>0.90384615384615397</v>
      </c>
      <c r="D100" s="6">
        <v>0</v>
      </c>
      <c r="E100" s="6">
        <v>1.9230769230769201E-2</v>
      </c>
      <c r="F100" s="6">
        <v>0</v>
      </c>
      <c r="G100" s="6">
        <v>5.7692307692307702E-2</v>
      </c>
      <c r="H100" s="6">
        <v>1.9230769230769201E-2</v>
      </c>
      <c r="I100" s="6">
        <v>0.565217391304348</v>
      </c>
      <c r="J100" s="12"/>
      <c r="K100" s="12"/>
      <c r="L100" s="12"/>
      <c r="M100" s="12"/>
      <c r="N100" s="12"/>
      <c r="O100" s="12"/>
      <c r="P100" s="12"/>
    </row>
    <row r="101" spans="1:16" x14ac:dyDescent="0.3">
      <c r="A101" s="56"/>
      <c r="B101" s="6" t="s">
        <v>21</v>
      </c>
      <c r="C101" s="6">
        <v>0.97916666666666696</v>
      </c>
      <c r="D101" s="6">
        <v>0</v>
      </c>
      <c r="E101" s="6">
        <v>0</v>
      </c>
      <c r="F101" s="6">
        <v>0</v>
      </c>
      <c r="G101" s="6">
        <v>2.0833333333333301E-2</v>
      </c>
      <c r="H101" s="6">
        <v>0</v>
      </c>
      <c r="I101" s="6">
        <v>0.64</v>
      </c>
      <c r="J101" s="12"/>
      <c r="K101" s="12"/>
      <c r="L101" s="12"/>
      <c r="M101" s="12"/>
      <c r="N101" s="12"/>
      <c r="O101" s="12"/>
      <c r="P101" s="12"/>
    </row>
    <row r="102" spans="1:16" x14ac:dyDescent="0.3">
      <c r="A102" s="56"/>
      <c r="B102" s="6" t="s">
        <v>19</v>
      </c>
      <c r="C102" s="6">
        <v>0.85858585858585901</v>
      </c>
      <c r="D102" s="6">
        <v>1.01010101010101E-2</v>
      </c>
      <c r="E102" s="6">
        <v>8.0808080808080801E-2</v>
      </c>
      <c r="F102" s="6">
        <v>2.02020202020202E-2</v>
      </c>
      <c r="G102" s="6">
        <v>2.02020202020202E-2</v>
      </c>
      <c r="H102" s="6">
        <v>1.01010101010101E-2</v>
      </c>
      <c r="I102" s="6">
        <v>0.65131578947368396</v>
      </c>
      <c r="J102" s="12"/>
      <c r="K102" s="12"/>
      <c r="L102" s="12"/>
      <c r="M102" s="12"/>
      <c r="N102" s="12"/>
      <c r="O102" s="12"/>
      <c r="P102" s="12"/>
    </row>
    <row r="103" spans="1:16" x14ac:dyDescent="0.3">
      <c r="A103" s="56"/>
      <c r="B103" s="6" t="s">
        <v>18</v>
      </c>
      <c r="C103" s="6">
        <v>0.89772727272727304</v>
      </c>
      <c r="D103" s="6">
        <v>0</v>
      </c>
      <c r="E103" s="6">
        <v>4.5454545454545497E-2</v>
      </c>
      <c r="F103" s="6">
        <v>1.13636363636364E-2</v>
      </c>
      <c r="G103" s="6">
        <v>2.27272727272727E-2</v>
      </c>
      <c r="H103" s="6">
        <v>2.27272727272727E-2</v>
      </c>
      <c r="I103" s="6">
        <v>0.68217054263565902</v>
      </c>
      <c r="J103" s="12"/>
      <c r="K103" s="12"/>
      <c r="L103" s="12"/>
      <c r="M103" s="12"/>
      <c r="N103" s="12"/>
      <c r="O103" s="12"/>
      <c r="P103" s="12"/>
    </row>
    <row r="104" spans="1:16" x14ac:dyDescent="0.3">
      <c r="A104" s="56"/>
      <c r="B104" s="6" t="s">
        <v>9</v>
      </c>
      <c r="C104" s="6">
        <v>0.85148514851485102</v>
      </c>
      <c r="D104" s="6">
        <v>0</v>
      </c>
      <c r="E104" s="6">
        <v>3.9603960396039598E-2</v>
      </c>
      <c r="F104" s="6">
        <v>9.9009900990098994E-3</v>
      </c>
      <c r="G104" s="6">
        <v>6.9306930693069299E-2</v>
      </c>
      <c r="H104" s="6">
        <v>2.9702970297029702E-2</v>
      </c>
      <c r="I104" s="6">
        <v>0.59411764705882397</v>
      </c>
      <c r="J104" s="12"/>
      <c r="K104" s="12"/>
      <c r="L104" s="12"/>
      <c r="M104" s="12"/>
      <c r="N104" s="12"/>
      <c r="O104" s="12"/>
      <c r="P104" s="12"/>
    </row>
    <row r="105" spans="1:16" x14ac:dyDescent="0.3">
      <c r="A105" s="56"/>
      <c r="B105" s="6" t="s">
        <v>8</v>
      </c>
      <c r="C105" s="6">
        <v>0.93577981651376196</v>
      </c>
      <c r="D105" s="6">
        <v>0</v>
      </c>
      <c r="E105" s="6">
        <v>9.1743119266055103E-3</v>
      </c>
      <c r="F105" s="6">
        <v>0</v>
      </c>
      <c r="G105" s="6">
        <v>4.5871559633027498E-2</v>
      </c>
      <c r="H105" s="6">
        <v>9.1743119266055103E-3</v>
      </c>
      <c r="I105" s="6">
        <v>0.55612244897959195</v>
      </c>
      <c r="J105" s="12"/>
      <c r="K105" s="12"/>
      <c r="L105" s="12"/>
      <c r="M105" s="12"/>
      <c r="N105" s="12"/>
      <c r="O105" s="12"/>
      <c r="P105" s="12"/>
    </row>
    <row r="106" spans="1:16" x14ac:dyDescent="0.3">
      <c r="A106" s="56"/>
      <c r="B106" s="6" t="s">
        <v>20</v>
      </c>
      <c r="C106" s="6">
        <v>1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0.60465116279069797</v>
      </c>
      <c r="J106" s="12"/>
      <c r="K106" s="12"/>
      <c r="L106" s="12"/>
      <c r="M106" s="12"/>
      <c r="N106" s="12"/>
      <c r="O106" s="12"/>
      <c r="P106" s="12"/>
    </row>
    <row r="107" spans="1:16" x14ac:dyDescent="0.3">
      <c r="A107" s="56"/>
      <c r="B107" s="6" t="s">
        <v>93</v>
      </c>
      <c r="C107" s="6">
        <v>0.95454545454545503</v>
      </c>
      <c r="D107" s="6">
        <v>0</v>
      </c>
      <c r="E107" s="6">
        <v>0</v>
      </c>
      <c r="F107" s="6">
        <v>0</v>
      </c>
      <c r="G107" s="6">
        <v>0</v>
      </c>
      <c r="H107" s="6">
        <v>4.5454545454545497E-2</v>
      </c>
      <c r="I107" s="6">
        <v>0.56410256410256399</v>
      </c>
      <c r="J107" s="12"/>
      <c r="K107" s="12"/>
      <c r="L107" s="12"/>
      <c r="M107" s="12"/>
      <c r="N107" s="12"/>
      <c r="O107" s="12"/>
    </row>
    <row r="108" spans="1:16" ht="16.899999999999999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10" spans="1:16" x14ac:dyDescent="0.3">
      <c r="P110" s="26"/>
    </row>
    <row r="111" spans="1:16" x14ac:dyDescent="0.3">
      <c r="B111" s="6"/>
      <c r="C111" s="57" t="s">
        <v>134</v>
      </c>
      <c r="D111" s="57"/>
      <c r="E111" s="57"/>
      <c r="F111" s="57"/>
      <c r="G111" s="57"/>
      <c r="H111" s="57"/>
      <c r="I111" s="57"/>
      <c r="J111" s="26" t="s">
        <v>132</v>
      </c>
      <c r="K111" s="26"/>
      <c r="L111" s="26"/>
      <c r="M111" s="26"/>
      <c r="N111" s="26"/>
      <c r="O111" s="26"/>
      <c r="P111" s="3" t="s">
        <v>129</v>
      </c>
    </row>
    <row r="112" spans="1:16" x14ac:dyDescent="0.3">
      <c r="B112" s="3" t="s">
        <v>139</v>
      </c>
      <c r="C112" s="3" t="s">
        <v>118</v>
      </c>
      <c r="D112" s="3" t="s">
        <v>119</v>
      </c>
      <c r="E112" s="3" t="s">
        <v>120</v>
      </c>
      <c r="F112" s="3" t="s">
        <v>121</v>
      </c>
      <c r="G112" s="3" t="s">
        <v>122</v>
      </c>
      <c r="H112" s="3" t="s">
        <v>123</v>
      </c>
      <c r="I112" s="3" t="s">
        <v>129</v>
      </c>
      <c r="J112" s="3" t="s">
        <v>118</v>
      </c>
      <c r="K112" s="3" t="s">
        <v>119</v>
      </c>
      <c r="L112" s="3" t="s">
        <v>120</v>
      </c>
      <c r="M112" s="3" t="s">
        <v>121</v>
      </c>
      <c r="N112" s="3" t="s">
        <v>122</v>
      </c>
      <c r="O112" s="3" t="s">
        <v>123</v>
      </c>
      <c r="P112" s="6">
        <v>0.62943722943722902</v>
      </c>
    </row>
    <row r="113" spans="1:16" x14ac:dyDescent="0.3">
      <c r="A113" s="56" t="s">
        <v>222</v>
      </c>
      <c r="B113" s="3" t="s">
        <v>138</v>
      </c>
      <c r="C113" s="6">
        <v>0.90654570032234605</v>
      </c>
      <c r="D113" s="6">
        <v>3.7758656545700299E-3</v>
      </c>
      <c r="E113" s="6">
        <v>1.60523032130602E-3</v>
      </c>
      <c r="F113" s="6">
        <v>9.5144015805344699E-3</v>
      </c>
      <c r="G113" s="6">
        <v>1.52529375064989E-2</v>
      </c>
      <c r="H113" s="6">
        <v>6.3305864614744703E-2</v>
      </c>
      <c r="I113" s="6">
        <v>0.64914760142931305</v>
      </c>
      <c r="J113" s="6">
        <v>0.92572214580467704</v>
      </c>
      <c r="K113" s="6">
        <v>0</v>
      </c>
      <c r="L113" s="6">
        <v>5.5020632737276497E-3</v>
      </c>
      <c r="M113" s="6">
        <v>1.23796423658872E-2</v>
      </c>
      <c r="N113" s="6">
        <v>2.3383768913342502E-2</v>
      </c>
      <c r="O113" s="6">
        <v>3.3012379642365898E-2</v>
      </c>
      <c r="P113" s="6">
        <v>0.61005434782608703</v>
      </c>
    </row>
    <row r="114" spans="1:16" x14ac:dyDescent="0.3">
      <c r="A114" s="56"/>
      <c r="B114" s="3" t="s">
        <v>137</v>
      </c>
      <c r="C114" s="6">
        <v>0.91371476999738699</v>
      </c>
      <c r="D114" s="6">
        <v>3.4983081952170698E-3</v>
      </c>
      <c r="E114" s="6">
        <v>2.3704383399285002E-3</v>
      </c>
      <c r="F114" s="6">
        <v>8.6661186621042104E-3</v>
      </c>
      <c r="G114" s="6">
        <v>1.85939222470736E-2</v>
      </c>
      <c r="H114" s="6">
        <v>5.3156442558289198E-2</v>
      </c>
      <c r="I114" s="6">
        <v>0.65256876728278301</v>
      </c>
      <c r="J114" s="6">
        <v>0.89309576837416504</v>
      </c>
      <c r="K114" s="6">
        <v>1.1135857461024501E-3</v>
      </c>
      <c r="L114" s="6">
        <v>2.0044543429844099E-2</v>
      </c>
      <c r="M114" s="6">
        <v>1.1135857461024501E-2</v>
      </c>
      <c r="N114" s="6">
        <v>3.8975501113585699E-2</v>
      </c>
      <c r="O114" s="6">
        <v>3.5634743875278402E-2</v>
      </c>
    </row>
    <row r="115" spans="1:16" x14ac:dyDescent="0.3">
      <c r="A115" s="56" t="s">
        <v>229</v>
      </c>
      <c r="B115" s="3" t="s">
        <v>138</v>
      </c>
      <c r="C115" s="6">
        <v>0.92572214580467704</v>
      </c>
      <c r="D115" s="6">
        <v>0</v>
      </c>
      <c r="E115" s="6">
        <v>5.5020632737276497E-3</v>
      </c>
      <c r="F115" s="6">
        <v>1.23796423658872E-2</v>
      </c>
      <c r="G115" s="6">
        <v>2.3383768913342502E-2</v>
      </c>
      <c r="H115" s="6">
        <v>3.3012379642365898E-2</v>
      </c>
      <c r="I115" s="6">
        <v>0.62943722943722902</v>
      </c>
    </row>
    <row r="116" spans="1:16" x14ac:dyDescent="0.3">
      <c r="A116" s="56"/>
      <c r="B116" s="3" t="s">
        <v>137</v>
      </c>
      <c r="C116" s="6">
        <v>0.89309576837416504</v>
      </c>
      <c r="D116" s="6">
        <v>1.1135857461024501E-3</v>
      </c>
      <c r="E116" s="6">
        <v>2.0044543429844099E-2</v>
      </c>
      <c r="F116" s="6">
        <v>1.1135857461024501E-2</v>
      </c>
      <c r="G116" s="6">
        <v>3.8975501113585699E-2</v>
      </c>
      <c r="H116" s="6">
        <v>3.5634743875278402E-2</v>
      </c>
      <c r="I116" s="6">
        <v>0.61005434782608703</v>
      </c>
    </row>
    <row r="118" spans="1:16" x14ac:dyDescent="0.3">
      <c r="P118" s="26"/>
    </row>
    <row r="119" spans="1:16" x14ac:dyDescent="0.3">
      <c r="B119" s="6"/>
      <c r="C119" s="57" t="s">
        <v>134</v>
      </c>
      <c r="D119" s="57"/>
      <c r="E119" s="57"/>
      <c r="F119" s="57"/>
      <c r="G119" s="57"/>
      <c r="H119" s="57"/>
      <c r="I119" s="57"/>
      <c r="J119" s="26" t="s">
        <v>132</v>
      </c>
      <c r="K119" s="26"/>
      <c r="L119" s="26"/>
      <c r="M119" s="26"/>
      <c r="N119" s="26"/>
      <c r="O119" s="26"/>
      <c r="P119" s="3" t="s">
        <v>129</v>
      </c>
    </row>
    <row r="120" spans="1:16" x14ac:dyDescent="0.3">
      <c r="B120" s="3" t="s">
        <v>108</v>
      </c>
      <c r="C120" s="3" t="s">
        <v>118</v>
      </c>
      <c r="D120" s="3" t="s">
        <v>119</v>
      </c>
      <c r="E120" s="3" t="s">
        <v>120</v>
      </c>
      <c r="F120" s="3" t="s">
        <v>121</v>
      </c>
      <c r="G120" s="3" t="s">
        <v>122</v>
      </c>
      <c r="H120" s="3" t="s">
        <v>123</v>
      </c>
      <c r="I120" s="3" t="s">
        <v>129</v>
      </c>
      <c r="J120" s="3" t="s">
        <v>118</v>
      </c>
      <c r="K120" s="3" t="s">
        <v>119</v>
      </c>
      <c r="L120" s="3" t="s">
        <v>120</v>
      </c>
      <c r="M120" s="3" t="s">
        <v>121</v>
      </c>
      <c r="N120" s="3" t="s">
        <v>122</v>
      </c>
      <c r="O120" s="3" t="s">
        <v>123</v>
      </c>
      <c r="P120" s="6">
        <v>0.54054054054054101</v>
      </c>
    </row>
    <row r="121" spans="1:16" x14ac:dyDescent="0.3">
      <c r="A121" s="56" t="s">
        <v>225</v>
      </c>
      <c r="B121" s="3" t="s">
        <v>109</v>
      </c>
      <c r="C121" s="6">
        <v>0.83948421520675898</v>
      </c>
      <c r="D121" s="6">
        <v>2.6678523788350398E-3</v>
      </c>
      <c r="E121" s="6">
        <v>2.6678523788350398E-3</v>
      </c>
      <c r="F121" s="6">
        <v>1.15606936416185E-2</v>
      </c>
      <c r="G121" s="6">
        <v>3.5126722987994699E-2</v>
      </c>
      <c r="H121" s="6">
        <v>0.10849266340595801</v>
      </c>
      <c r="I121" s="6">
        <v>0.59655172413793101</v>
      </c>
      <c r="J121" s="6">
        <v>0.95</v>
      </c>
      <c r="K121" s="6">
        <v>0</v>
      </c>
      <c r="L121" s="6">
        <v>0</v>
      </c>
      <c r="M121" s="6">
        <v>0</v>
      </c>
      <c r="N121" s="6">
        <v>0.05</v>
      </c>
      <c r="O121" s="6">
        <v>0</v>
      </c>
      <c r="P121" s="6">
        <v>0.51612903225806495</v>
      </c>
    </row>
    <row r="122" spans="1:16" x14ac:dyDescent="0.3">
      <c r="A122" s="56"/>
      <c r="B122" s="3" t="s">
        <v>110</v>
      </c>
      <c r="C122" s="6">
        <v>0.85494618144541301</v>
      </c>
      <c r="D122" s="6">
        <v>5.1255766273705801E-4</v>
      </c>
      <c r="E122" s="6">
        <v>1.0251153254741199E-3</v>
      </c>
      <c r="F122" s="6">
        <v>1.7939518195797002E-2</v>
      </c>
      <c r="G122" s="6">
        <v>2.3065094823167601E-2</v>
      </c>
      <c r="H122" s="6">
        <v>0.10251153254741199</v>
      </c>
      <c r="I122" s="6">
        <v>0.58978234582829503</v>
      </c>
      <c r="J122" s="6">
        <v>0.875</v>
      </c>
      <c r="K122" s="6">
        <v>0</v>
      </c>
      <c r="L122" s="6">
        <v>0</v>
      </c>
      <c r="M122" s="6">
        <v>0</v>
      </c>
      <c r="N122" s="6">
        <v>6.25E-2</v>
      </c>
      <c r="O122" s="6">
        <v>6.25E-2</v>
      </c>
      <c r="P122" s="6">
        <v>0.52542372881355903</v>
      </c>
    </row>
    <row r="123" spans="1:16" x14ac:dyDescent="0.3">
      <c r="A123" s="56"/>
      <c r="B123" s="3" t="s">
        <v>111</v>
      </c>
      <c r="C123" s="6">
        <v>0.85752472600908802</v>
      </c>
      <c r="D123" s="6">
        <v>1.87115744453355E-3</v>
      </c>
      <c r="E123" s="6">
        <v>1.0692328254477399E-3</v>
      </c>
      <c r="F123" s="6">
        <v>1.3632718524458701E-2</v>
      </c>
      <c r="G123" s="6">
        <v>2.99385191125368E-2</v>
      </c>
      <c r="H123" s="6">
        <v>9.5963646083934803E-2</v>
      </c>
      <c r="I123" s="6">
        <v>0.57633646587582799</v>
      </c>
      <c r="J123" s="6">
        <v>0.90322580645161299</v>
      </c>
      <c r="K123" s="6">
        <v>0</v>
      </c>
      <c r="L123" s="6">
        <v>0</v>
      </c>
      <c r="M123" s="6">
        <v>0</v>
      </c>
      <c r="N123" s="6">
        <v>3.2258064516128997E-2</v>
      </c>
      <c r="O123" s="6">
        <v>6.4516129032258104E-2</v>
      </c>
      <c r="P123" s="6">
        <v>0.53179190751445105</v>
      </c>
    </row>
    <row r="124" spans="1:16" x14ac:dyDescent="0.3">
      <c r="A124" s="56"/>
      <c r="B124" s="3" t="s">
        <v>112</v>
      </c>
      <c r="C124" s="6">
        <v>0.870651388458759</v>
      </c>
      <c r="D124" s="6">
        <v>2.1678538247135301E-3</v>
      </c>
      <c r="E124" s="6">
        <v>1.6516981521626901E-3</v>
      </c>
      <c r="F124" s="6">
        <v>1.25941984102405E-2</v>
      </c>
      <c r="G124" s="6">
        <v>2.3743160937338699E-2</v>
      </c>
      <c r="H124" s="6">
        <v>8.9191700216785394E-2</v>
      </c>
      <c r="I124" s="6">
        <v>0.59106717920556495</v>
      </c>
      <c r="J124" s="6">
        <v>0.90217391304347805</v>
      </c>
      <c r="K124" s="6">
        <v>0</v>
      </c>
      <c r="L124" s="6">
        <v>1.0869565217391301E-2</v>
      </c>
      <c r="M124" s="6">
        <v>2.1739130434782601E-2</v>
      </c>
      <c r="N124" s="6">
        <v>2.1739130434782601E-2</v>
      </c>
      <c r="O124" s="6">
        <v>4.3478260869565202E-2</v>
      </c>
      <c r="P124" s="6">
        <v>0.55308641975308603</v>
      </c>
    </row>
    <row r="125" spans="1:16" x14ac:dyDescent="0.3">
      <c r="A125" s="56"/>
      <c r="B125" s="3" t="s">
        <v>113</v>
      </c>
      <c r="C125" s="6">
        <v>0.88355151246209596</v>
      </c>
      <c r="D125" s="6">
        <v>2.9213815546187401E-3</v>
      </c>
      <c r="E125" s="6">
        <v>1.88595518082982E-3</v>
      </c>
      <c r="F125" s="6">
        <v>1.00214481177428E-2</v>
      </c>
      <c r="G125" s="6">
        <v>2.1152281635973699E-2</v>
      </c>
      <c r="H125" s="6">
        <v>8.0467421048738996E-2</v>
      </c>
      <c r="I125" s="6">
        <v>0.61600492038542998</v>
      </c>
      <c r="J125" s="6">
        <v>0.91517857142857095</v>
      </c>
      <c r="K125" s="6">
        <v>0</v>
      </c>
      <c r="L125" s="6">
        <v>1.7857142857142901E-2</v>
      </c>
      <c r="M125" s="6">
        <v>1.33928571428571E-2</v>
      </c>
      <c r="N125" s="6">
        <v>2.23214285714286E-2</v>
      </c>
      <c r="O125" s="6">
        <v>3.125E-2</v>
      </c>
      <c r="P125" s="6">
        <v>0.56635802469135799</v>
      </c>
    </row>
    <row r="126" spans="1:16" x14ac:dyDescent="0.3">
      <c r="A126" s="56"/>
      <c r="B126" s="3" t="s">
        <v>114</v>
      </c>
      <c r="C126" s="6">
        <v>0.89937950424974999</v>
      </c>
      <c r="D126" s="6">
        <v>3.2317486992211502E-3</v>
      </c>
      <c r="E126" s="6">
        <v>1.8097792715638401E-3</v>
      </c>
      <c r="F126" s="6">
        <v>1.11980092428013E-2</v>
      </c>
      <c r="G126" s="6">
        <v>1.8727983711986598E-2</v>
      </c>
      <c r="H126" s="6">
        <v>6.5652974824677607E-2</v>
      </c>
      <c r="I126" s="6">
        <v>0.63185085354896697</v>
      </c>
      <c r="J126" s="6">
        <v>0.91280653950953705</v>
      </c>
      <c r="K126" s="6">
        <v>0</v>
      </c>
      <c r="L126" s="6">
        <v>8.1743869209809292E-3</v>
      </c>
      <c r="M126" s="6">
        <v>1.9073569482288801E-2</v>
      </c>
      <c r="N126" s="6">
        <v>2.4523160762942801E-2</v>
      </c>
      <c r="O126" s="6">
        <v>3.5422343324250698E-2</v>
      </c>
      <c r="P126" s="6">
        <v>0.63906249999999998</v>
      </c>
    </row>
    <row r="127" spans="1:16" x14ac:dyDescent="0.3">
      <c r="A127" s="56"/>
      <c r="B127" s="3" t="s">
        <v>115</v>
      </c>
      <c r="C127" s="6">
        <v>0.91428017533845296</v>
      </c>
      <c r="D127" s="6">
        <v>3.88803325830111E-3</v>
      </c>
      <c r="E127" s="6">
        <v>2.0678736443041899E-3</v>
      </c>
      <c r="F127" s="6">
        <v>9.1223384204461005E-3</v>
      </c>
      <c r="G127" s="6">
        <v>1.4238171655052799E-2</v>
      </c>
      <c r="H127" s="6">
        <v>5.6403407683442999E-2</v>
      </c>
      <c r="I127" s="6">
        <v>0.64433726578764705</v>
      </c>
      <c r="J127" s="6">
        <v>0.89242053789731002</v>
      </c>
      <c r="K127" s="6">
        <v>2.4449877750611199E-3</v>
      </c>
      <c r="L127" s="6">
        <v>2.93398533007335E-2</v>
      </c>
      <c r="M127" s="6">
        <v>1.71149144254279E-2</v>
      </c>
      <c r="N127" s="6">
        <v>2.44498777506112E-2</v>
      </c>
      <c r="O127" s="6">
        <v>3.4229828850855702E-2</v>
      </c>
      <c r="P127" s="6">
        <v>0.70602409638554198</v>
      </c>
    </row>
    <row r="128" spans="1:16" x14ac:dyDescent="0.3">
      <c r="A128" s="56"/>
      <c r="B128" s="3" t="s">
        <v>116</v>
      </c>
      <c r="C128" s="6">
        <v>0.92720296580509698</v>
      </c>
      <c r="D128" s="6">
        <v>4.3683405490887398E-3</v>
      </c>
      <c r="E128" s="6">
        <v>2.04806470847484E-3</v>
      </c>
      <c r="F128" s="6">
        <v>8.1533715293080709E-3</v>
      </c>
      <c r="G128" s="6">
        <v>1.36753687812719E-2</v>
      </c>
      <c r="H128" s="6">
        <v>4.45518886267596E-2</v>
      </c>
      <c r="I128" s="6">
        <v>0.67539812472094096</v>
      </c>
      <c r="J128" s="6">
        <v>0.92150170648464202</v>
      </c>
      <c r="K128" s="6">
        <v>0</v>
      </c>
      <c r="L128" s="6">
        <v>6.8259385665529002E-3</v>
      </c>
      <c r="M128" s="6">
        <v>0</v>
      </c>
      <c r="N128" s="6">
        <v>4.4368600682593899E-2</v>
      </c>
      <c r="O128" s="6">
        <v>2.7303754266211601E-2</v>
      </c>
      <c r="P128" s="6">
        <v>0.78995433789954295</v>
      </c>
    </row>
    <row r="129" spans="1:15" x14ac:dyDescent="0.3">
      <c r="A129" s="56"/>
      <c r="B129" s="3" t="s">
        <v>117</v>
      </c>
      <c r="C129" s="6">
        <v>0.92584807613709397</v>
      </c>
      <c r="D129" s="6">
        <v>3.4448531558358099E-3</v>
      </c>
      <c r="E129" s="6">
        <v>2.2771063233491002E-3</v>
      </c>
      <c r="F129" s="6">
        <v>4.3790506218251901E-3</v>
      </c>
      <c r="G129" s="6">
        <v>2.0172826531207999E-2</v>
      </c>
      <c r="H129" s="6">
        <v>4.3878087230688402E-2</v>
      </c>
      <c r="I129" s="6">
        <v>0.72268872104308202</v>
      </c>
      <c r="J129" s="6">
        <v>0.90173410404624299</v>
      </c>
      <c r="K129" s="6">
        <v>0</v>
      </c>
      <c r="L129" s="6">
        <v>0</v>
      </c>
      <c r="M129" s="6">
        <v>0</v>
      </c>
      <c r="N129" s="6">
        <v>5.7803468208092498E-2</v>
      </c>
      <c r="O129" s="6">
        <v>4.0462427745664699E-2</v>
      </c>
    </row>
    <row r="130" spans="1:15" x14ac:dyDescent="0.3">
      <c r="A130" s="56" t="s">
        <v>235</v>
      </c>
      <c r="B130" s="3" t="s">
        <v>109</v>
      </c>
      <c r="C130" s="6">
        <v>0.95</v>
      </c>
      <c r="D130" s="6">
        <v>0</v>
      </c>
      <c r="E130" s="6">
        <v>0</v>
      </c>
      <c r="F130" s="6">
        <v>0</v>
      </c>
      <c r="G130" s="6">
        <v>0.05</v>
      </c>
      <c r="H130" s="6">
        <v>0</v>
      </c>
      <c r="I130" s="6">
        <v>0.54054054054054101</v>
      </c>
    </row>
    <row r="131" spans="1:15" x14ac:dyDescent="0.3">
      <c r="A131" s="56"/>
      <c r="B131" s="3" t="s">
        <v>110</v>
      </c>
      <c r="C131" s="6">
        <v>0.875</v>
      </c>
      <c r="D131" s="6">
        <v>0</v>
      </c>
      <c r="E131" s="6">
        <v>0</v>
      </c>
      <c r="F131" s="6">
        <v>0</v>
      </c>
      <c r="G131" s="6">
        <v>6.25E-2</v>
      </c>
      <c r="H131" s="6">
        <v>6.25E-2</v>
      </c>
      <c r="I131" s="6">
        <v>0.51612903225806495</v>
      </c>
    </row>
    <row r="132" spans="1:15" x14ac:dyDescent="0.3">
      <c r="A132" s="56"/>
      <c r="B132" s="3" t="s">
        <v>111</v>
      </c>
      <c r="C132" s="6">
        <v>0.90322580645161299</v>
      </c>
      <c r="D132" s="6">
        <v>0</v>
      </c>
      <c r="E132" s="6">
        <v>0</v>
      </c>
      <c r="F132" s="6">
        <v>0</v>
      </c>
      <c r="G132" s="6">
        <v>3.2258064516128997E-2</v>
      </c>
      <c r="H132" s="6">
        <v>6.4516129032258104E-2</v>
      </c>
      <c r="I132" s="6">
        <v>0.52542372881355903</v>
      </c>
    </row>
    <row r="133" spans="1:15" x14ac:dyDescent="0.3">
      <c r="A133" s="56"/>
      <c r="B133" s="3" t="s">
        <v>112</v>
      </c>
      <c r="C133" s="6">
        <v>0.90217391304347805</v>
      </c>
      <c r="D133" s="6">
        <v>0</v>
      </c>
      <c r="E133" s="6">
        <v>1.0869565217391301E-2</v>
      </c>
      <c r="F133" s="6">
        <v>2.1739130434782601E-2</v>
      </c>
      <c r="G133" s="6">
        <v>2.1739130434782601E-2</v>
      </c>
      <c r="H133" s="6">
        <v>4.3478260869565202E-2</v>
      </c>
      <c r="I133" s="6">
        <v>0.53179190751445105</v>
      </c>
    </row>
    <row r="134" spans="1:15" x14ac:dyDescent="0.3">
      <c r="A134" s="56"/>
      <c r="B134" s="3" t="s">
        <v>113</v>
      </c>
      <c r="C134" s="6">
        <v>0.91517857142857095</v>
      </c>
      <c r="D134" s="6">
        <v>0</v>
      </c>
      <c r="E134" s="6">
        <v>1.7857142857142901E-2</v>
      </c>
      <c r="F134" s="6">
        <v>1.33928571428571E-2</v>
      </c>
      <c r="G134" s="6">
        <v>2.23214285714286E-2</v>
      </c>
      <c r="H134" s="6">
        <v>3.125E-2</v>
      </c>
      <c r="I134" s="6">
        <v>0.55308641975308603</v>
      </c>
    </row>
    <row r="135" spans="1:15" x14ac:dyDescent="0.3">
      <c r="A135" s="56"/>
      <c r="B135" s="3" t="s">
        <v>114</v>
      </c>
      <c r="C135" s="6">
        <v>0.91280653950953705</v>
      </c>
      <c r="D135" s="6">
        <v>0</v>
      </c>
      <c r="E135" s="6">
        <v>8.1743869209809292E-3</v>
      </c>
      <c r="F135" s="6">
        <v>1.9073569482288801E-2</v>
      </c>
      <c r="G135" s="6">
        <v>2.4523160762942801E-2</v>
      </c>
      <c r="H135" s="6">
        <v>3.5422343324250698E-2</v>
      </c>
      <c r="I135" s="6">
        <v>0.56635802469135799</v>
      </c>
    </row>
    <row r="136" spans="1:15" x14ac:dyDescent="0.3">
      <c r="A136" s="56"/>
      <c r="B136" s="3" t="s">
        <v>115</v>
      </c>
      <c r="C136" s="6">
        <v>0.89242053789731002</v>
      </c>
      <c r="D136" s="6">
        <v>2.4449877750611199E-3</v>
      </c>
      <c r="E136" s="6">
        <v>2.93398533007335E-2</v>
      </c>
      <c r="F136" s="6">
        <v>1.71149144254279E-2</v>
      </c>
      <c r="G136" s="6">
        <v>2.44498777506112E-2</v>
      </c>
      <c r="H136" s="6">
        <v>3.4229828850855702E-2</v>
      </c>
      <c r="I136" s="6">
        <v>0.63906249999999998</v>
      </c>
    </row>
    <row r="137" spans="1:15" x14ac:dyDescent="0.3">
      <c r="A137" s="56"/>
      <c r="B137" s="3" t="s">
        <v>116</v>
      </c>
      <c r="C137" s="6">
        <v>0.92150170648464202</v>
      </c>
      <c r="D137" s="6">
        <v>0</v>
      </c>
      <c r="E137" s="6">
        <v>6.8259385665529002E-3</v>
      </c>
      <c r="F137" s="6">
        <v>0</v>
      </c>
      <c r="G137" s="6">
        <v>4.4368600682593899E-2</v>
      </c>
      <c r="H137" s="6">
        <v>2.7303754266211601E-2</v>
      </c>
      <c r="I137" s="6">
        <v>0.70602409638554198</v>
      </c>
    </row>
    <row r="138" spans="1:15" x14ac:dyDescent="0.3">
      <c r="A138" s="56"/>
      <c r="B138" s="3" t="s">
        <v>117</v>
      </c>
      <c r="C138" s="6">
        <v>0.90173410404624299</v>
      </c>
      <c r="D138" s="6">
        <v>0</v>
      </c>
      <c r="E138" s="6">
        <v>0</v>
      </c>
      <c r="F138" s="6">
        <v>0</v>
      </c>
      <c r="G138" s="6">
        <v>5.7803468208092498E-2</v>
      </c>
      <c r="H138" s="6">
        <v>4.0462427745664699E-2</v>
      </c>
      <c r="I138" s="6">
        <v>0.78995433789954295</v>
      </c>
    </row>
    <row r="141" spans="1:15" x14ac:dyDescent="0.3">
      <c r="A141" t="s">
        <v>0</v>
      </c>
      <c r="B141" t="s">
        <v>95</v>
      </c>
      <c r="C141" t="s">
        <v>118</v>
      </c>
      <c r="D141" t="s">
        <v>119</v>
      </c>
      <c r="E141" t="s">
        <v>120</v>
      </c>
      <c r="F141" t="s">
        <v>121</v>
      </c>
      <c r="G141" t="s">
        <v>122</v>
      </c>
      <c r="H141" t="s">
        <v>123</v>
      </c>
      <c r="I141" t="s">
        <v>129</v>
      </c>
    </row>
    <row r="142" spans="1:15" x14ac:dyDescent="0.3">
      <c r="A142" t="s">
        <v>220</v>
      </c>
      <c r="B142">
        <v>0</v>
      </c>
      <c r="C142" s="1">
        <v>0.90654570032234605</v>
      </c>
      <c r="D142" s="1">
        <v>3.7758656545700299E-3</v>
      </c>
      <c r="E142" s="1">
        <v>1.60523032130602E-3</v>
      </c>
      <c r="F142" s="1">
        <v>9.5144015805344699E-3</v>
      </c>
      <c r="G142" s="1">
        <v>1.52529375064989E-2</v>
      </c>
      <c r="H142" s="1">
        <v>6.3305864614744703E-2</v>
      </c>
      <c r="I142" s="1">
        <v>0.64914760142931305</v>
      </c>
    </row>
    <row r="143" spans="1:15" x14ac:dyDescent="0.3">
      <c r="A143" t="s">
        <v>220</v>
      </c>
      <c r="B143">
        <v>1</v>
      </c>
      <c r="C143" s="1">
        <v>0.91371476999738699</v>
      </c>
      <c r="D143" s="1">
        <v>3.4983081952170698E-3</v>
      </c>
      <c r="E143" s="1">
        <v>2.3704383399285002E-3</v>
      </c>
      <c r="F143" s="1">
        <v>8.6661186621042104E-3</v>
      </c>
      <c r="G143" s="1">
        <v>1.85939222470736E-2</v>
      </c>
      <c r="H143" s="1">
        <v>5.3156442558289198E-2</v>
      </c>
      <c r="I143" s="1">
        <v>0.65256876728278301</v>
      </c>
    </row>
    <row r="144" spans="1:15" x14ac:dyDescent="0.3">
      <c r="A144" t="s">
        <v>221</v>
      </c>
      <c r="B144">
        <v>0</v>
      </c>
      <c r="C144" s="1">
        <v>0.92572214580467704</v>
      </c>
      <c r="D144" s="1">
        <v>0</v>
      </c>
      <c r="E144" s="1">
        <v>5.5020632737276497E-3</v>
      </c>
      <c r="F144" s="1">
        <v>1.23796423658872E-2</v>
      </c>
      <c r="G144" s="1">
        <v>2.3383768913342502E-2</v>
      </c>
      <c r="H144" s="1">
        <v>3.3012379642365898E-2</v>
      </c>
      <c r="I144" s="1">
        <v>0.62943722943722902</v>
      </c>
    </row>
    <row r="145" spans="1:9" x14ac:dyDescent="0.3">
      <c r="A145" t="s">
        <v>221</v>
      </c>
      <c r="B145">
        <v>1</v>
      </c>
      <c r="C145" s="1">
        <v>0.89309576837416504</v>
      </c>
      <c r="D145" s="1">
        <v>1.1135857461024501E-3</v>
      </c>
      <c r="E145" s="1">
        <v>2.0044543429844099E-2</v>
      </c>
      <c r="F145" s="1">
        <v>1.1135857461024501E-2</v>
      </c>
      <c r="G145" s="1">
        <v>3.8975501113585699E-2</v>
      </c>
      <c r="H145" s="1">
        <v>3.5634743875278402E-2</v>
      </c>
      <c r="I145" s="1">
        <v>0.61005434782608703</v>
      </c>
    </row>
    <row r="147" spans="1:9" x14ac:dyDescent="0.3">
      <c r="A147" t="s">
        <v>0</v>
      </c>
      <c r="B147" t="s">
        <v>5</v>
      </c>
      <c r="C147" t="s">
        <v>230</v>
      </c>
      <c r="D147" t="s">
        <v>231</v>
      </c>
      <c r="E147" t="s">
        <v>232</v>
      </c>
    </row>
    <row r="148" spans="1:9" x14ac:dyDescent="0.3">
      <c r="A148" t="s">
        <v>220</v>
      </c>
      <c r="B148" t="s">
        <v>14</v>
      </c>
      <c r="C148">
        <v>0</v>
      </c>
      <c r="D148">
        <v>79403</v>
      </c>
      <c r="E148">
        <v>0.71735870193697604</v>
      </c>
    </row>
    <row r="149" spans="1:9" x14ac:dyDescent="0.3">
      <c r="A149" t="s">
        <v>220</v>
      </c>
      <c r="B149" t="s">
        <v>14</v>
      </c>
      <c r="C149">
        <v>1</v>
      </c>
      <c r="D149">
        <v>31285</v>
      </c>
      <c r="E149">
        <v>0.28264129806302402</v>
      </c>
    </row>
    <row r="150" spans="1:9" x14ac:dyDescent="0.3">
      <c r="A150" t="s">
        <v>220</v>
      </c>
      <c r="B150" t="s">
        <v>13</v>
      </c>
      <c r="C150">
        <v>0</v>
      </c>
      <c r="D150">
        <v>22172</v>
      </c>
      <c r="E150">
        <v>0.50267525165502902</v>
      </c>
    </row>
    <row r="151" spans="1:9" x14ac:dyDescent="0.3">
      <c r="A151" t="s">
        <v>220</v>
      </c>
      <c r="B151" t="s">
        <v>13</v>
      </c>
      <c r="C151">
        <v>1</v>
      </c>
      <c r="D151">
        <v>21936</v>
      </c>
      <c r="E151">
        <v>0.49732474834497098</v>
      </c>
    </row>
    <row r="152" spans="1:9" x14ac:dyDescent="0.3">
      <c r="A152" t="s">
        <v>220</v>
      </c>
      <c r="B152" t="s">
        <v>11</v>
      </c>
      <c r="C152">
        <v>0</v>
      </c>
      <c r="D152">
        <v>13017</v>
      </c>
      <c r="E152">
        <v>0.51326840424273501</v>
      </c>
    </row>
    <row r="153" spans="1:9" x14ac:dyDescent="0.3">
      <c r="A153" t="s">
        <v>220</v>
      </c>
      <c r="B153" t="s">
        <v>11</v>
      </c>
      <c r="C153">
        <v>1</v>
      </c>
      <c r="D153">
        <v>12344</v>
      </c>
      <c r="E153">
        <v>0.48673159575726499</v>
      </c>
    </row>
    <row r="154" spans="1:9" x14ac:dyDescent="0.3">
      <c r="A154" t="s">
        <v>220</v>
      </c>
      <c r="B154" t="s">
        <v>17</v>
      </c>
      <c r="C154">
        <v>0</v>
      </c>
      <c r="D154">
        <v>10301</v>
      </c>
      <c r="E154">
        <v>0.68056289640592005</v>
      </c>
    </row>
    <row r="155" spans="1:9" x14ac:dyDescent="0.3">
      <c r="A155" t="s">
        <v>220</v>
      </c>
      <c r="B155" t="s">
        <v>17</v>
      </c>
      <c r="C155">
        <v>1</v>
      </c>
      <c r="D155">
        <v>4835</v>
      </c>
      <c r="E155">
        <v>0.31943710359408001</v>
      </c>
    </row>
    <row r="156" spans="1:9" x14ac:dyDescent="0.3">
      <c r="A156" t="s">
        <v>220</v>
      </c>
      <c r="B156" t="s">
        <v>10</v>
      </c>
      <c r="C156">
        <v>0</v>
      </c>
      <c r="D156">
        <v>12277</v>
      </c>
      <c r="E156">
        <v>0.56375993020158899</v>
      </c>
    </row>
    <row r="157" spans="1:9" x14ac:dyDescent="0.3">
      <c r="A157" t="s">
        <v>220</v>
      </c>
      <c r="B157" t="s">
        <v>10</v>
      </c>
      <c r="C157">
        <v>1</v>
      </c>
      <c r="D157">
        <v>9500</v>
      </c>
      <c r="E157">
        <v>0.43624006979841101</v>
      </c>
    </row>
    <row r="158" spans="1:9" x14ac:dyDescent="0.3">
      <c r="A158" t="s">
        <v>220</v>
      </c>
      <c r="B158" t="s">
        <v>12</v>
      </c>
      <c r="C158">
        <v>0</v>
      </c>
      <c r="D158">
        <v>22616</v>
      </c>
      <c r="E158">
        <v>0.792542753013737</v>
      </c>
    </row>
    <row r="159" spans="1:9" x14ac:dyDescent="0.3">
      <c r="A159" t="s">
        <v>220</v>
      </c>
      <c r="B159" t="s">
        <v>12</v>
      </c>
      <c r="C159">
        <v>1</v>
      </c>
      <c r="D159">
        <v>5920</v>
      </c>
      <c r="E159">
        <v>0.207457246986263</v>
      </c>
    </row>
    <row r="160" spans="1:9" x14ac:dyDescent="0.3">
      <c r="A160" t="s">
        <v>220</v>
      </c>
      <c r="B160" t="s">
        <v>16</v>
      </c>
      <c r="C160">
        <v>0</v>
      </c>
      <c r="D160">
        <v>3382</v>
      </c>
      <c r="E160">
        <v>0.49171270718232002</v>
      </c>
    </row>
    <row r="161" spans="1:5" x14ac:dyDescent="0.3">
      <c r="A161" t="s">
        <v>220</v>
      </c>
      <c r="B161" t="s">
        <v>16</v>
      </c>
      <c r="C161">
        <v>1</v>
      </c>
      <c r="D161">
        <v>3496</v>
      </c>
      <c r="E161">
        <v>0.50828729281768004</v>
      </c>
    </row>
    <row r="162" spans="1:5" x14ac:dyDescent="0.3">
      <c r="A162" t="s">
        <v>220</v>
      </c>
      <c r="B162" t="s">
        <v>15</v>
      </c>
      <c r="C162">
        <v>0</v>
      </c>
      <c r="D162">
        <v>3901</v>
      </c>
      <c r="E162">
        <v>0.93977354854252004</v>
      </c>
    </row>
    <row r="163" spans="1:5" x14ac:dyDescent="0.3">
      <c r="A163" t="s">
        <v>220</v>
      </c>
      <c r="B163" t="s">
        <v>15</v>
      </c>
      <c r="C163">
        <v>1</v>
      </c>
      <c r="D163">
        <v>250</v>
      </c>
      <c r="E163">
        <v>6.0226451457480103E-2</v>
      </c>
    </row>
    <row r="164" spans="1:5" x14ac:dyDescent="0.3">
      <c r="A164" t="s">
        <v>220</v>
      </c>
      <c r="B164" t="s">
        <v>7</v>
      </c>
      <c r="C164">
        <v>0</v>
      </c>
      <c r="D164">
        <v>55976</v>
      </c>
      <c r="E164">
        <v>0.59375861849502498</v>
      </c>
    </row>
    <row r="165" spans="1:5" x14ac:dyDescent="0.3">
      <c r="A165" t="s">
        <v>220</v>
      </c>
      <c r="B165" t="s">
        <v>7</v>
      </c>
      <c r="C165">
        <v>1</v>
      </c>
      <c r="D165">
        <v>38298</v>
      </c>
      <c r="E165">
        <v>0.40624138150497502</v>
      </c>
    </row>
    <row r="166" spans="1:5" x14ac:dyDescent="0.3">
      <c r="A166" t="s">
        <v>220</v>
      </c>
      <c r="B166" t="s">
        <v>6</v>
      </c>
      <c r="C166">
        <v>0</v>
      </c>
      <c r="D166">
        <v>14368</v>
      </c>
      <c r="E166">
        <v>0.67636397872240295</v>
      </c>
    </row>
    <row r="167" spans="1:5" x14ac:dyDescent="0.3">
      <c r="A167" t="s">
        <v>220</v>
      </c>
      <c r="B167" t="s">
        <v>6</v>
      </c>
      <c r="C167">
        <v>1</v>
      </c>
      <c r="D167">
        <v>6875</v>
      </c>
      <c r="E167">
        <v>0.323636021277597</v>
      </c>
    </row>
    <row r="168" spans="1:5" x14ac:dyDescent="0.3">
      <c r="A168" t="s">
        <v>220</v>
      </c>
      <c r="B168" t="s">
        <v>22</v>
      </c>
      <c r="C168">
        <v>0</v>
      </c>
      <c r="D168">
        <v>16253</v>
      </c>
      <c r="E168">
        <v>0.72251611469215404</v>
      </c>
    </row>
    <row r="169" spans="1:5" x14ac:dyDescent="0.3">
      <c r="A169" t="s">
        <v>220</v>
      </c>
      <c r="B169" t="s">
        <v>22</v>
      </c>
      <c r="C169">
        <v>1</v>
      </c>
      <c r="D169">
        <v>6242</v>
      </c>
      <c r="E169">
        <v>0.27748388530784601</v>
      </c>
    </row>
    <row r="170" spans="1:5" x14ac:dyDescent="0.3">
      <c r="A170" t="s">
        <v>220</v>
      </c>
      <c r="B170" t="s">
        <v>21</v>
      </c>
      <c r="C170">
        <v>0</v>
      </c>
      <c r="D170">
        <v>28680</v>
      </c>
      <c r="E170">
        <v>0.83975053436008595</v>
      </c>
    </row>
    <row r="171" spans="1:5" x14ac:dyDescent="0.3">
      <c r="A171" t="s">
        <v>220</v>
      </c>
      <c r="B171" t="s">
        <v>21</v>
      </c>
      <c r="C171">
        <v>1</v>
      </c>
      <c r="D171">
        <v>5473</v>
      </c>
      <c r="E171">
        <v>0.16024946563991399</v>
      </c>
    </row>
    <row r="172" spans="1:5" x14ac:dyDescent="0.3">
      <c r="A172" t="s">
        <v>220</v>
      </c>
      <c r="B172" t="s">
        <v>19</v>
      </c>
      <c r="C172">
        <v>0</v>
      </c>
      <c r="D172">
        <v>10598</v>
      </c>
      <c r="E172">
        <v>0.47842181292885499</v>
      </c>
    </row>
    <row r="173" spans="1:5" x14ac:dyDescent="0.3">
      <c r="A173" t="s">
        <v>220</v>
      </c>
      <c r="B173" t="s">
        <v>19</v>
      </c>
      <c r="C173">
        <v>1</v>
      </c>
      <c r="D173">
        <v>11554</v>
      </c>
      <c r="E173">
        <v>0.52157818707114501</v>
      </c>
    </row>
    <row r="174" spans="1:5" x14ac:dyDescent="0.3">
      <c r="A174" t="s">
        <v>220</v>
      </c>
      <c r="B174" t="s">
        <v>18</v>
      </c>
      <c r="C174">
        <v>0</v>
      </c>
      <c r="D174">
        <v>9481</v>
      </c>
      <c r="E174">
        <v>0.64225714672808598</v>
      </c>
    </row>
    <row r="175" spans="1:5" x14ac:dyDescent="0.3">
      <c r="A175" t="s">
        <v>220</v>
      </c>
      <c r="B175" t="s">
        <v>18</v>
      </c>
      <c r="C175">
        <v>1</v>
      </c>
      <c r="D175">
        <v>5281</v>
      </c>
      <c r="E175">
        <v>0.35774285327191402</v>
      </c>
    </row>
    <row r="176" spans="1:5" x14ac:dyDescent="0.3">
      <c r="A176" t="s">
        <v>220</v>
      </c>
      <c r="B176" t="s">
        <v>9</v>
      </c>
      <c r="C176">
        <v>0</v>
      </c>
      <c r="D176">
        <v>27022</v>
      </c>
      <c r="E176">
        <v>0.73972077744319698</v>
      </c>
    </row>
    <row r="177" spans="1:5" x14ac:dyDescent="0.3">
      <c r="A177" t="s">
        <v>220</v>
      </c>
      <c r="B177" t="s">
        <v>9</v>
      </c>
      <c r="C177">
        <v>1</v>
      </c>
      <c r="D177">
        <v>9508</v>
      </c>
      <c r="E177">
        <v>0.26027922255680302</v>
      </c>
    </row>
    <row r="178" spans="1:5" x14ac:dyDescent="0.3">
      <c r="A178" t="s">
        <v>220</v>
      </c>
      <c r="B178" t="s">
        <v>8</v>
      </c>
      <c r="C178">
        <v>0</v>
      </c>
      <c r="D178">
        <v>9419</v>
      </c>
      <c r="E178">
        <v>0.41066445762120701</v>
      </c>
    </row>
    <row r="179" spans="1:5" x14ac:dyDescent="0.3">
      <c r="A179" t="s">
        <v>220</v>
      </c>
      <c r="B179" t="s">
        <v>8</v>
      </c>
      <c r="C179">
        <v>1</v>
      </c>
      <c r="D179">
        <v>13517</v>
      </c>
      <c r="E179">
        <v>0.58933554237879304</v>
      </c>
    </row>
    <row r="180" spans="1:5" x14ac:dyDescent="0.3">
      <c r="A180" t="s">
        <v>220</v>
      </c>
      <c r="B180" t="s">
        <v>20</v>
      </c>
      <c r="C180">
        <v>0</v>
      </c>
      <c r="D180">
        <v>1370</v>
      </c>
      <c r="E180">
        <v>0.29525862068965503</v>
      </c>
    </row>
    <row r="181" spans="1:5" x14ac:dyDescent="0.3">
      <c r="A181" t="s">
        <v>220</v>
      </c>
      <c r="B181" t="s">
        <v>20</v>
      </c>
      <c r="C181">
        <v>1</v>
      </c>
      <c r="D181">
        <v>3270</v>
      </c>
      <c r="E181">
        <v>0.70474137931034497</v>
      </c>
    </row>
    <row r="182" spans="1:5" x14ac:dyDescent="0.3">
      <c r="A182" t="s">
        <v>221</v>
      </c>
      <c r="B182" t="s">
        <v>14</v>
      </c>
      <c r="C182">
        <v>0</v>
      </c>
      <c r="D182">
        <v>319</v>
      </c>
      <c r="E182">
        <v>0.707317073170732</v>
      </c>
    </row>
    <row r="183" spans="1:5" x14ac:dyDescent="0.3">
      <c r="A183" t="s">
        <v>221</v>
      </c>
      <c r="B183" t="s">
        <v>14</v>
      </c>
      <c r="C183">
        <v>1</v>
      </c>
      <c r="D183">
        <v>132</v>
      </c>
      <c r="E183">
        <v>0.292682926829268</v>
      </c>
    </row>
    <row r="184" spans="1:5" x14ac:dyDescent="0.3">
      <c r="A184" t="s">
        <v>221</v>
      </c>
      <c r="B184" t="s">
        <v>13</v>
      </c>
      <c r="C184">
        <v>0</v>
      </c>
      <c r="D184">
        <v>101</v>
      </c>
      <c r="E184">
        <v>0.41908713692946098</v>
      </c>
    </row>
    <row r="185" spans="1:5" x14ac:dyDescent="0.3">
      <c r="A185" t="s">
        <v>221</v>
      </c>
      <c r="B185" t="s">
        <v>13</v>
      </c>
      <c r="C185">
        <v>1</v>
      </c>
      <c r="D185">
        <v>140</v>
      </c>
      <c r="E185">
        <v>0.58091286307053902</v>
      </c>
    </row>
    <row r="186" spans="1:5" x14ac:dyDescent="0.3">
      <c r="A186" t="s">
        <v>221</v>
      </c>
      <c r="B186" t="s">
        <v>11</v>
      </c>
      <c r="C186">
        <v>0</v>
      </c>
      <c r="D186">
        <v>61</v>
      </c>
      <c r="E186">
        <v>0.46923076923076901</v>
      </c>
    </row>
    <row r="187" spans="1:5" x14ac:dyDescent="0.3">
      <c r="A187" t="s">
        <v>221</v>
      </c>
      <c r="B187" t="s">
        <v>11</v>
      </c>
      <c r="C187">
        <v>1</v>
      </c>
      <c r="D187">
        <v>69</v>
      </c>
      <c r="E187">
        <v>0.53076923076923099</v>
      </c>
    </row>
    <row r="188" spans="1:5" x14ac:dyDescent="0.3">
      <c r="A188" t="s">
        <v>221</v>
      </c>
      <c r="B188" t="s">
        <v>17</v>
      </c>
      <c r="C188">
        <v>0</v>
      </c>
      <c r="D188">
        <v>13</v>
      </c>
      <c r="E188">
        <v>0.48148148148148101</v>
      </c>
    </row>
    <row r="189" spans="1:5" x14ac:dyDescent="0.3">
      <c r="A189" t="s">
        <v>221</v>
      </c>
      <c r="B189" t="s">
        <v>17</v>
      </c>
      <c r="C189">
        <v>1</v>
      </c>
      <c r="D189">
        <v>14</v>
      </c>
      <c r="E189">
        <v>0.51851851851851805</v>
      </c>
    </row>
    <row r="190" spans="1:5" x14ac:dyDescent="0.3">
      <c r="A190" t="s">
        <v>221</v>
      </c>
      <c r="B190" t="s">
        <v>10</v>
      </c>
      <c r="C190">
        <v>0</v>
      </c>
      <c r="D190">
        <v>87</v>
      </c>
      <c r="E190">
        <v>0.621428571428571</v>
      </c>
    </row>
    <row r="191" spans="1:5" x14ac:dyDescent="0.3">
      <c r="A191" t="s">
        <v>221</v>
      </c>
      <c r="B191" t="s">
        <v>10</v>
      </c>
      <c r="C191">
        <v>1</v>
      </c>
      <c r="D191">
        <v>53</v>
      </c>
      <c r="E191">
        <v>0.378571428571429</v>
      </c>
    </row>
    <row r="192" spans="1:5" x14ac:dyDescent="0.3">
      <c r="A192" t="s">
        <v>221</v>
      </c>
      <c r="B192" t="s">
        <v>12</v>
      </c>
      <c r="C192">
        <v>0</v>
      </c>
      <c r="D192">
        <v>89</v>
      </c>
      <c r="E192">
        <v>0.67424242424242398</v>
      </c>
    </row>
    <row r="193" spans="1:5" x14ac:dyDescent="0.3">
      <c r="A193" t="s">
        <v>221</v>
      </c>
      <c r="B193" t="s">
        <v>12</v>
      </c>
      <c r="C193">
        <v>1</v>
      </c>
      <c r="D193">
        <v>43</v>
      </c>
      <c r="E193">
        <v>0.32575757575757602</v>
      </c>
    </row>
    <row r="194" spans="1:5" x14ac:dyDescent="0.3">
      <c r="A194" t="s">
        <v>221</v>
      </c>
      <c r="B194" t="s">
        <v>16</v>
      </c>
      <c r="C194">
        <v>0</v>
      </c>
      <c r="D194">
        <v>11</v>
      </c>
      <c r="E194">
        <v>0.5</v>
      </c>
    </row>
    <row r="195" spans="1:5" x14ac:dyDescent="0.3">
      <c r="A195" t="s">
        <v>221</v>
      </c>
      <c r="B195" t="s">
        <v>16</v>
      </c>
      <c r="C195">
        <v>1</v>
      </c>
      <c r="D195">
        <v>11</v>
      </c>
      <c r="E195">
        <v>0.5</v>
      </c>
    </row>
    <row r="196" spans="1:5" x14ac:dyDescent="0.3">
      <c r="A196" t="s">
        <v>221</v>
      </c>
      <c r="B196" t="s">
        <v>15</v>
      </c>
      <c r="C196">
        <v>0</v>
      </c>
      <c r="D196">
        <v>14</v>
      </c>
      <c r="E196">
        <v>0.875</v>
      </c>
    </row>
    <row r="197" spans="1:5" x14ac:dyDescent="0.3">
      <c r="A197" t="s">
        <v>221</v>
      </c>
      <c r="B197" t="s">
        <v>15</v>
      </c>
      <c r="C197">
        <v>1</v>
      </c>
      <c r="D197">
        <v>2</v>
      </c>
      <c r="E197">
        <v>0.125</v>
      </c>
    </row>
    <row r="198" spans="1:5" x14ac:dyDescent="0.3">
      <c r="A198" t="s">
        <v>221</v>
      </c>
      <c r="B198" t="s">
        <v>7</v>
      </c>
      <c r="C198">
        <v>0</v>
      </c>
      <c r="D198">
        <v>316</v>
      </c>
      <c r="E198">
        <v>0.634538152610442</v>
      </c>
    </row>
    <row r="199" spans="1:5" x14ac:dyDescent="0.3">
      <c r="A199" t="s">
        <v>221</v>
      </c>
      <c r="B199" t="s">
        <v>7</v>
      </c>
      <c r="C199">
        <v>1</v>
      </c>
      <c r="D199">
        <v>182</v>
      </c>
      <c r="E199">
        <v>0.365461847389558</v>
      </c>
    </row>
    <row r="200" spans="1:5" x14ac:dyDescent="0.3">
      <c r="A200" t="s">
        <v>221</v>
      </c>
      <c r="B200" t="s">
        <v>6</v>
      </c>
      <c r="C200">
        <v>0</v>
      </c>
      <c r="D200">
        <v>76</v>
      </c>
      <c r="E200">
        <v>0.54676258992805804</v>
      </c>
    </row>
    <row r="201" spans="1:5" x14ac:dyDescent="0.3">
      <c r="A201" t="s">
        <v>221</v>
      </c>
      <c r="B201" t="s">
        <v>6</v>
      </c>
      <c r="C201">
        <v>1</v>
      </c>
      <c r="D201">
        <v>63</v>
      </c>
      <c r="E201">
        <v>0.45323741007194202</v>
      </c>
    </row>
    <row r="202" spans="1:5" x14ac:dyDescent="0.3">
      <c r="A202" t="s">
        <v>221</v>
      </c>
      <c r="B202" t="s">
        <v>22</v>
      </c>
      <c r="C202">
        <v>0</v>
      </c>
      <c r="D202">
        <v>102</v>
      </c>
      <c r="E202">
        <v>0.72857142857142898</v>
      </c>
    </row>
    <row r="203" spans="1:5" x14ac:dyDescent="0.3">
      <c r="A203" t="s">
        <v>221</v>
      </c>
      <c r="B203" t="s">
        <v>22</v>
      </c>
      <c r="C203">
        <v>1</v>
      </c>
      <c r="D203">
        <v>38</v>
      </c>
      <c r="E203">
        <v>0.27142857142857102</v>
      </c>
    </row>
    <row r="204" spans="1:5" x14ac:dyDescent="0.3">
      <c r="A204" t="s">
        <v>221</v>
      </c>
      <c r="B204" t="s">
        <v>21</v>
      </c>
      <c r="C204">
        <v>0</v>
      </c>
      <c r="D204">
        <v>204</v>
      </c>
      <c r="E204">
        <v>0.87179487179487203</v>
      </c>
    </row>
    <row r="205" spans="1:5" x14ac:dyDescent="0.3">
      <c r="A205" t="s">
        <v>221</v>
      </c>
      <c r="B205" t="s">
        <v>21</v>
      </c>
      <c r="C205">
        <v>1</v>
      </c>
      <c r="D205">
        <v>30</v>
      </c>
      <c r="E205">
        <v>0.128205128205128</v>
      </c>
    </row>
    <row r="206" spans="1:5" x14ac:dyDescent="0.3">
      <c r="A206" t="s">
        <v>221</v>
      </c>
      <c r="B206" t="s">
        <v>19</v>
      </c>
      <c r="C206">
        <v>0</v>
      </c>
      <c r="D206">
        <v>79</v>
      </c>
      <c r="E206">
        <v>0.41578947368421099</v>
      </c>
    </row>
    <row r="207" spans="1:5" x14ac:dyDescent="0.3">
      <c r="A207" t="s">
        <v>221</v>
      </c>
      <c r="B207" t="s">
        <v>19</v>
      </c>
      <c r="C207">
        <v>1</v>
      </c>
      <c r="D207">
        <v>111</v>
      </c>
      <c r="E207">
        <v>0.58421052631578996</v>
      </c>
    </row>
    <row r="208" spans="1:5" x14ac:dyDescent="0.3">
      <c r="A208" t="s">
        <v>221</v>
      </c>
      <c r="B208" t="s">
        <v>18</v>
      </c>
      <c r="C208">
        <v>0</v>
      </c>
      <c r="D208">
        <v>104</v>
      </c>
      <c r="E208">
        <v>0.57142857142857095</v>
      </c>
    </row>
    <row r="209" spans="1:5" x14ac:dyDescent="0.3">
      <c r="A209" t="s">
        <v>221</v>
      </c>
      <c r="B209" t="s">
        <v>18</v>
      </c>
      <c r="C209">
        <v>1</v>
      </c>
      <c r="D209">
        <v>78</v>
      </c>
      <c r="E209">
        <v>0.42857142857142899</v>
      </c>
    </row>
    <row r="210" spans="1:5" x14ac:dyDescent="0.3">
      <c r="A210" t="s">
        <v>221</v>
      </c>
      <c r="B210" t="s">
        <v>9</v>
      </c>
      <c r="C210">
        <v>0</v>
      </c>
      <c r="D210">
        <v>222</v>
      </c>
      <c r="E210">
        <v>0.66867469879518104</v>
      </c>
    </row>
    <row r="211" spans="1:5" x14ac:dyDescent="0.3">
      <c r="A211" t="s">
        <v>221</v>
      </c>
      <c r="B211" t="s">
        <v>9</v>
      </c>
      <c r="C211">
        <v>1</v>
      </c>
      <c r="D211">
        <v>110</v>
      </c>
      <c r="E211">
        <v>0.33132530120481901</v>
      </c>
    </row>
    <row r="212" spans="1:5" x14ac:dyDescent="0.3">
      <c r="A212" t="s">
        <v>221</v>
      </c>
      <c r="B212" t="s">
        <v>8</v>
      </c>
      <c r="C212">
        <v>0</v>
      </c>
      <c r="D212">
        <v>56</v>
      </c>
      <c r="E212">
        <v>0.33734939759036098</v>
      </c>
    </row>
    <row r="213" spans="1:5" x14ac:dyDescent="0.3">
      <c r="A213" t="s">
        <v>221</v>
      </c>
      <c r="B213" t="s">
        <v>8</v>
      </c>
      <c r="C213">
        <v>1</v>
      </c>
      <c r="D213">
        <v>110</v>
      </c>
      <c r="E213">
        <v>0.66265060240963902</v>
      </c>
    </row>
    <row r="214" spans="1:5" x14ac:dyDescent="0.3">
      <c r="A214" t="s">
        <v>221</v>
      </c>
      <c r="B214" t="s">
        <v>20</v>
      </c>
      <c r="C214">
        <v>0</v>
      </c>
      <c r="D214">
        <v>15</v>
      </c>
      <c r="E214">
        <v>0.34090909090909099</v>
      </c>
    </row>
    <row r="215" spans="1:5" x14ac:dyDescent="0.3">
      <c r="A215" t="s">
        <v>221</v>
      </c>
      <c r="B215" t="s">
        <v>20</v>
      </c>
      <c r="C215">
        <v>1</v>
      </c>
      <c r="D215">
        <v>29</v>
      </c>
      <c r="E215">
        <v>0.65909090909090895</v>
      </c>
    </row>
    <row r="238" spans="1:9" x14ac:dyDescent="0.3">
      <c r="A238" t="s">
        <v>0</v>
      </c>
      <c r="B238" t="s">
        <v>95</v>
      </c>
      <c r="C238" t="s">
        <v>118</v>
      </c>
      <c r="D238" t="s">
        <v>119</v>
      </c>
      <c r="E238" t="s">
        <v>120</v>
      </c>
      <c r="F238" t="s">
        <v>121</v>
      </c>
      <c r="G238" t="s">
        <v>122</v>
      </c>
      <c r="H238" t="s">
        <v>123</v>
      </c>
      <c r="I238" t="s">
        <v>129</v>
      </c>
    </row>
    <row r="239" spans="1:9" x14ac:dyDescent="0.3">
      <c r="A239" t="s">
        <v>220</v>
      </c>
      <c r="B239" t="s">
        <v>233</v>
      </c>
      <c r="C239" s="1">
        <v>0.90851070145753599</v>
      </c>
      <c r="D239" s="1">
        <v>3.5374674701417999E-3</v>
      </c>
      <c r="E239" s="1">
        <v>1.88500014842521E-3</v>
      </c>
      <c r="F239" s="1">
        <v>8.2178090460217103E-3</v>
      </c>
      <c r="G239" s="1">
        <v>1.7702179871562699E-2</v>
      </c>
      <c r="H239" s="1">
        <v>6.0146842006312998E-2</v>
      </c>
      <c r="I239" s="1">
        <v>0.65938948680222798</v>
      </c>
    </row>
    <row r="240" spans="1:9" x14ac:dyDescent="0.3">
      <c r="A240" t="s">
        <v>220</v>
      </c>
      <c r="B240" t="s">
        <v>234</v>
      </c>
      <c r="C240" s="1">
        <v>0.91324310149701404</v>
      </c>
      <c r="D240" s="1">
        <v>3.8184444669359498E-3</v>
      </c>
      <c r="E240" s="1">
        <v>2.18985489911026E-3</v>
      </c>
      <c r="F240" s="1">
        <v>1.0700845578425299E-2</v>
      </c>
      <c r="G240" s="1">
        <v>1.55222067848698E-2</v>
      </c>
      <c r="H240" s="1">
        <v>5.4525546773644497E-2</v>
      </c>
      <c r="I240" s="1">
        <v>0.63559911809255398</v>
      </c>
    </row>
    <row r="241" spans="1:10" x14ac:dyDescent="0.3">
      <c r="A241" t="s">
        <v>221</v>
      </c>
      <c r="B241" t="s">
        <v>233</v>
      </c>
      <c r="C241" s="1">
        <v>0.92015209125475295</v>
      </c>
      <c r="D241" s="1">
        <v>0</v>
      </c>
      <c r="E241" s="1">
        <v>6.6539923954372603E-3</v>
      </c>
      <c r="F241" s="1">
        <v>7.6045627376425898E-3</v>
      </c>
      <c r="G241" s="1">
        <v>3.2319391634981001E-2</v>
      </c>
      <c r="H241" s="1">
        <v>3.3269961977186298E-2</v>
      </c>
      <c r="I241" s="1">
        <v>0.656269494697442</v>
      </c>
    </row>
    <row r="242" spans="1:10" x14ac:dyDescent="0.3">
      <c r="A242" t="s">
        <v>221</v>
      </c>
      <c r="B242" t="s">
        <v>234</v>
      </c>
      <c r="C242" s="1">
        <v>0.884816753926702</v>
      </c>
      <c r="D242" s="1">
        <v>1.7452006980802799E-3</v>
      </c>
      <c r="E242" s="1">
        <v>2.6178010471204199E-2</v>
      </c>
      <c r="F242" s="1">
        <v>1.91972076788831E-2</v>
      </c>
      <c r="G242" s="1">
        <v>3.1413612565444997E-2</v>
      </c>
      <c r="H242" s="1">
        <v>3.6649214659685903E-2</v>
      </c>
      <c r="I242" s="1">
        <v>0.5595703125</v>
      </c>
    </row>
    <row r="248" spans="1:10" x14ac:dyDescent="0.3">
      <c r="A248" t="s">
        <v>0</v>
      </c>
      <c r="B248" t="s">
        <v>30</v>
      </c>
      <c r="C248" t="s">
        <v>249</v>
      </c>
      <c r="D248" t="s">
        <v>118</v>
      </c>
      <c r="E248" t="s">
        <v>119</v>
      </c>
      <c r="F248" t="s">
        <v>120</v>
      </c>
      <c r="G248" t="s">
        <v>121</v>
      </c>
      <c r="H248" t="s">
        <v>122</v>
      </c>
      <c r="I248" t="s">
        <v>123</v>
      </c>
      <c r="J248" t="s">
        <v>129</v>
      </c>
    </row>
    <row r="249" spans="1:10" x14ac:dyDescent="0.3">
      <c r="A249" t="s">
        <v>220</v>
      </c>
      <c r="B249" t="s">
        <v>31</v>
      </c>
      <c r="C249" s="10">
        <v>27657</v>
      </c>
      <c r="D249" s="1">
        <v>0.92175579419315201</v>
      </c>
      <c r="E249" s="1">
        <v>1.8078605777922399E-3</v>
      </c>
      <c r="F249" s="1">
        <v>4.5558086560364497E-3</v>
      </c>
      <c r="G249" s="1">
        <v>6.4721408684962197E-3</v>
      </c>
      <c r="H249" s="1">
        <v>2.4876161550421199E-2</v>
      </c>
      <c r="I249" s="1">
        <v>4.0532234154102002E-2</v>
      </c>
      <c r="J249">
        <v>0.73974911065343596</v>
      </c>
    </row>
    <row r="250" spans="1:10" x14ac:dyDescent="0.3">
      <c r="A250" t="s">
        <v>220</v>
      </c>
      <c r="B250" t="s">
        <v>32</v>
      </c>
      <c r="C250" s="10">
        <v>37239</v>
      </c>
      <c r="D250" s="1">
        <v>0.91753269421842698</v>
      </c>
      <c r="E250" s="1">
        <v>1.5575069147936299E-3</v>
      </c>
      <c r="F250" s="1">
        <v>7.7606810064717096E-3</v>
      </c>
      <c r="G250" s="1">
        <v>4.7799350143666597E-3</v>
      </c>
      <c r="H250" s="1">
        <v>2.32820430194151E-2</v>
      </c>
      <c r="I250" s="1">
        <v>4.5087139826525999E-2</v>
      </c>
      <c r="J250">
        <v>0.694109972041007</v>
      </c>
    </row>
    <row r="251" spans="1:10" x14ac:dyDescent="0.3">
      <c r="A251" t="s">
        <v>220</v>
      </c>
      <c r="B251" t="s">
        <v>33</v>
      </c>
      <c r="C251" s="10">
        <v>44298</v>
      </c>
      <c r="D251" s="1">
        <v>0.88864057068039204</v>
      </c>
      <c r="E251" s="1">
        <v>1.8510993724321599E-3</v>
      </c>
      <c r="F251" s="1">
        <v>1.42218610321008E-3</v>
      </c>
      <c r="G251" s="1">
        <v>1.3905819675831901E-2</v>
      </c>
      <c r="H251" s="1">
        <v>1.9436543410537702E-2</v>
      </c>
      <c r="I251" s="1">
        <v>7.4743780757596301E-2</v>
      </c>
      <c r="J251">
        <v>0.65308348936295701</v>
      </c>
    </row>
    <row r="252" spans="1:10" x14ac:dyDescent="0.3">
      <c r="A252" t="s">
        <v>220</v>
      </c>
      <c r="B252" t="s">
        <v>34</v>
      </c>
      <c r="C252" s="10">
        <v>59689</v>
      </c>
      <c r="D252" s="1">
        <v>0.91165876459649198</v>
      </c>
      <c r="E252" s="1">
        <v>5.0092981956474398E-3</v>
      </c>
      <c r="F252" s="1">
        <v>1.12248487996113E-3</v>
      </c>
      <c r="G252" s="1">
        <v>1.0537955067097799E-2</v>
      </c>
      <c r="H252" s="1">
        <v>1.47430849905343E-2</v>
      </c>
      <c r="I252" s="1">
        <v>5.6928412270267598E-2</v>
      </c>
      <c r="J252">
        <v>0.64929456428330601</v>
      </c>
    </row>
    <row r="253" spans="1:10" x14ac:dyDescent="0.3">
      <c r="A253" t="s">
        <v>220</v>
      </c>
      <c r="B253" t="s">
        <v>35</v>
      </c>
      <c r="C253" s="10">
        <v>47040</v>
      </c>
      <c r="D253" s="1">
        <v>0.90894982993197304</v>
      </c>
      <c r="E253" s="1">
        <v>4.1454081632653099E-3</v>
      </c>
      <c r="F253" s="1">
        <v>5.5272108843537398E-4</v>
      </c>
      <c r="G253" s="1">
        <v>1.47108843537415E-2</v>
      </c>
      <c r="H253" s="1">
        <v>1.2733843537415E-2</v>
      </c>
      <c r="I253" s="1">
        <v>5.8907312925170097E-2</v>
      </c>
      <c r="J253">
        <v>0.66413474706687903</v>
      </c>
    </row>
    <row r="254" spans="1:10" x14ac:dyDescent="0.3">
      <c r="A254" t="s">
        <v>220</v>
      </c>
      <c r="B254" t="s">
        <v>36</v>
      </c>
      <c r="C254" s="10">
        <v>25170</v>
      </c>
      <c r="D254" s="1">
        <v>0.89507350019864895</v>
      </c>
      <c r="E254" s="1">
        <v>3.5756853396901101E-3</v>
      </c>
      <c r="F254" s="1">
        <v>7.9459674215335701E-5</v>
      </c>
      <c r="G254" s="1">
        <v>1.21573301549464E-2</v>
      </c>
      <c r="H254" s="1">
        <v>1.66468017481128E-2</v>
      </c>
      <c r="I254" s="1">
        <v>7.2467222884386201E-2</v>
      </c>
      <c r="J254">
        <v>0.609030197444832</v>
      </c>
    </row>
    <row r="255" spans="1:10" x14ac:dyDescent="0.3">
      <c r="A255" t="s">
        <v>220</v>
      </c>
      <c r="B255" t="s">
        <v>37</v>
      </c>
      <c r="C255" s="10">
        <v>24409</v>
      </c>
      <c r="D255" s="1">
        <v>0.92121758367815199</v>
      </c>
      <c r="E255" s="1">
        <v>6.1862427793027202E-3</v>
      </c>
      <c r="F255" s="1">
        <v>6.9646441886189498E-4</v>
      </c>
      <c r="G255" s="1">
        <v>2.4171412184030498E-3</v>
      </c>
      <c r="H255" s="1">
        <v>1.3642508910647701E-2</v>
      </c>
      <c r="I255" s="1">
        <v>5.5840058994633103E-2</v>
      </c>
      <c r="J255">
        <v>0.62885482416591498</v>
      </c>
    </row>
    <row r="256" spans="1:10" x14ac:dyDescent="0.3">
      <c r="A256" t="s">
        <v>220</v>
      </c>
      <c r="B256" t="s">
        <v>38</v>
      </c>
      <c r="C256" s="10">
        <v>19914</v>
      </c>
      <c r="D256" s="1">
        <v>0.92226574269358197</v>
      </c>
      <c r="E256" s="1">
        <v>4.3687857788490504E-3</v>
      </c>
      <c r="F256" s="1">
        <v>4.0172742794014301E-4</v>
      </c>
      <c r="G256" s="1">
        <v>3.7159787084463198E-3</v>
      </c>
      <c r="H256" s="1">
        <v>1.1348799839309E-2</v>
      </c>
      <c r="I256" s="1">
        <v>5.7898965551873099E-2</v>
      </c>
      <c r="J256">
        <v>0.61913941052107901</v>
      </c>
    </row>
    <row r="257" spans="1:10" x14ac:dyDescent="0.3">
      <c r="A257" t="s">
        <v>220</v>
      </c>
      <c r="B257" t="s">
        <v>39</v>
      </c>
      <c r="C257" s="10">
        <v>25389</v>
      </c>
      <c r="D257" s="1">
        <v>0.91787782110362803</v>
      </c>
      <c r="E257" s="1">
        <v>4.6476820670369101E-3</v>
      </c>
      <c r="F257" s="1">
        <v>8.2712985938792401E-4</v>
      </c>
      <c r="G257" s="1">
        <v>3.5842293906810001E-3</v>
      </c>
      <c r="H257" s="1">
        <v>1.5439757375241199E-2</v>
      </c>
      <c r="I257" s="1">
        <v>5.7623380204025403E-2</v>
      </c>
      <c r="J257">
        <v>0.58243674152921499</v>
      </c>
    </row>
    <row r="258" spans="1:10" x14ac:dyDescent="0.3">
      <c r="A258" t="s">
        <v>221</v>
      </c>
      <c r="B258" t="s">
        <v>31</v>
      </c>
      <c r="C258" s="10">
        <v>308</v>
      </c>
      <c r="D258" s="1">
        <v>0.90909090909090895</v>
      </c>
      <c r="E258" s="1">
        <v>0</v>
      </c>
      <c r="F258" s="1">
        <v>9.74025974025974E-3</v>
      </c>
      <c r="G258" s="1">
        <v>6.4935064935064896E-3</v>
      </c>
      <c r="H258" s="1">
        <v>4.8701298701298697E-2</v>
      </c>
      <c r="I258" s="1">
        <v>2.5974025974026E-2</v>
      </c>
      <c r="J258">
        <v>0.70642201834862395</v>
      </c>
    </row>
    <row r="259" spans="1:10" x14ac:dyDescent="0.3">
      <c r="A259" t="s">
        <v>221</v>
      </c>
      <c r="B259" t="s">
        <v>32</v>
      </c>
      <c r="C259" s="10">
        <v>310</v>
      </c>
      <c r="D259" s="1">
        <v>0.87741935483871003</v>
      </c>
      <c r="E259" s="1">
        <v>0</v>
      </c>
      <c r="F259" s="1">
        <v>3.8709677419354799E-2</v>
      </c>
      <c r="G259" s="1">
        <v>1.2903225806451601E-2</v>
      </c>
      <c r="H259" s="1">
        <v>4.8387096774193498E-2</v>
      </c>
      <c r="I259" s="1">
        <v>2.25806451612903E-2</v>
      </c>
      <c r="J259">
        <v>0.58823529411764697</v>
      </c>
    </row>
    <row r="260" spans="1:10" x14ac:dyDescent="0.3">
      <c r="A260" t="s">
        <v>221</v>
      </c>
      <c r="B260" t="s">
        <v>33</v>
      </c>
      <c r="C260" s="10">
        <v>247</v>
      </c>
      <c r="D260" s="1">
        <v>0.89473684210526305</v>
      </c>
      <c r="E260" s="1">
        <v>0</v>
      </c>
      <c r="F260" s="1">
        <v>1.6194331983805699E-2</v>
      </c>
      <c r="G260" s="1">
        <v>2.0242914979757099E-2</v>
      </c>
      <c r="H260" s="1">
        <v>2.0242914979757099E-2</v>
      </c>
      <c r="I260" s="1">
        <v>4.8582995951416998E-2</v>
      </c>
      <c r="J260">
        <v>0.622166246851385</v>
      </c>
    </row>
    <row r="261" spans="1:10" x14ac:dyDescent="0.3">
      <c r="A261" t="s">
        <v>221</v>
      </c>
      <c r="B261" t="s">
        <v>34</v>
      </c>
      <c r="C261" s="10">
        <v>278</v>
      </c>
      <c r="D261" s="1">
        <v>0.92446043165467595</v>
      </c>
      <c r="E261" s="1">
        <v>3.5971223021582701E-3</v>
      </c>
      <c r="F261" s="1">
        <v>3.5971223021582701E-3</v>
      </c>
      <c r="G261" s="1">
        <v>1.4388489208633099E-2</v>
      </c>
      <c r="H261" s="1">
        <v>1.4388489208633099E-2</v>
      </c>
      <c r="I261" s="1">
        <v>3.9568345323740997E-2</v>
      </c>
      <c r="J261">
        <v>0.61640798226164095</v>
      </c>
    </row>
    <row r="262" spans="1:10" x14ac:dyDescent="0.3">
      <c r="A262" t="s">
        <v>221</v>
      </c>
      <c r="B262" t="s">
        <v>35</v>
      </c>
      <c r="C262" s="10">
        <v>162</v>
      </c>
      <c r="D262" s="1">
        <v>0.91975308641975295</v>
      </c>
      <c r="E262" s="1">
        <v>0</v>
      </c>
      <c r="F262" s="1">
        <v>0</v>
      </c>
      <c r="G262" s="1">
        <v>1.2345679012345699E-2</v>
      </c>
      <c r="H262" s="1">
        <v>4.3209876543209902E-2</v>
      </c>
      <c r="I262" s="1">
        <v>2.4691358024691398E-2</v>
      </c>
      <c r="J262">
        <v>0.54545454545454497</v>
      </c>
    </row>
    <row r="263" spans="1:10" x14ac:dyDescent="0.3">
      <c r="A263" t="s">
        <v>221</v>
      </c>
      <c r="B263" t="s">
        <v>36</v>
      </c>
      <c r="C263" s="10">
        <v>66</v>
      </c>
      <c r="D263" s="1">
        <v>0.95454545454545503</v>
      </c>
      <c r="E263" s="1">
        <v>0</v>
      </c>
      <c r="F263" s="1">
        <v>0</v>
      </c>
      <c r="G263" s="1">
        <v>0</v>
      </c>
      <c r="H263" s="1">
        <v>3.03030303030303E-2</v>
      </c>
      <c r="I263" s="1">
        <v>1.5151515151515201E-2</v>
      </c>
      <c r="J263">
        <v>0.61111111111111105</v>
      </c>
    </row>
    <row r="264" spans="1:10" x14ac:dyDescent="0.3">
      <c r="A264" t="s">
        <v>221</v>
      </c>
      <c r="B264" t="s">
        <v>37</v>
      </c>
      <c r="C264" s="10">
        <v>91</v>
      </c>
      <c r="D264" s="1">
        <v>0.91208791208791196</v>
      </c>
      <c r="E264" s="1">
        <v>0</v>
      </c>
      <c r="F264" s="1">
        <v>1.0989010989011E-2</v>
      </c>
      <c r="G264" s="1">
        <v>0</v>
      </c>
      <c r="H264" s="1">
        <v>1.0989010989011E-2</v>
      </c>
      <c r="I264" s="1">
        <v>6.5934065934065894E-2</v>
      </c>
      <c r="J264">
        <v>0.61073825503355705</v>
      </c>
    </row>
    <row r="265" spans="1:10" x14ac:dyDescent="0.3">
      <c r="A265" t="s">
        <v>221</v>
      </c>
      <c r="B265" t="s">
        <v>38</v>
      </c>
      <c r="C265" s="10">
        <v>80</v>
      </c>
      <c r="D265" s="1">
        <v>0.9</v>
      </c>
      <c r="E265" s="1">
        <v>0</v>
      </c>
      <c r="F265" s="1">
        <v>0</v>
      </c>
      <c r="G265" s="1">
        <v>2.5000000000000001E-2</v>
      </c>
      <c r="H265" s="1">
        <v>3.7499999999999999E-2</v>
      </c>
      <c r="I265" s="1">
        <v>3.7499999999999999E-2</v>
      </c>
      <c r="J265">
        <v>0.60606060606060597</v>
      </c>
    </row>
    <row r="266" spans="1:10" x14ac:dyDescent="0.3">
      <c r="A266" t="s">
        <v>221</v>
      </c>
      <c r="B266" t="s">
        <v>39</v>
      </c>
      <c r="C266" s="10">
        <v>83</v>
      </c>
      <c r="D266" s="1">
        <v>0.93975903614457801</v>
      </c>
      <c r="E266" s="1">
        <v>0</v>
      </c>
      <c r="F266" s="1">
        <v>1.20481927710843E-2</v>
      </c>
      <c r="G266" s="1">
        <v>0</v>
      </c>
      <c r="H266" s="1">
        <v>0</v>
      </c>
      <c r="I266" s="1">
        <v>4.81927710843374E-2</v>
      </c>
      <c r="J266">
        <v>0.63846153846153797</v>
      </c>
    </row>
    <row r="269" spans="1:10" x14ac:dyDescent="0.3">
      <c r="A269" t="s">
        <v>0</v>
      </c>
      <c r="B269" t="s">
        <v>88</v>
      </c>
      <c r="C269" t="s">
        <v>30</v>
      </c>
      <c r="D269" t="s">
        <v>118</v>
      </c>
      <c r="E269" t="s">
        <v>119</v>
      </c>
      <c r="F269" t="s">
        <v>120</v>
      </c>
      <c r="G269" t="s">
        <v>121</v>
      </c>
      <c r="H269" t="s">
        <v>122</v>
      </c>
      <c r="I269" t="s">
        <v>123</v>
      </c>
      <c r="J269" t="s">
        <v>129</v>
      </c>
    </row>
    <row r="270" spans="1:10" x14ac:dyDescent="0.3">
      <c r="A270" t="s">
        <v>220</v>
      </c>
      <c r="B270" t="s">
        <v>91</v>
      </c>
      <c r="C270" t="s">
        <v>31</v>
      </c>
      <c r="D270" s="1">
        <v>0.92298696959572302</v>
      </c>
      <c r="E270" s="1">
        <v>2.6729034413631799E-3</v>
      </c>
      <c r="F270" s="1">
        <v>1.9545606414968299E-2</v>
      </c>
      <c r="G270" s="1">
        <v>1.6705646508519901E-4</v>
      </c>
      <c r="H270" s="1">
        <v>2.0046775810223901E-2</v>
      </c>
      <c r="I270" s="1">
        <v>3.45806882726361E-2</v>
      </c>
      <c r="J270" s="1">
        <v>0.708905731880625</v>
      </c>
    </row>
    <row r="271" spans="1:10" x14ac:dyDescent="0.3">
      <c r="A271" t="s">
        <v>220</v>
      </c>
      <c r="B271" t="s">
        <v>91</v>
      </c>
      <c r="C271" t="s">
        <v>32</v>
      </c>
      <c r="D271" s="1">
        <v>0.90509885535900103</v>
      </c>
      <c r="E271" s="1">
        <v>1.38744363510232E-3</v>
      </c>
      <c r="F271" s="1">
        <v>1.9701699618453E-2</v>
      </c>
      <c r="G271" s="1">
        <v>3.4686090877558101E-3</v>
      </c>
      <c r="H271" s="1">
        <v>2.99687825182102E-2</v>
      </c>
      <c r="I271" s="1">
        <v>4.0374609781477597E-2</v>
      </c>
      <c r="J271" s="1">
        <v>0.69329549826856496</v>
      </c>
    </row>
    <row r="272" spans="1:10" x14ac:dyDescent="0.3">
      <c r="A272" t="s">
        <v>220</v>
      </c>
      <c r="B272" t="s">
        <v>91</v>
      </c>
      <c r="C272" t="s">
        <v>33</v>
      </c>
      <c r="D272" s="1">
        <v>0.86948762233736299</v>
      </c>
      <c r="E272" s="1">
        <v>1.09383995394358E-3</v>
      </c>
      <c r="F272" s="1">
        <v>3.0512377662636702E-3</v>
      </c>
      <c r="G272" s="1">
        <v>2.9591249280368499E-2</v>
      </c>
      <c r="H272" s="1">
        <v>1.77892918825561E-2</v>
      </c>
      <c r="I272" s="1">
        <v>7.8986758779504895E-2</v>
      </c>
      <c r="J272" s="1">
        <v>0.67790656831752705</v>
      </c>
    </row>
    <row r="273" spans="1:10" x14ac:dyDescent="0.3">
      <c r="A273" t="s">
        <v>220</v>
      </c>
      <c r="B273" t="s">
        <v>91</v>
      </c>
      <c r="C273" t="s">
        <v>34</v>
      </c>
      <c r="D273" s="1">
        <v>0.91399107413666103</v>
      </c>
      <c r="E273" s="1">
        <v>2.5564365873737998E-3</v>
      </c>
      <c r="F273" s="1">
        <v>2.3831188526365998E-3</v>
      </c>
      <c r="G273" s="1">
        <v>1.62485376316132E-2</v>
      </c>
      <c r="H273" s="1">
        <v>1.2782182936869E-2</v>
      </c>
      <c r="I273" s="1">
        <v>5.2038649854846401E-2</v>
      </c>
      <c r="J273" s="1">
        <v>0.69055384339187897</v>
      </c>
    </row>
    <row r="274" spans="1:10" x14ac:dyDescent="0.3">
      <c r="A274" t="s">
        <v>220</v>
      </c>
      <c r="B274" t="s">
        <v>91</v>
      </c>
      <c r="C274" t="s">
        <v>35</v>
      </c>
      <c r="D274" s="1">
        <v>0.90557796942665703</v>
      </c>
      <c r="E274" s="1">
        <v>2.3688788540548499E-3</v>
      </c>
      <c r="F274" s="1">
        <v>4.0715105304067799E-4</v>
      </c>
      <c r="G274" s="1">
        <v>2.24303216493319E-2</v>
      </c>
      <c r="H274" s="1">
        <v>1.12521745567606E-2</v>
      </c>
      <c r="I274" s="1">
        <v>5.7963504460154698E-2</v>
      </c>
      <c r="J274" s="1">
        <v>0.69065391891201</v>
      </c>
    </row>
    <row r="275" spans="1:10" x14ac:dyDescent="0.3">
      <c r="A275" t="s">
        <v>220</v>
      </c>
      <c r="B275" t="s">
        <v>91</v>
      </c>
      <c r="C275" t="s">
        <v>36</v>
      </c>
      <c r="D275" s="1">
        <v>0.87047399605003295</v>
      </c>
      <c r="E275" s="1">
        <v>2.6333113890717602E-3</v>
      </c>
      <c r="F275" s="1">
        <v>0</v>
      </c>
      <c r="G275" s="1">
        <v>3.4068466096115899E-2</v>
      </c>
      <c r="H275" s="1">
        <v>1.4812376563528599E-2</v>
      </c>
      <c r="I275" s="1">
        <v>7.8011849901250804E-2</v>
      </c>
      <c r="J275" s="1">
        <v>0.65053533190578205</v>
      </c>
    </row>
    <row r="276" spans="1:10" x14ac:dyDescent="0.3">
      <c r="A276" t="s">
        <v>220</v>
      </c>
      <c r="B276" t="s">
        <v>91</v>
      </c>
      <c r="C276" t="s">
        <v>37</v>
      </c>
      <c r="D276" s="1">
        <v>0.91529963173752904</v>
      </c>
      <c r="E276" s="1">
        <v>1.70739872782056E-2</v>
      </c>
      <c r="F276" s="1">
        <v>8.3696016069635096E-4</v>
      </c>
      <c r="G276" s="1">
        <v>6.6956812855708103E-3</v>
      </c>
      <c r="H276" s="1">
        <v>1.1884834281888201E-2</v>
      </c>
      <c r="I276" s="1">
        <v>4.8208905256109803E-2</v>
      </c>
      <c r="J276" s="1">
        <v>0.69537888487952504</v>
      </c>
    </row>
    <row r="277" spans="1:10" x14ac:dyDescent="0.3">
      <c r="A277" t="s">
        <v>220</v>
      </c>
      <c r="B277" t="s">
        <v>89</v>
      </c>
      <c r="C277" t="s">
        <v>31</v>
      </c>
      <c r="D277" s="1">
        <v>0.92562071917808197</v>
      </c>
      <c r="E277" s="1">
        <v>7.4914383561643799E-4</v>
      </c>
      <c r="F277" s="1">
        <v>0</v>
      </c>
      <c r="G277" s="1">
        <v>1.8835616438356202E-2</v>
      </c>
      <c r="H277" s="1">
        <v>1.2949486301369899E-2</v>
      </c>
      <c r="I277" s="1">
        <v>4.1845034246575298E-2</v>
      </c>
      <c r="J277" s="1">
        <v>0.68309086921558604</v>
      </c>
    </row>
    <row r="278" spans="1:10" x14ac:dyDescent="0.3">
      <c r="A278" t="s">
        <v>220</v>
      </c>
      <c r="B278" t="s">
        <v>89</v>
      </c>
      <c r="C278" t="s">
        <v>32</v>
      </c>
      <c r="D278" s="1">
        <v>0.92370630113696695</v>
      </c>
      <c r="E278" s="1">
        <v>1.7001381362235701E-3</v>
      </c>
      <c r="F278" s="1">
        <v>1.06258633513973E-4</v>
      </c>
      <c r="G278" s="1">
        <v>6.80055254489427E-3</v>
      </c>
      <c r="H278" s="1">
        <v>1.7054510678992701E-2</v>
      </c>
      <c r="I278" s="1">
        <v>5.0632238869408097E-2</v>
      </c>
      <c r="J278" s="1">
        <v>0.67775737279896298</v>
      </c>
    </row>
    <row r="279" spans="1:10" x14ac:dyDescent="0.3">
      <c r="A279" t="s">
        <v>220</v>
      </c>
      <c r="B279" t="s">
        <v>89</v>
      </c>
      <c r="C279" t="s">
        <v>33</v>
      </c>
      <c r="D279" s="1">
        <v>0.89289781786706801</v>
      </c>
      <c r="E279" s="1">
        <v>2.6878046558243399E-3</v>
      </c>
      <c r="F279" s="1">
        <v>4.5556011115666702E-4</v>
      </c>
      <c r="G279" s="1">
        <v>4.6467131337980102E-3</v>
      </c>
      <c r="H279" s="1">
        <v>2.0409092979818699E-2</v>
      </c>
      <c r="I279" s="1">
        <v>7.8903011252334704E-2</v>
      </c>
      <c r="J279" s="1">
        <v>0.61201104078958402</v>
      </c>
    </row>
    <row r="280" spans="1:10" x14ac:dyDescent="0.3">
      <c r="A280" t="s">
        <v>220</v>
      </c>
      <c r="B280" t="s">
        <v>89</v>
      </c>
      <c r="C280" t="s">
        <v>34</v>
      </c>
      <c r="D280" s="1">
        <v>0.90536791314837195</v>
      </c>
      <c r="E280" s="1">
        <v>6.6344993968636898E-3</v>
      </c>
      <c r="F280" s="1">
        <v>3.6188178528347398E-4</v>
      </c>
      <c r="G280" s="1">
        <v>7.65983112183353E-3</v>
      </c>
      <c r="H280" s="1">
        <v>1.65862484921592E-2</v>
      </c>
      <c r="I280" s="1">
        <v>6.3389626055488493E-2</v>
      </c>
      <c r="J280" s="1">
        <v>0.61158244190335698</v>
      </c>
    </row>
    <row r="281" spans="1:10" x14ac:dyDescent="0.3">
      <c r="A281" t="s">
        <v>220</v>
      </c>
      <c r="B281" t="s">
        <v>89</v>
      </c>
      <c r="C281" t="s">
        <v>35</v>
      </c>
      <c r="D281" s="1">
        <v>0.909939888364105</v>
      </c>
      <c r="E281" s="1">
        <v>5.8501502790897402E-3</v>
      </c>
      <c r="F281" s="1">
        <v>8.0506655216831303E-4</v>
      </c>
      <c r="G281" s="1">
        <v>4.6157148990983296E-3</v>
      </c>
      <c r="H281" s="1">
        <v>1.51889222842422E-2</v>
      </c>
      <c r="I281" s="1">
        <v>6.3600257621296702E-2</v>
      </c>
      <c r="J281" s="1">
        <v>0.61730112977503904</v>
      </c>
    </row>
    <row r="282" spans="1:10" x14ac:dyDescent="0.3">
      <c r="A282" t="s">
        <v>220</v>
      </c>
      <c r="B282" t="s">
        <v>89</v>
      </c>
      <c r="C282" t="s">
        <v>36</v>
      </c>
      <c r="D282" s="1">
        <v>0.90290143500576103</v>
      </c>
      <c r="E282" s="1">
        <v>3.8755630040850498E-3</v>
      </c>
      <c r="F282" s="1">
        <v>1.0474494605635299E-4</v>
      </c>
      <c r="G282" s="1">
        <v>5.1848748297894601E-3</v>
      </c>
      <c r="H282" s="1">
        <v>1.7230543626269999E-2</v>
      </c>
      <c r="I282" s="1">
        <v>7.0702838588038094E-2</v>
      </c>
      <c r="J282" s="1">
        <v>0.59691134175315697</v>
      </c>
    </row>
    <row r="283" spans="1:10" x14ac:dyDescent="0.3">
      <c r="A283" t="s">
        <v>220</v>
      </c>
      <c r="B283" t="s">
        <v>89</v>
      </c>
      <c r="C283" t="s">
        <v>37</v>
      </c>
      <c r="D283" s="1">
        <v>0.920153014754994</v>
      </c>
      <c r="E283" s="1">
        <v>2.8538466209241599E-3</v>
      </c>
      <c r="F283" s="1">
        <v>7.2864169044872199E-4</v>
      </c>
      <c r="G283" s="1">
        <v>1.15368267654381E-3</v>
      </c>
      <c r="H283" s="1">
        <v>1.46942740907159E-2</v>
      </c>
      <c r="I283" s="1">
        <v>6.0416540166373198E-2</v>
      </c>
      <c r="J283" s="1">
        <v>0.59564541213063804</v>
      </c>
    </row>
    <row r="284" spans="1:10" x14ac:dyDescent="0.3">
      <c r="A284" t="s">
        <v>220</v>
      </c>
      <c r="B284" t="s">
        <v>89</v>
      </c>
      <c r="C284" t="s">
        <v>38</v>
      </c>
      <c r="D284" s="1">
        <v>0.92226574269358197</v>
      </c>
      <c r="E284" s="1">
        <v>4.3687857788490504E-3</v>
      </c>
      <c r="F284" s="1">
        <v>4.0172742794014301E-4</v>
      </c>
      <c r="G284" s="1">
        <v>3.7159787084463198E-3</v>
      </c>
      <c r="H284" s="1">
        <v>1.1348799839309E-2</v>
      </c>
      <c r="I284" s="1">
        <v>5.7898965551873099E-2</v>
      </c>
      <c r="J284" s="1">
        <v>0.61913941052107901</v>
      </c>
    </row>
    <row r="285" spans="1:10" x14ac:dyDescent="0.3">
      <c r="A285" t="s">
        <v>220</v>
      </c>
      <c r="B285" t="s">
        <v>89</v>
      </c>
      <c r="C285" t="s">
        <v>39</v>
      </c>
      <c r="D285" s="1">
        <v>0.91787782110362803</v>
      </c>
      <c r="E285" s="1">
        <v>4.6476820670369101E-3</v>
      </c>
      <c r="F285" s="1">
        <v>8.2712985938792401E-4</v>
      </c>
      <c r="G285" s="1">
        <v>3.5842293906810001E-3</v>
      </c>
      <c r="H285" s="1">
        <v>1.5439757375241199E-2</v>
      </c>
      <c r="I285" s="1">
        <v>5.7623380204025403E-2</v>
      </c>
      <c r="J285" s="1">
        <v>0.58243674152921499</v>
      </c>
    </row>
    <row r="286" spans="1:10" x14ac:dyDescent="0.3">
      <c r="A286" t="s">
        <v>220</v>
      </c>
      <c r="B286" t="s">
        <v>90</v>
      </c>
      <c r="C286" t="s">
        <v>31</v>
      </c>
      <c r="D286" s="1">
        <v>0.91822827938671203</v>
      </c>
      <c r="E286" s="1">
        <v>2.1903139449987799E-3</v>
      </c>
      <c r="F286" s="1">
        <v>7.3010464833292801E-4</v>
      </c>
      <c r="G286" s="1">
        <v>1.6224547740731701E-4</v>
      </c>
      <c r="H286" s="1">
        <v>3.6261864200535399E-2</v>
      </c>
      <c r="I286" s="1">
        <v>4.2427192342013503E-2</v>
      </c>
      <c r="J286" s="1">
        <v>0.807586477987421</v>
      </c>
    </row>
    <row r="287" spans="1:10" x14ac:dyDescent="0.3">
      <c r="A287" t="s">
        <v>220</v>
      </c>
      <c r="B287" t="s">
        <v>90</v>
      </c>
      <c r="C287" t="s">
        <v>32</v>
      </c>
      <c r="D287" s="1">
        <v>0.93328335832083997</v>
      </c>
      <c r="E287" s="1">
        <v>1.49925037481259E-3</v>
      </c>
      <c r="F287" s="1">
        <v>7.4962518740629704E-4</v>
      </c>
      <c r="G287" s="1">
        <v>0</v>
      </c>
      <c r="H287" s="1">
        <v>2.84857571214393E-2</v>
      </c>
      <c r="I287" s="1">
        <v>3.5982008995502197E-2</v>
      </c>
      <c r="J287" s="1">
        <v>0.78671122469038701</v>
      </c>
    </row>
    <row r="288" spans="1:10" x14ac:dyDescent="0.3">
      <c r="A288" t="s">
        <v>220</v>
      </c>
      <c r="B288" t="s">
        <v>90</v>
      </c>
      <c r="C288" t="s">
        <v>33</v>
      </c>
      <c r="D288" s="1">
        <v>0.936708860759494</v>
      </c>
      <c r="E288" s="1">
        <v>8.0369700622865195E-4</v>
      </c>
      <c r="F288" s="1">
        <v>0</v>
      </c>
      <c r="G288" s="1">
        <v>0</v>
      </c>
      <c r="H288" s="1">
        <v>2.0896122161944902E-2</v>
      </c>
      <c r="I288" s="1">
        <v>4.1591320072332703E-2</v>
      </c>
      <c r="J288" s="1">
        <v>0.78513961192617099</v>
      </c>
    </row>
    <row r="289" spans="1:10" x14ac:dyDescent="0.3">
      <c r="A289" t="s">
        <v>220</v>
      </c>
      <c r="B289" t="s">
        <v>90</v>
      </c>
      <c r="C289" t="s">
        <v>34</v>
      </c>
      <c r="D289" s="1">
        <v>0.95652173913043503</v>
      </c>
      <c r="E289" s="1">
        <v>5.7971014492753598E-3</v>
      </c>
      <c r="F289" s="1">
        <v>0</v>
      </c>
      <c r="G289" s="1">
        <v>0</v>
      </c>
      <c r="H289" s="1">
        <v>1.0144927536231901E-2</v>
      </c>
      <c r="I289" s="1">
        <v>2.7536231884058002E-2</v>
      </c>
      <c r="J289" s="1">
        <v>0.80457089552238803</v>
      </c>
    </row>
    <row r="290" spans="1:10" x14ac:dyDescent="0.3">
      <c r="A290" t="s">
        <v>220</v>
      </c>
      <c r="B290" t="s">
        <v>90</v>
      </c>
      <c r="C290" t="s">
        <v>35</v>
      </c>
      <c r="D290" s="1">
        <v>0.96117900790798005</v>
      </c>
      <c r="E290" s="1">
        <v>1.5815959741193399E-2</v>
      </c>
      <c r="F290" s="1">
        <v>0</v>
      </c>
      <c r="G290" s="1">
        <v>0</v>
      </c>
      <c r="H290" s="1">
        <v>8.62688713156003E-3</v>
      </c>
      <c r="I290" s="1">
        <v>1.43781452192667E-2</v>
      </c>
      <c r="J290" s="1">
        <v>0.91034031413612604</v>
      </c>
    </row>
    <row r="291" spans="1:10" x14ac:dyDescent="0.3">
      <c r="A291" t="s">
        <v>220</v>
      </c>
      <c r="B291" t="s">
        <v>90</v>
      </c>
      <c r="C291" t="s">
        <v>37</v>
      </c>
      <c r="D291" s="1">
        <v>0.94811800610376396</v>
      </c>
      <c r="E291" s="1">
        <v>1.01729399796541E-3</v>
      </c>
      <c r="F291" s="1">
        <v>0</v>
      </c>
      <c r="G291" s="1">
        <v>0</v>
      </c>
      <c r="H291" s="1">
        <v>1.01729399796541E-2</v>
      </c>
      <c r="I291" s="1">
        <v>4.0691759918616503E-2</v>
      </c>
      <c r="J291" s="1">
        <v>0.76349514563106802</v>
      </c>
    </row>
    <row r="292" spans="1:10" x14ac:dyDescent="0.3">
      <c r="A292" t="s">
        <v>221</v>
      </c>
      <c r="B292" t="s">
        <v>91</v>
      </c>
      <c r="C292" t="s">
        <v>31</v>
      </c>
      <c r="D292" s="1">
        <v>0.90196078431372595</v>
      </c>
      <c r="E292" s="1">
        <v>0</v>
      </c>
      <c r="F292" s="1">
        <v>2.9411764705882401E-2</v>
      </c>
      <c r="G292" s="1">
        <v>0</v>
      </c>
      <c r="H292" s="1">
        <v>5.8823529411764698E-2</v>
      </c>
      <c r="I292" s="1">
        <v>9.8039215686274508E-3</v>
      </c>
      <c r="J292" s="1">
        <v>0.65806451612903205</v>
      </c>
    </row>
    <row r="293" spans="1:10" x14ac:dyDescent="0.3">
      <c r="A293" t="s">
        <v>221</v>
      </c>
      <c r="B293" t="s">
        <v>91</v>
      </c>
      <c r="C293" t="s">
        <v>32</v>
      </c>
      <c r="D293" s="1">
        <v>0.850828729281768</v>
      </c>
      <c r="E293" s="1">
        <v>0</v>
      </c>
      <c r="F293" s="1">
        <v>6.6298342541436503E-2</v>
      </c>
      <c r="G293" s="1">
        <v>1.1049723756906099E-2</v>
      </c>
      <c r="H293" s="1">
        <v>5.5248618784530398E-2</v>
      </c>
      <c r="I293" s="1">
        <v>1.6574585635359101E-2</v>
      </c>
      <c r="J293" s="1">
        <v>0.574603174603175</v>
      </c>
    </row>
    <row r="294" spans="1:10" x14ac:dyDescent="0.3">
      <c r="A294" t="s">
        <v>221</v>
      </c>
      <c r="B294" t="s">
        <v>91</v>
      </c>
      <c r="C294" t="s">
        <v>33</v>
      </c>
      <c r="D294" s="1">
        <v>0.82474226804123696</v>
      </c>
      <c r="E294" s="1">
        <v>0</v>
      </c>
      <c r="F294" s="1">
        <v>4.1237113402061903E-2</v>
      </c>
      <c r="G294" s="1">
        <v>5.1546391752577303E-2</v>
      </c>
      <c r="H294" s="1">
        <v>2.06185567010309E-2</v>
      </c>
      <c r="I294" s="1">
        <v>6.18556701030928E-2</v>
      </c>
      <c r="J294" s="1">
        <v>0.55747126436781602</v>
      </c>
    </row>
    <row r="295" spans="1:10" x14ac:dyDescent="0.3">
      <c r="A295" t="s">
        <v>221</v>
      </c>
      <c r="B295" t="s">
        <v>91</v>
      </c>
      <c r="C295" t="s">
        <v>34</v>
      </c>
      <c r="D295" s="1">
        <v>0.91428571428571404</v>
      </c>
      <c r="E295" s="1">
        <v>9.5238095238095195E-3</v>
      </c>
      <c r="F295" s="1">
        <v>9.5238095238095195E-3</v>
      </c>
      <c r="G295" s="1">
        <v>2.8571428571428598E-2</v>
      </c>
      <c r="H295" s="1">
        <v>1.9047619047619001E-2</v>
      </c>
      <c r="I295" s="1">
        <v>1.9047619047619001E-2</v>
      </c>
      <c r="J295" s="1">
        <v>0.55555555555555602</v>
      </c>
    </row>
    <row r="296" spans="1:10" x14ac:dyDescent="0.3">
      <c r="A296" t="s">
        <v>221</v>
      </c>
      <c r="B296" t="s">
        <v>91</v>
      </c>
      <c r="C296" t="s">
        <v>35</v>
      </c>
      <c r="D296" s="1">
        <v>0.86956521739130399</v>
      </c>
      <c r="E296" s="1">
        <v>0</v>
      </c>
      <c r="F296" s="1">
        <v>0</v>
      </c>
      <c r="G296" s="1">
        <v>2.1739130434782601E-2</v>
      </c>
      <c r="H296" s="1">
        <v>6.5217391304347797E-2</v>
      </c>
      <c r="I296" s="1">
        <v>4.3478260869565202E-2</v>
      </c>
      <c r="J296" s="1">
        <v>0.54437869822485196</v>
      </c>
    </row>
    <row r="297" spans="1:10" x14ac:dyDescent="0.3">
      <c r="A297" t="s">
        <v>221</v>
      </c>
      <c r="B297" t="s">
        <v>91</v>
      </c>
      <c r="C297" t="s">
        <v>36</v>
      </c>
      <c r="D297" s="1">
        <v>0.88235294117647101</v>
      </c>
      <c r="E297" s="1">
        <v>0</v>
      </c>
      <c r="F297" s="1">
        <v>0</v>
      </c>
      <c r="G297" s="1">
        <v>0</v>
      </c>
      <c r="H297" s="1">
        <v>0.11764705882352899</v>
      </c>
      <c r="I297" s="1">
        <v>0</v>
      </c>
      <c r="J297" s="1">
        <v>0.65384615384615397</v>
      </c>
    </row>
    <row r="298" spans="1:10" x14ac:dyDescent="0.3">
      <c r="A298" t="s">
        <v>221</v>
      </c>
      <c r="B298" t="s">
        <v>91</v>
      </c>
      <c r="C298" t="s">
        <v>37</v>
      </c>
      <c r="D298" s="1">
        <v>0.88888888888888895</v>
      </c>
      <c r="E298" s="1">
        <v>0</v>
      </c>
      <c r="F298" s="1">
        <v>0.11111111111111099</v>
      </c>
      <c r="G298" s="1">
        <v>0</v>
      </c>
      <c r="H298" s="1">
        <v>0</v>
      </c>
      <c r="I298" s="1">
        <v>0</v>
      </c>
      <c r="J298" s="1">
        <v>0.5625</v>
      </c>
    </row>
    <row r="299" spans="1:10" x14ac:dyDescent="0.3">
      <c r="A299" t="s">
        <v>221</v>
      </c>
      <c r="B299" t="s">
        <v>89</v>
      </c>
      <c r="C299" t="s">
        <v>31</v>
      </c>
      <c r="D299" s="1">
        <v>0.931034482758621</v>
      </c>
      <c r="E299" s="1">
        <v>0</v>
      </c>
      <c r="F299" s="1">
        <v>0</v>
      </c>
      <c r="G299" s="1">
        <v>2.2988505747126398E-2</v>
      </c>
      <c r="H299" s="1">
        <v>0</v>
      </c>
      <c r="I299" s="1">
        <v>4.5977011494252901E-2</v>
      </c>
      <c r="J299" s="1">
        <v>0.608391608391608</v>
      </c>
    </row>
    <row r="300" spans="1:10" x14ac:dyDescent="0.3">
      <c r="A300" t="s">
        <v>221</v>
      </c>
      <c r="B300" t="s">
        <v>89</v>
      </c>
      <c r="C300" t="s">
        <v>32</v>
      </c>
      <c r="D300" s="1">
        <v>0.92307692307692302</v>
      </c>
      <c r="E300" s="1">
        <v>0</v>
      </c>
      <c r="F300" s="1">
        <v>0</v>
      </c>
      <c r="G300" s="1">
        <v>1.9230769230769201E-2</v>
      </c>
      <c r="H300" s="1">
        <v>2.8846153846153799E-2</v>
      </c>
      <c r="I300" s="1">
        <v>2.8846153846153799E-2</v>
      </c>
      <c r="J300" s="1">
        <v>0.574585635359116</v>
      </c>
    </row>
    <row r="301" spans="1:10" x14ac:dyDescent="0.3">
      <c r="A301" t="s">
        <v>221</v>
      </c>
      <c r="B301" t="s">
        <v>89</v>
      </c>
      <c r="C301" t="s">
        <v>33</v>
      </c>
      <c r="D301" s="1">
        <v>0.92561983471074405</v>
      </c>
      <c r="E301" s="1">
        <v>0</v>
      </c>
      <c r="F301" s="1">
        <v>0</v>
      </c>
      <c r="G301" s="1">
        <v>0</v>
      </c>
      <c r="H301" s="1">
        <v>2.4793388429752101E-2</v>
      </c>
      <c r="I301" s="1">
        <v>4.9586776859504099E-2</v>
      </c>
      <c r="J301" s="1">
        <v>0.63684210526315799</v>
      </c>
    </row>
    <row r="302" spans="1:10" x14ac:dyDescent="0.3">
      <c r="A302" t="s">
        <v>221</v>
      </c>
      <c r="B302" t="s">
        <v>89</v>
      </c>
      <c r="C302" t="s">
        <v>34</v>
      </c>
      <c r="D302" s="1">
        <v>0.92452830188679203</v>
      </c>
      <c r="E302" s="1">
        <v>0</v>
      </c>
      <c r="F302" s="1">
        <v>0</v>
      </c>
      <c r="G302" s="1">
        <v>6.2893081761006301E-3</v>
      </c>
      <c r="H302" s="1">
        <v>1.25786163522013E-2</v>
      </c>
      <c r="I302" s="1">
        <v>5.6603773584905703E-2</v>
      </c>
      <c r="J302" s="1">
        <v>0.64897959183673504</v>
      </c>
    </row>
    <row r="303" spans="1:10" x14ac:dyDescent="0.3">
      <c r="A303" t="s">
        <v>221</v>
      </c>
      <c r="B303" t="s">
        <v>89</v>
      </c>
      <c r="C303" t="s">
        <v>35</v>
      </c>
      <c r="D303" s="1">
        <v>0.98571428571428599</v>
      </c>
      <c r="E303" s="1">
        <v>0</v>
      </c>
      <c r="F303" s="1">
        <v>0</v>
      </c>
      <c r="G303" s="1">
        <v>0</v>
      </c>
      <c r="H303" s="1">
        <v>1.4285714285714299E-2</v>
      </c>
      <c r="I303" s="1">
        <v>0</v>
      </c>
      <c r="J303" s="1">
        <v>0.546875</v>
      </c>
    </row>
    <row r="304" spans="1:10" x14ac:dyDescent="0.3">
      <c r="A304" t="s">
        <v>221</v>
      </c>
      <c r="B304" t="s">
        <v>89</v>
      </c>
      <c r="C304" t="s">
        <v>36</v>
      </c>
      <c r="D304" s="1">
        <v>0.97959183673469397</v>
      </c>
      <c r="E304" s="1">
        <v>0</v>
      </c>
      <c r="F304" s="1">
        <v>0</v>
      </c>
      <c r="G304" s="1">
        <v>0</v>
      </c>
      <c r="H304" s="1">
        <v>0</v>
      </c>
      <c r="I304" s="1">
        <v>2.04081632653061E-2</v>
      </c>
      <c r="J304" s="1">
        <v>0.59756097560975596</v>
      </c>
    </row>
    <row r="305" spans="1:10" x14ac:dyDescent="0.3">
      <c r="A305" t="s">
        <v>221</v>
      </c>
      <c r="B305" t="s">
        <v>89</v>
      </c>
      <c r="C305" t="s">
        <v>37</v>
      </c>
      <c r="D305" s="1">
        <v>0.91549295774647899</v>
      </c>
      <c r="E305" s="1">
        <v>0</v>
      </c>
      <c r="F305" s="1">
        <v>0</v>
      </c>
      <c r="G305" s="1">
        <v>0</v>
      </c>
      <c r="H305" s="1">
        <v>1.4084507042253501E-2</v>
      </c>
      <c r="I305" s="1">
        <v>7.0422535211267595E-2</v>
      </c>
      <c r="J305" s="1">
        <v>0.58196721311475397</v>
      </c>
    </row>
    <row r="306" spans="1:10" x14ac:dyDescent="0.3">
      <c r="A306" t="s">
        <v>221</v>
      </c>
      <c r="B306" t="s">
        <v>89</v>
      </c>
      <c r="C306" t="s">
        <v>38</v>
      </c>
      <c r="D306" s="1">
        <v>0.9</v>
      </c>
      <c r="E306" s="1">
        <v>0</v>
      </c>
      <c r="F306" s="1">
        <v>0</v>
      </c>
      <c r="G306" s="1">
        <v>2.5000000000000001E-2</v>
      </c>
      <c r="H306" s="1">
        <v>3.7499999999999999E-2</v>
      </c>
      <c r="I306" s="1">
        <v>3.7499999999999999E-2</v>
      </c>
      <c r="J306" s="1">
        <v>0.60606060606060597</v>
      </c>
    </row>
    <row r="307" spans="1:10" x14ac:dyDescent="0.3">
      <c r="A307" t="s">
        <v>221</v>
      </c>
      <c r="B307" t="s">
        <v>89</v>
      </c>
      <c r="C307" t="s">
        <v>39</v>
      </c>
      <c r="D307" s="1">
        <v>0.93975903614457801</v>
      </c>
      <c r="E307" s="1">
        <v>0</v>
      </c>
      <c r="F307" s="1">
        <v>1.20481927710843E-2</v>
      </c>
      <c r="G307" s="1">
        <v>0</v>
      </c>
      <c r="H307" s="1">
        <v>0</v>
      </c>
      <c r="I307" s="1">
        <v>4.81927710843374E-2</v>
      </c>
      <c r="J307" s="1">
        <v>0.63846153846153797</v>
      </c>
    </row>
    <row r="308" spans="1:10" x14ac:dyDescent="0.3">
      <c r="A308" t="s">
        <v>221</v>
      </c>
      <c r="B308" t="s">
        <v>90</v>
      </c>
      <c r="C308" t="s">
        <v>31</v>
      </c>
      <c r="D308" s="1">
        <v>0.89915966386554602</v>
      </c>
      <c r="E308" s="1">
        <v>0</v>
      </c>
      <c r="F308" s="1">
        <v>0</v>
      </c>
      <c r="G308" s="1">
        <v>0</v>
      </c>
      <c r="H308" s="1">
        <v>7.5630252100840303E-2</v>
      </c>
      <c r="I308" s="1">
        <v>2.5210084033613401E-2</v>
      </c>
      <c r="J308" s="1">
        <v>0.86231884057970998</v>
      </c>
    </row>
    <row r="309" spans="1:10" x14ac:dyDescent="0.3">
      <c r="A309" t="s">
        <v>221</v>
      </c>
      <c r="B309" t="s">
        <v>90</v>
      </c>
      <c r="C309" t="s">
        <v>32</v>
      </c>
      <c r="D309" s="1">
        <v>0.88</v>
      </c>
      <c r="E309" s="1">
        <v>0</v>
      </c>
      <c r="F309" s="1">
        <v>0</v>
      </c>
      <c r="G309" s="1">
        <v>0</v>
      </c>
      <c r="H309" s="1">
        <v>0.08</v>
      </c>
      <c r="I309" s="1">
        <v>0.04</v>
      </c>
      <c r="J309" s="1">
        <v>0.80645161290322598</v>
      </c>
    </row>
    <row r="310" spans="1:10" x14ac:dyDescent="0.3">
      <c r="A310" t="s">
        <v>221</v>
      </c>
      <c r="B310" t="s">
        <v>90</v>
      </c>
      <c r="C310" t="s">
        <v>33</v>
      </c>
      <c r="D310" s="1">
        <v>1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0.87878787878787901</v>
      </c>
    </row>
    <row r="311" spans="1:10" x14ac:dyDescent="0.3">
      <c r="A311" t="s">
        <v>221</v>
      </c>
      <c r="B311" t="s">
        <v>90</v>
      </c>
      <c r="C311" t="s">
        <v>34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0.82352941176470595</v>
      </c>
    </row>
    <row r="312" spans="1:10" x14ac:dyDescent="0.3">
      <c r="A312" t="s">
        <v>221</v>
      </c>
      <c r="B312" t="s">
        <v>90</v>
      </c>
      <c r="C312" t="s">
        <v>37</v>
      </c>
      <c r="D312" s="1">
        <v>0.90909090909090895</v>
      </c>
      <c r="E312" s="1">
        <v>0</v>
      </c>
      <c r="F312" s="1">
        <v>0</v>
      </c>
      <c r="G312" s="1">
        <v>0</v>
      </c>
      <c r="H312" s="1">
        <v>0</v>
      </c>
      <c r="I312" s="1">
        <v>9.0909090909090898E-2</v>
      </c>
      <c r="J312" s="1">
        <v>1</v>
      </c>
    </row>
    <row r="316" spans="1:10" x14ac:dyDescent="0.3">
      <c r="A316" t="s">
        <v>0</v>
      </c>
      <c r="B316" t="s">
        <v>88</v>
      </c>
      <c r="C316" t="s">
        <v>40</v>
      </c>
      <c r="D316" t="s">
        <v>118</v>
      </c>
      <c r="E316" t="s">
        <v>119</v>
      </c>
      <c r="F316" t="s">
        <v>120</v>
      </c>
      <c r="G316" t="s">
        <v>121</v>
      </c>
      <c r="H316" t="s">
        <v>122</v>
      </c>
      <c r="I316" t="s">
        <v>123</v>
      </c>
      <c r="J316" t="s">
        <v>129</v>
      </c>
    </row>
    <row r="317" spans="1:10" x14ac:dyDescent="0.3">
      <c r="A317" s="48" t="s">
        <v>220</v>
      </c>
      <c r="B317" s="48" t="s">
        <v>91</v>
      </c>
      <c r="C317" t="s">
        <v>41</v>
      </c>
      <c r="D317" s="1">
        <v>0.84095744680851103</v>
      </c>
      <c r="E317" s="1">
        <v>6.9148936170212796E-3</v>
      </c>
      <c r="F317" s="1">
        <v>3.72340425531915E-3</v>
      </c>
      <c r="G317" s="1">
        <v>1.43617021276596E-2</v>
      </c>
      <c r="H317" s="1">
        <v>1.9680851063829798E-2</v>
      </c>
      <c r="I317" s="1">
        <v>0.11436170212766</v>
      </c>
      <c r="J317" s="1">
        <v>0.51268066539405499</v>
      </c>
    </row>
    <row r="318" spans="1:10" x14ac:dyDescent="0.3">
      <c r="A318" s="48"/>
      <c r="B318" s="48"/>
      <c r="C318" t="s">
        <v>42</v>
      </c>
      <c r="D318" s="1">
        <v>0.89040045985821004</v>
      </c>
      <c r="E318" s="1">
        <v>2.0597815673500698E-3</v>
      </c>
      <c r="F318" s="1">
        <v>7.4247940218432704E-3</v>
      </c>
      <c r="G318" s="1">
        <v>2.1555853611802999E-3</v>
      </c>
      <c r="H318" s="1">
        <v>2.7831002107683502E-2</v>
      </c>
      <c r="I318" s="1">
        <v>7.0128377083732499E-2</v>
      </c>
      <c r="J318" s="1">
        <v>0.625779376498801</v>
      </c>
    </row>
    <row r="319" spans="1:10" x14ac:dyDescent="0.3">
      <c r="A319" s="48"/>
      <c r="B319" s="48"/>
      <c r="C319" t="s">
        <v>43</v>
      </c>
      <c r="D319" s="1">
        <v>0.97030945079453601</v>
      </c>
      <c r="E319" s="1">
        <v>0</v>
      </c>
      <c r="F319" s="1">
        <v>1.2545302481182E-3</v>
      </c>
      <c r="G319" s="1">
        <v>4.8787287426819096E-3</v>
      </c>
      <c r="H319" s="1">
        <v>4.8787287426819096E-3</v>
      </c>
      <c r="I319" s="1">
        <v>1.86785614719822E-2</v>
      </c>
      <c r="J319" s="1">
        <v>0.81885629494349998</v>
      </c>
    </row>
    <row r="320" spans="1:10" x14ac:dyDescent="0.3">
      <c r="A320" s="48"/>
      <c r="B320" s="48"/>
      <c r="C320" t="s">
        <v>44</v>
      </c>
      <c r="D320" s="1">
        <v>0.87004065610542503</v>
      </c>
      <c r="E320" s="1">
        <v>9.6733492219262598E-3</v>
      </c>
      <c r="F320" s="1">
        <v>3.7291462217860699E-2</v>
      </c>
      <c r="G320" s="1">
        <v>6.7292864152530499E-3</v>
      </c>
      <c r="H320" s="1">
        <v>2.2150567783541301E-2</v>
      </c>
      <c r="I320" s="1">
        <v>5.4114678255993302E-2</v>
      </c>
      <c r="J320" s="1">
        <v>0.63466500578343299</v>
      </c>
    </row>
    <row r="321" spans="1:10" x14ac:dyDescent="0.3">
      <c r="A321" s="48"/>
      <c r="B321" s="48"/>
      <c r="C321" t="s">
        <v>45</v>
      </c>
      <c r="D321" s="1">
        <v>0.92998280145232204</v>
      </c>
      <c r="E321" s="1">
        <v>5.1213453086183802E-3</v>
      </c>
      <c r="F321" s="1">
        <v>2.1020447162239599E-3</v>
      </c>
      <c r="G321" s="1">
        <v>4.2423084272883603E-3</v>
      </c>
      <c r="H321" s="1">
        <v>1.11981654882477E-2</v>
      </c>
      <c r="I321" s="1">
        <v>4.7353334607299798E-2</v>
      </c>
      <c r="J321" s="1">
        <v>0.67486007582987295</v>
      </c>
    </row>
    <row r="322" spans="1:10" x14ac:dyDescent="0.3">
      <c r="A322" s="48"/>
      <c r="B322" s="48"/>
      <c r="C322" t="s">
        <v>46</v>
      </c>
      <c r="D322" s="1">
        <v>0.97939243962795497</v>
      </c>
      <c r="E322" s="1">
        <v>8.5331512927724201E-4</v>
      </c>
      <c r="F322" s="1">
        <v>4.6932332110248299E-4</v>
      </c>
      <c r="G322" s="1">
        <v>0</v>
      </c>
      <c r="H322" s="1">
        <v>3.45592627357283E-3</v>
      </c>
      <c r="I322" s="1">
        <v>1.58289956480928E-2</v>
      </c>
      <c r="J322" s="1">
        <v>0.80923937437420201</v>
      </c>
    </row>
    <row r="323" spans="1:10" x14ac:dyDescent="0.3">
      <c r="A323" s="48"/>
      <c r="B323" s="48"/>
      <c r="C323" t="s">
        <v>47</v>
      </c>
      <c r="D323" s="1">
        <v>0.706965512036827</v>
      </c>
      <c r="E323" s="1">
        <v>1.28292204361935E-3</v>
      </c>
      <c r="F323" s="1">
        <v>1.6602520564485701E-3</v>
      </c>
      <c r="G323" s="1">
        <v>0.115236585918044</v>
      </c>
      <c r="H323" s="1">
        <v>3.2903177118708E-2</v>
      </c>
      <c r="I323" s="1">
        <v>0.141951550826353</v>
      </c>
      <c r="J323" s="1">
        <v>0.64425320886814497</v>
      </c>
    </row>
    <row r="324" spans="1:10" x14ac:dyDescent="0.3">
      <c r="A324" s="48"/>
      <c r="B324" s="48" t="s">
        <v>89</v>
      </c>
      <c r="C324" t="s">
        <v>41</v>
      </c>
      <c r="D324" s="1">
        <v>0.86851941162285995</v>
      </c>
      <c r="E324" s="1">
        <v>1.26597540390644E-2</v>
      </c>
      <c r="F324" s="1">
        <v>3.01422715215819E-4</v>
      </c>
      <c r="G324" s="1">
        <v>1.02483723173378E-3</v>
      </c>
      <c r="H324" s="1">
        <v>1.7663371111647001E-2</v>
      </c>
      <c r="I324" s="1">
        <v>9.98312032794791E-2</v>
      </c>
      <c r="J324" s="1">
        <v>0.527943984723106</v>
      </c>
    </row>
    <row r="325" spans="1:10" x14ac:dyDescent="0.3">
      <c r="A325" s="48"/>
      <c r="B325" s="48"/>
      <c r="C325" t="s">
        <v>42</v>
      </c>
      <c r="D325" s="1">
        <v>0.92537721753403901</v>
      </c>
      <c r="E325" s="1">
        <v>5.0926997622003801E-3</v>
      </c>
      <c r="F325" s="1">
        <v>4.8401691954796998E-4</v>
      </c>
      <c r="G325" s="1">
        <v>4.4192849176119E-4</v>
      </c>
      <c r="H325" s="1">
        <v>1.7466697531513701E-2</v>
      </c>
      <c r="I325" s="1">
        <v>5.1137439760937702E-2</v>
      </c>
      <c r="J325" s="1">
        <v>0.58929523667795203</v>
      </c>
    </row>
    <row r="326" spans="1:10" x14ac:dyDescent="0.3">
      <c r="A326" s="48"/>
      <c r="B326" s="48"/>
      <c r="C326" t="s">
        <v>43</v>
      </c>
      <c r="D326" s="1">
        <v>0.90615451767787003</v>
      </c>
      <c r="E326" s="1">
        <v>6.5473592317765198E-4</v>
      </c>
      <c r="F326" s="1">
        <v>1.09122653862942E-4</v>
      </c>
      <c r="G326" s="1">
        <v>5.4561326931471003E-3</v>
      </c>
      <c r="H326" s="1">
        <v>7.0929725010912296E-3</v>
      </c>
      <c r="I326" s="1">
        <v>8.0532518550851195E-2</v>
      </c>
      <c r="J326" s="1">
        <v>0.50437558478727496</v>
      </c>
    </row>
    <row r="327" spans="1:10" x14ac:dyDescent="0.3">
      <c r="A327" s="48"/>
      <c r="B327" s="48"/>
      <c r="C327" t="s">
        <v>44</v>
      </c>
      <c r="D327" s="1">
        <v>0.91102077687443495</v>
      </c>
      <c r="E327" s="1">
        <v>2.0325203252032501E-3</v>
      </c>
      <c r="F327" s="1">
        <v>2.5406504065040602E-3</v>
      </c>
      <c r="G327" s="1">
        <v>6.77506775067751E-4</v>
      </c>
      <c r="H327" s="1">
        <v>1.7389340560072301E-2</v>
      </c>
      <c r="I327" s="1">
        <v>6.6339205058717293E-2</v>
      </c>
      <c r="J327" s="1">
        <v>0.58339920948616597</v>
      </c>
    </row>
    <row r="328" spans="1:10" x14ac:dyDescent="0.3">
      <c r="A328" s="48"/>
      <c r="B328" s="48"/>
      <c r="C328" t="s">
        <v>45</v>
      </c>
      <c r="D328" s="1">
        <v>0.94976145312410198</v>
      </c>
      <c r="E328" s="1">
        <v>3.5255120614665399E-3</v>
      </c>
      <c r="F328" s="1">
        <v>9.5801958192025399E-5</v>
      </c>
      <c r="G328" s="1">
        <v>2.7016152210151199E-3</v>
      </c>
      <c r="H328" s="1">
        <v>9.8676016937786198E-3</v>
      </c>
      <c r="I328" s="1">
        <v>3.4048015941445797E-2</v>
      </c>
      <c r="J328" s="1">
        <v>0.65337573079282396</v>
      </c>
    </row>
    <row r="329" spans="1:10" x14ac:dyDescent="0.3">
      <c r="A329" s="48"/>
      <c r="B329" s="48"/>
      <c r="C329" t="s">
        <v>46</v>
      </c>
      <c r="D329" s="1">
        <v>0.98411350352200599</v>
      </c>
      <c r="E329" s="1">
        <v>3.49702752660239E-4</v>
      </c>
      <c r="F329" s="1">
        <v>0</v>
      </c>
      <c r="G329" s="1">
        <v>0</v>
      </c>
      <c r="H329" s="1">
        <v>3.0973672378478301E-3</v>
      </c>
      <c r="I329" s="1">
        <v>1.24394264874856E-2</v>
      </c>
      <c r="J329" s="1">
        <v>0.82043610131977995</v>
      </c>
    </row>
    <row r="330" spans="1:10" x14ac:dyDescent="0.3">
      <c r="A330" s="48"/>
      <c r="B330" s="48"/>
      <c r="C330" t="s">
        <v>47</v>
      </c>
      <c r="D330" s="1">
        <v>0.74484272875817004</v>
      </c>
      <c r="E330" s="1">
        <v>3.4722222222222199E-3</v>
      </c>
      <c r="F330" s="1">
        <v>1.53186274509804E-4</v>
      </c>
      <c r="G330" s="1">
        <v>4.0236928104575201E-2</v>
      </c>
      <c r="H330" s="1">
        <v>4.2841094771241803E-2</v>
      </c>
      <c r="I330" s="1">
        <v>0.168453839869281</v>
      </c>
      <c r="J330" s="1">
        <v>0.60727464417501298</v>
      </c>
    </row>
    <row r="331" spans="1:10" x14ac:dyDescent="0.3">
      <c r="A331" s="48"/>
      <c r="B331" s="48" t="s">
        <v>90</v>
      </c>
      <c r="C331" t="s">
        <v>41</v>
      </c>
      <c r="D331" s="1">
        <v>0.83513513513513504</v>
      </c>
      <c r="E331" s="1">
        <v>5.4054054054054098E-4</v>
      </c>
      <c r="F331" s="1">
        <v>5.4054054054054098E-4</v>
      </c>
      <c r="G331" s="1">
        <v>0</v>
      </c>
      <c r="H331" s="1">
        <v>5.5135135135135099E-2</v>
      </c>
      <c r="I331" s="1">
        <v>0.108648648648649</v>
      </c>
      <c r="J331" s="1">
        <v>0.63053851397409699</v>
      </c>
    </row>
    <row r="332" spans="1:10" x14ac:dyDescent="0.3">
      <c r="A332" s="48"/>
      <c r="B332" s="48"/>
      <c r="C332" t="s">
        <v>42</v>
      </c>
      <c r="D332" s="1">
        <v>0.92125213988750299</v>
      </c>
      <c r="E332" s="1">
        <v>4.8911714355588198E-4</v>
      </c>
      <c r="F332" s="1">
        <v>7.3367571533382195E-4</v>
      </c>
      <c r="G332" s="1">
        <v>0</v>
      </c>
      <c r="H332" s="1">
        <v>3.8395695769136699E-2</v>
      </c>
      <c r="I332" s="1">
        <v>3.9129371484470502E-2</v>
      </c>
      <c r="J332" s="1">
        <v>0.80019569471624297</v>
      </c>
    </row>
    <row r="333" spans="1:10" x14ac:dyDescent="0.3">
      <c r="A333" s="48"/>
      <c r="B333" s="48"/>
      <c r="C333" t="s">
        <v>43</v>
      </c>
      <c r="D333" s="1">
        <v>0.91885714285714304</v>
      </c>
      <c r="E333" s="1">
        <v>0</v>
      </c>
      <c r="F333" s="1">
        <v>5.7142857142857104E-4</v>
      </c>
      <c r="G333" s="1">
        <v>0</v>
      </c>
      <c r="H333" s="1">
        <v>2.17142857142857E-2</v>
      </c>
      <c r="I333" s="1">
        <v>5.88571428571429E-2</v>
      </c>
      <c r="J333" s="1">
        <v>0.80422794117647101</v>
      </c>
    </row>
    <row r="334" spans="1:10" x14ac:dyDescent="0.3">
      <c r="A334" s="48"/>
      <c r="B334" s="48"/>
      <c r="C334" t="s">
        <v>44</v>
      </c>
      <c r="D334" s="1">
        <v>0.96370808678500997</v>
      </c>
      <c r="E334" s="1">
        <v>6.5088757396449702E-3</v>
      </c>
      <c r="F334" s="1">
        <v>9.8619329388560206E-4</v>
      </c>
      <c r="G334" s="1">
        <v>0</v>
      </c>
      <c r="H334" s="1">
        <v>1.0453648915187399E-2</v>
      </c>
      <c r="I334" s="1">
        <v>1.8343195266272198E-2</v>
      </c>
      <c r="J334" s="1">
        <v>0.79392420920764195</v>
      </c>
    </row>
    <row r="335" spans="1:10" x14ac:dyDescent="0.3">
      <c r="A335" s="48"/>
      <c r="B335" s="48"/>
      <c r="C335" t="s">
        <v>45</v>
      </c>
      <c r="D335" s="1">
        <v>0.98000215030641902</v>
      </c>
      <c r="E335" s="1">
        <v>3.76303623266315E-3</v>
      </c>
      <c r="F335" s="1">
        <v>0</v>
      </c>
      <c r="G335" s="1">
        <v>0</v>
      </c>
      <c r="H335" s="1">
        <v>4.7306741210622503E-3</v>
      </c>
      <c r="I335" s="1">
        <v>1.15041393398559E-2</v>
      </c>
      <c r="J335" s="1">
        <v>0.85510710673899004</v>
      </c>
    </row>
    <row r="336" spans="1:10" x14ac:dyDescent="0.3">
      <c r="A336" s="48"/>
      <c r="B336" s="48"/>
      <c r="C336" t="s">
        <v>46</v>
      </c>
      <c r="D336" s="1">
        <v>0.97597526165556603</v>
      </c>
      <c r="E336" s="1">
        <v>1.6650808753568001E-3</v>
      </c>
      <c r="F336" s="1">
        <v>0</v>
      </c>
      <c r="G336" s="1">
        <v>0</v>
      </c>
      <c r="H336" s="1">
        <v>8.8011417697430993E-3</v>
      </c>
      <c r="I336" s="1">
        <v>1.3558515699334001E-2</v>
      </c>
      <c r="J336" s="1">
        <v>0.89561141883255202</v>
      </c>
    </row>
    <row r="337" spans="1:10" x14ac:dyDescent="0.3">
      <c r="A337" s="48"/>
      <c r="B337" s="48"/>
      <c r="C337" t="s">
        <v>47</v>
      </c>
      <c r="D337" s="1">
        <v>0.64521362898864298</v>
      </c>
      <c r="E337" s="1">
        <v>1.6224986479177899E-3</v>
      </c>
      <c r="F337" s="1">
        <v>1.0816657652785301E-3</v>
      </c>
      <c r="G337" s="1">
        <v>1.0816657652785301E-3</v>
      </c>
      <c r="H337" s="1">
        <v>0.162790697674419</v>
      </c>
      <c r="I337" s="1">
        <v>0.18820984315846401</v>
      </c>
      <c r="J337" s="1">
        <v>0.63670798898071601</v>
      </c>
    </row>
    <row r="338" spans="1:10" x14ac:dyDescent="0.3">
      <c r="A338" s="48" t="s">
        <v>221</v>
      </c>
      <c r="B338" s="48" t="s">
        <v>91</v>
      </c>
      <c r="C338" t="s">
        <v>41</v>
      </c>
      <c r="D338" s="1">
        <v>0.8</v>
      </c>
      <c r="E338" s="1">
        <v>0</v>
      </c>
      <c r="F338" s="1">
        <v>0</v>
      </c>
      <c r="G338" s="1">
        <v>6.6666666666666693E-2</v>
      </c>
      <c r="H338" s="1">
        <v>0</v>
      </c>
      <c r="I338" s="1">
        <v>0.133333333333333</v>
      </c>
      <c r="J338" s="1">
        <v>0.441176470588235</v>
      </c>
    </row>
    <row r="339" spans="1:10" x14ac:dyDescent="0.3">
      <c r="A339" s="48"/>
      <c r="B339" s="48"/>
      <c r="C339" t="s">
        <v>42</v>
      </c>
      <c r="D339" s="1">
        <v>0.86440677966101698</v>
      </c>
      <c r="E339" s="1">
        <v>0</v>
      </c>
      <c r="F339" s="1">
        <v>3.7288135593220299E-2</v>
      </c>
      <c r="G339" s="1">
        <v>1.01694915254237E-2</v>
      </c>
      <c r="H339" s="1">
        <v>6.7796610169491497E-2</v>
      </c>
      <c r="I339" s="1">
        <v>2.0338983050847501E-2</v>
      </c>
      <c r="J339" s="1">
        <v>0.594758064516129</v>
      </c>
    </row>
    <row r="340" spans="1:10" x14ac:dyDescent="0.3">
      <c r="A340" s="48"/>
      <c r="B340" s="48"/>
      <c r="C340" t="s">
        <v>43</v>
      </c>
      <c r="D340" s="1">
        <v>0.9</v>
      </c>
      <c r="E340" s="1">
        <v>0</v>
      </c>
      <c r="F340" s="1">
        <v>0</v>
      </c>
      <c r="G340" s="1">
        <v>0</v>
      </c>
      <c r="H340" s="1">
        <v>6.6666666666666693E-2</v>
      </c>
      <c r="I340" s="1">
        <v>3.3333333333333298E-2</v>
      </c>
      <c r="J340" s="1">
        <v>0.58823529411764697</v>
      </c>
    </row>
    <row r="341" spans="1:10" x14ac:dyDescent="0.3">
      <c r="A341" s="48"/>
      <c r="B341" s="48"/>
      <c r="C341" t="s">
        <v>44</v>
      </c>
      <c r="D341" s="1">
        <v>0.83333333333333304</v>
      </c>
      <c r="E341" s="1">
        <v>0</v>
      </c>
      <c r="F341" s="1">
        <v>0.148148148148148</v>
      </c>
      <c r="G341" s="1">
        <v>1.85185185185185E-2</v>
      </c>
      <c r="H341" s="1">
        <v>0</v>
      </c>
      <c r="I341" s="1">
        <v>0</v>
      </c>
      <c r="J341" s="1">
        <v>0.5625</v>
      </c>
    </row>
    <row r="342" spans="1:10" x14ac:dyDescent="0.3">
      <c r="A342" s="48"/>
      <c r="B342" s="48"/>
      <c r="C342" t="s">
        <v>45</v>
      </c>
      <c r="D342" s="1">
        <v>0.89772727272727304</v>
      </c>
      <c r="E342" s="1">
        <v>0</v>
      </c>
      <c r="F342" s="1">
        <v>2.27272727272727E-2</v>
      </c>
      <c r="G342" s="1">
        <v>0</v>
      </c>
      <c r="H342" s="1">
        <v>3.4090909090909102E-2</v>
      </c>
      <c r="I342" s="1">
        <v>4.5454545454545497E-2</v>
      </c>
      <c r="J342" s="1">
        <v>0.51764705882352902</v>
      </c>
    </row>
    <row r="343" spans="1:10" x14ac:dyDescent="0.3">
      <c r="A343" s="48"/>
      <c r="B343" s="48"/>
      <c r="C343" t="s">
        <v>46</v>
      </c>
      <c r="D343" s="1">
        <v>0.95833333333333304</v>
      </c>
      <c r="E343" s="1">
        <v>2.0833333333333301E-2</v>
      </c>
      <c r="F343" s="1">
        <v>0</v>
      </c>
      <c r="G343" s="1">
        <v>0</v>
      </c>
      <c r="H343" s="1">
        <v>2.0833333333333301E-2</v>
      </c>
      <c r="I343" s="1">
        <v>0</v>
      </c>
      <c r="J343" s="1">
        <v>0.786885245901639</v>
      </c>
    </row>
    <row r="344" spans="1:10" x14ac:dyDescent="0.3">
      <c r="A344" s="48"/>
      <c r="B344" s="48"/>
      <c r="C344" t="s">
        <v>47</v>
      </c>
      <c r="D344" s="1">
        <v>0.83561643835616395</v>
      </c>
      <c r="E344" s="1">
        <v>0</v>
      </c>
      <c r="F344" s="1">
        <v>0</v>
      </c>
      <c r="G344" s="1">
        <v>9.5890410958904104E-2</v>
      </c>
      <c r="H344" s="1">
        <v>2.7397260273972601E-2</v>
      </c>
      <c r="I344" s="1">
        <v>4.1095890410958902E-2</v>
      </c>
      <c r="J344" s="1">
        <v>0.53676470588235303</v>
      </c>
    </row>
    <row r="345" spans="1:10" x14ac:dyDescent="0.3">
      <c r="A345" s="48"/>
      <c r="B345" s="48" t="s">
        <v>89</v>
      </c>
      <c r="C345" t="s">
        <v>41</v>
      </c>
      <c r="D345" s="1">
        <v>0.93548387096774199</v>
      </c>
      <c r="E345" s="1">
        <v>0</v>
      </c>
      <c r="F345" s="1">
        <v>0</v>
      </c>
      <c r="G345" s="1">
        <v>1.0752688172042999E-2</v>
      </c>
      <c r="H345" s="1">
        <v>0</v>
      </c>
      <c r="I345" s="1">
        <v>5.3763440860215103E-2</v>
      </c>
      <c r="J345" s="1">
        <v>0.57763975155279501</v>
      </c>
    </row>
    <row r="346" spans="1:10" x14ac:dyDescent="0.3">
      <c r="A346" s="48"/>
      <c r="B346" s="48"/>
      <c r="C346" t="s">
        <v>42</v>
      </c>
      <c r="D346" s="1">
        <v>0.93906810035842303</v>
      </c>
      <c r="E346" s="1">
        <v>0</v>
      </c>
      <c r="F346" s="1">
        <v>0</v>
      </c>
      <c r="G346" s="1">
        <v>0</v>
      </c>
      <c r="H346" s="1">
        <v>1.7921146953405E-2</v>
      </c>
      <c r="I346" s="1">
        <v>4.3010752688171998E-2</v>
      </c>
      <c r="J346" s="1">
        <v>0.576446280991736</v>
      </c>
    </row>
    <row r="347" spans="1:10" x14ac:dyDescent="0.3">
      <c r="A347" s="48"/>
      <c r="B347" s="48"/>
      <c r="C347" t="s">
        <v>43</v>
      </c>
      <c r="D347" s="1">
        <v>0.96808510638297895</v>
      </c>
      <c r="E347" s="1">
        <v>0</v>
      </c>
      <c r="F347" s="1">
        <v>0</v>
      </c>
      <c r="G347" s="1">
        <v>0</v>
      </c>
      <c r="H347" s="1">
        <v>0</v>
      </c>
      <c r="I347" s="1">
        <v>3.1914893617021302E-2</v>
      </c>
      <c r="J347" s="1">
        <v>0.61842105263157898</v>
      </c>
    </row>
    <row r="348" spans="1:10" x14ac:dyDescent="0.3">
      <c r="A348" s="48"/>
      <c r="B348" s="48"/>
      <c r="C348" t="s">
        <v>44</v>
      </c>
      <c r="D348" s="1">
        <v>0.90322580645161299</v>
      </c>
      <c r="E348" s="1">
        <v>0</v>
      </c>
      <c r="F348" s="1">
        <v>1.6129032258064498E-2</v>
      </c>
      <c r="G348" s="1">
        <v>0</v>
      </c>
      <c r="H348" s="1">
        <v>4.8387096774193498E-2</v>
      </c>
      <c r="I348" s="1">
        <v>3.2258064516128997E-2</v>
      </c>
      <c r="J348" s="1">
        <v>0.60784313725490202</v>
      </c>
    </row>
    <row r="349" spans="1:10" x14ac:dyDescent="0.3">
      <c r="A349" s="48"/>
      <c r="B349" s="48"/>
      <c r="C349" t="s">
        <v>45</v>
      </c>
      <c r="D349" s="1">
        <v>0.97058823529411797</v>
      </c>
      <c r="E349" s="1">
        <v>0</v>
      </c>
      <c r="F349" s="1">
        <v>0</v>
      </c>
      <c r="G349" s="1">
        <v>5.8823529411764696E-3</v>
      </c>
      <c r="H349" s="1">
        <v>1.1764705882352899E-2</v>
      </c>
      <c r="I349" s="1">
        <v>1.1764705882352899E-2</v>
      </c>
      <c r="J349" s="1">
        <v>0.69387755102040805</v>
      </c>
    </row>
    <row r="350" spans="1:10" x14ac:dyDescent="0.3">
      <c r="A350" s="48"/>
      <c r="B350" s="48"/>
      <c r="C350" t="s">
        <v>46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0.74074074074074103</v>
      </c>
    </row>
    <row r="351" spans="1:10" x14ac:dyDescent="0.3">
      <c r="A351" s="48"/>
      <c r="B351" s="48"/>
      <c r="C351" t="s">
        <v>47</v>
      </c>
      <c r="D351" s="1">
        <v>0.77906976744186096</v>
      </c>
      <c r="E351" s="1">
        <v>0</v>
      </c>
      <c r="F351" s="1">
        <v>0</v>
      </c>
      <c r="G351" s="1">
        <v>5.8139534883720902E-2</v>
      </c>
      <c r="H351" s="1">
        <v>3.4883720930232599E-2</v>
      </c>
      <c r="I351" s="1">
        <v>0.127906976744186</v>
      </c>
      <c r="J351" s="1">
        <v>0.554838709677419</v>
      </c>
    </row>
    <row r="352" spans="1:10" x14ac:dyDescent="0.3">
      <c r="A352" s="48"/>
      <c r="B352" s="48" t="s">
        <v>250</v>
      </c>
      <c r="C352" t="s">
        <v>41</v>
      </c>
      <c r="D352" s="1">
        <v>0.9</v>
      </c>
      <c r="E352" s="1">
        <v>0</v>
      </c>
      <c r="F352" s="1">
        <v>0</v>
      </c>
      <c r="G352" s="1">
        <v>0</v>
      </c>
      <c r="H352" s="1">
        <v>0.1</v>
      </c>
      <c r="I352" s="1">
        <v>0</v>
      </c>
      <c r="J352" s="1">
        <v>0.71428571428571397</v>
      </c>
    </row>
    <row r="353" spans="1:10" x14ac:dyDescent="0.3">
      <c r="A353" s="48"/>
      <c r="B353" s="48"/>
      <c r="C353" t="s">
        <v>42</v>
      </c>
      <c r="D353" s="1">
        <v>0.90384615384615397</v>
      </c>
      <c r="E353" s="1">
        <v>0</v>
      </c>
      <c r="F353" s="1">
        <v>0</v>
      </c>
      <c r="G353" s="1">
        <v>0</v>
      </c>
      <c r="H353" s="1">
        <v>5.7692307692307702E-2</v>
      </c>
      <c r="I353" s="1">
        <v>3.8461538461538498E-2</v>
      </c>
      <c r="J353" s="1">
        <v>0.92857142857142905</v>
      </c>
    </row>
    <row r="354" spans="1:10" x14ac:dyDescent="0.3">
      <c r="A354" s="48"/>
      <c r="B354" s="48"/>
      <c r="C354" t="s">
        <v>43</v>
      </c>
      <c r="D354" s="1">
        <v>0.84615384615384603</v>
      </c>
      <c r="E354" s="1">
        <v>0</v>
      </c>
      <c r="F354" s="1">
        <v>0</v>
      </c>
      <c r="G354" s="1">
        <v>0</v>
      </c>
      <c r="H354" s="1">
        <v>0.15384615384615399</v>
      </c>
      <c r="I354" s="1">
        <v>0</v>
      </c>
      <c r="J354" s="1">
        <v>0.76470588235294101</v>
      </c>
    </row>
    <row r="355" spans="1:10" x14ac:dyDescent="0.3">
      <c r="A355" s="48"/>
      <c r="B355" s="48"/>
      <c r="C355" t="s">
        <v>44</v>
      </c>
      <c r="D355" s="1">
        <v>0.90909090909090895</v>
      </c>
      <c r="E355" s="1">
        <v>0</v>
      </c>
      <c r="F355" s="1">
        <v>0</v>
      </c>
      <c r="G355" s="1">
        <v>0</v>
      </c>
      <c r="H355" s="1">
        <v>9.0909090909090898E-2</v>
      </c>
      <c r="I355" s="1">
        <v>0</v>
      </c>
      <c r="J355" s="1">
        <v>0.91666666666666696</v>
      </c>
    </row>
    <row r="356" spans="1:10" x14ac:dyDescent="0.3">
      <c r="A356" s="48"/>
      <c r="B356" s="48"/>
      <c r="C356" t="s">
        <v>45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0.94</v>
      </c>
    </row>
    <row r="357" spans="1:10" x14ac:dyDescent="0.3">
      <c r="A357" s="48"/>
      <c r="B357" s="48"/>
      <c r="C357" t="s">
        <v>46</v>
      </c>
      <c r="D357" s="1">
        <v>0.92307692307692302</v>
      </c>
      <c r="E357" s="1">
        <v>0</v>
      </c>
      <c r="F357" s="1">
        <v>0</v>
      </c>
      <c r="G357" s="1">
        <v>0</v>
      </c>
      <c r="H357" s="1">
        <v>3.8461538461538498E-2</v>
      </c>
      <c r="I357" s="1">
        <v>3.8461538461538498E-2</v>
      </c>
      <c r="J357" s="1">
        <v>0.89655172413793105</v>
      </c>
    </row>
    <row r="358" spans="1:10" x14ac:dyDescent="0.3">
      <c r="A358" s="48"/>
      <c r="B358" s="48"/>
      <c r="C358" t="s">
        <v>47</v>
      </c>
      <c r="D358" s="1">
        <v>0.83333333333333304</v>
      </c>
      <c r="E358" s="1">
        <v>0</v>
      </c>
      <c r="F358" s="1">
        <v>0</v>
      </c>
      <c r="G358" s="1">
        <v>0</v>
      </c>
      <c r="H358" s="1">
        <v>5.5555555555555601E-2</v>
      </c>
      <c r="I358" s="1">
        <v>0.11111111111111099</v>
      </c>
      <c r="J358" s="1">
        <v>0.69230769230769196</v>
      </c>
    </row>
    <row r="360" spans="1:10" x14ac:dyDescent="0.3">
      <c r="A360" t="s">
        <v>88</v>
      </c>
      <c r="B360" t="s">
        <v>0</v>
      </c>
      <c r="C360" t="s">
        <v>40</v>
      </c>
      <c r="D360" t="s">
        <v>118</v>
      </c>
      <c r="E360" t="s">
        <v>119</v>
      </c>
      <c r="F360" t="s">
        <v>120</v>
      </c>
      <c r="G360" t="s">
        <v>121</v>
      </c>
      <c r="H360" t="s">
        <v>122</v>
      </c>
      <c r="I360" t="s">
        <v>123</v>
      </c>
      <c r="J360" t="s">
        <v>129</v>
      </c>
    </row>
    <row r="361" spans="1:10" x14ac:dyDescent="0.3">
      <c r="A361" s="48" t="s">
        <v>91</v>
      </c>
      <c r="B361" s="48" t="s">
        <v>220</v>
      </c>
      <c r="C361" t="s">
        <v>41</v>
      </c>
      <c r="D361" s="1">
        <v>0.84095744680851103</v>
      </c>
      <c r="E361" s="1">
        <v>6.9148936170212796E-3</v>
      </c>
      <c r="F361" s="1">
        <v>3.72340425531915E-3</v>
      </c>
      <c r="G361" s="1">
        <v>1.43617021276596E-2</v>
      </c>
      <c r="H361" s="1">
        <v>1.9680851063829798E-2</v>
      </c>
      <c r="I361" s="1">
        <v>0.11436170212766</v>
      </c>
      <c r="J361" s="1">
        <v>0.51268066539405499</v>
      </c>
    </row>
    <row r="362" spans="1:10" x14ac:dyDescent="0.3">
      <c r="A362" s="48"/>
      <c r="B362" s="48"/>
      <c r="C362" t="s">
        <v>42</v>
      </c>
      <c r="D362" s="1">
        <v>0.89040045985821004</v>
      </c>
      <c r="E362" s="1">
        <v>2.0597815673500698E-3</v>
      </c>
      <c r="F362" s="1">
        <v>7.4247940218432704E-3</v>
      </c>
      <c r="G362" s="1">
        <v>2.1555853611802999E-3</v>
      </c>
      <c r="H362" s="1">
        <v>2.7831002107683502E-2</v>
      </c>
      <c r="I362" s="1">
        <v>7.0128377083732499E-2</v>
      </c>
      <c r="J362" s="1">
        <v>0.625779376498801</v>
      </c>
    </row>
    <row r="363" spans="1:10" x14ac:dyDescent="0.3">
      <c r="A363" s="48"/>
      <c r="B363" s="48"/>
      <c r="C363" t="s">
        <v>43</v>
      </c>
      <c r="D363" s="1">
        <v>0.97030945079453601</v>
      </c>
      <c r="E363" s="1">
        <v>0</v>
      </c>
      <c r="F363" s="1">
        <v>1.2545302481182E-3</v>
      </c>
      <c r="G363" s="1">
        <v>4.8787287426819096E-3</v>
      </c>
      <c r="H363" s="1">
        <v>4.8787287426819096E-3</v>
      </c>
      <c r="I363" s="1">
        <v>1.86785614719822E-2</v>
      </c>
      <c r="J363" s="1">
        <v>0.81885629494349998</v>
      </c>
    </row>
    <row r="364" spans="1:10" x14ac:dyDescent="0.3">
      <c r="A364" s="48"/>
      <c r="B364" s="48"/>
      <c r="C364" t="s">
        <v>44</v>
      </c>
      <c r="D364" s="1">
        <v>0.87004065610542503</v>
      </c>
      <c r="E364" s="1">
        <v>9.6733492219262598E-3</v>
      </c>
      <c r="F364" s="1">
        <v>3.7291462217860699E-2</v>
      </c>
      <c r="G364" s="1">
        <v>6.7292864152530499E-3</v>
      </c>
      <c r="H364" s="1">
        <v>2.2150567783541301E-2</v>
      </c>
      <c r="I364" s="1">
        <v>5.4114678255993302E-2</v>
      </c>
      <c r="J364" s="1">
        <v>0.63466500578343299</v>
      </c>
    </row>
    <row r="365" spans="1:10" x14ac:dyDescent="0.3">
      <c r="A365" s="48"/>
      <c r="B365" s="48"/>
      <c r="C365" t="s">
        <v>45</v>
      </c>
      <c r="D365" s="1">
        <v>0.92998280145232204</v>
      </c>
      <c r="E365" s="1">
        <v>5.1213453086183802E-3</v>
      </c>
      <c r="F365" s="1">
        <v>2.1020447162239599E-3</v>
      </c>
      <c r="G365" s="1">
        <v>4.2423084272883603E-3</v>
      </c>
      <c r="H365" s="1">
        <v>1.11981654882477E-2</v>
      </c>
      <c r="I365" s="1">
        <v>4.7353334607299798E-2</v>
      </c>
      <c r="J365" s="1">
        <v>0.67486007582987295</v>
      </c>
    </row>
    <row r="366" spans="1:10" x14ac:dyDescent="0.3">
      <c r="A366" s="48"/>
      <c r="B366" s="48"/>
      <c r="C366" t="s">
        <v>46</v>
      </c>
      <c r="D366" s="1">
        <v>0.97939243962795497</v>
      </c>
      <c r="E366" s="1">
        <v>8.5331512927724201E-4</v>
      </c>
      <c r="F366" s="1">
        <v>4.6932332110248299E-4</v>
      </c>
      <c r="G366" s="1">
        <v>0</v>
      </c>
      <c r="H366" s="1">
        <v>3.45592627357283E-3</v>
      </c>
      <c r="I366" s="1">
        <v>1.58289956480928E-2</v>
      </c>
      <c r="J366" s="1">
        <v>0.80923937437420201</v>
      </c>
    </row>
    <row r="367" spans="1:10" x14ac:dyDescent="0.3">
      <c r="A367" s="48"/>
      <c r="B367" s="48"/>
      <c r="C367" t="s">
        <v>47</v>
      </c>
      <c r="D367" s="1">
        <v>0.706965512036827</v>
      </c>
      <c r="E367" s="1">
        <v>1.28292204361935E-3</v>
      </c>
      <c r="F367" s="1">
        <v>1.6602520564485701E-3</v>
      </c>
      <c r="G367" s="1">
        <v>0.115236585918044</v>
      </c>
      <c r="H367" s="1">
        <v>3.2903177118708E-2</v>
      </c>
      <c r="I367" s="1">
        <v>0.141951550826353</v>
      </c>
      <c r="J367" s="1">
        <v>0.64425320886814497</v>
      </c>
    </row>
    <row r="368" spans="1:10" x14ac:dyDescent="0.3">
      <c r="A368" s="48"/>
      <c r="B368" s="48" t="s">
        <v>221</v>
      </c>
      <c r="C368" t="s">
        <v>41</v>
      </c>
      <c r="D368" s="1">
        <v>0.8</v>
      </c>
      <c r="E368" s="1">
        <v>0</v>
      </c>
      <c r="F368" s="1">
        <v>0</v>
      </c>
      <c r="G368" s="1">
        <v>6.6666666666666693E-2</v>
      </c>
      <c r="H368" s="1">
        <v>0</v>
      </c>
      <c r="I368" s="1">
        <v>0.133333333333333</v>
      </c>
      <c r="J368" s="1">
        <v>0.441176470588235</v>
      </c>
    </row>
    <row r="369" spans="1:10" x14ac:dyDescent="0.3">
      <c r="A369" s="48"/>
      <c r="B369" s="48"/>
      <c r="C369" t="s">
        <v>42</v>
      </c>
      <c r="D369" s="1">
        <v>0.86440677966101698</v>
      </c>
      <c r="E369" s="1">
        <v>0</v>
      </c>
      <c r="F369" s="1">
        <v>3.7288135593220299E-2</v>
      </c>
      <c r="G369" s="1">
        <v>1.01694915254237E-2</v>
      </c>
      <c r="H369" s="1">
        <v>6.7796610169491497E-2</v>
      </c>
      <c r="I369" s="1">
        <v>2.0338983050847501E-2</v>
      </c>
      <c r="J369" s="1">
        <v>0.594758064516129</v>
      </c>
    </row>
    <row r="370" spans="1:10" x14ac:dyDescent="0.3">
      <c r="A370" s="48"/>
      <c r="B370" s="48"/>
      <c r="C370" t="s">
        <v>43</v>
      </c>
      <c r="D370" s="1">
        <v>0.9</v>
      </c>
      <c r="E370" s="1">
        <v>0</v>
      </c>
      <c r="F370" s="1">
        <v>0</v>
      </c>
      <c r="G370" s="1">
        <v>0</v>
      </c>
      <c r="H370" s="1">
        <v>6.6666666666666693E-2</v>
      </c>
      <c r="I370" s="1">
        <v>3.3333333333333298E-2</v>
      </c>
      <c r="J370" s="1">
        <v>0.58823529411764697</v>
      </c>
    </row>
    <row r="371" spans="1:10" x14ac:dyDescent="0.3">
      <c r="A371" s="48"/>
      <c r="B371" s="48"/>
      <c r="C371" t="s">
        <v>44</v>
      </c>
      <c r="D371" s="1">
        <v>0.83333333333333304</v>
      </c>
      <c r="E371" s="1">
        <v>0</v>
      </c>
      <c r="F371" s="1">
        <v>0.148148148148148</v>
      </c>
      <c r="G371" s="1">
        <v>1.85185185185185E-2</v>
      </c>
      <c r="H371" s="1">
        <v>0</v>
      </c>
      <c r="I371" s="1">
        <v>0</v>
      </c>
      <c r="J371" s="1">
        <v>0.5625</v>
      </c>
    </row>
    <row r="372" spans="1:10" x14ac:dyDescent="0.3">
      <c r="A372" s="48"/>
      <c r="B372" s="48"/>
      <c r="C372" t="s">
        <v>45</v>
      </c>
      <c r="D372" s="1">
        <v>0.89772727272727304</v>
      </c>
      <c r="E372" s="1">
        <v>0</v>
      </c>
      <c r="F372" s="1">
        <v>2.27272727272727E-2</v>
      </c>
      <c r="G372" s="1">
        <v>0</v>
      </c>
      <c r="H372" s="1">
        <v>3.4090909090909102E-2</v>
      </c>
      <c r="I372" s="1">
        <v>4.5454545454545497E-2</v>
      </c>
      <c r="J372" s="1">
        <v>0.51764705882352902</v>
      </c>
    </row>
    <row r="373" spans="1:10" x14ac:dyDescent="0.3">
      <c r="A373" s="48"/>
      <c r="B373" s="48"/>
      <c r="C373" t="s">
        <v>46</v>
      </c>
      <c r="D373" s="1">
        <v>0.95833333333333304</v>
      </c>
      <c r="E373" s="1">
        <v>2.0833333333333301E-2</v>
      </c>
      <c r="F373" s="1">
        <v>0</v>
      </c>
      <c r="G373" s="1">
        <v>0</v>
      </c>
      <c r="H373" s="1">
        <v>2.0833333333333301E-2</v>
      </c>
      <c r="I373" s="1">
        <v>0</v>
      </c>
      <c r="J373" s="1">
        <v>0.786885245901639</v>
      </c>
    </row>
    <row r="374" spans="1:10" x14ac:dyDescent="0.3">
      <c r="A374" s="48"/>
      <c r="B374" s="48"/>
      <c r="C374" t="s">
        <v>47</v>
      </c>
      <c r="D374" s="1">
        <v>0.83561643835616395</v>
      </c>
      <c r="E374" s="1">
        <v>0</v>
      </c>
      <c r="F374" s="1">
        <v>0</v>
      </c>
      <c r="G374" s="1">
        <v>9.5890410958904104E-2</v>
      </c>
      <c r="H374" s="1">
        <v>2.7397260273972601E-2</v>
      </c>
      <c r="I374" s="1">
        <v>4.1095890410958902E-2</v>
      </c>
      <c r="J374" s="1">
        <v>0.53676470588235303</v>
      </c>
    </row>
    <row r="375" spans="1:10" x14ac:dyDescent="0.3">
      <c r="A375" s="48" t="s">
        <v>89</v>
      </c>
      <c r="B375" s="48" t="s">
        <v>220</v>
      </c>
      <c r="C375" t="s">
        <v>41</v>
      </c>
      <c r="D375" s="1">
        <v>0.86851941162285995</v>
      </c>
      <c r="E375" s="1">
        <v>1.26597540390644E-2</v>
      </c>
      <c r="F375" s="1">
        <v>3.01422715215819E-4</v>
      </c>
      <c r="G375" s="1">
        <v>1.02483723173378E-3</v>
      </c>
      <c r="H375" s="1">
        <v>1.7663371111647001E-2</v>
      </c>
      <c r="I375" s="1">
        <v>9.98312032794791E-2</v>
      </c>
      <c r="J375" s="1">
        <v>0.527943984723106</v>
      </c>
    </row>
    <row r="376" spans="1:10" x14ac:dyDescent="0.3">
      <c r="A376" s="48"/>
      <c r="B376" s="48"/>
      <c r="C376" t="s">
        <v>42</v>
      </c>
      <c r="D376" s="1">
        <v>0.92537721753403901</v>
      </c>
      <c r="E376" s="1">
        <v>5.0926997622003801E-3</v>
      </c>
      <c r="F376" s="1">
        <v>4.8401691954796998E-4</v>
      </c>
      <c r="G376" s="1">
        <v>4.4192849176119E-4</v>
      </c>
      <c r="H376" s="1">
        <v>1.7466697531513701E-2</v>
      </c>
      <c r="I376" s="1">
        <v>5.1137439760937702E-2</v>
      </c>
      <c r="J376" s="1">
        <v>0.58929523667795203</v>
      </c>
    </row>
    <row r="377" spans="1:10" x14ac:dyDescent="0.3">
      <c r="A377" s="48"/>
      <c r="B377" s="48"/>
      <c r="C377" t="s">
        <v>43</v>
      </c>
      <c r="D377" s="1">
        <v>0.90615451767787003</v>
      </c>
      <c r="E377" s="1">
        <v>6.5473592317765198E-4</v>
      </c>
      <c r="F377" s="1">
        <v>1.09122653862942E-4</v>
      </c>
      <c r="G377" s="1">
        <v>5.4561326931471003E-3</v>
      </c>
      <c r="H377" s="1">
        <v>7.0929725010912296E-3</v>
      </c>
      <c r="I377" s="1">
        <v>8.0532518550851195E-2</v>
      </c>
      <c r="J377" s="1">
        <v>0.50437558478727496</v>
      </c>
    </row>
    <row r="378" spans="1:10" x14ac:dyDescent="0.3">
      <c r="A378" s="48"/>
      <c r="B378" s="48"/>
      <c r="C378" t="s">
        <v>44</v>
      </c>
      <c r="D378" s="1">
        <v>0.91102077687443495</v>
      </c>
      <c r="E378" s="1">
        <v>2.0325203252032501E-3</v>
      </c>
      <c r="F378" s="1">
        <v>2.5406504065040602E-3</v>
      </c>
      <c r="G378" s="1">
        <v>6.77506775067751E-4</v>
      </c>
      <c r="H378" s="1">
        <v>1.7389340560072301E-2</v>
      </c>
      <c r="I378" s="1">
        <v>6.6339205058717293E-2</v>
      </c>
      <c r="J378" s="1">
        <v>0.58339920948616597</v>
      </c>
    </row>
    <row r="379" spans="1:10" x14ac:dyDescent="0.3">
      <c r="A379" s="48"/>
      <c r="B379" s="48"/>
      <c r="C379" t="s">
        <v>45</v>
      </c>
      <c r="D379" s="1">
        <v>0.94976145312410198</v>
      </c>
      <c r="E379" s="1">
        <v>3.5255120614665399E-3</v>
      </c>
      <c r="F379" s="1">
        <v>9.5801958192025399E-5</v>
      </c>
      <c r="G379" s="1">
        <v>2.7016152210151199E-3</v>
      </c>
      <c r="H379" s="1">
        <v>9.8676016937786198E-3</v>
      </c>
      <c r="I379" s="1">
        <v>3.4048015941445797E-2</v>
      </c>
      <c r="J379" s="1">
        <v>0.65337573079282396</v>
      </c>
    </row>
    <row r="380" spans="1:10" x14ac:dyDescent="0.3">
      <c r="A380" s="48"/>
      <c r="B380" s="48"/>
      <c r="C380" t="s">
        <v>46</v>
      </c>
      <c r="D380" s="1">
        <v>0.98411350352200599</v>
      </c>
      <c r="E380" s="1">
        <v>3.49702752660239E-4</v>
      </c>
      <c r="F380" s="1">
        <v>0</v>
      </c>
      <c r="G380" s="1">
        <v>0</v>
      </c>
      <c r="H380" s="1">
        <v>3.0973672378478301E-3</v>
      </c>
      <c r="I380" s="1">
        <v>1.24394264874856E-2</v>
      </c>
      <c r="J380" s="1">
        <v>0.82043610131977995</v>
      </c>
    </row>
    <row r="381" spans="1:10" x14ac:dyDescent="0.3">
      <c r="A381" s="48"/>
      <c r="B381" s="48"/>
      <c r="C381" t="s">
        <v>47</v>
      </c>
      <c r="D381" s="1">
        <v>0.74484272875817004</v>
      </c>
      <c r="E381" s="1">
        <v>3.4722222222222199E-3</v>
      </c>
      <c r="F381" s="1">
        <v>1.53186274509804E-4</v>
      </c>
      <c r="G381" s="1">
        <v>4.0236928104575201E-2</v>
      </c>
      <c r="H381" s="1">
        <v>4.2841094771241803E-2</v>
      </c>
      <c r="I381" s="1">
        <v>0.168453839869281</v>
      </c>
      <c r="J381" s="1">
        <v>0.60727464417501298</v>
      </c>
    </row>
    <row r="382" spans="1:10" x14ac:dyDescent="0.3">
      <c r="A382" s="48"/>
      <c r="B382" s="48" t="s">
        <v>221</v>
      </c>
      <c r="C382" t="s">
        <v>41</v>
      </c>
      <c r="D382" s="1">
        <v>0.93548387096774199</v>
      </c>
      <c r="E382" s="1">
        <v>0</v>
      </c>
      <c r="F382" s="1">
        <v>0</v>
      </c>
      <c r="G382" s="1">
        <v>1.0752688172042999E-2</v>
      </c>
      <c r="H382" s="1">
        <v>0</v>
      </c>
      <c r="I382" s="1">
        <v>5.3763440860215103E-2</v>
      </c>
      <c r="J382" s="1">
        <v>0.57763975155279501</v>
      </c>
    </row>
    <row r="383" spans="1:10" x14ac:dyDescent="0.3">
      <c r="A383" s="48"/>
      <c r="B383" s="48"/>
      <c r="C383" t="s">
        <v>42</v>
      </c>
      <c r="D383" s="1">
        <v>0.93906810035842303</v>
      </c>
      <c r="E383" s="1">
        <v>0</v>
      </c>
      <c r="F383" s="1">
        <v>0</v>
      </c>
      <c r="G383" s="1">
        <v>0</v>
      </c>
      <c r="H383" s="1">
        <v>1.7921146953405E-2</v>
      </c>
      <c r="I383" s="1">
        <v>4.3010752688171998E-2</v>
      </c>
      <c r="J383" s="1">
        <v>0.576446280991736</v>
      </c>
    </row>
    <row r="384" spans="1:10" x14ac:dyDescent="0.3">
      <c r="A384" s="48"/>
      <c r="B384" s="48"/>
      <c r="C384" t="s">
        <v>43</v>
      </c>
      <c r="D384" s="1">
        <v>0.96808510638297895</v>
      </c>
      <c r="E384" s="1">
        <v>0</v>
      </c>
      <c r="F384" s="1">
        <v>0</v>
      </c>
      <c r="G384" s="1">
        <v>0</v>
      </c>
      <c r="H384" s="1">
        <v>0</v>
      </c>
      <c r="I384" s="1">
        <v>3.1914893617021302E-2</v>
      </c>
      <c r="J384" s="1">
        <v>0.61842105263157898</v>
      </c>
    </row>
    <row r="385" spans="1:10" x14ac:dyDescent="0.3">
      <c r="A385" s="48"/>
      <c r="B385" s="48"/>
      <c r="C385" t="s">
        <v>44</v>
      </c>
      <c r="D385" s="1">
        <v>0.90322580645161299</v>
      </c>
      <c r="E385" s="1">
        <v>0</v>
      </c>
      <c r="F385" s="1">
        <v>1.6129032258064498E-2</v>
      </c>
      <c r="G385" s="1">
        <v>0</v>
      </c>
      <c r="H385" s="1">
        <v>4.8387096774193498E-2</v>
      </c>
      <c r="I385" s="1">
        <v>3.2258064516128997E-2</v>
      </c>
      <c r="J385" s="1">
        <v>0.60784313725490202</v>
      </c>
    </row>
    <row r="386" spans="1:10" x14ac:dyDescent="0.3">
      <c r="A386" s="48"/>
      <c r="B386" s="48"/>
      <c r="C386" t="s">
        <v>45</v>
      </c>
      <c r="D386" s="1">
        <v>0.97058823529411797</v>
      </c>
      <c r="E386" s="1">
        <v>0</v>
      </c>
      <c r="F386" s="1">
        <v>0</v>
      </c>
      <c r="G386" s="1">
        <v>5.8823529411764696E-3</v>
      </c>
      <c r="H386" s="1">
        <v>1.1764705882352899E-2</v>
      </c>
      <c r="I386" s="1">
        <v>1.1764705882352899E-2</v>
      </c>
      <c r="J386" s="1">
        <v>0.69387755102040805</v>
      </c>
    </row>
    <row r="387" spans="1:10" x14ac:dyDescent="0.3">
      <c r="A387" s="48"/>
      <c r="B387" s="48"/>
      <c r="C387" t="s">
        <v>46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0.74074074074074103</v>
      </c>
    </row>
    <row r="388" spans="1:10" x14ac:dyDescent="0.3">
      <c r="A388" s="48"/>
      <c r="B388" s="48"/>
      <c r="C388" t="s">
        <v>47</v>
      </c>
      <c r="D388" s="1">
        <v>0.77906976744186096</v>
      </c>
      <c r="E388" s="1">
        <v>0</v>
      </c>
      <c r="F388" s="1">
        <v>0</v>
      </c>
      <c r="G388" s="1">
        <v>5.8139534883720902E-2</v>
      </c>
      <c r="H388" s="1">
        <v>3.4883720930232599E-2</v>
      </c>
      <c r="I388" s="1">
        <v>0.127906976744186</v>
      </c>
      <c r="J388" s="1">
        <v>0.554838709677419</v>
      </c>
    </row>
    <row r="389" spans="1:10" x14ac:dyDescent="0.3">
      <c r="A389" s="48" t="s">
        <v>90</v>
      </c>
      <c r="B389" s="48" t="s">
        <v>220</v>
      </c>
      <c r="C389" t="s">
        <v>41</v>
      </c>
      <c r="D389" s="1">
        <v>0.83513513513513504</v>
      </c>
      <c r="E389" s="1">
        <v>5.4054054054054098E-4</v>
      </c>
      <c r="F389" s="1">
        <v>5.4054054054054098E-4</v>
      </c>
      <c r="G389" s="1">
        <v>0</v>
      </c>
      <c r="H389" s="1">
        <v>5.5135135135135099E-2</v>
      </c>
      <c r="I389" s="1">
        <v>0.108648648648649</v>
      </c>
      <c r="J389" s="1">
        <v>0.63053851397409699</v>
      </c>
    </row>
    <row r="390" spans="1:10" x14ac:dyDescent="0.3">
      <c r="A390" s="48"/>
      <c r="B390" s="48"/>
      <c r="C390" t="s">
        <v>42</v>
      </c>
      <c r="D390" s="1">
        <v>0.92125213988750299</v>
      </c>
      <c r="E390" s="1">
        <v>4.8911714355588198E-4</v>
      </c>
      <c r="F390" s="1">
        <v>7.3367571533382195E-4</v>
      </c>
      <c r="G390" s="1">
        <v>0</v>
      </c>
      <c r="H390" s="1">
        <v>3.8395695769136699E-2</v>
      </c>
      <c r="I390" s="1">
        <v>3.9129371484470502E-2</v>
      </c>
      <c r="J390" s="1">
        <v>0.80019569471624297</v>
      </c>
    </row>
    <row r="391" spans="1:10" x14ac:dyDescent="0.3">
      <c r="A391" s="48"/>
      <c r="B391" s="48"/>
      <c r="C391" t="s">
        <v>43</v>
      </c>
      <c r="D391" s="1">
        <v>0.91885714285714304</v>
      </c>
      <c r="E391" s="1">
        <v>0</v>
      </c>
      <c r="F391" s="1">
        <v>5.7142857142857104E-4</v>
      </c>
      <c r="G391" s="1">
        <v>0</v>
      </c>
      <c r="H391" s="1">
        <v>2.17142857142857E-2</v>
      </c>
      <c r="I391" s="1">
        <v>5.88571428571429E-2</v>
      </c>
      <c r="J391" s="1">
        <v>0.80422794117647101</v>
      </c>
    </row>
    <row r="392" spans="1:10" x14ac:dyDescent="0.3">
      <c r="A392" s="48"/>
      <c r="B392" s="48"/>
      <c r="C392" t="s">
        <v>44</v>
      </c>
      <c r="D392" s="1">
        <v>0.96370808678500997</v>
      </c>
      <c r="E392" s="1">
        <v>6.5088757396449702E-3</v>
      </c>
      <c r="F392" s="1">
        <v>9.8619329388560206E-4</v>
      </c>
      <c r="G392" s="1">
        <v>0</v>
      </c>
      <c r="H392" s="1">
        <v>1.0453648915187399E-2</v>
      </c>
      <c r="I392" s="1">
        <v>1.8343195266272198E-2</v>
      </c>
      <c r="J392" s="1">
        <v>0.79392420920764195</v>
      </c>
    </row>
    <row r="393" spans="1:10" x14ac:dyDescent="0.3">
      <c r="A393" s="48"/>
      <c r="B393" s="48"/>
      <c r="C393" t="s">
        <v>45</v>
      </c>
      <c r="D393" s="1">
        <v>0.98000215030641902</v>
      </c>
      <c r="E393" s="1">
        <v>3.76303623266315E-3</v>
      </c>
      <c r="F393" s="1">
        <v>0</v>
      </c>
      <c r="G393" s="1">
        <v>0</v>
      </c>
      <c r="H393" s="1">
        <v>4.7306741210622503E-3</v>
      </c>
      <c r="I393" s="1">
        <v>1.15041393398559E-2</v>
      </c>
      <c r="J393" s="1">
        <v>0.85510710673899004</v>
      </c>
    </row>
    <row r="394" spans="1:10" x14ac:dyDescent="0.3">
      <c r="A394" s="48"/>
      <c r="B394" s="48"/>
      <c r="C394" t="s">
        <v>46</v>
      </c>
      <c r="D394" s="1">
        <v>0.97597526165556603</v>
      </c>
      <c r="E394" s="1">
        <v>1.6650808753568001E-3</v>
      </c>
      <c r="F394" s="1">
        <v>0</v>
      </c>
      <c r="G394" s="1">
        <v>0</v>
      </c>
      <c r="H394" s="1">
        <v>8.8011417697430993E-3</v>
      </c>
      <c r="I394" s="1">
        <v>1.3558515699334001E-2</v>
      </c>
      <c r="J394" s="1">
        <v>0.89561141883255202</v>
      </c>
    </row>
    <row r="395" spans="1:10" x14ac:dyDescent="0.3">
      <c r="A395" s="48"/>
      <c r="B395" s="48"/>
      <c r="C395" t="s">
        <v>47</v>
      </c>
      <c r="D395" s="1">
        <v>0.64521362898864298</v>
      </c>
      <c r="E395" s="1">
        <v>1.6224986479177899E-3</v>
      </c>
      <c r="F395" s="1">
        <v>1.0816657652785301E-3</v>
      </c>
      <c r="G395" s="1">
        <v>1.0816657652785301E-3</v>
      </c>
      <c r="H395" s="1">
        <v>0.162790697674419</v>
      </c>
      <c r="I395" s="1">
        <v>0.18820984315846401</v>
      </c>
      <c r="J395" s="1">
        <v>0.63670798898071601</v>
      </c>
    </row>
    <row r="396" spans="1:10" x14ac:dyDescent="0.3">
      <c r="A396" s="48"/>
      <c r="B396" s="48" t="s">
        <v>221</v>
      </c>
      <c r="C396" t="s">
        <v>41</v>
      </c>
      <c r="D396" s="1">
        <v>0.9</v>
      </c>
      <c r="E396" s="1">
        <v>0</v>
      </c>
      <c r="F396" s="1">
        <v>0</v>
      </c>
      <c r="G396" s="1">
        <v>0</v>
      </c>
      <c r="H396" s="1">
        <v>0.1</v>
      </c>
      <c r="I396" s="1">
        <v>0</v>
      </c>
      <c r="J396" s="1">
        <v>0.71428571428571397</v>
      </c>
    </row>
    <row r="397" spans="1:10" x14ac:dyDescent="0.3">
      <c r="A397" s="48"/>
      <c r="B397" s="48"/>
      <c r="C397" t="s">
        <v>42</v>
      </c>
      <c r="D397" s="1">
        <v>0.90384615384615397</v>
      </c>
      <c r="E397" s="1">
        <v>0</v>
      </c>
      <c r="F397" s="1">
        <v>0</v>
      </c>
      <c r="G397" s="1">
        <v>0</v>
      </c>
      <c r="H397" s="1">
        <v>5.7692307692307702E-2</v>
      </c>
      <c r="I397" s="1">
        <v>3.8461538461538498E-2</v>
      </c>
      <c r="J397" s="1">
        <v>0.92857142857142905</v>
      </c>
    </row>
    <row r="398" spans="1:10" x14ac:dyDescent="0.3">
      <c r="A398" s="48"/>
      <c r="B398" s="48"/>
      <c r="C398" t="s">
        <v>43</v>
      </c>
      <c r="D398" s="1">
        <v>0.84615384615384603</v>
      </c>
      <c r="E398" s="1">
        <v>0</v>
      </c>
      <c r="F398" s="1">
        <v>0</v>
      </c>
      <c r="G398" s="1">
        <v>0</v>
      </c>
      <c r="H398" s="1">
        <v>0.15384615384615399</v>
      </c>
      <c r="I398" s="1">
        <v>0</v>
      </c>
      <c r="J398" s="1">
        <v>0.76470588235294101</v>
      </c>
    </row>
    <row r="399" spans="1:10" x14ac:dyDescent="0.3">
      <c r="A399" s="48"/>
      <c r="B399" s="48"/>
      <c r="C399" t="s">
        <v>44</v>
      </c>
      <c r="D399" s="1">
        <v>0.90909090909090895</v>
      </c>
      <c r="E399" s="1">
        <v>0</v>
      </c>
      <c r="F399" s="1">
        <v>0</v>
      </c>
      <c r="G399" s="1">
        <v>0</v>
      </c>
      <c r="H399" s="1">
        <v>9.0909090909090898E-2</v>
      </c>
      <c r="I399" s="1">
        <v>0</v>
      </c>
      <c r="J399" s="1">
        <v>0.91666666666666696</v>
      </c>
    </row>
    <row r="400" spans="1:10" x14ac:dyDescent="0.3">
      <c r="A400" s="48"/>
      <c r="B400" s="48"/>
      <c r="C400" t="s">
        <v>45</v>
      </c>
      <c r="D400" s="1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0.94</v>
      </c>
    </row>
    <row r="401" spans="1:10" x14ac:dyDescent="0.3">
      <c r="A401" s="48"/>
      <c r="B401" s="48"/>
      <c r="C401" t="s">
        <v>46</v>
      </c>
      <c r="D401" s="1">
        <v>0.92307692307692302</v>
      </c>
      <c r="E401" s="1">
        <v>0</v>
      </c>
      <c r="F401" s="1">
        <v>0</v>
      </c>
      <c r="G401" s="1">
        <v>0</v>
      </c>
      <c r="H401" s="1">
        <v>3.8461538461538498E-2</v>
      </c>
      <c r="I401" s="1">
        <v>3.8461538461538498E-2</v>
      </c>
      <c r="J401" s="1">
        <v>0.89655172413793105</v>
      </c>
    </row>
    <row r="402" spans="1:10" x14ac:dyDescent="0.3">
      <c r="A402" s="48"/>
      <c r="B402" s="48"/>
      <c r="C402" t="s">
        <v>47</v>
      </c>
      <c r="D402" s="1">
        <v>0.83333333333333304</v>
      </c>
      <c r="E402" s="1">
        <v>0</v>
      </c>
      <c r="F402" s="1">
        <v>0</v>
      </c>
      <c r="G402" s="1">
        <v>0</v>
      </c>
      <c r="H402" s="1">
        <v>5.5555555555555601E-2</v>
      </c>
      <c r="I402" s="1">
        <v>0.11111111111111099</v>
      </c>
      <c r="J402" s="1">
        <v>0.69230769230769196</v>
      </c>
    </row>
    <row r="407" spans="1:10" x14ac:dyDescent="0.3">
      <c r="A407" t="s">
        <v>88</v>
      </c>
      <c r="B407" t="s">
        <v>0</v>
      </c>
      <c r="C407" t="s">
        <v>108</v>
      </c>
      <c r="D407" t="s">
        <v>118</v>
      </c>
      <c r="E407" t="s">
        <v>119</v>
      </c>
      <c r="F407" t="s">
        <v>120</v>
      </c>
      <c r="G407" t="s">
        <v>121</v>
      </c>
      <c r="H407" t="s">
        <v>122</v>
      </c>
      <c r="I407" t="s">
        <v>123</v>
      </c>
      <c r="J407" t="s">
        <v>129</v>
      </c>
    </row>
    <row r="408" spans="1:10" x14ac:dyDescent="0.3">
      <c r="A408" s="48" t="s">
        <v>91</v>
      </c>
      <c r="B408" s="48" t="s">
        <v>220</v>
      </c>
      <c r="C408" t="s">
        <v>109</v>
      </c>
      <c r="D408" s="1">
        <v>0.803097345132743</v>
      </c>
      <c r="E408" s="1">
        <v>0</v>
      </c>
      <c r="F408" s="1">
        <v>1.10619469026549E-2</v>
      </c>
      <c r="G408" s="1">
        <v>1.3274336283185801E-2</v>
      </c>
      <c r="H408" s="1">
        <v>3.09734513274336E-2</v>
      </c>
      <c r="I408" s="1">
        <v>0.14159292035398199</v>
      </c>
      <c r="J408" s="1">
        <v>0.56712672521957297</v>
      </c>
    </row>
    <row r="409" spans="1:10" x14ac:dyDescent="0.3">
      <c r="A409" s="48"/>
      <c r="B409" s="48"/>
      <c r="C409" t="s">
        <v>110</v>
      </c>
      <c r="D409" s="1">
        <v>0.82671480144404297</v>
      </c>
      <c r="E409" s="1">
        <v>0</v>
      </c>
      <c r="F409" s="1">
        <v>3.6101083032491002E-3</v>
      </c>
      <c r="G409" s="1">
        <v>2.8880866425992802E-2</v>
      </c>
      <c r="H409" s="1">
        <v>3.06859205776173E-2</v>
      </c>
      <c r="I409" s="1">
        <v>0.110108303249097</v>
      </c>
      <c r="J409" s="1">
        <v>0.591880341880342</v>
      </c>
    </row>
    <row r="410" spans="1:10" x14ac:dyDescent="0.3">
      <c r="A410" s="48"/>
      <c r="B410" s="48"/>
      <c r="C410" t="s">
        <v>111</v>
      </c>
      <c r="D410" s="1">
        <v>0.82839787395596098</v>
      </c>
      <c r="E410" s="1">
        <v>1.5186028853454801E-3</v>
      </c>
      <c r="F410" s="1">
        <v>1.5186028853454801E-3</v>
      </c>
      <c r="G410" s="1">
        <v>1.5186028853454801E-2</v>
      </c>
      <c r="H410" s="1">
        <v>2.8853454821564199E-2</v>
      </c>
      <c r="I410" s="1">
        <v>0.12452543659833</v>
      </c>
      <c r="J410" s="1">
        <v>0.57410636442894503</v>
      </c>
    </row>
    <row r="411" spans="1:10" x14ac:dyDescent="0.3">
      <c r="A411" s="48"/>
      <c r="B411" s="48"/>
      <c r="C411" t="s">
        <v>112</v>
      </c>
      <c r="D411" s="1">
        <v>0.85427135678391997</v>
      </c>
      <c r="E411" s="1">
        <v>4.7858339315625699E-4</v>
      </c>
      <c r="F411" s="1">
        <v>2.8715003589375402E-3</v>
      </c>
      <c r="G411" s="1">
        <v>1.84254606365159E-2</v>
      </c>
      <c r="H411" s="1">
        <v>1.91433357262503E-2</v>
      </c>
      <c r="I411" s="1">
        <v>0.10480976310122</v>
      </c>
      <c r="J411" s="1">
        <v>0.591423719218794</v>
      </c>
    </row>
    <row r="412" spans="1:10" x14ac:dyDescent="0.3">
      <c r="A412" s="48"/>
      <c r="B412" s="48"/>
      <c r="C412" t="s">
        <v>113</v>
      </c>
      <c r="D412" s="1">
        <v>0.88661347517730504</v>
      </c>
      <c r="E412" s="1">
        <v>1.5070921985815601E-3</v>
      </c>
      <c r="F412" s="1">
        <v>3.72340425531915E-3</v>
      </c>
      <c r="G412" s="1">
        <v>1.48049645390071E-2</v>
      </c>
      <c r="H412" s="1">
        <v>1.49822695035461E-2</v>
      </c>
      <c r="I412" s="1">
        <v>7.8368794326241095E-2</v>
      </c>
      <c r="J412" s="1">
        <v>0.63377907630070796</v>
      </c>
    </row>
    <row r="413" spans="1:10" x14ac:dyDescent="0.3">
      <c r="A413" s="48"/>
      <c r="B413" s="48"/>
      <c r="C413" t="s">
        <v>114</v>
      </c>
      <c r="D413" s="1">
        <v>0.90206207215152701</v>
      </c>
      <c r="E413" s="1">
        <v>2.3518541850405298E-3</v>
      </c>
      <c r="F413" s="1">
        <v>4.1157448238209196E-3</v>
      </c>
      <c r="G413" s="1">
        <v>1.8436856914871302E-2</v>
      </c>
      <c r="H413" s="1">
        <v>1.7008945445382399E-2</v>
      </c>
      <c r="I413" s="1">
        <v>5.6024526479358301E-2</v>
      </c>
      <c r="J413" s="1">
        <v>0.67687190857922597</v>
      </c>
    </row>
    <row r="414" spans="1:10" x14ac:dyDescent="0.3">
      <c r="A414" s="48"/>
      <c r="B414" s="48"/>
      <c r="C414" t="s">
        <v>115</v>
      </c>
      <c r="D414" s="1">
        <v>0.90650554543949702</v>
      </c>
      <c r="E414" s="1">
        <v>3.3107101473265998E-3</v>
      </c>
      <c r="F414" s="1">
        <v>5.4626717430888896E-3</v>
      </c>
      <c r="G414" s="1">
        <v>1.8407548419135899E-2</v>
      </c>
      <c r="H414" s="1">
        <v>1.5461016388015199E-2</v>
      </c>
      <c r="I414" s="1">
        <v>5.0852507862936602E-2</v>
      </c>
      <c r="J414" s="1">
        <v>0.70777486174899196</v>
      </c>
    </row>
    <row r="415" spans="1:10" x14ac:dyDescent="0.3">
      <c r="A415" s="48"/>
      <c r="B415" s="48"/>
      <c r="C415" t="s">
        <v>116</v>
      </c>
      <c r="D415" s="1">
        <v>0.91131626800951204</v>
      </c>
      <c r="E415" s="1">
        <v>4.3828973749242299E-3</v>
      </c>
      <c r="F415" s="1">
        <v>6.38783979111298E-3</v>
      </c>
      <c r="G415" s="1">
        <v>1.9303399076794001E-2</v>
      </c>
      <c r="H415" s="1">
        <v>1.5246887676598099E-2</v>
      </c>
      <c r="I415" s="1">
        <v>4.3362708071058902E-2</v>
      </c>
      <c r="J415" s="1">
        <v>0.73013549397426303</v>
      </c>
    </row>
    <row r="416" spans="1:10" x14ac:dyDescent="0.3">
      <c r="A416" s="48"/>
      <c r="B416" s="48"/>
      <c r="C416" t="s">
        <v>117</v>
      </c>
      <c r="D416" s="1">
        <v>0.91486810551558795</v>
      </c>
      <c r="E416" s="1">
        <v>3.7470023980815301E-3</v>
      </c>
      <c r="F416" s="1">
        <v>9.2925659472422092E-3</v>
      </c>
      <c r="G416" s="1">
        <v>1.46882494004796E-2</v>
      </c>
      <c r="H416" s="1">
        <v>1.55875299760192E-2</v>
      </c>
      <c r="I416" s="1">
        <v>4.1816546762589897E-2</v>
      </c>
      <c r="J416" s="1">
        <v>0.72442996742670995</v>
      </c>
    </row>
    <row r="417" spans="1:10" x14ac:dyDescent="0.3">
      <c r="A417" s="48"/>
      <c r="B417" s="48" t="s">
        <v>221</v>
      </c>
      <c r="C417" t="s">
        <v>109</v>
      </c>
      <c r="D417" s="1">
        <v>1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0.44444444444444398</v>
      </c>
    </row>
    <row r="418" spans="1:10" x14ac:dyDescent="0.3">
      <c r="A418" s="48"/>
      <c r="B418" s="48"/>
      <c r="C418" t="s">
        <v>110</v>
      </c>
      <c r="D418" s="1">
        <v>0.75</v>
      </c>
      <c r="E418" s="1">
        <v>0</v>
      </c>
      <c r="F418" s="1">
        <v>0</v>
      </c>
      <c r="G418" s="1">
        <v>0</v>
      </c>
      <c r="H418" s="1">
        <v>0</v>
      </c>
      <c r="I418" s="1">
        <v>0.25</v>
      </c>
      <c r="J418" s="1">
        <v>0.36363636363636398</v>
      </c>
    </row>
    <row r="419" spans="1:10" x14ac:dyDescent="0.3">
      <c r="A419" s="48"/>
      <c r="B419" s="48"/>
      <c r="C419" t="s">
        <v>111</v>
      </c>
      <c r="D419" s="1">
        <v>0.9</v>
      </c>
      <c r="E419" s="1">
        <v>0</v>
      </c>
      <c r="F419" s="1">
        <v>0</v>
      </c>
      <c r="G419" s="1">
        <v>0</v>
      </c>
      <c r="H419" s="1">
        <v>0.1</v>
      </c>
      <c r="I419" s="1">
        <v>0</v>
      </c>
      <c r="J419" s="1">
        <v>0.34482758620689702</v>
      </c>
    </row>
    <row r="420" spans="1:10" x14ac:dyDescent="0.3">
      <c r="A420" s="48"/>
      <c r="B420" s="48"/>
      <c r="C420" t="s">
        <v>112</v>
      </c>
      <c r="D420" s="1">
        <v>0.93333333333333302</v>
      </c>
      <c r="E420" s="1">
        <v>0</v>
      </c>
      <c r="F420" s="1">
        <v>2.2222222222222199E-2</v>
      </c>
      <c r="G420" s="1">
        <v>2.2222222222222199E-2</v>
      </c>
      <c r="H420" s="1">
        <v>2.2222222222222199E-2</v>
      </c>
      <c r="I420" s="1">
        <v>0</v>
      </c>
      <c r="J420" s="1">
        <v>0.47872340425531901</v>
      </c>
    </row>
    <row r="421" spans="1:10" x14ac:dyDescent="0.3">
      <c r="A421" s="48"/>
      <c r="B421" s="48"/>
      <c r="C421" t="s">
        <v>113</v>
      </c>
      <c r="D421" s="1">
        <v>0.84883720930232598</v>
      </c>
      <c r="E421" s="1">
        <v>0</v>
      </c>
      <c r="F421" s="1">
        <v>3.4883720930232599E-2</v>
      </c>
      <c r="G421" s="1">
        <v>3.4883720930232599E-2</v>
      </c>
      <c r="H421" s="1">
        <v>3.4883720930232599E-2</v>
      </c>
      <c r="I421" s="1">
        <v>4.6511627906976702E-2</v>
      </c>
      <c r="J421" s="1">
        <v>0.547770700636943</v>
      </c>
    </row>
    <row r="422" spans="1:10" x14ac:dyDescent="0.3">
      <c r="A422" s="48"/>
      <c r="B422" s="48"/>
      <c r="C422" t="s">
        <v>114</v>
      </c>
      <c r="D422" s="1">
        <v>0.89855072463768104</v>
      </c>
      <c r="E422" s="1">
        <v>0</v>
      </c>
      <c r="F422" s="1">
        <v>2.1739130434782601E-2</v>
      </c>
      <c r="G422" s="1">
        <v>2.1739130434782601E-2</v>
      </c>
      <c r="H422" s="1">
        <v>2.8985507246376802E-2</v>
      </c>
      <c r="I422" s="1">
        <v>2.8985507246376802E-2</v>
      </c>
      <c r="J422" s="1">
        <v>0.53076923076923099</v>
      </c>
    </row>
    <row r="423" spans="1:10" x14ac:dyDescent="0.3">
      <c r="A423" s="48"/>
      <c r="B423" s="48"/>
      <c r="C423" t="s">
        <v>115</v>
      </c>
      <c r="D423" s="1">
        <v>0.82352941176470595</v>
      </c>
      <c r="E423" s="1">
        <v>5.8823529411764696E-3</v>
      </c>
      <c r="F423" s="1">
        <v>7.0588235294117604E-2</v>
      </c>
      <c r="G423" s="1">
        <v>2.9411764705882401E-2</v>
      </c>
      <c r="H423" s="1">
        <v>4.7058823529411799E-2</v>
      </c>
      <c r="I423" s="1">
        <v>2.3529411764705899E-2</v>
      </c>
      <c r="J423" s="1">
        <v>0.62043795620438003</v>
      </c>
    </row>
    <row r="424" spans="1:10" x14ac:dyDescent="0.3">
      <c r="A424" s="48"/>
      <c r="B424" s="48"/>
      <c r="C424" t="s">
        <v>116</v>
      </c>
      <c r="D424" s="1">
        <v>0.89908256880733906</v>
      </c>
      <c r="E424" s="1">
        <v>0</v>
      </c>
      <c r="F424" s="1">
        <v>1.8348623853211E-2</v>
      </c>
      <c r="G424" s="1">
        <v>0</v>
      </c>
      <c r="H424" s="1">
        <v>7.3394495412843999E-2</v>
      </c>
      <c r="I424" s="1">
        <v>9.1743119266055103E-3</v>
      </c>
      <c r="J424" s="1">
        <v>0.69871794871794901</v>
      </c>
    </row>
    <row r="425" spans="1:10" x14ac:dyDescent="0.3">
      <c r="A425" s="48"/>
      <c r="B425" s="48"/>
      <c r="C425" t="s">
        <v>117</v>
      </c>
      <c r="D425" s="1">
        <v>0.86486486486486502</v>
      </c>
      <c r="E425" s="1">
        <v>0</v>
      </c>
      <c r="F425" s="1">
        <v>0</v>
      </c>
      <c r="G425" s="1">
        <v>0</v>
      </c>
      <c r="H425" s="1">
        <v>8.1081081081081099E-2</v>
      </c>
      <c r="I425" s="1">
        <v>5.4054054054054099E-2</v>
      </c>
      <c r="J425" s="1">
        <v>0.68518518518518501</v>
      </c>
    </row>
    <row r="426" spans="1:10" x14ac:dyDescent="0.3">
      <c r="A426" s="48" t="s">
        <v>89</v>
      </c>
      <c r="B426" s="48" t="s">
        <v>220</v>
      </c>
      <c r="C426" t="s">
        <v>109</v>
      </c>
      <c r="D426" s="1">
        <v>0.83879423328964597</v>
      </c>
      <c r="E426" s="1">
        <v>3.9318479685452202E-3</v>
      </c>
      <c r="F426" s="1">
        <v>6.5530799475753605E-4</v>
      </c>
      <c r="G426" s="1">
        <v>1.3106159895150699E-2</v>
      </c>
      <c r="H426" s="1">
        <v>3.2765399737876802E-2</v>
      </c>
      <c r="I426" s="1">
        <v>0.110747051114024</v>
      </c>
      <c r="J426" s="1">
        <v>0.58602150537634401</v>
      </c>
    </row>
    <row r="427" spans="1:10" x14ac:dyDescent="0.3">
      <c r="A427" s="48"/>
      <c r="B427" s="48"/>
      <c r="C427" t="s">
        <v>110</v>
      </c>
      <c r="D427" s="1">
        <v>0.86604584527220596</v>
      </c>
      <c r="E427" s="1">
        <v>7.1633237822349601E-4</v>
      </c>
      <c r="F427" s="1">
        <v>0</v>
      </c>
      <c r="G427" s="1">
        <v>1.36103151862464E-2</v>
      </c>
      <c r="H427" s="1">
        <v>2.0057306590257899E-2</v>
      </c>
      <c r="I427" s="1">
        <v>9.9570200573065898E-2</v>
      </c>
      <c r="J427" s="1">
        <v>0.58878110501897896</v>
      </c>
    </row>
    <row r="428" spans="1:10" x14ac:dyDescent="0.3">
      <c r="A428" s="48"/>
      <c r="B428" s="48"/>
      <c r="C428" t="s">
        <v>111</v>
      </c>
      <c r="D428" s="1">
        <v>0.87287784679088998</v>
      </c>
      <c r="E428" s="1">
        <v>2.0703933747412001E-3</v>
      </c>
      <c r="F428" s="1">
        <v>8.2815734989648E-4</v>
      </c>
      <c r="G428" s="1">
        <v>1.28364389233954E-2</v>
      </c>
      <c r="H428" s="1">
        <v>3.0641821946169798E-2</v>
      </c>
      <c r="I428" s="1">
        <v>8.0745341614906804E-2</v>
      </c>
      <c r="J428" s="1">
        <v>0.57678528779555804</v>
      </c>
    </row>
    <row r="429" spans="1:10" x14ac:dyDescent="0.3">
      <c r="A429" s="48"/>
      <c r="B429" s="48"/>
      <c r="C429" t="s">
        <v>112</v>
      </c>
      <c r="D429" s="1">
        <v>0.88280534700604296</v>
      </c>
      <c r="E429" s="1">
        <v>3.4792162607580998E-3</v>
      </c>
      <c r="F429" s="1">
        <v>7.3246658121223196E-4</v>
      </c>
      <c r="G429" s="1">
        <v>8.2402490386376103E-3</v>
      </c>
      <c r="H429" s="1">
        <v>2.72843801501556E-2</v>
      </c>
      <c r="I429" s="1">
        <v>7.7458340963193595E-2</v>
      </c>
      <c r="J429" s="1">
        <v>0.58954982187196403</v>
      </c>
    </row>
    <row r="430" spans="1:10" x14ac:dyDescent="0.3">
      <c r="A430" s="48"/>
      <c r="B430" s="48"/>
      <c r="C430" t="s">
        <v>113</v>
      </c>
      <c r="D430" s="1">
        <v>0.880625721246314</v>
      </c>
      <c r="E430" s="1">
        <v>3.9107577894601899E-3</v>
      </c>
      <c r="F430" s="1">
        <v>5.7699705090396203E-4</v>
      </c>
      <c r="G430" s="1">
        <v>6.6675214771124503E-3</v>
      </c>
      <c r="H430" s="1">
        <v>2.55802025900757E-2</v>
      </c>
      <c r="I430" s="1">
        <v>8.2638799846134106E-2</v>
      </c>
      <c r="J430" s="1">
        <v>0.60237892948173299</v>
      </c>
    </row>
    <row r="431" spans="1:10" x14ac:dyDescent="0.3">
      <c r="A431" s="48"/>
      <c r="B431" s="48"/>
      <c r="C431" t="s">
        <v>114</v>
      </c>
      <c r="D431" s="1">
        <v>0.89712339338460301</v>
      </c>
      <c r="E431" s="1">
        <v>3.7787061922882502E-3</v>
      </c>
      <c r="F431" s="1">
        <v>3.7254849783123598E-4</v>
      </c>
      <c r="G431" s="1">
        <v>6.7590941749381302E-3</v>
      </c>
      <c r="H431" s="1">
        <v>1.9851512813007299E-2</v>
      </c>
      <c r="I431" s="1">
        <v>7.2114744937331998E-2</v>
      </c>
      <c r="J431" s="1">
        <v>0.60465976926418796</v>
      </c>
    </row>
    <row r="432" spans="1:10" x14ac:dyDescent="0.3">
      <c r="A432" s="48"/>
      <c r="B432" s="48"/>
      <c r="C432" t="s">
        <v>115</v>
      </c>
      <c r="D432" s="1">
        <v>0.91727410034147605</v>
      </c>
      <c r="E432" s="1">
        <v>4.1863672182821101E-3</v>
      </c>
      <c r="F432" s="1">
        <v>4.2684528500131299E-4</v>
      </c>
      <c r="G432" s="1">
        <v>4.7773837667454697E-3</v>
      </c>
      <c r="H432" s="1">
        <v>1.3445626477541399E-2</v>
      </c>
      <c r="I432" s="1">
        <v>5.9889676910953503E-2</v>
      </c>
      <c r="J432" s="1">
        <v>0.61336448221694095</v>
      </c>
    </row>
    <row r="433" spans="1:10" x14ac:dyDescent="0.3">
      <c r="A433" s="48"/>
      <c r="B433" s="48"/>
      <c r="C433" t="s">
        <v>116</v>
      </c>
      <c r="D433" s="1">
        <v>0.93168687702368103</v>
      </c>
      <c r="E433" s="1">
        <v>4.6346263729287003E-3</v>
      </c>
      <c r="F433" s="1">
        <v>4.0209087253719302E-4</v>
      </c>
      <c r="G433" s="1">
        <v>4.5499756629208696E-3</v>
      </c>
      <c r="H433" s="1">
        <v>1.11104056885277E-2</v>
      </c>
      <c r="I433" s="1">
        <v>4.7616024379404501E-2</v>
      </c>
      <c r="J433" s="1">
        <v>0.63378354815778504</v>
      </c>
    </row>
    <row r="434" spans="1:10" x14ac:dyDescent="0.3">
      <c r="A434" s="48"/>
      <c r="B434" s="48"/>
      <c r="C434" t="s">
        <v>117</v>
      </c>
      <c r="D434" s="1">
        <v>0.931828866948754</v>
      </c>
      <c r="E434" s="1">
        <v>4.2313117066290597E-3</v>
      </c>
      <c r="F434" s="1">
        <v>6.5820404325340901E-4</v>
      </c>
      <c r="G434" s="1">
        <v>4.7014574518100599E-3</v>
      </c>
      <c r="H434" s="1">
        <v>1.1471556182416499E-2</v>
      </c>
      <c r="I434" s="1">
        <v>4.7108603667136803E-2</v>
      </c>
      <c r="J434" s="1">
        <v>0.63382799928482003</v>
      </c>
    </row>
    <row r="435" spans="1:10" x14ac:dyDescent="0.3">
      <c r="A435" s="48"/>
      <c r="B435" s="48" t="s">
        <v>221</v>
      </c>
      <c r="C435" t="s">
        <v>109</v>
      </c>
      <c r="D435" s="1">
        <v>0.93333333333333302</v>
      </c>
      <c r="E435" s="1">
        <v>0</v>
      </c>
      <c r="F435" s="1">
        <v>0</v>
      </c>
      <c r="G435" s="1">
        <v>0</v>
      </c>
      <c r="H435" s="1">
        <v>6.6666666666666693E-2</v>
      </c>
      <c r="I435" s="1">
        <v>0</v>
      </c>
      <c r="J435" s="1">
        <v>0.55555555555555602</v>
      </c>
    </row>
    <row r="436" spans="1:10" x14ac:dyDescent="0.3">
      <c r="A436" s="48"/>
      <c r="B436" s="48"/>
      <c r="C436" t="s">
        <v>110</v>
      </c>
      <c r="D436" s="1">
        <v>0.91666666666666696</v>
      </c>
      <c r="E436" s="1">
        <v>0</v>
      </c>
      <c r="F436" s="1">
        <v>0</v>
      </c>
      <c r="G436" s="1">
        <v>0</v>
      </c>
      <c r="H436" s="1">
        <v>8.3333333333333301E-2</v>
      </c>
      <c r="I436" s="1">
        <v>0</v>
      </c>
      <c r="J436" s="1">
        <v>0.6</v>
      </c>
    </row>
    <row r="437" spans="1:10" x14ac:dyDescent="0.3">
      <c r="A437" s="48"/>
      <c r="B437" s="48"/>
      <c r="C437" t="s">
        <v>111</v>
      </c>
      <c r="D437" s="1">
        <v>0.90476190476190499</v>
      </c>
      <c r="E437" s="1">
        <v>0</v>
      </c>
      <c r="F437" s="1">
        <v>0</v>
      </c>
      <c r="G437" s="1">
        <v>0</v>
      </c>
      <c r="H437" s="1">
        <v>0</v>
      </c>
      <c r="I437" s="1">
        <v>9.5238095238095205E-2</v>
      </c>
      <c r="J437" s="1">
        <v>0.7</v>
      </c>
    </row>
    <row r="438" spans="1:10" x14ac:dyDescent="0.3">
      <c r="A438" s="48"/>
      <c r="B438" s="48"/>
      <c r="C438" t="s">
        <v>112</v>
      </c>
      <c r="D438" s="1">
        <v>0.87234042553191504</v>
      </c>
      <c r="E438" s="1">
        <v>0</v>
      </c>
      <c r="F438" s="1">
        <v>0</v>
      </c>
      <c r="G438" s="1">
        <v>2.1276595744680899E-2</v>
      </c>
      <c r="H438" s="1">
        <v>2.1276595744680899E-2</v>
      </c>
      <c r="I438" s="1">
        <v>8.5106382978723402E-2</v>
      </c>
      <c r="J438" s="1">
        <v>0.594936708860759</v>
      </c>
    </row>
    <row r="439" spans="1:10" x14ac:dyDescent="0.3">
      <c r="A439" s="48"/>
      <c r="B439" s="48"/>
      <c r="C439" t="s">
        <v>113</v>
      </c>
      <c r="D439" s="1">
        <v>0.95620437956204396</v>
      </c>
      <c r="E439" s="1">
        <v>0</v>
      </c>
      <c r="F439" s="1">
        <v>7.2992700729926996E-3</v>
      </c>
      <c r="G439" s="1">
        <v>0</v>
      </c>
      <c r="H439" s="1">
        <v>1.4598540145985399E-2</v>
      </c>
      <c r="I439" s="1">
        <v>2.18978102189781E-2</v>
      </c>
      <c r="J439" s="1">
        <v>0.55465587044534403</v>
      </c>
    </row>
    <row r="440" spans="1:10" x14ac:dyDescent="0.3">
      <c r="A440" s="48"/>
      <c r="B440" s="48"/>
      <c r="C440" t="s">
        <v>114</v>
      </c>
      <c r="D440" s="1">
        <v>0.92105263157894701</v>
      </c>
      <c r="E440" s="1">
        <v>0</v>
      </c>
      <c r="F440" s="1">
        <v>0</v>
      </c>
      <c r="G440" s="1">
        <v>1.7543859649122799E-2</v>
      </c>
      <c r="H440" s="1">
        <v>2.1929824561403501E-2</v>
      </c>
      <c r="I440" s="1">
        <v>3.94736842105263E-2</v>
      </c>
      <c r="J440" s="1">
        <v>0.58914728682170503</v>
      </c>
    </row>
    <row r="441" spans="1:10" x14ac:dyDescent="0.3">
      <c r="A441" s="48"/>
      <c r="B441" s="48"/>
      <c r="C441" t="s">
        <v>115</v>
      </c>
      <c r="D441" s="1">
        <v>0.94323144104803502</v>
      </c>
      <c r="E441" s="1">
        <v>0</v>
      </c>
      <c r="F441" s="1">
        <v>0</v>
      </c>
      <c r="G441" s="1">
        <v>8.7336244541484694E-3</v>
      </c>
      <c r="H441" s="1">
        <v>8.7336244541484694E-3</v>
      </c>
      <c r="I441" s="1">
        <v>3.9301310043668103E-2</v>
      </c>
      <c r="J441" s="1">
        <v>0.65428571428571403</v>
      </c>
    </row>
    <row r="442" spans="1:10" x14ac:dyDescent="0.3">
      <c r="A442" s="48"/>
      <c r="B442" s="48"/>
      <c r="C442" t="s">
        <v>116</v>
      </c>
      <c r="D442" s="1">
        <v>0.92660550458715596</v>
      </c>
      <c r="E442" s="1">
        <v>0</v>
      </c>
      <c r="F442" s="1">
        <v>0</v>
      </c>
      <c r="G442" s="1">
        <v>0</v>
      </c>
      <c r="H442" s="1">
        <v>9.1743119266055103E-3</v>
      </c>
      <c r="I442" s="1">
        <v>6.4220183486238494E-2</v>
      </c>
      <c r="J442" s="1">
        <v>0.62643678160919503</v>
      </c>
    </row>
    <row r="443" spans="1:10" x14ac:dyDescent="0.3">
      <c r="A443" s="48"/>
      <c r="B443" s="48"/>
      <c r="C443" t="s">
        <v>117</v>
      </c>
      <c r="D443" s="1">
        <v>0.96153846153846201</v>
      </c>
      <c r="E443" s="1">
        <v>0</v>
      </c>
      <c r="F443" s="1">
        <v>0</v>
      </c>
      <c r="G443" s="1">
        <v>0</v>
      </c>
      <c r="H443" s="1">
        <v>0</v>
      </c>
      <c r="I443" s="1">
        <v>3.8461538461538498E-2</v>
      </c>
      <c r="J443" s="1">
        <v>0.66666666666666696</v>
      </c>
    </row>
    <row r="444" spans="1:10" x14ac:dyDescent="0.3">
      <c r="A444" s="48" t="s">
        <v>90</v>
      </c>
      <c r="B444" s="48" t="s">
        <v>220</v>
      </c>
      <c r="C444" t="s">
        <v>109</v>
      </c>
      <c r="D444" s="1">
        <v>0.90405904059040598</v>
      </c>
      <c r="E444" s="1">
        <v>0</v>
      </c>
      <c r="F444" s="1">
        <v>0</v>
      </c>
      <c r="G444" s="1">
        <v>0</v>
      </c>
      <c r="H444" s="1">
        <v>5.5350553505535097E-2</v>
      </c>
      <c r="I444" s="1">
        <v>4.0590405904058997E-2</v>
      </c>
      <c r="J444" s="1">
        <v>0.73441734417344195</v>
      </c>
    </row>
    <row r="445" spans="1:10" x14ac:dyDescent="0.3">
      <c r="A445" s="48"/>
      <c r="B445" s="48"/>
      <c r="C445" t="s">
        <v>110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</v>
      </c>
    </row>
    <row r="446" spans="1:10" x14ac:dyDescent="0.3">
      <c r="A446" s="48"/>
      <c r="B446" s="48"/>
      <c r="C446" t="s">
        <v>111</v>
      </c>
      <c r="D446" s="1">
        <v>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0.9</v>
      </c>
    </row>
    <row r="447" spans="1:10" x14ac:dyDescent="0.3">
      <c r="A447" s="48"/>
      <c r="B447" s="48"/>
      <c r="C447" t="s">
        <v>112</v>
      </c>
      <c r="D447" s="1">
        <v>0.91489361702127703</v>
      </c>
      <c r="E447" s="1">
        <v>0</v>
      </c>
      <c r="F447" s="1">
        <v>0</v>
      </c>
      <c r="G447" s="1">
        <v>0</v>
      </c>
      <c r="H447" s="1">
        <v>2.1276595744680899E-2</v>
      </c>
      <c r="I447" s="1">
        <v>6.3829787234042507E-2</v>
      </c>
      <c r="J447" s="1">
        <v>0.78333333333333299</v>
      </c>
    </row>
    <row r="448" spans="1:10" x14ac:dyDescent="0.3">
      <c r="A448" s="48"/>
      <c r="B448" s="48"/>
      <c r="C448" t="s">
        <v>113</v>
      </c>
      <c r="D448" s="1">
        <v>0.95121951219512202</v>
      </c>
      <c r="E448" s="1">
        <v>6.0975609756097598E-3</v>
      </c>
      <c r="F448" s="1">
        <v>0</v>
      </c>
      <c r="G448" s="1">
        <v>0</v>
      </c>
      <c r="H448" s="1">
        <v>2.4390243902439001E-2</v>
      </c>
      <c r="I448" s="1">
        <v>1.8292682926829298E-2</v>
      </c>
      <c r="J448" s="1">
        <v>0.79227053140096604</v>
      </c>
    </row>
    <row r="449" spans="1:10" x14ac:dyDescent="0.3">
      <c r="A449" s="48"/>
      <c r="B449" s="48"/>
      <c r="C449" t="s">
        <v>114</v>
      </c>
      <c r="D449" s="1">
        <v>0.94153225806451601</v>
      </c>
      <c r="E449" s="1">
        <v>4.0322580645161298E-3</v>
      </c>
      <c r="F449" s="1">
        <v>0</v>
      </c>
      <c r="G449" s="1">
        <v>0</v>
      </c>
      <c r="H449" s="1">
        <v>1.6129032258064498E-2</v>
      </c>
      <c r="I449" s="1">
        <v>3.8306451612903199E-2</v>
      </c>
      <c r="J449" s="1">
        <v>0.80388978930307897</v>
      </c>
    </row>
    <row r="450" spans="1:10" x14ac:dyDescent="0.3">
      <c r="A450" s="48"/>
      <c r="B450" s="48"/>
      <c r="C450" t="s">
        <v>115</v>
      </c>
      <c r="D450" s="1">
        <v>0.94457274826789805</v>
      </c>
      <c r="E450" s="1">
        <v>3.4642032332563499E-3</v>
      </c>
      <c r="F450" s="1">
        <v>5.7736720554272495E-4</v>
      </c>
      <c r="G450" s="1">
        <v>0</v>
      </c>
      <c r="H450" s="1">
        <v>2.0785219399538101E-2</v>
      </c>
      <c r="I450" s="1">
        <v>3.0600461893764402E-2</v>
      </c>
      <c r="J450" s="1">
        <v>0.81852551984877098</v>
      </c>
    </row>
    <row r="451" spans="1:10" x14ac:dyDescent="0.3">
      <c r="A451" s="48"/>
      <c r="B451" s="48"/>
      <c r="C451" t="s">
        <v>116</v>
      </c>
      <c r="D451" s="1">
        <v>0.94245796826900297</v>
      </c>
      <c r="E451" s="1">
        <v>2.84158181387639E-3</v>
      </c>
      <c r="F451" s="1">
        <v>2.3679848448969899E-4</v>
      </c>
      <c r="G451" s="1">
        <v>0</v>
      </c>
      <c r="H451" s="1">
        <v>2.40350461757045E-2</v>
      </c>
      <c r="I451" s="1">
        <v>3.0428605256926401E-2</v>
      </c>
      <c r="J451" s="1">
        <v>0.82063738826272803</v>
      </c>
    </row>
    <row r="452" spans="1:10" x14ac:dyDescent="0.3">
      <c r="A452" s="48"/>
      <c r="B452" s="48"/>
      <c r="C452" t="s">
        <v>117</v>
      </c>
      <c r="D452" s="1">
        <v>0.92641765504218998</v>
      </c>
      <c r="E452" s="1">
        <v>2.83235970968313E-3</v>
      </c>
      <c r="F452" s="1">
        <v>5.3106744556558701E-4</v>
      </c>
      <c r="G452" s="1">
        <v>1.18014987903464E-4</v>
      </c>
      <c r="H452" s="1">
        <v>2.74384846875553E-2</v>
      </c>
      <c r="I452" s="1">
        <v>4.26624181271021E-2</v>
      </c>
      <c r="J452" s="1">
        <v>0.79158297912093001</v>
      </c>
    </row>
    <row r="453" spans="1:10" x14ac:dyDescent="0.3">
      <c r="A453" s="48"/>
      <c r="B453" s="48" t="s">
        <v>221</v>
      </c>
      <c r="C453" t="s">
        <v>109</v>
      </c>
      <c r="D453" s="1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</row>
    <row r="454" spans="1:10" x14ac:dyDescent="0.3">
      <c r="A454" s="48"/>
      <c r="B454" s="48"/>
      <c r="C454" t="s">
        <v>110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</row>
    <row r="455" spans="1:10" x14ac:dyDescent="0.3">
      <c r="A455" s="48"/>
      <c r="B455" s="48"/>
      <c r="C455" t="s">
        <v>111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</row>
    <row r="456" spans="1:10" x14ac:dyDescent="0.3">
      <c r="A456" s="48"/>
      <c r="B456" s="48"/>
      <c r="C456" t="s">
        <v>112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</row>
    <row r="457" spans="1:10" x14ac:dyDescent="0.3">
      <c r="A457" s="48"/>
      <c r="B457" s="48"/>
      <c r="C457" t="s">
        <v>113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</row>
    <row r="458" spans="1:10" x14ac:dyDescent="0.3">
      <c r="A458" s="48"/>
      <c r="B458" s="48"/>
      <c r="C458" t="s">
        <v>114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</row>
    <row r="459" spans="1:10" x14ac:dyDescent="0.3">
      <c r="A459" s="48"/>
      <c r="B459" s="48"/>
      <c r="C459" t="s">
        <v>115</v>
      </c>
      <c r="D459" s="1">
        <v>0.9</v>
      </c>
      <c r="E459" s="1">
        <v>0</v>
      </c>
      <c r="F459" s="1">
        <v>0</v>
      </c>
      <c r="G459" s="1">
        <v>0</v>
      </c>
      <c r="H459" s="1">
        <v>0</v>
      </c>
      <c r="I459" s="1">
        <v>0.1</v>
      </c>
      <c r="J459" s="1">
        <v>0.625</v>
      </c>
    </row>
    <row r="460" spans="1:10" x14ac:dyDescent="0.3">
      <c r="A460" s="48"/>
      <c r="B460" s="48"/>
      <c r="C460" t="s">
        <v>116</v>
      </c>
      <c r="D460" s="1">
        <v>0.94666666666666699</v>
      </c>
      <c r="E460" s="1">
        <v>0</v>
      </c>
      <c r="F460" s="1">
        <v>0</v>
      </c>
      <c r="G460" s="1">
        <v>0</v>
      </c>
      <c r="H460" s="1">
        <v>5.3333333333333302E-2</v>
      </c>
      <c r="I460" s="1">
        <v>0</v>
      </c>
      <c r="J460" s="1">
        <v>0.88235294117647101</v>
      </c>
    </row>
    <row r="461" spans="1:10" x14ac:dyDescent="0.3">
      <c r="A461" s="48"/>
      <c r="B461" s="48"/>
      <c r="C461" t="s">
        <v>117</v>
      </c>
      <c r="D461" s="1">
        <v>0.9</v>
      </c>
      <c r="E461" s="1">
        <v>0</v>
      </c>
      <c r="F461" s="1">
        <v>0</v>
      </c>
      <c r="G461" s="1">
        <v>0</v>
      </c>
      <c r="H461" s="1">
        <v>6.3636363636363602E-2</v>
      </c>
      <c r="I461" s="1">
        <v>3.6363636363636397E-2</v>
      </c>
      <c r="J461" s="1">
        <v>0.87301587301587302</v>
      </c>
    </row>
  </sheetData>
  <mergeCells count="46">
    <mergeCell ref="B426:B434"/>
    <mergeCell ref="B435:B443"/>
    <mergeCell ref="B444:B452"/>
    <mergeCell ref="B453:B461"/>
    <mergeCell ref="A444:A461"/>
    <mergeCell ref="B368:B374"/>
    <mergeCell ref="B375:B381"/>
    <mergeCell ref="B382:B388"/>
    <mergeCell ref="B389:B395"/>
    <mergeCell ref="B396:B402"/>
    <mergeCell ref="A408:A425"/>
    <mergeCell ref="A426:A443"/>
    <mergeCell ref="B408:B416"/>
    <mergeCell ref="B417:B425"/>
    <mergeCell ref="A317:A337"/>
    <mergeCell ref="A338:A358"/>
    <mergeCell ref="B317:B323"/>
    <mergeCell ref="B324:B330"/>
    <mergeCell ref="B331:B337"/>
    <mergeCell ref="B338:B344"/>
    <mergeCell ref="B345:B351"/>
    <mergeCell ref="B352:B358"/>
    <mergeCell ref="A361:A374"/>
    <mergeCell ref="A375:A388"/>
    <mergeCell ref="A389:A402"/>
    <mergeCell ref="B361:B367"/>
    <mergeCell ref="C111:I111"/>
    <mergeCell ref="C119:I119"/>
    <mergeCell ref="B46:H46"/>
    <mergeCell ref="I46:O46"/>
    <mergeCell ref="C57:I57"/>
    <mergeCell ref="C70:I70"/>
    <mergeCell ref="T17:X17"/>
    <mergeCell ref="Y17:AC17"/>
    <mergeCell ref="A59:A61"/>
    <mergeCell ref="A62:A64"/>
    <mergeCell ref="A72:A89"/>
    <mergeCell ref="I17:O17"/>
    <mergeCell ref="B17:H17"/>
    <mergeCell ref="I38:O38"/>
    <mergeCell ref="B38:H38"/>
    <mergeCell ref="A90:A107"/>
    <mergeCell ref="A113:A114"/>
    <mergeCell ref="A115:A116"/>
    <mergeCell ref="A121:A129"/>
    <mergeCell ref="A130:A13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90"/>
  <sheetViews>
    <sheetView topLeftCell="HQ28" zoomScale="85" zoomScaleNormal="85" workbookViewId="0">
      <selection activeCell="HW37" sqref="HW37"/>
    </sheetView>
  </sheetViews>
  <sheetFormatPr defaultRowHeight="16.5" x14ac:dyDescent="0.3"/>
  <cols>
    <col min="1" max="1" width="53.5" bestFit="1" customWidth="1"/>
    <col min="2" max="2" width="12.375" bestFit="1" customWidth="1"/>
    <col min="3" max="3" width="6.25" style="1" bestFit="1" customWidth="1"/>
    <col min="7" max="7" width="23.625" bestFit="1" customWidth="1"/>
    <col min="8" max="8" width="13.25" bestFit="1" customWidth="1"/>
    <col min="13" max="13" width="21.25" bestFit="1" customWidth="1"/>
    <col min="14" max="14" width="12.375" bestFit="1" customWidth="1"/>
    <col min="15" max="15" width="6.25" style="1" customWidth="1"/>
    <col min="16" max="16" width="12.375" bestFit="1" customWidth="1"/>
    <col min="17" max="17" width="6.25" style="1" customWidth="1"/>
    <col min="20" max="20" width="27.25" bestFit="1" customWidth="1"/>
    <col min="26" max="26" width="19.625" bestFit="1" customWidth="1"/>
    <col min="27" max="27" width="13.25" bestFit="1" customWidth="1"/>
    <col min="64" max="64" width="10.125" bestFit="1" customWidth="1"/>
    <col min="72" max="72" width="8.75" style="10"/>
    <col min="73" max="73" width="8.75" style="1"/>
    <col min="81" max="81" width="9" style="10"/>
    <col min="82" max="82" width="9" style="1"/>
    <col min="90" max="90" width="23.375" style="1" customWidth="1"/>
    <col min="97" max="97" width="8.75" style="1"/>
    <col min="99" max="99" width="8.75" style="1"/>
    <col min="106" max="106" width="8.75" style="1"/>
    <col min="108" max="108" width="8.75" style="1"/>
    <col min="120" max="120" width="8.75" style="10"/>
    <col min="121" max="121" width="8.75" style="1"/>
    <col min="129" max="129" width="10.125" style="10" bestFit="1" customWidth="1"/>
    <col min="130" max="130" width="8.75" style="1"/>
    <col min="136" max="136" width="13.25" bestFit="1" customWidth="1"/>
    <col min="137" max="137" width="57.25" bestFit="1" customWidth="1"/>
    <col min="138" max="138" width="8.75" style="10"/>
    <col min="139" max="139" width="8.75" style="1"/>
    <col min="140" max="140" width="8.75" style="10"/>
    <col min="141" max="141" width="8.75" style="1"/>
    <col min="143" max="143" width="11" bestFit="1" customWidth="1"/>
    <col min="144" max="144" width="13.25" bestFit="1" customWidth="1"/>
    <col min="145" max="145" width="57.25" bestFit="1" customWidth="1"/>
    <col min="149" max="149" width="11" bestFit="1" customWidth="1"/>
    <col min="150" max="150" width="13.25" bestFit="1" customWidth="1"/>
    <col min="151" max="151" width="57.25" bestFit="1" customWidth="1"/>
    <col min="155" max="155" width="11" bestFit="1" customWidth="1"/>
    <col min="156" max="156" width="13.25" bestFit="1" customWidth="1"/>
    <col min="161" max="161" width="38.5" bestFit="1" customWidth="1"/>
    <col min="167" max="167" width="43.375" bestFit="1" customWidth="1"/>
    <col min="176" max="176" width="13.25" bestFit="1" customWidth="1"/>
    <col min="177" max="177" width="18.75" bestFit="1" customWidth="1"/>
    <col min="178" max="178" width="8.75" style="10"/>
    <col min="179" max="179" width="8.75" style="1"/>
    <col min="180" max="180" width="8.75" style="10"/>
    <col min="181" max="181" width="8.75" style="1"/>
    <col min="186" max="186" width="25.25" bestFit="1" customWidth="1"/>
    <col min="187" max="187" width="8.75" style="10"/>
    <col min="188" max="188" width="8.75" style="1"/>
    <col min="189" max="189" width="8.75" style="10"/>
    <col min="190" max="190" width="8.75" style="1"/>
    <col min="194" max="194" width="13.25" bestFit="1" customWidth="1"/>
    <col min="195" max="195" width="22.75" bestFit="1" customWidth="1"/>
    <col min="196" max="196" width="8.75" style="10"/>
    <col min="197" max="197" width="8.75" style="1"/>
    <col min="198" max="198" width="8.75" style="10"/>
    <col min="199" max="199" width="8.75" style="1"/>
    <col min="204" max="204" width="18.75" bestFit="1" customWidth="1"/>
    <col min="211" max="211" width="20.875" bestFit="1" customWidth="1"/>
    <col min="212" max="212" width="8.75" style="10"/>
    <col min="213" max="213" width="8.75" style="1"/>
    <col min="214" max="214" width="8.75" style="10"/>
    <col min="215" max="215" width="8.75" style="1"/>
    <col min="220" max="220" width="29" bestFit="1" customWidth="1"/>
    <col min="221" max="221" width="8.75" style="10"/>
    <col min="222" max="222" width="8.75" style="1"/>
    <col min="223" max="223" width="8.75" style="10"/>
    <col min="224" max="224" width="8.75" style="1"/>
    <col min="227" max="227" width="13.875" bestFit="1" customWidth="1"/>
    <col min="228" max="228" width="18.75" bestFit="1" customWidth="1"/>
    <col min="229" max="229" width="25.25" bestFit="1" customWidth="1"/>
    <col min="230" max="230" width="18.75" bestFit="1" customWidth="1"/>
    <col min="231" max="231" width="8.75" style="2"/>
    <col min="232" max="232" width="8.75" style="1"/>
    <col min="239" max="239" width="8.75" style="2"/>
  </cols>
  <sheetData>
    <row r="1" spans="1:239" x14ac:dyDescent="0.3">
      <c r="A1" s="3"/>
      <c r="B1" s="49" t="s">
        <v>134</v>
      </c>
      <c r="C1" s="49"/>
      <c r="D1" s="49" t="s">
        <v>2</v>
      </c>
      <c r="E1" s="49"/>
      <c r="G1" s="3"/>
      <c r="H1" s="49" t="s">
        <v>134</v>
      </c>
      <c r="I1" s="49"/>
      <c r="J1" s="49" t="s">
        <v>2</v>
      </c>
      <c r="K1" s="49"/>
      <c r="M1" s="3"/>
      <c r="N1" s="49" t="s">
        <v>134</v>
      </c>
      <c r="O1" s="49"/>
      <c r="P1" s="49" t="s">
        <v>2</v>
      </c>
      <c r="Q1" s="49"/>
      <c r="T1" s="3"/>
      <c r="U1" s="49" t="s">
        <v>134</v>
      </c>
      <c r="V1" s="49"/>
      <c r="W1" s="49" t="s">
        <v>2</v>
      </c>
      <c r="X1" s="49"/>
      <c r="Z1" s="3"/>
      <c r="AA1" s="49" t="s">
        <v>134</v>
      </c>
      <c r="AB1" s="49"/>
      <c r="AC1" s="49" t="s">
        <v>2</v>
      </c>
      <c r="AD1" s="49"/>
      <c r="AF1" s="3"/>
      <c r="AG1" s="49" t="s">
        <v>134</v>
      </c>
      <c r="AH1" s="49"/>
      <c r="AI1" s="49" t="s">
        <v>2</v>
      </c>
      <c r="AJ1" s="49"/>
      <c r="AM1" s="3"/>
      <c r="AN1" s="49" t="s">
        <v>134</v>
      </c>
      <c r="AO1" s="49"/>
      <c r="AP1" s="49" t="s">
        <v>2</v>
      </c>
      <c r="AQ1" s="49"/>
      <c r="AU1" s="3"/>
      <c r="AV1" s="49" t="s">
        <v>134</v>
      </c>
      <c r="AW1" s="49"/>
      <c r="AX1" s="49" t="s">
        <v>2</v>
      </c>
      <c r="AY1" s="49"/>
      <c r="BD1" s="49" t="s">
        <v>134</v>
      </c>
      <c r="BE1" s="49"/>
      <c r="BF1" s="49" t="s">
        <v>2</v>
      </c>
      <c r="BG1" s="49"/>
      <c r="BL1" s="49" t="s">
        <v>134</v>
      </c>
      <c r="BM1" s="49"/>
      <c r="BN1" s="49" t="s">
        <v>2</v>
      </c>
      <c r="BO1" s="49"/>
      <c r="BT1" s="49" t="s">
        <v>134</v>
      </c>
      <c r="BU1" s="49"/>
      <c r="BV1" s="49" t="s">
        <v>2</v>
      </c>
      <c r="BW1" s="49"/>
      <c r="CB1" s="28"/>
      <c r="CC1" s="49" t="s">
        <v>1</v>
      </c>
      <c r="CD1" s="49"/>
      <c r="CE1" s="49" t="s">
        <v>2</v>
      </c>
      <c r="CF1" s="49"/>
      <c r="CI1" t="s">
        <v>0</v>
      </c>
      <c r="CJ1" t="s">
        <v>5</v>
      </c>
      <c r="CK1" t="s">
        <v>194</v>
      </c>
      <c r="CL1" s="1" t="s">
        <v>251</v>
      </c>
      <c r="CP1" s="48" t="s">
        <v>5</v>
      </c>
      <c r="CQ1" s="48" t="s">
        <v>194</v>
      </c>
      <c r="CR1" s="48" t="s">
        <v>254</v>
      </c>
      <c r="CS1" s="48"/>
      <c r="CT1" s="48" t="s">
        <v>253</v>
      </c>
      <c r="CU1" s="48"/>
      <c r="DA1" s="48" t="s">
        <v>254</v>
      </c>
      <c r="DB1" s="48"/>
      <c r="DC1" s="48" t="s">
        <v>253</v>
      </c>
      <c r="DD1" s="48"/>
      <c r="DP1" s="48" t="s">
        <v>254</v>
      </c>
      <c r="DQ1" s="48"/>
      <c r="DR1" s="48" t="s">
        <v>253</v>
      </c>
      <c r="DS1" s="48"/>
      <c r="DY1" s="48" t="s">
        <v>254</v>
      </c>
      <c r="DZ1" s="48"/>
      <c r="EA1" s="48" t="s">
        <v>253</v>
      </c>
      <c r="EB1" s="48"/>
      <c r="EH1" s="48" t="s">
        <v>244</v>
      </c>
      <c r="EI1" s="48"/>
      <c r="EJ1" s="48" t="s">
        <v>245</v>
      </c>
      <c r="EK1" s="48"/>
      <c r="FV1" s="48" t="s">
        <v>244</v>
      </c>
      <c r="FW1" s="48"/>
      <c r="FX1" s="48" t="s">
        <v>245</v>
      </c>
      <c r="FY1" s="48"/>
      <c r="GE1" s="48" t="s">
        <v>244</v>
      </c>
      <c r="GF1" s="48"/>
      <c r="GG1" s="48" t="s">
        <v>245</v>
      </c>
      <c r="GH1" s="48"/>
      <c r="GN1" s="48" t="s">
        <v>244</v>
      </c>
      <c r="GO1" s="48"/>
      <c r="GP1" s="48" t="s">
        <v>245</v>
      </c>
      <c r="GQ1" s="48"/>
      <c r="HD1" s="48" t="s">
        <v>244</v>
      </c>
      <c r="HE1" s="48"/>
      <c r="HF1" s="48" t="s">
        <v>245</v>
      </c>
      <c r="HG1" s="48"/>
      <c r="HM1" s="48" t="s">
        <v>244</v>
      </c>
      <c r="HN1" s="48"/>
      <c r="HO1" s="48" t="s">
        <v>245</v>
      </c>
      <c r="HP1" s="48"/>
    </row>
    <row r="2" spans="1:239" x14ac:dyDescent="0.3">
      <c r="A2" s="3" t="s">
        <v>140</v>
      </c>
      <c r="B2" s="3" t="s">
        <v>118</v>
      </c>
      <c r="C2" s="6" t="s">
        <v>163</v>
      </c>
      <c r="D2" s="3" t="s">
        <v>118</v>
      </c>
      <c r="E2" s="6" t="s">
        <v>163</v>
      </c>
      <c r="G2" s="3" t="s">
        <v>165</v>
      </c>
      <c r="H2" s="3" t="s">
        <v>118</v>
      </c>
      <c r="I2" s="6" t="s">
        <v>163</v>
      </c>
      <c r="J2" s="3" t="s">
        <v>118</v>
      </c>
      <c r="K2" s="6" t="s">
        <v>163</v>
      </c>
      <c r="M2" s="3" t="s">
        <v>171</v>
      </c>
      <c r="N2" s="3" t="s">
        <v>118</v>
      </c>
      <c r="O2" s="6" t="s">
        <v>163</v>
      </c>
      <c r="P2" s="3" t="s">
        <v>118</v>
      </c>
      <c r="Q2" s="6" t="s">
        <v>163</v>
      </c>
      <c r="T2" s="3" t="s">
        <v>178</v>
      </c>
      <c r="U2" s="3" t="s">
        <v>118</v>
      </c>
      <c r="V2" s="6" t="s">
        <v>163</v>
      </c>
      <c r="W2" s="3" t="s">
        <v>118</v>
      </c>
      <c r="X2" s="6" t="s">
        <v>163</v>
      </c>
      <c r="Z2" s="3" t="s">
        <v>187</v>
      </c>
      <c r="AA2" s="3" t="s">
        <v>118</v>
      </c>
      <c r="AB2" s="6" t="s">
        <v>163</v>
      </c>
      <c r="AC2" s="3" t="s">
        <v>118</v>
      </c>
      <c r="AD2" s="6" t="s">
        <v>163</v>
      </c>
      <c r="AF2" s="3" t="s">
        <v>194</v>
      </c>
      <c r="AG2" s="3" t="s">
        <v>118</v>
      </c>
      <c r="AH2" s="6" t="s">
        <v>163</v>
      </c>
      <c r="AI2" s="3" t="s">
        <v>118</v>
      </c>
      <c r="AJ2" s="6" t="s">
        <v>163</v>
      </c>
      <c r="AL2" t="s">
        <v>0</v>
      </c>
      <c r="AM2" t="s">
        <v>108</v>
      </c>
      <c r="AN2" s="3" t="s">
        <v>118</v>
      </c>
      <c r="AO2" s="6" t="s">
        <v>163</v>
      </c>
      <c r="AP2" s="3" t="s">
        <v>118</v>
      </c>
      <c r="AQ2" s="6" t="s">
        <v>163</v>
      </c>
      <c r="AT2" t="s">
        <v>0</v>
      </c>
      <c r="AU2" t="s">
        <v>108</v>
      </c>
      <c r="AV2" s="3" t="s">
        <v>118</v>
      </c>
      <c r="AW2" s="6" t="s">
        <v>163</v>
      </c>
      <c r="AX2" s="3" t="s">
        <v>118</v>
      </c>
      <c r="AY2" s="6" t="s">
        <v>163</v>
      </c>
      <c r="BB2" t="s">
        <v>0</v>
      </c>
      <c r="BC2" t="s">
        <v>40</v>
      </c>
      <c r="BD2" t="s">
        <v>118</v>
      </c>
      <c r="BE2" t="s">
        <v>163</v>
      </c>
      <c r="BF2" t="s">
        <v>118</v>
      </c>
      <c r="BG2" t="s">
        <v>163</v>
      </c>
      <c r="BJ2" t="s">
        <v>0</v>
      </c>
      <c r="BK2" t="s">
        <v>88</v>
      </c>
      <c r="BL2" t="s">
        <v>118</v>
      </c>
      <c r="BM2" t="s">
        <v>163</v>
      </c>
      <c r="BN2" t="s">
        <v>118</v>
      </c>
      <c r="BO2" t="s">
        <v>163</v>
      </c>
      <c r="BR2" t="s">
        <v>0</v>
      </c>
      <c r="BS2" t="s">
        <v>136</v>
      </c>
      <c r="BT2" t="s">
        <v>118</v>
      </c>
      <c r="BU2" t="s">
        <v>163</v>
      </c>
      <c r="BV2" t="s">
        <v>118</v>
      </c>
      <c r="BW2" t="s">
        <v>163</v>
      </c>
      <c r="CA2" t="s">
        <v>0</v>
      </c>
      <c r="CB2" t="s">
        <v>247</v>
      </c>
      <c r="CC2" s="10" t="s">
        <v>118</v>
      </c>
      <c r="CD2" s="1" t="s">
        <v>163</v>
      </c>
      <c r="CI2" t="s">
        <v>220</v>
      </c>
      <c r="CJ2" t="s">
        <v>6</v>
      </c>
      <c r="CK2" t="s">
        <v>141</v>
      </c>
      <c r="CL2" s="1">
        <v>1.71666224227944E-2</v>
      </c>
      <c r="CP2" s="48"/>
      <c r="CQ2" s="48"/>
      <c r="CR2" t="s">
        <v>255</v>
      </c>
      <c r="CS2" s="1" t="s">
        <v>256</v>
      </c>
      <c r="CT2" t="s">
        <v>255</v>
      </c>
      <c r="CU2" s="1" t="s">
        <v>256</v>
      </c>
      <c r="CX2" t="s">
        <v>252</v>
      </c>
      <c r="CY2" t="s">
        <v>136</v>
      </c>
      <c r="CZ2" t="s">
        <v>194</v>
      </c>
      <c r="DA2" t="s">
        <v>255</v>
      </c>
      <c r="DB2" s="1" t="s">
        <v>256</v>
      </c>
      <c r="DC2" t="s">
        <v>255</v>
      </c>
      <c r="DD2" s="1" t="s">
        <v>256</v>
      </c>
      <c r="DM2" t="s">
        <v>0</v>
      </c>
      <c r="DN2" t="s">
        <v>257</v>
      </c>
      <c r="DO2" t="s">
        <v>258</v>
      </c>
      <c r="DP2" t="s">
        <v>255</v>
      </c>
      <c r="DQ2" s="1" t="s">
        <v>256</v>
      </c>
      <c r="DR2" t="s">
        <v>255</v>
      </c>
      <c r="DS2" s="1" t="s">
        <v>256</v>
      </c>
      <c r="DV2" t="s">
        <v>0</v>
      </c>
      <c r="DW2" t="s">
        <v>264</v>
      </c>
      <c r="DX2" t="s">
        <v>258</v>
      </c>
      <c r="DY2" t="s">
        <v>255</v>
      </c>
      <c r="DZ2" s="1" t="s">
        <v>256</v>
      </c>
      <c r="EA2" t="s">
        <v>255</v>
      </c>
      <c r="EB2" s="1" t="s">
        <v>256</v>
      </c>
      <c r="EE2" t="s">
        <v>252</v>
      </c>
      <c r="EF2" t="s">
        <v>88</v>
      </c>
      <c r="EG2" t="s">
        <v>140</v>
      </c>
      <c r="EH2" t="s">
        <v>255</v>
      </c>
      <c r="EI2" s="1" t="s">
        <v>256</v>
      </c>
      <c r="EJ2" t="s">
        <v>255</v>
      </c>
      <c r="EK2" s="1" t="s">
        <v>256</v>
      </c>
      <c r="EM2" t="s">
        <v>0</v>
      </c>
      <c r="EN2" t="s">
        <v>88</v>
      </c>
      <c r="EO2" t="s">
        <v>140</v>
      </c>
      <c r="EP2" t="s">
        <v>118</v>
      </c>
      <c r="EQ2" t="s">
        <v>163</v>
      </c>
      <c r="ES2" t="s">
        <v>252</v>
      </c>
      <c r="ET2" t="s">
        <v>88</v>
      </c>
      <c r="EU2" t="s">
        <v>271</v>
      </c>
      <c r="EV2" t="s">
        <v>265</v>
      </c>
      <c r="EW2" t="s">
        <v>266</v>
      </c>
      <c r="EX2" t="s">
        <v>267</v>
      </c>
      <c r="EY2" t="s">
        <v>268</v>
      </c>
      <c r="EZ2" t="s">
        <v>269</v>
      </c>
      <c r="FC2" t="s">
        <v>0</v>
      </c>
      <c r="FD2" t="s">
        <v>88</v>
      </c>
      <c r="FE2" t="s">
        <v>271</v>
      </c>
      <c r="FF2" t="s">
        <v>118</v>
      </c>
      <c r="FG2" t="s">
        <v>163</v>
      </c>
      <c r="FI2" t="s">
        <v>252</v>
      </c>
      <c r="FJ2" t="s">
        <v>88</v>
      </c>
      <c r="FK2" t="s">
        <v>271</v>
      </c>
      <c r="FL2" t="s">
        <v>265</v>
      </c>
      <c r="FM2" t="s">
        <v>266</v>
      </c>
      <c r="FN2" t="s">
        <v>267</v>
      </c>
      <c r="FO2" t="s">
        <v>268</v>
      </c>
      <c r="FP2" t="s">
        <v>269</v>
      </c>
      <c r="FS2" t="s">
        <v>0</v>
      </c>
      <c r="FT2" t="s">
        <v>88</v>
      </c>
      <c r="FU2" t="s">
        <v>108</v>
      </c>
      <c r="FV2" t="s">
        <v>255</v>
      </c>
      <c r="FW2" s="1" t="s">
        <v>256</v>
      </c>
      <c r="FX2" t="s">
        <v>255</v>
      </c>
      <c r="FY2" s="1" t="s">
        <v>256</v>
      </c>
      <c r="GB2" t="s">
        <v>0</v>
      </c>
      <c r="GC2" t="s">
        <v>88</v>
      </c>
      <c r="GD2" t="s">
        <v>165</v>
      </c>
      <c r="GE2" t="s">
        <v>255</v>
      </c>
      <c r="GF2" s="1" t="s">
        <v>256</v>
      </c>
      <c r="GG2" t="s">
        <v>255</v>
      </c>
      <c r="GH2" s="1" t="s">
        <v>256</v>
      </c>
      <c r="GK2" t="s">
        <v>0</v>
      </c>
      <c r="GL2" t="s">
        <v>88</v>
      </c>
      <c r="GM2" t="s">
        <v>171</v>
      </c>
      <c r="GN2" s="10" t="s">
        <v>255</v>
      </c>
      <c r="GO2" s="1" t="s">
        <v>256</v>
      </c>
      <c r="GP2" s="10" t="s">
        <v>255</v>
      </c>
      <c r="GQ2" s="1" t="s">
        <v>256</v>
      </c>
      <c r="GT2" t="s">
        <v>0</v>
      </c>
      <c r="GU2" t="s">
        <v>88</v>
      </c>
      <c r="GV2" t="s">
        <v>108</v>
      </c>
      <c r="GW2" t="s">
        <v>118</v>
      </c>
      <c r="GX2" t="s">
        <v>163</v>
      </c>
      <c r="HA2" t="s">
        <v>0</v>
      </c>
      <c r="HB2" t="s">
        <v>88</v>
      </c>
      <c r="HC2" t="s">
        <v>187</v>
      </c>
      <c r="HD2" s="10" t="s">
        <v>255</v>
      </c>
      <c r="HE2" s="1" t="s">
        <v>256</v>
      </c>
      <c r="HF2" s="10" t="s">
        <v>255</v>
      </c>
      <c r="HG2" s="1" t="s">
        <v>256</v>
      </c>
      <c r="HJ2" t="s">
        <v>0</v>
      </c>
      <c r="HK2" t="s">
        <v>88</v>
      </c>
      <c r="HL2" t="s">
        <v>178</v>
      </c>
      <c r="HM2" s="10" t="s">
        <v>255</v>
      </c>
      <c r="HN2" s="1" t="s">
        <v>256</v>
      </c>
      <c r="HO2" s="10" t="s">
        <v>255</v>
      </c>
      <c r="HP2" s="1" t="s">
        <v>256</v>
      </c>
      <c r="HS2" t="s">
        <v>0</v>
      </c>
      <c r="HT2" t="s">
        <v>88</v>
      </c>
      <c r="HU2" t="s">
        <v>273</v>
      </c>
      <c r="HV2" t="s">
        <v>108</v>
      </c>
      <c r="HW2" s="2" t="s">
        <v>163</v>
      </c>
      <c r="IA2" t="s">
        <v>0</v>
      </c>
      <c r="IB2" t="s">
        <v>88</v>
      </c>
      <c r="IC2" t="s">
        <v>187</v>
      </c>
      <c r="ID2" t="s">
        <v>108</v>
      </c>
      <c r="IE2" s="2" t="s">
        <v>163</v>
      </c>
    </row>
    <row r="3" spans="1:239" x14ac:dyDescent="0.3">
      <c r="A3" s="3" t="s">
        <v>141</v>
      </c>
      <c r="B3" s="3">
        <v>5271</v>
      </c>
      <c r="C3" s="6">
        <v>1.9147985483712798E-2</v>
      </c>
      <c r="D3" s="3">
        <v>60</v>
      </c>
      <c r="E3" s="6">
        <v>4.13793103448276E-2</v>
      </c>
      <c r="G3" s="3" t="s">
        <v>141</v>
      </c>
      <c r="H3" s="8">
        <v>4530</v>
      </c>
      <c r="I3" s="6">
        <v>1.6456151440185699E-2</v>
      </c>
      <c r="J3" s="3">
        <v>71</v>
      </c>
      <c r="K3" s="6">
        <v>4.8965517241379299E-2</v>
      </c>
      <c r="M3" s="3" t="s">
        <v>141</v>
      </c>
      <c r="N3" s="8">
        <v>4530</v>
      </c>
      <c r="O3" s="6">
        <v>1.6456151440185699E-2</v>
      </c>
      <c r="P3" s="3">
        <v>71</v>
      </c>
      <c r="Q3" s="6">
        <v>4.8965517241379299E-2</v>
      </c>
      <c r="T3" s="3" t="s">
        <v>141</v>
      </c>
      <c r="U3" s="8">
        <v>4530</v>
      </c>
      <c r="V3" s="6">
        <v>1.6456151440185699E-2</v>
      </c>
      <c r="W3" s="3">
        <v>71</v>
      </c>
      <c r="X3" s="6">
        <v>4.8965517241379299E-2</v>
      </c>
      <c r="Z3" s="3" t="s">
        <v>141</v>
      </c>
      <c r="AA3" s="8">
        <v>2053</v>
      </c>
      <c r="AB3" s="6">
        <v>7.4579423635102102E-3</v>
      </c>
      <c r="AC3" s="8">
        <v>34</v>
      </c>
      <c r="AD3" s="6">
        <v>2.3448275862069001E-2</v>
      </c>
      <c r="AF3" s="3" t="s">
        <v>14</v>
      </c>
      <c r="AG3" s="8">
        <v>93647</v>
      </c>
      <c r="AH3" s="6">
        <v>0.34019187945233298</v>
      </c>
      <c r="AI3" s="3">
        <v>358</v>
      </c>
      <c r="AJ3" s="6">
        <v>0.24689655172413799</v>
      </c>
      <c r="AL3" t="s">
        <v>220</v>
      </c>
      <c r="AM3" t="s">
        <v>109</v>
      </c>
      <c r="AN3" s="10">
        <v>1842</v>
      </c>
      <c r="AO3" s="1">
        <v>6.6914417114397502E-3</v>
      </c>
      <c r="AP3" s="10">
        <v>18</v>
      </c>
      <c r="AQ3" s="1">
        <v>1.24137931034483E-2</v>
      </c>
      <c r="AT3" t="s">
        <v>220</v>
      </c>
      <c r="AU3" t="s">
        <v>14</v>
      </c>
      <c r="AV3" s="10">
        <v>57412</v>
      </c>
      <c r="AW3" s="1">
        <v>0.20856083145340901</v>
      </c>
      <c r="AX3" s="10">
        <v>232</v>
      </c>
      <c r="AY3" s="1">
        <v>0.16</v>
      </c>
      <c r="BB3" t="s">
        <v>220</v>
      </c>
      <c r="BC3" t="s">
        <v>41</v>
      </c>
      <c r="BD3" s="10">
        <v>16591</v>
      </c>
      <c r="BE3" s="1">
        <v>6.0270200561616097E-2</v>
      </c>
      <c r="BF3" s="10">
        <v>114</v>
      </c>
      <c r="BG3" s="1">
        <v>7.8620689655172396E-2</v>
      </c>
      <c r="BJ3" t="s">
        <v>220</v>
      </c>
      <c r="BK3" t="s">
        <v>89</v>
      </c>
      <c r="BL3" s="10">
        <v>162092</v>
      </c>
      <c r="BM3" s="1">
        <v>0.58883233978864902</v>
      </c>
      <c r="BN3" s="10">
        <v>755</v>
      </c>
      <c r="BO3" s="1">
        <v>0.52068965517241395</v>
      </c>
      <c r="BR3" t="s">
        <v>220</v>
      </c>
      <c r="BS3" t="s">
        <v>14</v>
      </c>
      <c r="BT3" s="10">
        <v>50615</v>
      </c>
      <c r="BU3" s="1">
        <v>0.183869338884106</v>
      </c>
      <c r="BV3" s="10">
        <v>222</v>
      </c>
      <c r="BW3" s="1">
        <v>0.153103448275862</v>
      </c>
      <c r="CA3" t="s">
        <v>220</v>
      </c>
      <c r="CB3" t="s">
        <v>14</v>
      </c>
      <c r="CC3" s="10">
        <v>33660</v>
      </c>
      <c r="CD3" s="1">
        <v>0.163765337796417</v>
      </c>
      <c r="CE3" s="10">
        <v>157</v>
      </c>
      <c r="CF3" s="1">
        <v>0.16004077471967401</v>
      </c>
      <c r="CI3" t="s">
        <v>220</v>
      </c>
      <c r="CJ3" t="s">
        <v>6</v>
      </c>
      <c r="CK3" t="s">
        <v>6</v>
      </c>
      <c r="CL3" s="1">
        <v>0.27670117688700102</v>
      </c>
      <c r="CP3" t="s">
        <v>14</v>
      </c>
      <c r="CQ3" t="s">
        <v>14</v>
      </c>
      <c r="CR3">
        <v>33878</v>
      </c>
      <c r="CS3" s="1">
        <v>0.59953634063036398</v>
      </c>
      <c r="CT3">
        <v>115</v>
      </c>
      <c r="CU3" s="1">
        <v>0.50884955752212402</v>
      </c>
      <c r="CX3" t="s">
        <v>220</v>
      </c>
      <c r="CY3" s="48" t="s">
        <v>14</v>
      </c>
      <c r="CZ3" t="s">
        <v>14</v>
      </c>
      <c r="DA3">
        <v>33679</v>
      </c>
      <c r="DB3" s="1">
        <v>0.67740053904018704</v>
      </c>
      <c r="DC3">
        <v>145</v>
      </c>
      <c r="DD3" s="1">
        <v>0.68720379146919397</v>
      </c>
      <c r="DG3">
        <v>83.6</v>
      </c>
      <c r="DH3">
        <v>57.7</v>
      </c>
      <c r="DI3">
        <v>25</v>
      </c>
      <c r="DJ3">
        <v>65</v>
      </c>
      <c r="DK3">
        <v>74.5</v>
      </c>
      <c r="DM3" t="s">
        <v>220</v>
      </c>
      <c r="DN3" t="s">
        <v>261</v>
      </c>
      <c r="DO3" t="s">
        <v>261</v>
      </c>
      <c r="DP3" s="10">
        <v>93754</v>
      </c>
      <c r="DQ3" s="1">
        <v>0.86647997707969404</v>
      </c>
      <c r="DR3" s="10">
        <v>388</v>
      </c>
      <c r="DS3" s="1">
        <v>0.84531590413943403</v>
      </c>
      <c r="DV3" t="s">
        <v>220</v>
      </c>
      <c r="DW3" s="48" t="s">
        <v>261</v>
      </c>
      <c r="DX3" t="s">
        <v>261</v>
      </c>
      <c r="DY3" s="10">
        <v>111524</v>
      </c>
      <c r="DZ3" s="1">
        <v>0.87028178576166404</v>
      </c>
      <c r="EA3" s="10">
        <v>501</v>
      </c>
      <c r="EB3" s="1">
        <v>0.8898756660746</v>
      </c>
      <c r="EE3" t="s">
        <v>220</v>
      </c>
      <c r="EF3" t="s">
        <v>91</v>
      </c>
      <c r="EG3" t="s">
        <v>142</v>
      </c>
      <c r="EH3" s="10">
        <v>39</v>
      </c>
      <c r="EI3" s="1">
        <v>4.5246243981669499E-4</v>
      </c>
      <c r="EJ3" s="10">
        <v>0</v>
      </c>
      <c r="EK3" s="1" t="s">
        <v>141</v>
      </c>
      <c r="EM3" t="s">
        <v>220</v>
      </c>
      <c r="EN3" t="s">
        <v>91</v>
      </c>
      <c r="EO3" t="s">
        <v>270</v>
      </c>
      <c r="EP3">
        <v>39</v>
      </c>
      <c r="EQ3">
        <v>4.5246243981669499E-4</v>
      </c>
      <c r="ES3" t="s">
        <v>220</v>
      </c>
      <c r="ET3" t="s">
        <v>91</v>
      </c>
      <c r="EU3" t="s">
        <v>142</v>
      </c>
      <c r="EV3">
        <v>39</v>
      </c>
      <c r="EW3">
        <v>4.5246243981669499E-4</v>
      </c>
      <c r="FC3" t="s">
        <v>220</v>
      </c>
      <c r="FD3" t="s">
        <v>91</v>
      </c>
      <c r="FE3" t="s">
        <v>270</v>
      </c>
      <c r="FF3">
        <v>39</v>
      </c>
      <c r="FG3">
        <v>4.5246243981669499E-4</v>
      </c>
      <c r="FI3" t="s">
        <v>220</v>
      </c>
      <c r="FJ3" t="s">
        <v>91</v>
      </c>
      <c r="FK3" t="s">
        <v>272</v>
      </c>
      <c r="FL3">
        <v>39</v>
      </c>
      <c r="FM3">
        <v>4.5246243981669499E-4</v>
      </c>
      <c r="FS3" t="s">
        <v>220</v>
      </c>
      <c r="FT3" t="s">
        <v>91</v>
      </c>
      <c r="FU3" t="s">
        <v>109</v>
      </c>
      <c r="FV3" s="10">
        <v>361</v>
      </c>
      <c r="FW3" s="1">
        <v>4.0906979115910699E-3</v>
      </c>
      <c r="FX3" s="10">
        <v>4</v>
      </c>
      <c r="FY3" s="1">
        <v>7.7071290944123296E-3</v>
      </c>
      <c r="GB3" t="s">
        <v>220</v>
      </c>
      <c r="GC3" t="s">
        <v>91</v>
      </c>
      <c r="GD3" t="s">
        <v>166</v>
      </c>
      <c r="GE3" s="10">
        <v>2299</v>
      </c>
      <c r="GF3" s="1">
        <v>2.6462395543175501E-2</v>
      </c>
      <c r="GG3" s="10">
        <v>81</v>
      </c>
      <c r="GH3" s="1">
        <v>0.163306451612903</v>
      </c>
      <c r="GK3" t="s">
        <v>220</v>
      </c>
      <c r="GL3" t="s">
        <v>91</v>
      </c>
      <c r="GM3" t="s">
        <v>175</v>
      </c>
      <c r="GN3" s="10">
        <v>6956</v>
      </c>
      <c r="GO3" s="1">
        <v>8.0066299868781499E-2</v>
      </c>
      <c r="GP3" s="10">
        <v>46</v>
      </c>
      <c r="GQ3" s="1">
        <v>9.2741935483870996E-2</v>
      </c>
      <c r="GT3" t="s">
        <v>220</v>
      </c>
      <c r="GU3" t="s">
        <v>91</v>
      </c>
      <c r="GV3" t="s">
        <v>109</v>
      </c>
      <c r="GW3">
        <v>361</v>
      </c>
      <c r="GX3">
        <v>4.0906979115910699E-3</v>
      </c>
      <c r="HA3" t="s">
        <v>220</v>
      </c>
      <c r="HB3" t="s">
        <v>91</v>
      </c>
      <c r="HC3" t="s">
        <v>188</v>
      </c>
      <c r="HD3" s="10">
        <v>1347</v>
      </c>
      <c r="HE3" s="1">
        <v>1.5375132691846699E-2</v>
      </c>
      <c r="HJ3" t="s">
        <v>220</v>
      </c>
      <c r="HK3" t="s">
        <v>91</v>
      </c>
      <c r="HL3" t="s">
        <v>179</v>
      </c>
      <c r="HM3" s="10">
        <v>5692</v>
      </c>
      <c r="HN3" s="1">
        <v>6.5517161997283593E-2</v>
      </c>
      <c r="HO3" s="10">
        <v>66</v>
      </c>
      <c r="HP3" s="1">
        <v>0.133064516129032</v>
      </c>
      <c r="HS3" t="s">
        <v>220</v>
      </c>
      <c r="HT3" t="s">
        <v>91</v>
      </c>
      <c r="HU3" t="s">
        <v>166</v>
      </c>
      <c r="HV3" t="s">
        <v>109</v>
      </c>
      <c r="HW3" s="2">
        <v>1.6114551439950299E-4</v>
      </c>
      <c r="IA3" t="s">
        <v>220</v>
      </c>
      <c r="IB3" t="s">
        <v>91</v>
      </c>
      <c r="IC3" t="s">
        <v>141</v>
      </c>
      <c r="ID3" t="s">
        <v>109</v>
      </c>
      <c r="IE3" s="2">
        <v>3.39947194869064E-5</v>
      </c>
    </row>
    <row r="4" spans="1:239" x14ac:dyDescent="0.3">
      <c r="A4" s="3" t="s">
        <v>142</v>
      </c>
      <c r="B4" s="3">
        <v>57</v>
      </c>
      <c r="C4" s="6">
        <v>2.0706415719438999E-4</v>
      </c>
      <c r="D4" s="3">
        <v>0</v>
      </c>
      <c r="E4" s="6">
        <v>0</v>
      </c>
      <c r="G4" s="3" t="s">
        <v>166</v>
      </c>
      <c r="H4" s="8">
        <v>5709</v>
      </c>
      <c r="I4" s="6">
        <v>2.07391100600486E-2</v>
      </c>
      <c r="J4" s="3">
        <v>153</v>
      </c>
      <c r="K4" s="6">
        <v>0.10551724137931</v>
      </c>
      <c r="M4" s="3" t="s">
        <v>175</v>
      </c>
      <c r="N4" s="8">
        <v>18483</v>
      </c>
      <c r="O4" s="6">
        <v>6.7143277498664999E-2</v>
      </c>
      <c r="P4" s="3">
        <v>125</v>
      </c>
      <c r="Q4" s="6">
        <v>8.6206896551724102E-2</v>
      </c>
      <c r="T4" s="3" t="s">
        <v>179</v>
      </c>
      <c r="U4" s="8">
        <v>14616</v>
      </c>
      <c r="V4" s="6">
        <v>5.3095609150056101E-2</v>
      </c>
      <c r="W4" s="3">
        <v>176</v>
      </c>
      <c r="X4" s="6">
        <v>0.121379310344828</v>
      </c>
      <c r="Z4" s="3" t="s">
        <v>188</v>
      </c>
      <c r="AA4" s="8">
        <v>13706</v>
      </c>
      <c r="AB4" s="6">
        <v>4.9789848043970297E-2</v>
      </c>
      <c r="AC4" s="8">
        <v>135</v>
      </c>
      <c r="AD4" s="6">
        <v>9.3103448275862102E-2</v>
      </c>
      <c r="AF4" s="3" t="s">
        <v>13</v>
      </c>
      <c r="AG4" s="8">
        <v>14288</v>
      </c>
      <c r="AH4" s="6">
        <v>5.1904082070060302E-2</v>
      </c>
      <c r="AI4" s="3">
        <v>91</v>
      </c>
      <c r="AJ4" s="6">
        <v>6.2758620689655195E-2</v>
      </c>
      <c r="AL4" t="s">
        <v>220</v>
      </c>
      <c r="AM4" t="s">
        <v>110</v>
      </c>
      <c r="AN4" s="10">
        <v>1632</v>
      </c>
      <c r="AO4" s="1">
        <v>5.9285737638814697E-3</v>
      </c>
      <c r="AP4" s="10">
        <v>14</v>
      </c>
      <c r="AQ4" s="1">
        <v>9.6551724137931005E-3</v>
      </c>
      <c r="AT4" t="s">
        <v>220</v>
      </c>
      <c r="AU4" t="s">
        <v>13</v>
      </c>
      <c r="AV4" s="10">
        <v>21479</v>
      </c>
      <c r="AW4" s="1">
        <v>7.8026860217163097E-2</v>
      </c>
      <c r="AX4" s="10">
        <v>114</v>
      </c>
      <c r="AY4" s="1">
        <v>7.8620689655172396E-2</v>
      </c>
      <c r="BB4" t="s">
        <v>220</v>
      </c>
      <c r="BC4" t="s">
        <v>42</v>
      </c>
      <c r="BD4" s="10">
        <v>64524</v>
      </c>
      <c r="BE4" s="1">
        <v>0.234396625944049</v>
      </c>
      <c r="BF4" s="10">
        <v>558</v>
      </c>
      <c r="BG4" s="1">
        <v>0.384827586206897</v>
      </c>
      <c r="BJ4" t="s">
        <v>220</v>
      </c>
      <c r="BK4" t="s">
        <v>90</v>
      </c>
      <c r="BL4" s="10">
        <v>24936</v>
      </c>
      <c r="BM4" s="1">
        <v>9.0585119715777193E-2</v>
      </c>
      <c r="BN4" s="10">
        <v>176</v>
      </c>
      <c r="BO4" s="1">
        <v>0.121379310344828</v>
      </c>
      <c r="BR4" t="s">
        <v>220</v>
      </c>
      <c r="BS4" t="s">
        <v>13</v>
      </c>
      <c r="BT4" s="10">
        <v>17591</v>
      </c>
      <c r="BU4" s="1">
        <v>6.3902905073798394E-2</v>
      </c>
      <c r="BV4" s="10">
        <v>95</v>
      </c>
      <c r="BW4" s="1">
        <v>6.5517241379310406E-2</v>
      </c>
      <c r="CA4" t="s">
        <v>220</v>
      </c>
      <c r="CB4" t="s">
        <v>13</v>
      </c>
      <c r="CC4" s="10">
        <v>14407</v>
      </c>
      <c r="CD4" s="1">
        <v>7.0094094522667294E-2</v>
      </c>
      <c r="CE4" s="10">
        <v>75</v>
      </c>
      <c r="CF4" s="1">
        <v>7.64525993883792E-2</v>
      </c>
      <c r="CI4" t="s">
        <v>220</v>
      </c>
      <c r="CJ4" t="s">
        <v>6</v>
      </c>
      <c r="CK4" t="s">
        <v>7</v>
      </c>
      <c r="CL4" s="1">
        <v>0.205910981329086</v>
      </c>
      <c r="CP4" t="s">
        <v>14</v>
      </c>
      <c r="CQ4" t="s">
        <v>13</v>
      </c>
      <c r="CR4">
        <v>476</v>
      </c>
      <c r="CS4" s="1">
        <v>8.4237351124639408E-3</v>
      </c>
      <c r="CT4">
        <v>1</v>
      </c>
      <c r="CU4" s="1">
        <v>4.4247787610619503E-3</v>
      </c>
      <c r="CX4" t="s">
        <v>220</v>
      </c>
      <c r="CY4" s="48"/>
      <c r="CZ4" t="s">
        <v>13</v>
      </c>
      <c r="DA4">
        <v>358</v>
      </c>
      <c r="DB4" s="1">
        <v>7.2006114485699303E-3</v>
      </c>
      <c r="DC4">
        <v>1</v>
      </c>
      <c r="DD4" s="1">
        <v>4.739336492891E-3</v>
      </c>
      <c r="DG4">
        <v>75</v>
      </c>
      <c r="DH4">
        <v>52.4</v>
      </c>
      <c r="DI4">
        <v>60.7</v>
      </c>
      <c r="DJ4">
        <v>59.2</v>
      </c>
      <c r="DK4">
        <v>66.7</v>
      </c>
      <c r="DM4" t="s">
        <v>220</v>
      </c>
      <c r="DN4" t="s">
        <v>261</v>
      </c>
      <c r="DO4" t="s">
        <v>259</v>
      </c>
      <c r="DP4" s="10">
        <v>2638</v>
      </c>
      <c r="DQ4" s="1">
        <v>2.4380551011543301E-2</v>
      </c>
      <c r="DR4" s="10">
        <v>13</v>
      </c>
      <c r="DS4" s="1">
        <v>2.8322440087146E-2</v>
      </c>
      <c r="DV4" t="s">
        <v>220</v>
      </c>
      <c r="DW4" s="48"/>
      <c r="DX4" t="s">
        <v>259</v>
      </c>
      <c r="DY4" s="10">
        <v>2960</v>
      </c>
      <c r="DZ4" s="1">
        <v>2.3098472847589101E-2</v>
      </c>
      <c r="EA4" s="10">
        <v>13</v>
      </c>
      <c r="EB4" s="1">
        <v>2.3090586145648299E-2</v>
      </c>
      <c r="EE4" t="s">
        <v>220</v>
      </c>
      <c r="EF4" t="s">
        <v>91</v>
      </c>
      <c r="EG4" t="s">
        <v>143</v>
      </c>
      <c r="EH4" s="10">
        <v>3461</v>
      </c>
      <c r="EI4" s="1">
        <v>4.01531411334764E-2</v>
      </c>
      <c r="EJ4" s="10">
        <v>34</v>
      </c>
      <c r="EK4" s="1">
        <v>6.9529652351738205E-2</v>
      </c>
      <c r="EM4" t="s">
        <v>220</v>
      </c>
      <c r="EN4" t="s">
        <v>91</v>
      </c>
      <c r="EO4" t="s">
        <v>142</v>
      </c>
      <c r="EP4">
        <v>3461</v>
      </c>
      <c r="EQ4">
        <v>4.01531411334764E-2</v>
      </c>
      <c r="ES4" t="s">
        <v>220</v>
      </c>
      <c r="ET4" t="s">
        <v>91</v>
      </c>
      <c r="EU4" t="s">
        <v>143</v>
      </c>
      <c r="EV4">
        <v>3461</v>
      </c>
      <c r="EW4">
        <v>4.01531411334764E-2</v>
      </c>
      <c r="EX4" t="s">
        <v>221</v>
      </c>
      <c r="EY4">
        <v>34</v>
      </c>
      <c r="EZ4">
        <v>6.9529652351738205E-2</v>
      </c>
      <c r="FC4" t="s">
        <v>220</v>
      </c>
      <c r="FD4" t="s">
        <v>91</v>
      </c>
      <c r="FE4">
        <v>3</v>
      </c>
      <c r="FF4">
        <v>3461</v>
      </c>
      <c r="FG4">
        <v>4.01531411334764E-2</v>
      </c>
      <c r="FI4" t="s">
        <v>220</v>
      </c>
      <c r="FJ4" t="s">
        <v>91</v>
      </c>
      <c r="FK4" t="s">
        <v>143</v>
      </c>
      <c r="FL4">
        <v>3461</v>
      </c>
      <c r="FM4">
        <v>4.01531411334764E-2</v>
      </c>
      <c r="FN4" t="s">
        <v>221</v>
      </c>
      <c r="FO4">
        <v>34</v>
      </c>
      <c r="FP4">
        <v>6.9529652351738205E-2</v>
      </c>
      <c r="FS4" t="s">
        <v>220</v>
      </c>
      <c r="FT4" t="s">
        <v>91</v>
      </c>
      <c r="FU4" t="s">
        <v>110</v>
      </c>
      <c r="FV4" s="10">
        <v>454</v>
      </c>
      <c r="FW4" s="1">
        <v>5.1445342156851599E-3</v>
      </c>
      <c r="FX4" s="10">
        <v>3</v>
      </c>
      <c r="FY4" s="1">
        <v>5.78034682080925E-3</v>
      </c>
      <c r="GB4" t="s">
        <v>220</v>
      </c>
      <c r="GC4" t="s">
        <v>91</v>
      </c>
      <c r="GD4" t="s">
        <v>167</v>
      </c>
      <c r="GE4" s="10">
        <v>37368</v>
      </c>
      <c r="GF4" s="1">
        <v>0.43012039872004398</v>
      </c>
      <c r="GG4" s="10">
        <v>244</v>
      </c>
      <c r="GH4" s="1">
        <v>0.49193548387096803</v>
      </c>
      <c r="GK4" t="s">
        <v>220</v>
      </c>
      <c r="GL4" t="s">
        <v>91</v>
      </c>
      <c r="GM4" t="s">
        <v>176</v>
      </c>
      <c r="GN4" s="10">
        <v>29723</v>
      </c>
      <c r="GO4" s="1">
        <v>0.34212343746403001</v>
      </c>
      <c r="GP4" s="10">
        <v>178</v>
      </c>
      <c r="GQ4" s="1">
        <v>0.358870967741935</v>
      </c>
      <c r="GT4" t="s">
        <v>220</v>
      </c>
      <c r="GU4" t="s">
        <v>91</v>
      </c>
      <c r="GV4" t="s">
        <v>110</v>
      </c>
      <c r="GW4">
        <v>454</v>
      </c>
      <c r="GX4">
        <v>5.1445342156851599E-3</v>
      </c>
      <c r="HA4" t="s">
        <v>220</v>
      </c>
      <c r="HB4" t="s">
        <v>91</v>
      </c>
      <c r="HC4" t="s">
        <v>189</v>
      </c>
      <c r="HD4" s="10">
        <v>4896</v>
      </c>
      <c r="HE4" s="1">
        <v>5.5884669383282501E-2</v>
      </c>
      <c r="HF4" s="10">
        <v>99</v>
      </c>
      <c r="HG4" s="1">
        <v>0.195266272189349</v>
      </c>
      <c r="HJ4" t="s">
        <v>220</v>
      </c>
      <c r="HK4" t="s">
        <v>91</v>
      </c>
      <c r="HL4" t="s">
        <v>180</v>
      </c>
      <c r="HM4" s="10">
        <v>25455</v>
      </c>
      <c r="HN4" s="1">
        <v>0.29299707635995298</v>
      </c>
      <c r="HO4" s="10">
        <v>176</v>
      </c>
      <c r="HP4" s="1">
        <v>0.35483870967741898</v>
      </c>
      <c r="HS4" t="s">
        <v>220</v>
      </c>
      <c r="HT4" t="s">
        <v>91</v>
      </c>
      <c r="HU4" t="s">
        <v>166</v>
      </c>
      <c r="HV4" t="s">
        <v>110</v>
      </c>
      <c r="HW4" s="2">
        <v>1.3812472662814499E-4</v>
      </c>
      <c r="IA4" t="s">
        <v>220</v>
      </c>
      <c r="IB4" t="s">
        <v>91</v>
      </c>
      <c r="IC4" t="s">
        <v>141</v>
      </c>
      <c r="ID4" t="s">
        <v>111</v>
      </c>
      <c r="IE4" s="2">
        <v>1.5864202427222999E-4</v>
      </c>
    </row>
    <row r="5" spans="1:239" x14ac:dyDescent="0.3">
      <c r="A5" s="3" t="s">
        <v>143</v>
      </c>
      <c r="B5" s="3">
        <v>9263</v>
      </c>
      <c r="C5" s="6">
        <v>3.3649741896344398E-2</v>
      </c>
      <c r="D5" s="3">
        <v>63</v>
      </c>
      <c r="E5" s="6">
        <v>4.3448275862069001E-2</v>
      </c>
      <c r="G5" s="3" t="s">
        <v>167</v>
      </c>
      <c r="H5" s="8">
        <v>81846</v>
      </c>
      <c r="I5" s="6">
        <v>0.29732233350407</v>
      </c>
      <c r="J5" s="3">
        <v>492</v>
      </c>
      <c r="K5" s="6">
        <v>0.33931034482758599</v>
      </c>
      <c r="M5" s="3" t="s">
        <v>176</v>
      </c>
      <c r="N5" s="8">
        <v>71008</v>
      </c>
      <c r="O5" s="6">
        <v>0.257951082001039</v>
      </c>
      <c r="P5" s="3">
        <v>377</v>
      </c>
      <c r="Q5" s="6">
        <v>0.26</v>
      </c>
      <c r="T5" s="3" t="s">
        <v>180</v>
      </c>
      <c r="U5" s="8">
        <v>81739</v>
      </c>
      <c r="V5" s="6">
        <v>0.296933634121267</v>
      </c>
      <c r="W5" s="3">
        <v>461</v>
      </c>
      <c r="X5" s="6">
        <v>0.317931034482759</v>
      </c>
      <c r="Z5" s="3" t="s">
        <v>189</v>
      </c>
      <c r="AA5" s="8">
        <v>27784</v>
      </c>
      <c r="AB5" s="6">
        <v>0.100931062166472</v>
      </c>
      <c r="AC5" s="8">
        <v>312</v>
      </c>
      <c r="AD5" s="6">
        <v>0.21517241379310301</v>
      </c>
      <c r="AF5" s="3" t="s">
        <v>11</v>
      </c>
      <c r="AG5" s="8">
        <v>10103</v>
      </c>
      <c r="AH5" s="6">
        <v>3.67012136865775E-2</v>
      </c>
      <c r="AI5" s="3">
        <v>60</v>
      </c>
      <c r="AJ5" s="6">
        <v>4.13793103448276E-2</v>
      </c>
      <c r="AL5" t="s">
        <v>220</v>
      </c>
      <c r="AM5" t="s">
        <v>111</v>
      </c>
      <c r="AN5" s="10">
        <v>3131</v>
      </c>
      <c r="AO5" s="1">
        <v>1.1373997827642699E-2</v>
      </c>
      <c r="AP5" s="10">
        <v>28</v>
      </c>
      <c r="AQ5" s="1">
        <v>1.9310344827586201E-2</v>
      </c>
      <c r="AT5" t="s">
        <v>220</v>
      </c>
      <c r="AU5" t="s">
        <v>11</v>
      </c>
      <c r="AV5" s="10">
        <v>13069</v>
      </c>
      <c r="AW5" s="1">
        <v>4.7475815269710099E-2</v>
      </c>
      <c r="AX5" s="10">
        <v>54</v>
      </c>
      <c r="AY5" s="1">
        <v>3.7241379310344797E-2</v>
      </c>
      <c r="BB5" t="s">
        <v>220</v>
      </c>
      <c r="BC5" t="s">
        <v>43</v>
      </c>
      <c r="BD5" s="10">
        <v>16472</v>
      </c>
      <c r="BE5" s="1">
        <v>5.9837908724666398E-2</v>
      </c>
      <c r="BF5" s="10">
        <v>127</v>
      </c>
      <c r="BG5" s="1">
        <v>8.7586206896551694E-2</v>
      </c>
      <c r="BJ5" t="s">
        <v>220</v>
      </c>
      <c r="BK5" t="s">
        <v>91</v>
      </c>
      <c r="BL5" s="10">
        <v>88249</v>
      </c>
      <c r="BM5" s="1">
        <v>0.320582540495574</v>
      </c>
      <c r="BN5" s="10">
        <v>519</v>
      </c>
      <c r="BO5" s="1">
        <v>0.35793103448275898</v>
      </c>
      <c r="BR5" t="s">
        <v>220</v>
      </c>
      <c r="BS5" t="s">
        <v>11</v>
      </c>
      <c r="BT5" s="10">
        <v>15251</v>
      </c>
      <c r="BU5" s="1">
        <v>5.5402376515291903E-2</v>
      </c>
      <c r="BV5" s="10">
        <v>73</v>
      </c>
      <c r="BW5" s="1">
        <v>5.0344827586206897E-2</v>
      </c>
      <c r="CA5" t="s">
        <v>220</v>
      </c>
      <c r="CB5" t="s">
        <v>11</v>
      </c>
      <c r="CC5" s="10">
        <v>12180</v>
      </c>
      <c r="CD5" s="1">
        <v>5.9259115102803399E-2</v>
      </c>
      <c r="CE5" s="10">
        <v>51</v>
      </c>
      <c r="CF5" s="1">
        <v>5.1987767584097899E-2</v>
      </c>
      <c r="CI5" t="s">
        <v>220</v>
      </c>
      <c r="CJ5" t="s">
        <v>6</v>
      </c>
      <c r="CK5" t="s">
        <v>8</v>
      </c>
      <c r="CL5" s="1">
        <v>5.7517033890806101E-3</v>
      </c>
      <c r="CP5" t="s">
        <v>14</v>
      </c>
      <c r="CQ5" t="s">
        <v>11</v>
      </c>
      <c r="CR5">
        <v>338</v>
      </c>
      <c r="CS5" s="1">
        <v>5.9815598067496098E-3</v>
      </c>
      <c r="CT5">
        <v>4</v>
      </c>
      <c r="CU5" s="1">
        <v>1.7699115044247801E-2</v>
      </c>
      <c r="CX5" t="s">
        <v>220</v>
      </c>
      <c r="CY5" s="48"/>
      <c r="CZ5" t="s">
        <v>11</v>
      </c>
      <c r="DA5">
        <v>211</v>
      </c>
      <c r="DB5" s="1">
        <v>4.2439357979001599E-3</v>
      </c>
      <c r="DC5">
        <v>3</v>
      </c>
      <c r="DD5" s="1">
        <v>1.4218009478673001E-2</v>
      </c>
      <c r="DG5">
        <v>86.5</v>
      </c>
      <c r="DH5">
        <v>56.7</v>
      </c>
      <c r="DI5">
        <v>48.1</v>
      </c>
      <c r="DJ5">
        <v>64</v>
      </c>
      <c r="DK5">
        <v>89.7</v>
      </c>
      <c r="DM5" t="s">
        <v>220</v>
      </c>
      <c r="DN5" t="s">
        <v>261</v>
      </c>
      <c r="DO5" t="s">
        <v>262</v>
      </c>
      <c r="DP5" s="10">
        <v>7246</v>
      </c>
      <c r="DQ5" s="1">
        <v>6.69679577822756E-2</v>
      </c>
      <c r="DR5" s="10">
        <v>30</v>
      </c>
      <c r="DS5" s="1">
        <v>6.5359477124182996E-2</v>
      </c>
      <c r="DV5" t="s">
        <v>220</v>
      </c>
      <c r="DW5" s="48"/>
      <c r="DX5" t="s">
        <v>262</v>
      </c>
      <c r="DY5" s="10">
        <v>8942</v>
      </c>
      <c r="DZ5" s="1">
        <v>6.9779237906466798E-2</v>
      </c>
      <c r="EA5" s="10">
        <v>28</v>
      </c>
      <c r="EB5" s="1">
        <v>4.9733570159857902E-2</v>
      </c>
      <c r="EE5" t="s">
        <v>220</v>
      </c>
      <c r="EF5" t="s">
        <v>91</v>
      </c>
      <c r="EG5" t="s">
        <v>144</v>
      </c>
      <c r="EH5" s="10">
        <v>4386</v>
      </c>
      <c r="EI5" s="1">
        <v>5.0884622077846699E-2</v>
      </c>
      <c r="EJ5" s="10">
        <v>87</v>
      </c>
      <c r="EK5" s="1">
        <v>0.17791411042944799</v>
      </c>
      <c r="EM5" t="s">
        <v>220</v>
      </c>
      <c r="EN5" t="s">
        <v>91</v>
      </c>
      <c r="EO5" t="s">
        <v>143</v>
      </c>
      <c r="EP5">
        <v>4386</v>
      </c>
      <c r="EQ5">
        <v>5.0884622077846699E-2</v>
      </c>
      <c r="ES5" t="s">
        <v>220</v>
      </c>
      <c r="ET5" t="s">
        <v>91</v>
      </c>
      <c r="EU5" t="s">
        <v>144</v>
      </c>
      <c r="EV5">
        <v>4386</v>
      </c>
      <c r="EW5">
        <v>5.0884622077846699E-2</v>
      </c>
      <c r="EX5" t="s">
        <v>221</v>
      </c>
      <c r="EY5">
        <v>87</v>
      </c>
      <c r="EZ5">
        <v>0.17791411042944799</v>
      </c>
      <c r="FC5" t="s">
        <v>220</v>
      </c>
      <c r="FD5" t="s">
        <v>91</v>
      </c>
      <c r="FE5">
        <v>4</v>
      </c>
      <c r="FF5">
        <v>4386</v>
      </c>
      <c r="FG5">
        <v>5.0884622077846699E-2</v>
      </c>
      <c r="FI5" t="s">
        <v>220</v>
      </c>
      <c r="FJ5" t="s">
        <v>91</v>
      </c>
      <c r="FK5" t="s">
        <v>144</v>
      </c>
      <c r="FL5">
        <v>4386</v>
      </c>
      <c r="FM5">
        <v>5.0884622077846699E-2</v>
      </c>
      <c r="FN5" t="s">
        <v>221</v>
      </c>
      <c r="FO5">
        <v>87</v>
      </c>
      <c r="FP5">
        <v>0.17791411042944799</v>
      </c>
      <c r="FS5" t="s">
        <v>220</v>
      </c>
      <c r="FT5" t="s">
        <v>91</v>
      </c>
      <c r="FU5" t="s">
        <v>111</v>
      </c>
      <c r="FV5" s="10">
        <v>1082</v>
      </c>
      <c r="FW5" s="1">
        <v>1.22607621616109E-2</v>
      </c>
      <c r="FX5" s="10">
        <v>9</v>
      </c>
      <c r="FY5" s="1">
        <v>1.7341040462427699E-2</v>
      </c>
      <c r="GB5" t="s">
        <v>220</v>
      </c>
      <c r="GC5" t="s">
        <v>91</v>
      </c>
      <c r="GD5" t="s">
        <v>168</v>
      </c>
      <c r="GE5" s="10">
        <v>35067</v>
      </c>
      <c r="GF5" s="1">
        <v>0.40363498238909701</v>
      </c>
      <c r="GG5" s="10">
        <v>119</v>
      </c>
      <c r="GH5" s="1">
        <v>0.23991935483870999</v>
      </c>
      <c r="GK5" t="s">
        <v>220</v>
      </c>
      <c r="GL5" t="s">
        <v>91</v>
      </c>
      <c r="GM5" t="s">
        <v>174</v>
      </c>
      <c r="GN5" s="10">
        <v>22735</v>
      </c>
      <c r="GO5" s="1">
        <v>0.26168880499090702</v>
      </c>
      <c r="GP5" s="10">
        <v>151</v>
      </c>
      <c r="GQ5" s="1">
        <v>0.30443548387096803</v>
      </c>
      <c r="GT5" t="s">
        <v>220</v>
      </c>
      <c r="GU5" t="s">
        <v>91</v>
      </c>
      <c r="GV5" t="s">
        <v>111</v>
      </c>
      <c r="GW5">
        <v>1082</v>
      </c>
      <c r="GX5">
        <v>1.22607621616109E-2</v>
      </c>
      <c r="HA5" t="s">
        <v>220</v>
      </c>
      <c r="HB5" t="s">
        <v>91</v>
      </c>
      <c r="HC5" t="s">
        <v>55</v>
      </c>
      <c r="HD5" s="10">
        <v>6397</v>
      </c>
      <c r="HE5" s="1">
        <v>7.3017612345763594E-2</v>
      </c>
      <c r="HF5" s="10">
        <v>30</v>
      </c>
      <c r="HG5" s="1">
        <v>5.9171597633136098E-2</v>
      </c>
      <c r="HJ5" t="s">
        <v>220</v>
      </c>
      <c r="HK5" t="s">
        <v>91</v>
      </c>
      <c r="HL5" t="s">
        <v>183</v>
      </c>
      <c r="HM5" s="10">
        <v>20648</v>
      </c>
      <c r="HN5" s="1">
        <v>0.23766661295149499</v>
      </c>
      <c r="HO5" s="10">
        <v>72</v>
      </c>
      <c r="HP5" s="1">
        <v>0.14516129032258099</v>
      </c>
      <c r="HS5" t="s">
        <v>220</v>
      </c>
      <c r="HT5" t="s">
        <v>91</v>
      </c>
      <c r="HU5" t="s">
        <v>166</v>
      </c>
      <c r="HV5" t="s">
        <v>111</v>
      </c>
      <c r="HW5" s="2">
        <v>4.0286378599875701E-4</v>
      </c>
      <c r="IA5" t="s">
        <v>220</v>
      </c>
      <c r="IB5" t="s">
        <v>91</v>
      </c>
      <c r="IC5" t="s">
        <v>141</v>
      </c>
      <c r="ID5" t="s">
        <v>112</v>
      </c>
      <c r="IE5" s="2">
        <v>3.2861562170676201E-4</v>
      </c>
    </row>
    <row r="6" spans="1:239" x14ac:dyDescent="0.3">
      <c r="A6" s="3" t="s">
        <v>144</v>
      </c>
      <c r="B6" s="3">
        <v>21861</v>
      </c>
      <c r="C6" s="6">
        <v>7.9414553340816693E-2</v>
      </c>
      <c r="D6" s="3">
        <v>227</v>
      </c>
      <c r="E6" s="6">
        <v>0.156551724137931</v>
      </c>
      <c r="G6" s="3" t="s">
        <v>168</v>
      </c>
      <c r="H6" s="8">
        <v>115643</v>
      </c>
      <c r="I6" s="6">
        <v>0.42009684790229501</v>
      </c>
      <c r="J6" s="3">
        <v>432</v>
      </c>
      <c r="K6" s="6">
        <v>0.29793103448275898</v>
      </c>
      <c r="M6" s="3" t="s">
        <v>177</v>
      </c>
      <c r="N6" s="8">
        <v>72346</v>
      </c>
      <c r="O6" s="6">
        <v>0.26281164063833901</v>
      </c>
      <c r="P6" s="3">
        <v>384</v>
      </c>
      <c r="Q6" s="6">
        <v>0.264827586206897</v>
      </c>
      <c r="T6" s="3" t="s">
        <v>183</v>
      </c>
      <c r="U6" s="8">
        <v>59943</v>
      </c>
      <c r="V6" s="6">
        <v>0.21775520657374201</v>
      </c>
      <c r="W6" s="3">
        <v>218</v>
      </c>
      <c r="X6" s="6">
        <v>0.15034482758620701</v>
      </c>
      <c r="Z6" s="3" t="s">
        <v>55</v>
      </c>
      <c r="AA6" s="8">
        <v>9485</v>
      </c>
      <c r="AB6" s="6">
        <v>3.4456202298048903E-2</v>
      </c>
      <c r="AC6" s="8">
        <v>44</v>
      </c>
      <c r="AD6" s="6">
        <v>3.03448275862069E-2</v>
      </c>
      <c r="AF6" s="3" t="s">
        <v>17</v>
      </c>
      <c r="AG6" s="8">
        <v>9644</v>
      </c>
      <c r="AH6" s="6">
        <v>3.5033802315485897E-2</v>
      </c>
      <c r="AI6" s="3">
        <v>36</v>
      </c>
      <c r="AJ6" s="6">
        <v>2.4827586206896599E-2</v>
      </c>
      <c r="AL6" t="s">
        <v>220</v>
      </c>
      <c r="AM6" t="s">
        <v>112</v>
      </c>
      <c r="AN6" s="10">
        <v>8280</v>
      </c>
      <c r="AO6" s="1">
        <v>3.0078793360869199E-2</v>
      </c>
      <c r="AP6" s="10">
        <v>82</v>
      </c>
      <c r="AQ6" s="1">
        <v>5.6551724137930998E-2</v>
      </c>
      <c r="AT6" t="s">
        <v>220</v>
      </c>
      <c r="AU6" t="s">
        <v>17</v>
      </c>
      <c r="AV6" s="10">
        <v>8322</v>
      </c>
      <c r="AW6" s="1">
        <v>3.0231366950380902E-2</v>
      </c>
      <c r="AX6" s="10">
        <v>17</v>
      </c>
      <c r="AY6" s="1">
        <v>1.17241379310345E-2</v>
      </c>
      <c r="BB6" t="s">
        <v>220</v>
      </c>
      <c r="BC6" t="s">
        <v>44</v>
      </c>
      <c r="BD6" s="10">
        <v>26000</v>
      </c>
      <c r="BE6" s="1">
        <v>9.4450317316739099E-2</v>
      </c>
      <c r="BF6" s="10">
        <v>119</v>
      </c>
      <c r="BG6" s="1">
        <v>8.2068965517241396E-2</v>
      </c>
      <c r="BJ6" t="s">
        <v>221</v>
      </c>
      <c r="BK6" t="s">
        <v>89</v>
      </c>
      <c r="BL6" s="10">
        <v>755</v>
      </c>
      <c r="BM6" s="1">
        <v>0.52068965517241395</v>
      </c>
      <c r="BR6" t="s">
        <v>220</v>
      </c>
      <c r="BS6" t="s">
        <v>17</v>
      </c>
      <c r="BT6" s="10">
        <v>14077</v>
      </c>
      <c r="BU6" s="1">
        <v>5.1137581417989901E-2</v>
      </c>
      <c r="BV6" s="10">
        <v>57</v>
      </c>
      <c r="BW6" s="1">
        <v>3.9310344827586198E-2</v>
      </c>
      <c r="CA6" t="s">
        <v>220</v>
      </c>
      <c r="CB6" t="s">
        <v>17</v>
      </c>
      <c r="CC6" s="10">
        <v>10442</v>
      </c>
      <c r="CD6" s="1">
        <v>5.0803257791746499E-2</v>
      </c>
      <c r="CE6" s="10">
        <v>44</v>
      </c>
      <c r="CF6" s="1">
        <v>4.4852191641182503E-2</v>
      </c>
      <c r="CI6" t="s">
        <v>220</v>
      </c>
      <c r="CJ6" t="s">
        <v>6</v>
      </c>
      <c r="CK6" t="s">
        <v>9</v>
      </c>
      <c r="CL6" s="1">
        <v>1.06185293336873E-2</v>
      </c>
      <c r="CP6" t="s">
        <v>14</v>
      </c>
      <c r="CQ6" t="s">
        <v>17</v>
      </c>
      <c r="CR6">
        <v>1614</v>
      </c>
      <c r="CS6" s="1">
        <v>2.8562832923354601E-2</v>
      </c>
      <c r="CT6">
        <v>6</v>
      </c>
      <c r="CU6" s="1">
        <v>2.6548672566371698E-2</v>
      </c>
      <c r="CX6" t="s">
        <v>220</v>
      </c>
      <c r="CY6" s="48"/>
      <c r="CZ6" t="s">
        <v>17</v>
      </c>
      <c r="DA6">
        <v>1024</v>
      </c>
      <c r="DB6" s="1">
        <v>2.05961623556861E-2</v>
      </c>
      <c r="DC6">
        <v>3</v>
      </c>
      <c r="DD6" s="1">
        <v>1.4218009478673001E-2</v>
      </c>
      <c r="DI6">
        <v>21.6</v>
      </c>
      <c r="DJ6">
        <v>76.2</v>
      </c>
      <c r="DM6" t="s">
        <v>220</v>
      </c>
      <c r="DN6" t="s">
        <v>261</v>
      </c>
      <c r="DO6" t="s">
        <v>263</v>
      </c>
      <c r="DP6" s="10">
        <v>2348</v>
      </c>
      <c r="DQ6" s="1">
        <v>2.1700353970850499E-2</v>
      </c>
      <c r="DR6" s="10">
        <v>14</v>
      </c>
      <c r="DS6" s="1">
        <v>3.0501089324618699E-2</v>
      </c>
      <c r="DV6" t="s">
        <v>220</v>
      </c>
      <c r="DW6" s="48"/>
      <c r="DX6" t="s">
        <v>263</v>
      </c>
      <c r="DY6" s="10">
        <v>2418</v>
      </c>
      <c r="DZ6" s="1">
        <v>1.8868955184280601E-2</v>
      </c>
      <c r="EA6" s="10">
        <v>10</v>
      </c>
      <c r="EB6" s="1">
        <v>1.77619893428064E-2</v>
      </c>
      <c r="EE6" t="s">
        <v>220</v>
      </c>
      <c r="EF6" t="s">
        <v>91</v>
      </c>
      <c r="EG6" t="s">
        <v>145</v>
      </c>
      <c r="EH6" s="10">
        <v>5</v>
      </c>
      <c r="EI6" s="1">
        <v>5.8008005104704498E-5</v>
      </c>
      <c r="EJ6" s="10">
        <v>0</v>
      </c>
      <c r="EK6" s="1" t="s">
        <v>141</v>
      </c>
      <c r="EM6" t="s">
        <v>220</v>
      </c>
      <c r="EN6" t="s">
        <v>91</v>
      </c>
      <c r="EO6" t="s">
        <v>144</v>
      </c>
      <c r="EP6">
        <v>5</v>
      </c>
      <c r="EQ6" s="30">
        <v>5.8008005104704498E-5</v>
      </c>
      <c r="ES6" t="s">
        <v>220</v>
      </c>
      <c r="ET6" t="s">
        <v>91</v>
      </c>
      <c r="EU6" t="s">
        <v>145</v>
      </c>
      <c r="EV6">
        <v>5</v>
      </c>
      <c r="EW6" s="30">
        <v>5.8008005104704498E-5</v>
      </c>
      <c r="FC6" t="s">
        <v>220</v>
      </c>
      <c r="FD6" t="s">
        <v>91</v>
      </c>
      <c r="FE6">
        <v>5</v>
      </c>
      <c r="FF6">
        <v>5</v>
      </c>
      <c r="FG6" s="30">
        <v>5.8008005104704498E-5</v>
      </c>
      <c r="FI6" t="s">
        <v>220</v>
      </c>
      <c r="FJ6" t="s">
        <v>91</v>
      </c>
      <c r="FK6" t="s">
        <v>145</v>
      </c>
      <c r="FL6">
        <v>5</v>
      </c>
      <c r="FM6" s="30">
        <v>5.8008005104704498E-5</v>
      </c>
      <c r="FS6" t="s">
        <v>220</v>
      </c>
      <c r="FT6" t="s">
        <v>91</v>
      </c>
      <c r="FU6" t="s">
        <v>112</v>
      </c>
      <c r="FV6" s="10">
        <v>3530</v>
      </c>
      <c r="FW6" s="1">
        <v>4.0000453262926498E-2</v>
      </c>
      <c r="FX6" s="10">
        <v>41</v>
      </c>
      <c r="FY6" s="1">
        <v>7.8998073217726394E-2</v>
      </c>
      <c r="GB6" t="s">
        <v>220</v>
      </c>
      <c r="GC6" t="s">
        <v>91</v>
      </c>
      <c r="GD6" t="s">
        <v>169</v>
      </c>
      <c r="GE6" s="10">
        <v>9833</v>
      </c>
      <c r="GF6" s="1">
        <v>0.113181703077879</v>
      </c>
      <c r="GG6" s="10">
        <v>30</v>
      </c>
      <c r="GH6" s="1">
        <v>6.0483870967741903E-2</v>
      </c>
      <c r="GK6" t="s">
        <v>220</v>
      </c>
      <c r="GL6" t="s">
        <v>91</v>
      </c>
      <c r="GM6" t="s">
        <v>173</v>
      </c>
      <c r="GN6" s="10">
        <v>9772</v>
      </c>
      <c r="GO6" s="1">
        <v>0.112479569050853</v>
      </c>
      <c r="GP6" s="10">
        <v>49</v>
      </c>
      <c r="GQ6" s="1">
        <v>9.8790322580645198E-2</v>
      </c>
      <c r="GT6" t="s">
        <v>220</v>
      </c>
      <c r="GU6" t="s">
        <v>91</v>
      </c>
      <c r="GV6" t="s">
        <v>112</v>
      </c>
      <c r="GW6">
        <v>3530</v>
      </c>
      <c r="GX6">
        <v>4.0000453262926498E-2</v>
      </c>
      <c r="HA6" t="s">
        <v>220</v>
      </c>
      <c r="HB6" t="s">
        <v>91</v>
      </c>
      <c r="HC6" t="s">
        <v>190</v>
      </c>
      <c r="HD6" s="10">
        <v>5193</v>
      </c>
      <c r="HE6" s="1">
        <v>5.9274732048077303E-2</v>
      </c>
      <c r="HF6" s="10">
        <v>37</v>
      </c>
      <c r="HG6" s="1">
        <v>7.2978303747534501E-2</v>
      </c>
      <c r="HJ6" t="s">
        <v>220</v>
      </c>
      <c r="HK6" t="s">
        <v>91</v>
      </c>
      <c r="HL6" t="s">
        <v>184</v>
      </c>
      <c r="HM6" s="10">
        <v>13312</v>
      </c>
      <c r="HN6" s="1">
        <v>0.153226363406156</v>
      </c>
      <c r="HO6" s="10">
        <v>70</v>
      </c>
      <c r="HP6" s="1">
        <v>0.141129032258065</v>
      </c>
      <c r="HS6" t="s">
        <v>220</v>
      </c>
      <c r="HT6" t="s">
        <v>91</v>
      </c>
      <c r="HU6" t="s">
        <v>166</v>
      </c>
      <c r="HV6" t="s">
        <v>112</v>
      </c>
      <c r="HW6" s="2">
        <v>1.26614332742466E-3</v>
      </c>
      <c r="IA6" t="s">
        <v>220</v>
      </c>
      <c r="IB6" t="s">
        <v>91</v>
      </c>
      <c r="IC6" t="s">
        <v>141</v>
      </c>
      <c r="ID6" t="s">
        <v>113</v>
      </c>
      <c r="IE6" s="2">
        <v>9.2918899930877403E-4</v>
      </c>
    </row>
    <row r="7" spans="1:239" x14ac:dyDescent="0.3">
      <c r="A7" s="3" t="s">
        <v>145</v>
      </c>
      <c r="B7" s="3">
        <v>32</v>
      </c>
      <c r="C7" s="6">
        <v>1.16246544389833E-4</v>
      </c>
      <c r="D7" s="3">
        <v>0</v>
      </c>
      <c r="E7" s="6">
        <v>0</v>
      </c>
      <c r="G7" s="3" t="s">
        <v>169</v>
      </c>
      <c r="H7" s="8">
        <v>42854</v>
      </c>
      <c r="I7" s="6">
        <v>0.15567591916505899</v>
      </c>
      <c r="J7" s="3">
        <v>134</v>
      </c>
      <c r="K7" s="6">
        <v>9.24137931034483E-2</v>
      </c>
      <c r="M7" s="3" t="s">
        <v>173</v>
      </c>
      <c r="N7" s="8">
        <v>34842</v>
      </c>
      <c r="O7" s="6">
        <v>0.12657069061345499</v>
      </c>
      <c r="P7" s="3">
        <v>148</v>
      </c>
      <c r="Q7" s="6">
        <v>0.102068965517241</v>
      </c>
      <c r="T7" s="3" t="s">
        <v>184</v>
      </c>
      <c r="U7" s="8">
        <v>40438</v>
      </c>
      <c r="V7" s="6">
        <v>0.146899305063627</v>
      </c>
      <c r="W7" s="3">
        <v>192</v>
      </c>
      <c r="X7" s="6">
        <v>0.132413793103448</v>
      </c>
      <c r="Z7" s="3" t="s">
        <v>190</v>
      </c>
      <c r="AA7" s="8">
        <v>23793</v>
      </c>
      <c r="AB7" s="6">
        <v>8.6432938458352898E-2</v>
      </c>
      <c r="AC7" s="8">
        <v>115</v>
      </c>
      <c r="AD7" s="6">
        <v>7.9310344827586199E-2</v>
      </c>
      <c r="AF7" s="3" t="s">
        <v>10</v>
      </c>
      <c r="AG7" s="8">
        <v>6399</v>
      </c>
      <c r="AH7" s="6">
        <v>2.32456761734544E-2</v>
      </c>
      <c r="AI7" s="3">
        <v>44</v>
      </c>
      <c r="AJ7" s="6">
        <v>3.03448275862069E-2</v>
      </c>
      <c r="AL7" t="s">
        <v>220</v>
      </c>
      <c r="AM7" t="s">
        <v>113</v>
      </c>
      <c r="AN7" s="10">
        <v>23417</v>
      </c>
      <c r="AO7" s="1">
        <v>8.5067041561772305E-2</v>
      </c>
      <c r="AP7" s="10">
        <v>204</v>
      </c>
      <c r="AQ7" s="1">
        <v>0.140689655172414</v>
      </c>
      <c r="AT7" t="s">
        <v>220</v>
      </c>
      <c r="AU7" t="s">
        <v>10</v>
      </c>
      <c r="AV7" s="10">
        <v>11301</v>
      </c>
      <c r="AW7" s="1">
        <v>4.1053193692171898E-2</v>
      </c>
      <c r="AX7" s="10">
        <v>62</v>
      </c>
      <c r="AY7" s="1">
        <v>4.2758620689655198E-2</v>
      </c>
      <c r="BB7" t="s">
        <v>220</v>
      </c>
      <c r="BC7" t="s">
        <v>45</v>
      </c>
      <c r="BD7" s="10">
        <v>81221</v>
      </c>
      <c r="BE7" s="1">
        <v>0.29505189318395703</v>
      </c>
      <c r="BF7" s="10">
        <v>284</v>
      </c>
      <c r="BG7" s="1">
        <v>0.195862068965517</v>
      </c>
      <c r="BJ7" t="s">
        <v>221</v>
      </c>
      <c r="BK7" t="s">
        <v>90</v>
      </c>
      <c r="BL7" s="10">
        <v>176</v>
      </c>
      <c r="BM7" s="1">
        <v>0.121379310344828</v>
      </c>
      <c r="BR7" t="s">
        <v>220</v>
      </c>
      <c r="BS7" t="s">
        <v>10</v>
      </c>
      <c r="BT7" s="10">
        <v>10283</v>
      </c>
      <c r="BU7" s="1">
        <v>3.7355100498770298E-2</v>
      </c>
      <c r="BV7" s="10">
        <v>64</v>
      </c>
      <c r="BW7" s="1">
        <v>4.4137931034482797E-2</v>
      </c>
      <c r="CA7" t="s">
        <v>220</v>
      </c>
      <c r="CB7" t="s">
        <v>10</v>
      </c>
      <c r="CC7" s="10">
        <v>7372</v>
      </c>
      <c r="CD7" s="1">
        <v>3.5866847006392998E-2</v>
      </c>
      <c r="CE7" s="10">
        <v>37</v>
      </c>
      <c r="CF7" s="1">
        <v>3.7716615698267099E-2</v>
      </c>
      <c r="CI7" t="s">
        <v>220</v>
      </c>
      <c r="CJ7" t="s">
        <v>6</v>
      </c>
      <c r="CK7" t="s">
        <v>10</v>
      </c>
      <c r="CL7" s="1">
        <v>2.21219361118485E-3</v>
      </c>
      <c r="CP7" t="s">
        <v>14</v>
      </c>
      <c r="CQ7" t="s">
        <v>10</v>
      </c>
      <c r="CR7">
        <v>215</v>
      </c>
      <c r="CS7" s="1">
        <v>3.8048383386129199E-3</v>
      </c>
      <c r="CX7" t="s">
        <v>220</v>
      </c>
      <c r="CY7" s="48"/>
      <c r="CZ7" t="s">
        <v>10</v>
      </c>
      <c r="DA7">
        <v>138</v>
      </c>
      <c r="DB7" s="1">
        <v>2.7756546924655101E-3</v>
      </c>
      <c r="DC7">
        <v>1</v>
      </c>
      <c r="DD7" s="1">
        <v>4.739336492891E-3</v>
      </c>
      <c r="DM7" t="s">
        <v>220</v>
      </c>
      <c r="DN7" t="s">
        <v>261</v>
      </c>
      <c r="DO7" t="s">
        <v>260</v>
      </c>
      <c r="DP7" s="10">
        <v>2215</v>
      </c>
      <c r="DQ7" s="1">
        <v>2.0471160155636301E-2</v>
      </c>
      <c r="DR7" s="10">
        <v>14</v>
      </c>
      <c r="DS7" s="1">
        <v>3.0501089324618699E-2</v>
      </c>
      <c r="DV7" t="s">
        <v>220</v>
      </c>
      <c r="DW7" s="48"/>
      <c r="DX7" t="s">
        <v>260</v>
      </c>
      <c r="DY7" s="10">
        <v>2303</v>
      </c>
      <c r="DZ7" s="1">
        <v>1.7971548299999199E-2</v>
      </c>
      <c r="EA7" s="10">
        <v>11</v>
      </c>
      <c r="EB7" s="1">
        <v>1.9538188277087001E-2</v>
      </c>
      <c r="EE7" t="s">
        <v>220</v>
      </c>
      <c r="EF7" t="s">
        <v>91</v>
      </c>
      <c r="EG7" t="s">
        <v>146</v>
      </c>
      <c r="EH7" s="10">
        <v>5388</v>
      </c>
      <c r="EI7" s="1">
        <v>6.2509426300829493E-2</v>
      </c>
      <c r="EJ7" s="10">
        <v>27</v>
      </c>
      <c r="EK7" s="1">
        <v>5.5214723926380403E-2</v>
      </c>
      <c r="EM7" t="s">
        <v>220</v>
      </c>
      <c r="EN7" t="s">
        <v>91</v>
      </c>
      <c r="EO7" t="s">
        <v>145</v>
      </c>
      <c r="EP7">
        <v>5388</v>
      </c>
      <c r="EQ7">
        <v>6.2509426300829493E-2</v>
      </c>
      <c r="ES7" t="s">
        <v>220</v>
      </c>
      <c r="ET7" t="s">
        <v>91</v>
      </c>
      <c r="EU7" t="s">
        <v>146</v>
      </c>
      <c r="EV7">
        <v>5388</v>
      </c>
      <c r="EW7">
        <v>6.2509426300829493E-2</v>
      </c>
      <c r="EX7" t="s">
        <v>221</v>
      </c>
      <c r="EY7">
        <v>27</v>
      </c>
      <c r="EZ7">
        <v>5.5214723926380403E-2</v>
      </c>
      <c r="FC7" t="s">
        <v>220</v>
      </c>
      <c r="FD7" t="s">
        <v>91</v>
      </c>
      <c r="FE7">
        <v>6</v>
      </c>
      <c r="FF7">
        <v>5388</v>
      </c>
      <c r="FG7">
        <v>6.2509426300829493E-2</v>
      </c>
      <c r="FI7" t="s">
        <v>220</v>
      </c>
      <c r="FJ7" t="s">
        <v>91</v>
      </c>
      <c r="FK7" t="s">
        <v>146</v>
      </c>
      <c r="FL7">
        <v>5388</v>
      </c>
      <c r="FM7">
        <v>6.2509426300829493E-2</v>
      </c>
      <c r="FN7" t="s">
        <v>221</v>
      </c>
      <c r="FO7">
        <v>27</v>
      </c>
      <c r="FP7">
        <v>5.5214723926380403E-2</v>
      </c>
      <c r="FS7" t="s">
        <v>220</v>
      </c>
      <c r="FT7" t="s">
        <v>91</v>
      </c>
      <c r="FU7" t="s">
        <v>113</v>
      </c>
      <c r="FV7" s="10">
        <v>9899</v>
      </c>
      <c r="FW7" s="1">
        <v>0.112171242733629</v>
      </c>
      <c r="FX7" s="10">
        <v>73</v>
      </c>
      <c r="FY7" s="1">
        <v>0.140655105973025</v>
      </c>
      <c r="GB7" t="s">
        <v>220</v>
      </c>
      <c r="GC7" t="s">
        <v>91</v>
      </c>
      <c r="GD7" t="s">
        <v>170</v>
      </c>
      <c r="GE7" s="10">
        <v>2311</v>
      </c>
      <c r="GF7" s="1">
        <v>2.6600520269803599E-2</v>
      </c>
      <c r="GG7" s="10">
        <v>22</v>
      </c>
      <c r="GH7" s="1">
        <v>4.4354838709677401E-2</v>
      </c>
      <c r="GK7" t="s">
        <v>220</v>
      </c>
      <c r="GL7" t="s">
        <v>91</v>
      </c>
      <c r="GM7" t="s">
        <v>172</v>
      </c>
      <c r="GN7" s="10">
        <v>17692</v>
      </c>
      <c r="GO7" s="1">
        <v>0.20364188862542901</v>
      </c>
      <c r="GP7" s="10">
        <v>72</v>
      </c>
      <c r="GQ7" s="1">
        <v>0.14516129032258099</v>
      </c>
      <c r="GT7" t="s">
        <v>220</v>
      </c>
      <c r="GU7" t="s">
        <v>91</v>
      </c>
      <c r="GV7" t="s">
        <v>113</v>
      </c>
      <c r="GW7">
        <v>9899</v>
      </c>
      <c r="GX7">
        <v>0.112171242733629</v>
      </c>
      <c r="HA7" t="s">
        <v>220</v>
      </c>
      <c r="HB7" t="s">
        <v>91</v>
      </c>
      <c r="HC7" t="s">
        <v>191</v>
      </c>
      <c r="HD7" s="10">
        <v>14921</v>
      </c>
      <c r="HE7" s="1">
        <v>0.17031355226061201</v>
      </c>
      <c r="HF7" s="10">
        <v>109</v>
      </c>
      <c r="HG7" s="1">
        <v>0.21499013806706099</v>
      </c>
      <c r="HJ7" t="s">
        <v>220</v>
      </c>
      <c r="HK7" t="s">
        <v>91</v>
      </c>
      <c r="HL7" t="s">
        <v>185</v>
      </c>
      <c r="HM7" s="10">
        <v>15000</v>
      </c>
      <c r="HN7" s="1">
        <v>0.17265590828518201</v>
      </c>
      <c r="HO7" s="10">
        <v>74</v>
      </c>
      <c r="HP7" s="1">
        <v>0.149193548387097</v>
      </c>
      <c r="HS7" t="s">
        <v>220</v>
      </c>
      <c r="HT7" t="s">
        <v>91</v>
      </c>
      <c r="HU7" t="s">
        <v>166</v>
      </c>
      <c r="HV7" t="s">
        <v>113</v>
      </c>
      <c r="HW7" s="2">
        <v>2.8315568958769801E-3</v>
      </c>
      <c r="IA7" t="s">
        <v>220</v>
      </c>
      <c r="IB7" t="s">
        <v>91</v>
      </c>
      <c r="IC7" t="s">
        <v>141</v>
      </c>
      <c r="ID7" t="s">
        <v>114</v>
      </c>
      <c r="IE7" s="2">
        <v>1.56375709639769E-3</v>
      </c>
    </row>
    <row r="8" spans="1:239" x14ac:dyDescent="0.3">
      <c r="A8" s="3" t="s">
        <v>146</v>
      </c>
      <c r="B8" s="3">
        <v>18530</v>
      </c>
      <c r="C8" s="6">
        <v>6.7314014610737494E-2</v>
      </c>
      <c r="D8" s="3">
        <v>137</v>
      </c>
      <c r="E8" s="6">
        <v>9.4482758620689694E-2</v>
      </c>
      <c r="G8" s="3" t="s">
        <v>170</v>
      </c>
      <c r="H8" s="8">
        <v>24695</v>
      </c>
      <c r="I8" s="6">
        <v>8.9709637928341301E-2</v>
      </c>
      <c r="J8" s="3">
        <v>168</v>
      </c>
      <c r="K8" s="6">
        <v>0.115862068965517</v>
      </c>
      <c r="M8" s="3" t="s">
        <v>172</v>
      </c>
      <c r="N8" s="8">
        <v>74068</v>
      </c>
      <c r="O8" s="6">
        <v>0.26906715780831703</v>
      </c>
      <c r="P8" s="3">
        <v>345</v>
      </c>
      <c r="Q8" s="6">
        <v>0.23793103448275901</v>
      </c>
      <c r="T8" s="3" t="s">
        <v>185</v>
      </c>
      <c r="U8" s="8">
        <v>44308</v>
      </c>
      <c r="V8" s="6">
        <v>0.16095787152577201</v>
      </c>
      <c r="W8" s="3">
        <v>208</v>
      </c>
      <c r="X8" s="6">
        <v>0.14344827586206901</v>
      </c>
      <c r="Z8" s="3" t="s">
        <v>191</v>
      </c>
      <c r="AA8" s="8">
        <v>41861</v>
      </c>
      <c r="AB8" s="6">
        <v>0.15206864358446201</v>
      </c>
      <c r="AC8" s="8">
        <v>260</v>
      </c>
      <c r="AD8" s="6">
        <v>0.17931034482758601</v>
      </c>
      <c r="AF8" s="3" t="s">
        <v>12</v>
      </c>
      <c r="AG8" s="8">
        <v>10320</v>
      </c>
      <c r="AH8" s="6">
        <v>3.7489510565721099E-2</v>
      </c>
      <c r="AI8" s="3">
        <v>66</v>
      </c>
      <c r="AJ8" s="6">
        <v>4.5517241379310298E-2</v>
      </c>
      <c r="AL8" t="s">
        <v>220</v>
      </c>
      <c r="AM8" t="s">
        <v>114</v>
      </c>
      <c r="AN8" s="10">
        <v>54345</v>
      </c>
      <c r="AO8" s="1">
        <v>0.19741932671454601</v>
      </c>
      <c r="AP8" s="10">
        <v>329</v>
      </c>
      <c r="AQ8" s="1">
        <v>0.226896551724138</v>
      </c>
      <c r="AT8" t="s">
        <v>220</v>
      </c>
      <c r="AU8" t="s">
        <v>12</v>
      </c>
      <c r="AV8" s="10">
        <v>15183</v>
      </c>
      <c r="AW8" s="1">
        <v>5.51553526084635E-2</v>
      </c>
      <c r="AX8" s="10">
        <v>57</v>
      </c>
      <c r="AY8" s="1">
        <v>3.9310344827586198E-2</v>
      </c>
      <c r="BB8" t="s">
        <v>220</v>
      </c>
      <c r="BC8" t="s">
        <v>46</v>
      </c>
      <c r="BD8" s="10">
        <v>46270</v>
      </c>
      <c r="BE8" s="1">
        <v>0.16808523777867401</v>
      </c>
      <c r="BF8" s="10">
        <v>107</v>
      </c>
      <c r="BG8" s="1">
        <v>7.3793103448275901E-2</v>
      </c>
      <c r="BJ8" t="s">
        <v>221</v>
      </c>
      <c r="BK8" t="s">
        <v>91</v>
      </c>
      <c r="BL8" s="10">
        <v>519</v>
      </c>
      <c r="BM8" s="1">
        <v>0.35793103448275898</v>
      </c>
      <c r="BR8" t="s">
        <v>220</v>
      </c>
      <c r="BS8" t="s">
        <v>12</v>
      </c>
      <c r="BT8" s="10">
        <v>9302</v>
      </c>
      <c r="BU8" s="1">
        <v>3.3791417372319499E-2</v>
      </c>
      <c r="BV8" s="10">
        <v>57</v>
      </c>
      <c r="BW8" s="1">
        <v>3.9310344827586198E-2</v>
      </c>
      <c r="CA8" t="s">
        <v>220</v>
      </c>
      <c r="CB8" t="s">
        <v>12</v>
      </c>
      <c r="CC8" s="10">
        <v>5559</v>
      </c>
      <c r="CD8" s="1">
        <v>2.7046093666378002E-2</v>
      </c>
      <c r="CE8" s="10">
        <v>30</v>
      </c>
      <c r="CF8" s="1">
        <v>3.0581039755351699E-2</v>
      </c>
      <c r="CI8" t="s">
        <v>220</v>
      </c>
      <c r="CJ8" t="s">
        <v>6</v>
      </c>
      <c r="CK8" t="s">
        <v>11</v>
      </c>
      <c r="CL8" s="1">
        <v>3.9819485001327303E-3</v>
      </c>
      <c r="CP8" t="s">
        <v>14</v>
      </c>
      <c r="CQ8" t="s">
        <v>12</v>
      </c>
      <c r="CR8">
        <v>1330</v>
      </c>
      <c r="CS8" s="1">
        <v>2.35369069318845E-2</v>
      </c>
      <c r="CT8">
        <v>8</v>
      </c>
      <c r="CU8" s="1">
        <v>3.5398230088495602E-2</v>
      </c>
      <c r="CX8" t="s">
        <v>220</v>
      </c>
      <c r="CY8" s="48"/>
      <c r="CZ8" t="s">
        <v>12</v>
      </c>
      <c r="DA8">
        <v>851</v>
      </c>
      <c r="DB8" s="1">
        <v>1.7116537270203999E-2</v>
      </c>
      <c r="DC8">
        <v>1</v>
      </c>
      <c r="DD8" s="1">
        <v>4.739336492891E-3</v>
      </c>
      <c r="DH8">
        <v>19.2</v>
      </c>
      <c r="DI8">
        <v>28.6</v>
      </c>
      <c r="DM8" t="s">
        <v>220</v>
      </c>
      <c r="DN8" t="s">
        <v>259</v>
      </c>
      <c r="DO8" t="s">
        <v>261</v>
      </c>
      <c r="DP8" s="10">
        <v>15821</v>
      </c>
      <c r="DQ8" s="1">
        <v>0.37686993806574598</v>
      </c>
      <c r="DR8" s="10">
        <v>60</v>
      </c>
      <c r="DS8" s="1">
        <v>0.257510729613734</v>
      </c>
      <c r="DV8" t="s">
        <v>220</v>
      </c>
      <c r="DW8" s="48" t="s">
        <v>259</v>
      </c>
      <c r="DX8" t="s">
        <v>261</v>
      </c>
      <c r="DY8" s="10">
        <v>11281</v>
      </c>
      <c r="DZ8" s="1">
        <v>0.31741699493528402</v>
      </c>
      <c r="EA8" s="10">
        <v>39</v>
      </c>
      <c r="EB8" s="1">
        <v>0.2</v>
      </c>
      <c r="EE8" t="s">
        <v>220</v>
      </c>
      <c r="EF8" t="s">
        <v>91</v>
      </c>
      <c r="EG8" t="s">
        <v>147</v>
      </c>
      <c r="EH8" s="10">
        <v>8</v>
      </c>
      <c r="EI8" s="1">
        <v>9.28128081675271E-5</v>
      </c>
      <c r="EJ8" s="10">
        <v>0</v>
      </c>
      <c r="EK8" s="1" t="s">
        <v>141</v>
      </c>
      <c r="EM8" t="s">
        <v>220</v>
      </c>
      <c r="EN8" t="s">
        <v>91</v>
      </c>
      <c r="EO8" t="s">
        <v>146</v>
      </c>
      <c r="EP8">
        <v>8</v>
      </c>
      <c r="EQ8" s="30">
        <v>9.28128081675271E-5</v>
      </c>
      <c r="ES8" t="s">
        <v>220</v>
      </c>
      <c r="ET8" t="s">
        <v>91</v>
      </c>
      <c r="EU8" t="s">
        <v>147</v>
      </c>
      <c r="EV8">
        <v>8</v>
      </c>
      <c r="EW8" s="30">
        <v>9.28128081675271E-5</v>
      </c>
      <c r="FC8" t="s">
        <v>220</v>
      </c>
      <c r="FD8" t="s">
        <v>91</v>
      </c>
      <c r="FE8">
        <v>7</v>
      </c>
      <c r="FF8">
        <v>8</v>
      </c>
      <c r="FG8" s="30">
        <v>9.28128081675271E-5</v>
      </c>
      <c r="FI8" t="s">
        <v>220</v>
      </c>
      <c r="FJ8" t="s">
        <v>91</v>
      </c>
      <c r="FK8" t="s">
        <v>147</v>
      </c>
      <c r="FL8">
        <v>8</v>
      </c>
      <c r="FM8" s="30">
        <v>9.28128081675271E-5</v>
      </c>
      <c r="FS8" t="s">
        <v>220</v>
      </c>
      <c r="FT8" t="s">
        <v>91</v>
      </c>
      <c r="FU8" t="s">
        <v>114</v>
      </c>
      <c r="FV8" s="10">
        <v>21178</v>
      </c>
      <c r="FW8" s="1">
        <v>0.23998005643123399</v>
      </c>
      <c r="FX8" s="10">
        <v>123</v>
      </c>
      <c r="FY8" s="1">
        <v>0.23699421965317899</v>
      </c>
      <c r="GB8" t="s">
        <v>220</v>
      </c>
      <c r="GC8" t="s">
        <v>89</v>
      </c>
      <c r="GD8" t="s">
        <v>166</v>
      </c>
      <c r="GE8" s="10">
        <v>3035</v>
      </c>
      <c r="GF8" s="1">
        <v>1.9013074229296999E-2</v>
      </c>
      <c r="GG8" s="10">
        <v>69</v>
      </c>
      <c r="GH8" s="1">
        <v>9.5700416088765602E-2</v>
      </c>
      <c r="GK8" t="s">
        <v>220</v>
      </c>
      <c r="GL8" t="s">
        <v>89</v>
      </c>
      <c r="GM8" t="s">
        <v>175</v>
      </c>
      <c r="GN8" s="10">
        <v>10136</v>
      </c>
      <c r="GO8" s="1">
        <v>6.3498029781929102E-2</v>
      </c>
      <c r="GP8" s="10">
        <v>61</v>
      </c>
      <c r="GQ8" s="1">
        <v>8.46047156726768E-2</v>
      </c>
      <c r="GT8" t="s">
        <v>220</v>
      </c>
      <c r="GU8" t="s">
        <v>91</v>
      </c>
      <c r="GV8" t="s">
        <v>114</v>
      </c>
      <c r="GW8">
        <v>21178</v>
      </c>
      <c r="GX8">
        <v>0.23998005643123399</v>
      </c>
      <c r="HA8" t="s">
        <v>220</v>
      </c>
      <c r="HB8" t="s">
        <v>91</v>
      </c>
      <c r="HC8" t="s">
        <v>192</v>
      </c>
      <c r="HD8" s="10">
        <v>5037</v>
      </c>
      <c r="HE8" s="1">
        <v>5.7494093072629503E-2</v>
      </c>
      <c r="HF8" s="10">
        <v>25</v>
      </c>
      <c r="HG8" s="1">
        <v>4.9309664694280102E-2</v>
      </c>
      <c r="HJ8" t="s">
        <v>220</v>
      </c>
      <c r="HK8" t="s">
        <v>91</v>
      </c>
      <c r="HL8" t="s">
        <v>186</v>
      </c>
      <c r="HM8" s="10">
        <v>6180</v>
      </c>
      <c r="HN8" s="1">
        <v>7.1134234213494796E-2</v>
      </c>
      <c r="HO8" s="10">
        <v>36</v>
      </c>
      <c r="HP8" s="1">
        <v>7.25806451612903E-2</v>
      </c>
      <c r="HS8" t="s">
        <v>220</v>
      </c>
      <c r="HT8" t="s">
        <v>91</v>
      </c>
      <c r="HU8" t="s">
        <v>166</v>
      </c>
      <c r="HV8" t="s">
        <v>114</v>
      </c>
      <c r="HW8" s="2">
        <v>5.8587904878104899E-3</v>
      </c>
      <c r="IA8" t="s">
        <v>220</v>
      </c>
      <c r="IB8" t="s">
        <v>91</v>
      </c>
      <c r="IC8" t="s">
        <v>141</v>
      </c>
      <c r="ID8" t="s">
        <v>115</v>
      </c>
      <c r="IE8" s="2">
        <v>2.06234631553899E-3</v>
      </c>
    </row>
    <row r="9" spans="1:239" x14ac:dyDescent="0.3">
      <c r="A9" s="3" t="s">
        <v>147</v>
      </c>
      <c r="B9" s="3">
        <v>60</v>
      </c>
      <c r="C9" s="6">
        <v>2.17962270730936E-4</v>
      </c>
      <c r="D9" s="3">
        <v>0</v>
      </c>
      <c r="E9" s="6">
        <v>0</v>
      </c>
      <c r="G9" s="3"/>
      <c r="H9" s="8">
        <v>0</v>
      </c>
      <c r="I9" s="6">
        <v>0</v>
      </c>
      <c r="J9" s="3">
        <v>0</v>
      </c>
      <c r="K9" s="6">
        <v>0</v>
      </c>
      <c r="T9" s="3" t="s">
        <v>186</v>
      </c>
      <c r="U9" s="8">
        <v>20721</v>
      </c>
      <c r="V9" s="6">
        <v>7.5273270196928893E-2</v>
      </c>
      <c r="W9" s="3">
        <v>96</v>
      </c>
      <c r="X9" s="6">
        <v>6.6206896551724098E-2</v>
      </c>
      <c r="Z9" s="3" t="s">
        <v>192</v>
      </c>
      <c r="AA9" s="8">
        <v>20633</v>
      </c>
      <c r="AB9" s="6">
        <v>7.4953592199856894E-2</v>
      </c>
      <c r="AC9" s="8">
        <v>64</v>
      </c>
      <c r="AD9" s="6">
        <v>4.4137931034482797E-2</v>
      </c>
      <c r="AF9" s="3" t="s">
        <v>16</v>
      </c>
      <c r="AG9" s="8">
        <v>4188</v>
      </c>
      <c r="AH9" s="6">
        <v>1.52137664970194E-2</v>
      </c>
      <c r="AI9" s="3">
        <v>32</v>
      </c>
      <c r="AJ9" s="6">
        <v>2.2068965517241398E-2</v>
      </c>
      <c r="AL9" t="s">
        <v>220</v>
      </c>
      <c r="AM9" t="s">
        <v>115</v>
      </c>
      <c r="AN9" s="10">
        <v>82660</v>
      </c>
      <c r="AO9" s="1">
        <v>0.30027935497698699</v>
      </c>
      <c r="AP9" s="10">
        <v>360</v>
      </c>
      <c r="AQ9" s="1">
        <v>0.24827586206896601</v>
      </c>
      <c r="AT9" t="s">
        <v>220</v>
      </c>
      <c r="AU9" t="s">
        <v>16</v>
      </c>
      <c r="AV9" s="10">
        <v>3813</v>
      </c>
      <c r="AW9" s="1">
        <v>1.3851502304951E-2</v>
      </c>
      <c r="AX9" s="10">
        <v>12</v>
      </c>
      <c r="AY9" s="1">
        <v>8.2758620689655192E-3</v>
      </c>
      <c r="BB9" t="s">
        <v>220</v>
      </c>
      <c r="BC9" t="s">
        <v>47</v>
      </c>
      <c r="BD9" s="10">
        <v>24199</v>
      </c>
      <c r="BE9" s="1">
        <v>8.7907816490298898E-2</v>
      </c>
      <c r="BF9" s="10">
        <v>141</v>
      </c>
      <c r="BG9" s="1">
        <v>9.7241379310344794E-2</v>
      </c>
      <c r="BR9" t="s">
        <v>220</v>
      </c>
      <c r="BS9" t="s">
        <v>16</v>
      </c>
      <c r="BT9" s="10">
        <v>6667</v>
      </c>
      <c r="BU9" s="1">
        <v>2.4219240982719201E-2</v>
      </c>
      <c r="BV9" s="10">
        <v>35</v>
      </c>
      <c r="BW9" s="1">
        <v>2.41379310344828E-2</v>
      </c>
      <c r="CA9" t="s">
        <v>220</v>
      </c>
      <c r="CB9" t="s">
        <v>16</v>
      </c>
      <c r="CC9" s="10">
        <v>6034</v>
      </c>
      <c r="CD9" s="1">
        <v>2.9357101849779601E-2</v>
      </c>
      <c r="CE9" s="10">
        <v>23</v>
      </c>
      <c r="CF9" s="1">
        <v>2.3445463812436299E-2</v>
      </c>
      <c r="CI9" t="s">
        <v>220</v>
      </c>
      <c r="CJ9" t="s">
        <v>6</v>
      </c>
      <c r="CK9" t="s">
        <v>12</v>
      </c>
      <c r="CL9" s="1">
        <v>1.2476771967082601E-2</v>
      </c>
      <c r="CP9" t="s">
        <v>14</v>
      </c>
      <c r="CQ9" t="s">
        <v>16</v>
      </c>
      <c r="CR9">
        <v>315</v>
      </c>
      <c r="CS9" s="1">
        <v>5.5745305891305502E-3</v>
      </c>
      <c r="CT9">
        <v>4</v>
      </c>
      <c r="CU9" s="1">
        <v>1.7699115044247801E-2</v>
      </c>
      <c r="CX9" t="s">
        <v>220</v>
      </c>
      <c r="CY9" s="48"/>
      <c r="CZ9" t="s">
        <v>16</v>
      </c>
      <c r="DA9">
        <v>179</v>
      </c>
      <c r="DB9" s="1">
        <v>3.6003057242849699E-3</v>
      </c>
      <c r="DC9">
        <v>3</v>
      </c>
      <c r="DD9" s="1">
        <v>1.4218009478673001E-2</v>
      </c>
      <c r="DH9">
        <v>38.1</v>
      </c>
      <c r="DI9">
        <v>29.6</v>
      </c>
      <c r="DM9" t="s">
        <v>220</v>
      </c>
      <c r="DN9" t="s">
        <v>259</v>
      </c>
      <c r="DO9" t="s">
        <v>259</v>
      </c>
      <c r="DP9" s="10">
        <v>19008</v>
      </c>
      <c r="DQ9" s="1">
        <v>0.452787041448309</v>
      </c>
      <c r="DR9" s="10">
        <v>129</v>
      </c>
      <c r="DS9" s="1">
        <v>0.55364806866952798</v>
      </c>
      <c r="DV9" t="s">
        <v>220</v>
      </c>
      <c r="DW9" s="48"/>
      <c r="DX9" t="s">
        <v>259</v>
      </c>
      <c r="DY9" s="10">
        <v>18953</v>
      </c>
      <c r="DZ9" s="1">
        <v>0.53328643781654494</v>
      </c>
      <c r="EA9" s="10">
        <v>133</v>
      </c>
      <c r="EB9" s="1">
        <v>0.68205128205128196</v>
      </c>
      <c r="EE9" t="s">
        <v>220</v>
      </c>
      <c r="EF9" t="s">
        <v>91</v>
      </c>
      <c r="EG9" t="s">
        <v>148</v>
      </c>
      <c r="EH9" s="10">
        <v>958</v>
      </c>
      <c r="EI9" s="1">
        <v>1.1114333778061401E-2</v>
      </c>
      <c r="EJ9" s="10">
        <v>12</v>
      </c>
      <c r="EK9" s="1">
        <v>2.4539877300613501E-2</v>
      </c>
      <c r="EM9" t="s">
        <v>220</v>
      </c>
      <c r="EN9" t="s">
        <v>91</v>
      </c>
      <c r="EO9" t="s">
        <v>147</v>
      </c>
      <c r="EP9">
        <v>958</v>
      </c>
      <c r="EQ9">
        <v>1.1114333778061401E-2</v>
      </c>
      <c r="ES9" t="s">
        <v>220</v>
      </c>
      <c r="ET9" t="s">
        <v>91</v>
      </c>
      <c r="EU9" t="s">
        <v>148</v>
      </c>
      <c r="EV9">
        <v>958</v>
      </c>
      <c r="EW9">
        <v>1.1114333778061401E-2</v>
      </c>
      <c r="EX9" t="s">
        <v>221</v>
      </c>
      <c r="EY9">
        <v>12</v>
      </c>
      <c r="EZ9">
        <v>2.4539877300613501E-2</v>
      </c>
      <c r="FC9" t="s">
        <v>220</v>
      </c>
      <c r="FD9" t="s">
        <v>91</v>
      </c>
      <c r="FE9">
        <v>8</v>
      </c>
      <c r="FF9">
        <v>958</v>
      </c>
      <c r="FG9">
        <v>1.1114333778061401E-2</v>
      </c>
      <c r="FI9" t="s">
        <v>220</v>
      </c>
      <c r="FJ9" t="s">
        <v>91</v>
      </c>
      <c r="FK9" t="s">
        <v>148</v>
      </c>
      <c r="FL9">
        <v>958</v>
      </c>
      <c r="FM9">
        <v>1.1114333778061401E-2</v>
      </c>
      <c r="FN9" t="s">
        <v>221</v>
      </c>
      <c r="FO9">
        <v>12</v>
      </c>
      <c r="FP9">
        <v>2.4539877300613501E-2</v>
      </c>
      <c r="FS9" t="s">
        <v>220</v>
      </c>
      <c r="FT9" t="s">
        <v>91</v>
      </c>
      <c r="FU9" t="s">
        <v>115</v>
      </c>
      <c r="FV9" s="10">
        <v>26837</v>
      </c>
      <c r="FW9" s="1">
        <v>0.30410542895670201</v>
      </c>
      <c r="FX9" s="10">
        <v>139</v>
      </c>
      <c r="FY9" s="1">
        <v>0.26782273603082901</v>
      </c>
      <c r="GB9" t="s">
        <v>220</v>
      </c>
      <c r="GC9" t="s">
        <v>89</v>
      </c>
      <c r="GD9" t="s">
        <v>167</v>
      </c>
      <c r="GE9" s="10">
        <v>42439</v>
      </c>
      <c r="GF9" s="1">
        <v>0.26586354438785398</v>
      </c>
      <c r="GG9" s="10">
        <v>223</v>
      </c>
      <c r="GH9" s="1">
        <v>0.30929264909847398</v>
      </c>
      <c r="GK9" t="s">
        <v>220</v>
      </c>
      <c r="GL9" t="s">
        <v>89</v>
      </c>
      <c r="GM9" t="s">
        <v>176</v>
      </c>
      <c r="GN9" s="10">
        <v>37014</v>
      </c>
      <c r="GO9" s="1">
        <v>0.231878065740758</v>
      </c>
      <c r="GP9" s="10">
        <v>158</v>
      </c>
      <c r="GQ9" s="1">
        <v>0.219140083217753</v>
      </c>
      <c r="GT9" t="s">
        <v>220</v>
      </c>
      <c r="GU9" t="s">
        <v>91</v>
      </c>
      <c r="GV9" t="s">
        <v>115</v>
      </c>
      <c r="GW9">
        <v>26837</v>
      </c>
      <c r="GX9">
        <v>0.30410542895670201</v>
      </c>
      <c r="HA9" t="s">
        <v>220</v>
      </c>
      <c r="HB9" t="s">
        <v>91</v>
      </c>
      <c r="HC9" t="s">
        <v>193</v>
      </c>
      <c r="HD9" s="10">
        <v>49818</v>
      </c>
      <c r="HE9" s="1">
        <v>0.56864020819778804</v>
      </c>
      <c r="HF9" s="10">
        <v>191</v>
      </c>
      <c r="HG9" s="1">
        <v>0.37672583826430001</v>
      </c>
      <c r="HJ9" t="s">
        <v>220</v>
      </c>
      <c r="HK9" t="s">
        <v>91</v>
      </c>
      <c r="HL9" t="s">
        <v>181</v>
      </c>
      <c r="HM9" s="10">
        <v>548</v>
      </c>
      <c r="HN9" s="1">
        <v>6.3076958493519597E-3</v>
      </c>
      <c r="HO9" s="10">
        <v>2</v>
      </c>
      <c r="HP9" s="1">
        <v>4.0322580645161298E-3</v>
      </c>
      <c r="HS9" t="s">
        <v>220</v>
      </c>
      <c r="HT9" t="s">
        <v>91</v>
      </c>
      <c r="HU9" t="s">
        <v>166</v>
      </c>
      <c r="HV9" t="s">
        <v>115</v>
      </c>
      <c r="HW9" s="2">
        <v>8.09180690163217E-3</v>
      </c>
      <c r="IA9" t="s">
        <v>220</v>
      </c>
      <c r="IB9" t="s">
        <v>91</v>
      </c>
      <c r="IC9" t="s">
        <v>141</v>
      </c>
      <c r="ID9" t="s">
        <v>116</v>
      </c>
      <c r="IE9" s="2">
        <v>1.6544096816961101E-3</v>
      </c>
    </row>
    <row r="10" spans="1:239" x14ac:dyDescent="0.3">
      <c r="A10" s="3" t="s">
        <v>148</v>
      </c>
      <c r="B10" s="3">
        <v>8718</v>
      </c>
      <c r="C10" s="6">
        <v>3.1669917937205097E-2</v>
      </c>
      <c r="D10" s="3">
        <v>59</v>
      </c>
      <c r="E10" s="6">
        <v>4.0689655172413797E-2</v>
      </c>
      <c r="T10" s="3" t="s">
        <v>181</v>
      </c>
      <c r="U10" s="8">
        <v>8292</v>
      </c>
      <c r="V10" s="6">
        <v>3.01223858150154E-2</v>
      </c>
      <c r="W10" s="3">
        <v>25</v>
      </c>
      <c r="X10" s="6">
        <v>1.72413793103448E-2</v>
      </c>
      <c r="Z10" s="3" t="s">
        <v>193</v>
      </c>
      <c r="AA10" s="8">
        <v>135962</v>
      </c>
      <c r="AB10" s="6">
        <v>0.493909770885326</v>
      </c>
      <c r="AC10" s="8">
        <v>486</v>
      </c>
      <c r="AD10" s="6">
        <v>0.33517241379310297</v>
      </c>
      <c r="AF10" s="3" t="s">
        <v>15</v>
      </c>
      <c r="AG10" s="8">
        <v>2055</v>
      </c>
      <c r="AH10" s="6">
        <v>7.4652077725345699E-3</v>
      </c>
      <c r="AI10" s="3">
        <v>9</v>
      </c>
      <c r="AJ10" s="6">
        <v>6.2068965517241403E-3</v>
      </c>
      <c r="AL10" t="s">
        <v>220</v>
      </c>
      <c r="AM10" t="s">
        <v>116</v>
      </c>
      <c r="AN10" s="10">
        <v>69599</v>
      </c>
      <c r="AO10" s="1">
        <v>0.25283260134337399</v>
      </c>
      <c r="AP10" s="10">
        <v>266</v>
      </c>
      <c r="AQ10" s="1">
        <v>0.18344827586206899</v>
      </c>
      <c r="AT10" t="s">
        <v>220</v>
      </c>
      <c r="AU10" t="s">
        <v>15</v>
      </c>
      <c r="AV10" s="10">
        <v>1934</v>
      </c>
      <c r="AW10" s="1">
        <v>7.0256505265605196E-3</v>
      </c>
      <c r="AX10" s="10">
        <v>8</v>
      </c>
      <c r="AY10" s="1">
        <v>5.5172413793103401E-3</v>
      </c>
      <c r="BB10" t="s">
        <v>221</v>
      </c>
      <c r="BC10" t="s">
        <v>41</v>
      </c>
      <c r="BD10" s="10">
        <v>114</v>
      </c>
      <c r="BE10" s="1">
        <v>7.8620689655172396E-2</v>
      </c>
      <c r="BR10" t="s">
        <v>220</v>
      </c>
      <c r="BS10" t="s">
        <v>15</v>
      </c>
      <c r="BT10" s="10">
        <v>1222</v>
      </c>
      <c r="BU10" s="1">
        <v>4.4391649138867404E-3</v>
      </c>
      <c r="BV10" s="10">
        <v>7</v>
      </c>
      <c r="BW10" s="1">
        <v>4.8275862068965503E-3</v>
      </c>
      <c r="CA10" t="s">
        <v>220</v>
      </c>
      <c r="CB10" t="s">
        <v>15</v>
      </c>
      <c r="CC10" s="10">
        <v>452</v>
      </c>
      <c r="CD10" s="1">
        <v>2.1991067345211099E-3</v>
      </c>
      <c r="CE10" s="10">
        <v>6</v>
      </c>
      <c r="CF10" s="1">
        <v>6.1162079510703399E-3</v>
      </c>
      <c r="CI10" t="s">
        <v>220</v>
      </c>
      <c r="CJ10" t="s">
        <v>6</v>
      </c>
      <c r="CK10" t="s">
        <v>13</v>
      </c>
      <c r="CL10" s="1">
        <v>6.0171666224227904E-3</v>
      </c>
      <c r="CP10" t="s">
        <v>14</v>
      </c>
      <c r="CQ10" t="s">
        <v>15</v>
      </c>
      <c r="CR10">
        <v>592</v>
      </c>
      <c r="CS10" s="1">
        <v>1.0476578123064399E-2</v>
      </c>
      <c r="CT10">
        <v>1</v>
      </c>
      <c r="CU10" s="1">
        <v>4.4247787610619503E-3</v>
      </c>
      <c r="CX10" t="s">
        <v>220</v>
      </c>
      <c r="CY10" s="48"/>
      <c r="CZ10" t="s">
        <v>15</v>
      </c>
      <c r="DA10">
        <v>309</v>
      </c>
      <c r="DB10" s="1">
        <v>6.2150528983466796E-3</v>
      </c>
      <c r="DC10">
        <v>0</v>
      </c>
      <c r="DD10" s="1">
        <v>0</v>
      </c>
      <c r="DH10">
        <v>21.7</v>
      </c>
      <c r="DM10" t="s">
        <v>220</v>
      </c>
      <c r="DN10" t="s">
        <v>259</v>
      </c>
      <c r="DO10" t="s">
        <v>262</v>
      </c>
      <c r="DP10" s="10">
        <v>3455</v>
      </c>
      <c r="DQ10" s="1">
        <v>8.2301095759885701E-2</v>
      </c>
      <c r="DR10" s="10">
        <v>13</v>
      </c>
      <c r="DS10" s="1">
        <v>5.5793991416309002E-2</v>
      </c>
      <c r="DV10" t="s">
        <v>220</v>
      </c>
      <c r="DW10" s="48"/>
      <c r="DX10" t="s">
        <v>262</v>
      </c>
      <c r="DY10" s="10">
        <v>2846</v>
      </c>
      <c r="DZ10" s="1">
        <v>8.0078784468204794E-2</v>
      </c>
      <c r="EA10" s="10">
        <v>12</v>
      </c>
      <c r="EB10" s="1">
        <v>6.15384615384615E-2</v>
      </c>
      <c r="EE10" t="s">
        <v>220</v>
      </c>
      <c r="EF10" t="s">
        <v>91</v>
      </c>
      <c r="EG10" t="s">
        <v>149</v>
      </c>
      <c r="EH10" s="10">
        <v>152</v>
      </c>
      <c r="EI10" s="1">
        <v>1.7634433551830201E-3</v>
      </c>
      <c r="EJ10" s="10">
        <v>6</v>
      </c>
      <c r="EK10" s="1">
        <v>1.22699386503067E-2</v>
      </c>
      <c r="EM10" t="s">
        <v>220</v>
      </c>
      <c r="EN10" t="s">
        <v>91</v>
      </c>
      <c r="EO10" t="s">
        <v>148</v>
      </c>
      <c r="EP10">
        <v>152</v>
      </c>
      <c r="EQ10">
        <v>1.7634433551830201E-3</v>
      </c>
      <c r="ES10" t="s">
        <v>220</v>
      </c>
      <c r="ET10" t="s">
        <v>91</v>
      </c>
      <c r="EU10" t="s">
        <v>149</v>
      </c>
      <c r="EV10">
        <v>152</v>
      </c>
      <c r="EW10">
        <v>1.7634433551830201E-3</v>
      </c>
      <c r="EX10" t="s">
        <v>221</v>
      </c>
      <c r="EY10">
        <v>6</v>
      </c>
      <c r="EZ10">
        <v>1.22699386503067E-2</v>
      </c>
      <c r="FC10" t="s">
        <v>220</v>
      </c>
      <c r="FD10" t="s">
        <v>91</v>
      </c>
      <c r="FE10">
        <v>9</v>
      </c>
      <c r="FF10">
        <v>152</v>
      </c>
      <c r="FG10">
        <v>1.7634433551830201E-3</v>
      </c>
      <c r="FI10" t="s">
        <v>220</v>
      </c>
      <c r="FJ10" t="s">
        <v>91</v>
      </c>
      <c r="FK10" t="s">
        <v>149</v>
      </c>
      <c r="FL10">
        <v>152</v>
      </c>
      <c r="FM10">
        <v>1.7634433551830201E-3</v>
      </c>
      <c r="FN10" t="s">
        <v>221</v>
      </c>
      <c r="FO10">
        <v>6</v>
      </c>
      <c r="FP10">
        <v>1.22699386503067E-2</v>
      </c>
      <c r="FS10" t="s">
        <v>220</v>
      </c>
      <c r="FT10" t="s">
        <v>91</v>
      </c>
      <c r="FU10" t="s">
        <v>116</v>
      </c>
      <c r="FV10" s="10">
        <v>19035</v>
      </c>
      <c r="FW10" s="1">
        <v>0.21569649514442099</v>
      </c>
      <c r="FX10" s="10">
        <v>97</v>
      </c>
      <c r="FY10" s="1">
        <v>0.18689788053949899</v>
      </c>
      <c r="GB10" t="s">
        <v>220</v>
      </c>
      <c r="GC10" t="s">
        <v>89</v>
      </c>
      <c r="GD10" t="s">
        <v>168</v>
      </c>
      <c r="GE10" s="10">
        <v>74024</v>
      </c>
      <c r="GF10" s="1">
        <v>0.46373107306408101</v>
      </c>
      <c r="GG10" s="10">
        <v>288</v>
      </c>
      <c r="GH10" s="1">
        <v>0.39944521497919599</v>
      </c>
      <c r="GK10" t="s">
        <v>220</v>
      </c>
      <c r="GL10" t="s">
        <v>89</v>
      </c>
      <c r="GM10" t="s">
        <v>174</v>
      </c>
      <c r="GN10" s="10">
        <v>42795</v>
      </c>
      <c r="GO10" s="1">
        <v>0.26809374353962701</v>
      </c>
      <c r="GP10" s="10">
        <v>192</v>
      </c>
      <c r="GQ10" s="1">
        <v>0.26629680998612998</v>
      </c>
      <c r="GT10" t="s">
        <v>220</v>
      </c>
      <c r="GU10" t="s">
        <v>91</v>
      </c>
      <c r="GV10" t="s">
        <v>116</v>
      </c>
      <c r="GW10">
        <v>19035</v>
      </c>
      <c r="GX10">
        <v>0.21569649514442099</v>
      </c>
      <c r="HA10" t="s">
        <v>220</v>
      </c>
      <c r="HB10" t="s">
        <v>89</v>
      </c>
      <c r="HC10" t="s">
        <v>188</v>
      </c>
      <c r="HD10" s="10">
        <v>9514</v>
      </c>
      <c r="HE10" s="1">
        <v>5.9001184488778398E-2</v>
      </c>
      <c r="HF10" s="10">
        <v>100</v>
      </c>
      <c r="HG10" s="1">
        <v>0.13440860215053799</v>
      </c>
      <c r="HJ10" t="s">
        <v>220</v>
      </c>
      <c r="HK10" t="s">
        <v>91</v>
      </c>
      <c r="HL10" t="s">
        <v>182</v>
      </c>
      <c r="HM10" s="10">
        <v>43</v>
      </c>
      <c r="HN10" s="1">
        <v>4.9494693708418695E-4</v>
      </c>
      <c r="HS10" t="s">
        <v>220</v>
      </c>
      <c r="HT10" t="s">
        <v>91</v>
      </c>
      <c r="HU10" t="s">
        <v>166</v>
      </c>
      <c r="HV10" t="s">
        <v>116</v>
      </c>
      <c r="HW10" s="2">
        <v>5.9163424572388898E-3</v>
      </c>
      <c r="IA10" t="s">
        <v>220</v>
      </c>
      <c r="IB10" t="s">
        <v>91</v>
      </c>
      <c r="IC10" t="s">
        <v>141</v>
      </c>
      <c r="ID10" t="s">
        <v>117</v>
      </c>
      <c r="IE10" s="2">
        <v>5.2125236546589804E-4</v>
      </c>
    </row>
    <row r="11" spans="1:239" x14ac:dyDescent="0.3">
      <c r="A11" s="3" t="s">
        <v>149</v>
      </c>
      <c r="B11" s="3">
        <v>577</v>
      </c>
      <c r="C11" s="6">
        <v>2.09607050352917E-3</v>
      </c>
      <c r="D11" s="3">
        <v>8</v>
      </c>
      <c r="E11" s="6">
        <v>5.5172413793103401E-3</v>
      </c>
      <c r="T11" s="3" t="s">
        <v>182</v>
      </c>
      <c r="U11" s="8">
        <v>690</v>
      </c>
      <c r="V11" s="6">
        <v>2.50656611340577E-3</v>
      </c>
      <c r="W11" s="3">
        <v>3</v>
      </c>
      <c r="X11" s="6">
        <v>2.0689655172413798E-3</v>
      </c>
      <c r="AF11" s="3" t="s">
        <v>7</v>
      </c>
      <c r="AG11" s="8">
        <v>54383</v>
      </c>
      <c r="AH11" s="6">
        <v>0.19755736948600899</v>
      </c>
      <c r="AI11" s="3">
        <v>271</v>
      </c>
      <c r="AJ11" s="6">
        <v>0.18689655172413799</v>
      </c>
      <c r="AL11" t="s">
        <v>220</v>
      </c>
      <c r="AM11" t="s">
        <v>117</v>
      </c>
      <c r="AN11" s="10">
        <v>30371</v>
      </c>
      <c r="AO11" s="1">
        <v>0.110328868739488</v>
      </c>
      <c r="AP11" s="10">
        <v>149</v>
      </c>
      <c r="AQ11" s="1">
        <v>0.10275862068965499</v>
      </c>
      <c r="AT11" t="s">
        <v>220</v>
      </c>
      <c r="AU11" t="s">
        <v>7</v>
      </c>
      <c r="AV11" s="10">
        <v>47903</v>
      </c>
      <c r="AW11" s="1">
        <v>0.174017444247067</v>
      </c>
      <c r="AX11" s="10">
        <v>237</v>
      </c>
      <c r="AY11" s="1">
        <v>0.163448275862069</v>
      </c>
      <c r="BB11" t="s">
        <v>221</v>
      </c>
      <c r="BC11" t="s">
        <v>42</v>
      </c>
      <c r="BD11" s="10">
        <v>558</v>
      </c>
      <c r="BE11" s="1">
        <v>0.384827586206897</v>
      </c>
      <c r="BR11" t="s">
        <v>220</v>
      </c>
      <c r="BS11" t="s">
        <v>7</v>
      </c>
      <c r="BT11" s="10">
        <v>65575</v>
      </c>
      <c r="BU11" s="1">
        <v>0.238214598386353</v>
      </c>
      <c r="BV11" s="10">
        <v>307</v>
      </c>
      <c r="BW11" s="1">
        <v>0.21172413793103401</v>
      </c>
      <c r="CA11" t="s">
        <v>220</v>
      </c>
      <c r="CB11" t="s">
        <v>7</v>
      </c>
      <c r="CC11" s="10">
        <v>48244</v>
      </c>
      <c r="CD11" s="1">
        <v>0.23472058694742601</v>
      </c>
      <c r="CE11" s="10">
        <v>180</v>
      </c>
      <c r="CF11" s="1">
        <v>0.18348623853210999</v>
      </c>
      <c r="CI11" t="s">
        <v>220</v>
      </c>
      <c r="CJ11" t="s">
        <v>6</v>
      </c>
      <c r="CK11" t="s">
        <v>14</v>
      </c>
      <c r="CL11" s="1">
        <v>0.341651181311388</v>
      </c>
      <c r="CP11" t="s">
        <v>14</v>
      </c>
      <c r="CQ11" t="s">
        <v>7</v>
      </c>
      <c r="CR11">
        <v>12217</v>
      </c>
      <c r="CS11" s="1">
        <v>0.216203302245739</v>
      </c>
      <c r="CT11">
        <v>68</v>
      </c>
      <c r="CU11" s="1">
        <v>0.30088495575221202</v>
      </c>
      <c r="CX11" t="s">
        <v>220</v>
      </c>
      <c r="CY11" s="48"/>
      <c r="CZ11" t="s">
        <v>7</v>
      </c>
      <c r="DA11">
        <v>8606</v>
      </c>
      <c r="DB11" s="1">
        <v>0.17309626292288499</v>
      </c>
      <c r="DC11">
        <v>47</v>
      </c>
      <c r="DD11" s="1">
        <v>0.222748815165877</v>
      </c>
      <c r="DM11" t="s">
        <v>220</v>
      </c>
      <c r="DN11" t="s">
        <v>259</v>
      </c>
      <c r="DO11" t="s">
        <v>263</v>
      </c>
      <c r="DP11" s="10">
        <v>804</v>
      </c>
      <c r="DQ11" s="1">
        <v>1.9151977131967601E-2</v>
      </c>
      <c r="DR11" s="10">
        <v>1</v>
      </c>
      <c r="DS11" s="1">
        <v>4.29184549356223E-3</v>
      </c>
      <c r="DV11" t="s">
        <v>220</v>
      </c>
      <c r="DW11" s="48"/>
      <c r="DX11" t="s">
        <v>263</v>
      </c>
      <c r="DY11" s="10">
        <v>633</v>
      </c>
      <c r="DZ11" s="1">
        <v>1.7810917276308399E-2</v>
      </c>
      <c r="EA11" s="10">
        <v>3</v>
      </c>
      <c r="EB11" s="1">
        <v>1.5384615384615399E-2</v>
      </c>
      <c r="EE11" t="s">
        <v>220</v>
      </c>
      <c r="EF11" t="s">
        <v>91</v>
      </c>
      <c r="EG11" t="s">
        <v>150</v>
      </c>
      <c r="EH11" s="10">
        <v>7126</v>
      </c>
      <c r="EI11" s="1">
        <v>8.2673008875224802E-2</v>
      </c>
      <c r="EJ11" s="10">
        <v>31</v>
      </c>
      <c r="EK11" s="1">
        <v>6.3394683026584894E-2</v>
      </c>
      <c r="EM11" t="s">
        <v>220</v>
      </c>
      <c r="EN11" t="s">
        <v>91</v>
      </c>
      <c r="EO11" t="s">
        <v>149</v>
      </c>
      <c r="EP11">
        <v>7126</v>
      </c>
      <c r="EQ11">
        <v>8.2673008875224802E-2</v>
      </c>
      <c r="ES11" t="s">
        <v>220</v>
      </c>
      <c r="ET11" t="s">
        <v>91</v>
      </c>
      <c r="EU11" t="s">
        <v>150</v>
      </c>
      <c r="EV11">
        <v>7126</v>
      </c>
      <c r="EW11">
        <v>8.2673008875224802E-2</v>
      </c>
      <c r="EX11" t="s">
        <v>221</v>
      </c>
      <c r="EY11">
        <v>31</v>
      </c>
      <c r="EZ11">
        <v>6.3394683026584894E-2</v>
      </c>
      <c r="FC11" t="s">
        <v>220</v>
      </c>
      <c r="FD11" t="s">
        <v>91</v>
      </c>
      <c r="FE11">
        <v>10</v>
      </c>
      <c r="FF11">
        <v>7126</v>
      </c>
      <c r="FG11">
        <v>8.2673008875224802E-2</v>
      </c>
      <c r="FI11" t="s">
        <v>220</v>
      </c>
      <c r="FJ11" t="s">
        <v>91</v>
      </c>
      <c r="FK11" t="s">
        <v>150</v>
      </c>
      <c r="FL11">
        <v>7126</v>
      </c>
      <c r="FM11">
        <v>8.2673008875224802E-2</v>
      </c>
      <c r="FN11" t="s">
        <v>221</v>
      </c>
      <c r="FO11">
        <v>31</v>
      </c>
      <c r="FP11">
        <v>6.3394683026584894E-2</v>
      </c>
      <c r="FS11" t="s">
        <v>220</v>
      </c>
      <c r="FT11" t="s">
        <v>91</v>
      </c>
      <c r="FU11" t="s">
        <v>117</v>
      </c>
      <c r="FV11" s="10">
        <v>5873</v>
      </c>
      <c r="FW11" s="1">
        <v>6.6550329182200399E-2</v>
      </c>
      <c r="FX11" s="10">
        <v>30</v>
      </c>
      <c r="FY11" s="1">
        <v>5.7803468208092498E-2</v>
      </c>
      <c r="GB11" t="s">
        <v>220</v>
      </c>
      <c r="GC11" t="s">
        <v>89</v>
      </c>
      <c r="GD11" t="s">
        <v>169</v>
      </c>
      <c r="GE11" s="10">
        <v>27357</v>
      </c>
      <c r="GF11" s="1">
        <v>0.17138078144674801</v>
      </c>
      <c r="GG11" s="10">
        <v>76</v>
      </c>
      <c r="GH11" s="1">
        <v>0.105409153952843</v>
      </c>
      <c r="GK11" t="s">
        <v>220</v>
      </c>
      <c r="GL11" t="s">
        <v>89</v>
      </c>
      <c r="GM11" t="s">
        <v>173</v>
      </c>
      <c r="GN11" s="10">
        <v>21114</v>
      </c>
      <c r="GO11" s="1">
        <v>0.132270856434062</v>
      </c>
      <c r="GP11" s="10">
        <v>82</v>
      </c>
      <c r="GQ11" s="1">
        <v>0.11373092926491001</v>
      </c>
      <c r="GT11" t="s">
        <v>220</v>
      </c>
      <c r="GU11" t="s">
        <v>91</v>
      </c>
      <c r="GV11" t="s">
        <v>117</v>
      </c>
      <c r="GW11">
        <v>5873</v>
      </c>
      <c r="GX11" s="30">
        <v>6.6550329182200399E-2</v>
      </c>
      <c r="HA11" t="s">
        <v>220</v>
      </c>
      <c r="HB11" t="s">
        <v>89</v>
      </c>
      <c r="HC11" t="s">
        <v>189</v>
      </c>
      <c r="HD11" s="10">
        <v>20161</v>
      </c>
      <c r="HE11" s="1">
        <v>0.12502868199267</v>
      </c>
      <c r="HF11" s="10">
        <v>186</v>
      </c>
      <c r="HG11" s="1">
        <v>0.25</v>
      </c>
      <c r="HJ11" t="s">
        <v>220</v>
      </c>
      <c r="HK11" t="s">
        <v>89</v>
      </c>
      <c r="HL11" t="s">
        <v>179</v>
      </c>
      <c r="HM11" s="10">
        <v>4093</v>
      </c>
      <c r="HN11" s="1">
        <v>2.5641025641025599E-2</v>
      </c>
      <c r="HO11" s="10">
        <v>49</v>
      </c>
      <c r="HP11" s="1">
        <v>6.7961165048543701E-2</v>
      </c>
      <c r="HS11" t="s">
        <v>220</v>
      </c>
      <c r="HT11" t="s">
        <v>91</v>
      </c>
      <c r="HU11" t="s">
        <v>166</v>
      </c>
      <c r="HV11" t="s">
        <v>117</v>
      </c>
      <c r="HW11" s="2">
        <v>1.7956214461658901E-3</v>
      </c>
      <c r="IA11" t="s">
        <v>220</v>
      </c>
      <c r="IB11" t="s">
        <v>91</v>
      </c>
      <c r="IC11" t="s">
        <v>188</v>
      </c>
      <c r="ID11" t="s">
        <v>109</v>
      </c>
      <c r="IE11" s="2">
        <v>2.26631463246042E-5</v>
      </c>
    </row>
    <row r="12" spans="1:239" x14ac:dyDescent="0.3">
      <c r="A12" s="3" t="s">
        <v>150</v>
      </c>
      <c r="B12" s="3">
        <v>21475</v>
      </c>
      <c r="C12" s="6">
        <v>7.8012329399114302E-2</v>
      </c>
      <c r="D12" s="3">
        <v>94</v>
      </c>
      <c r="E12" s="6">
        <v>6.4827586206896506E-2</v>
      </c>
      <c r="AF12" s="3" t="s">
        <v>6</v>
      </c>
      <c r="AG12" s="8">
        <v>5694</v>
      </c>
      <c r="AH12" s="6">
        <v>2.0684619492365899E-2</v>
      </c>
      <c r="AI12" s="3">
        <v>41</v>
      </c>
      <c r="AJ12" s="6">
        <v>2.8275862068965499E-2</v>
      </c>
      <c r="AL12" t="s">
        <v>221</v>
      </c>
      <c r="AM12" t="s">
        <v>109</v>
      </c>
      <c r="AN12" s="10">
        <v>18</v>
      </c>
      <c r="AO12" s="1">
        <v>1.24137931034483E-2</v>
      </c>
      <c r="AT12" t="s">
        <v>220</v>
      </c>
      <c r="AU12" t="s">
        <v>6</v>
      </c>
      <c r="AV12" s="10">
        <v>11301</v>
      </c>
      <c r="AW12" s="1">
        <v>4.1053193692171898E-2</v>
      </c>
      <c r="AX12" s="10">
        <v>65</v>
      </c>
      <c r="AY12" s="1">
        <v>4.48275862068966E-2</v>
      </c>
      <c r="BB12" t="s">
        <v>221</v>
      </c>
      <c r="BC12" t="s">
        <v>43</v>
      </c>
      <c r="BD12" s="10">
        <v>127</v>
      </c>
      <c r="BE12" s="1">
        <v>8.7586206896551694E-2</v>
      </c>
      <c r="BR12" t="s">
        <v>220</v>
      </c>
      <c r="BS12" t="s">
        <v>6</v>
      </c>
      <c r="BT12" s="10">
        <v>7782</v>
      </c>
      <c r="BU12" s="1">
        <v>2.8269706513802499E-2</v>
      </c>
      <c r="BV12" s="10">
        <v>49</v>
      </c>
      <c r="BW12" s="1">
        <v>3.37931034482759E-2</v>
      </c>
      <c r="CA12" t="s">
        <v>220</v>
      </c>
      <c r="CB12" t="s">
        <v>6</v>
      </c>
      <c r="CC12" s="10">
        <v>6478</v>
      </c>
      <c r="CD12" s="1">
        <v>3.15172863412118E-2</v>
      </c>
      <c r="CE12" s="10">
        <v>34</v>
      </c>
      <c r="CF12" s="1">
        <v>3.4658511722731898E-2</v>
      </c>
      <c r="CI12" t="s">
        <v>220</v>
      </c>
      <c r="CJ12" t="s">
        <v>6</v>
      </c>
      <c r="CK12" t="s">
        <v>15</v>
      </c>
      <c r="CL12" s="1">
        <v>2.1237058667374601E-3</v>
      </c>
      <c r="CP12" t="s">
        <v>14</v>
      </c>
      <c r="CQ12" t="s">
        <v>6</v>
      </c>
      <c r="CR12">
        <v>555</v>
      </c>
      <c r="CS12" s="1">
        <v>9.8217919903728704E-3</v>
      </c>
      <c r="CT12">
        <v>2</v>
      </c>
      <c r="CU12" s="1">
        <v>8.8495575221238902E-3</v>
      </c>
      <c r="CX12" t="s">
        <v>220</v>
      </c>
      <c r="CY12" s="48"/>
      <c r="CZ12" t="s">
        <v>6</v>
      </c>
      <c r="DA12">
        <v>537</v>
      </c>
      <c r="DB12" s="1">
        <v>1.0800917172854901E-2</v>
      </c>
      <c r="DC12">
        <v>0</v>
      </c>
      <c r="DD12" s="1">
        <v>0</v>
      </c>
      <c r="DM12" t="s">
        <v>220</v>
      </c>
      <c r="DN12" t="s">
        <v>259</v>
      </c>
      <c r="DO12" t="s">
        <v>260</v>
      </c>
      <c r="DP12" s="10">
        <v>2892</v>
      </c>
      <c r="DQ12" s="1">
        <v>6.8889947594092393E-2</v>
      </c>
      <c r="DR12" s="10">
        <v>30</v>
      </c>
      <c r="DS12" s="1">
        <v>0.128755364806867</v>
      </c>
      <c r="DV12" t="s">
        <v>220</v>
      </c>
      <c r="DW12" s="48"/>
      <c r="DX12" t="s">
        <v>260</v>
      </c>
      <c r="DY12" s="10">
        <v>1827</v>
      </c>
      <c r="DZ12" s="1">
        <v>5.1406865503657799E-2</v>
      </c>
      <c r="EA12" s="10">
        <v>8</v>
      </c>
      <c r="EB12" s="1">
        <v>4.1025641025640998E-2</v>
      </c>
      <c r="EE12" t="s">
        <v>220</v>
      </c>
      <c r="EF12" t="s">
        <v>91</v>
      </c>
      <c r="EG12" t="s">
        <v>151</v>
      </c>
      <c r="EH12" s="10">
        <v>25857</v>
      </c>
      <c r="EI12" s="1">
        <v>0.29998259759846901</v>
      </c>
      <c r="EJ12" s="10">
        <v>92</v>
      </c>
      <c r="EK12" s="1">
        <v>0.18813905930470301</v>
      </c>
      <c r="EM12" t="s">
        <v>220</v>
      </c>
      <c r="EN12" t="s">
        <v>91</v>
      </c>
      <c r="EO12" t="s">
        <v>150</v>
      </c>
      <c r="EP12">
        <v>25857</v>
      </c>
      <c r="EQ12">
        <v>0.29998259759846901</v>
      </c>
      <c r="ES12" t="s">
        <v>220</v>
      </c>
      <c r="ET12" t="s">
        <v>91</v>
      </c>
      <c r="EU12" t="s">
        <v>151</v>
      </c>
      <c r="EV12">
        <v>25857</v>
      </c>
      <c r="EW12">
        <v>0.29998259759846901</v>
      </c>
      <c r="EX12" t="s">
        <v>221</v>
      </c>
      <c r="EY12">
        <v>92</v>
      </c>
      <c r="EZ12">
        <v>0.18813905930470301</v>
      </c>
      <c r="FC12" t="s">
        <v>220</v>
      </c>
      <c r="FD12" t="s">
        <v>91</v>
      </c>
      <c r="FE12">
        <v>11</v>
      </c>
      <c r="FF12">
        <v>25857</v>
      </c>
      <c r="FG12">
        <v>0.29998259759846901</v>
      </c>
      <c r="FI12" t="s">
        <v>220</v>
      </c>
      <c r="FJ12" t="s">
        <v>91</v>
      </c>
      <c r="FK12" t="s">
        <v>151</v>
      </c>
      <c r="FL12">
        <v>25857</v>
      </c>
      <c r="FM12">
        <v>0.29998259759846901</v>
      </c>
      <c r="FN12" t="s">
        <v>221</v>
      </c>
      <c r="FO12">
        <v>92</v>
      </c>
      <c r="FP12">
        <v>0.18813905930470301</v>
      </c>
      <c r="FS12" t="s">
        <v>220</v>
      </c>
      <c r="FT12" t="s">
        <v>89</v>
      </c>
      <c r="FU12" t="s">
        <v>109</v>
      </c>
      <c r="FV12" s="10">
        <v>1247</v>
      </c>
      <c r="FW12" s="1">
        <v>7.6931619080522198E-3</v>
      </c>
      <c r="FX12" s="10">
        <v>14</v>
      </c>
      <c r="FY12" s="1">
        <v>1.8543046357615899E-2</v>
      </c>
      <c r="GB12" t="s">
        <v>220</v>
      </c>
      <c r="GC12" t="s">
        <v>89</v>
      </c>
      <c r="GD12" t="s">
        <v>170</v>
      </c>
      <c r="GE12" s="10">
        <v>12772</v>
      </c>
      <c r="GF12" s="1">
        <v>8.00115268720204E-2</v>
      </c>
      <c r="GG12" s="10">
        <v>65</v>
      </c>
      <c r="GH12" s="1">
        <v>9.0152565880721194E-2</v>
      </c>
      <c r="GK12" t="s">
        <v>220</v>
      </c>
      <c r="GL12" t="s">
        <v>89</v>
      </c>
      <c r="GM12" t="s">
        <v>172</v>
      </c>
      <c r="GN12" s="10">
        <v>48568</v>
      </c>
      <c r="GO12" s="1">
        <v>0.30425930450362398</v>
      </c>
      <c r="GP12" s="10">
        <v>228</v>
      </c>
      <c r="GQ12" s="1">
        <v>0.31622746185853001</v>
      </c>
      <c r="GT12" t="s">
        <v>220</v>
      </c>
      <c r="GU12" t="s">
        <v>89</v>
      </c>
      <c r="GV12" t="s">
        <v>109</v>
      </c>
      <c r="GW12">
        <v>1247</v>
      </c>
      <c r="GX12">
        <v>7.6931619080522198E-3</v>
      </c>
      <c r="HA12" t="s">
        <v>220</v>
      </c>
      <c r="HB12" t="s">
        <v>89</v>
      </c>
      <c r="HC12" t="s">
        <v>55</v>
      </c>
      <c r="HD12" s="10">
        <v>2716</v>
      </c>
      <c r="HE12" s="1">
        <v>1.6843306398099899E-2</v>
      </c>
      <c r="HF12" s="10">
        <v>13</v>
      </c>
      <c r="HG12" s="1">
        <v>1.7473118279569901E-2</v>
      </c>
      <c r="HJ12" t="s">
        <v>220</v>
      </c>
      <c r="HK12" t="s">
        <v>89</v>
      </c>
      <c r="HL12" t="s">
        <v>180</v>
      </c>
      <c r="HM12" s="10">
        <v>49104</v>
      </c>
      <c r="HN12" s="1">
        <v>0.307617132440001</v>
      </c>
      <c r="HO12" s="10">
        <v>240</v>
      </c>
      <c r="HP12" s="1">
        <v>0.33287101248266299</v>
      </c>
      <c r="HS12" t="s">
        <v>220</v>
      </c>
      <c r="HT12" t="s">
        <v>91</v>
      </c>
      <c r="HU12" t="s">
        <v>167</v>
      </c>
      <c r="HV12" t="s">
        <v>109</v>
      </c>
      <c r="HW12" s="2">
        <v>2.0718708994221799E-3</v>
      </c>
      <c r="IA12" t="s">
        <v>220</v>
      </c>
      <c r="IB12" t="s">
        <v>91</v>
      </c>
      <c r="IC12" t="s">
        <v>188</v>
      </c>
      <c r="ID12" t="s">
        <v>110</v>
      </c>
      <c r="IE12" s="2">
        <v>6.7989438973812706E-5</v>
      </c>
    </row>
    <row r="13" spans="1:239" x14ac:dyDescent="0.3">
      <c r="A13" s="3" t="s">
        <v>151</v>
      </c>
      <c r="B13" s="3">
        <v>48652</v>
      </c>
      <c r="C13" s="6">
        <v>0.176738339926692</v>
      </c>
      <c r="D13" s="3">
        <v>177</v>
      </c>
      <c r="E13" s="6">
        <v>0.122068965517241</v>
      </c>
      <c r="AF13" s="3" t="s">
        <v>22</v>
      </c>
      <c r="AG13" s="8">
        <v>6929</v>
      </c>
      <c r="AH13" s="6">
        <v>2.5171009564911001E-2</v>
      </c>
      <c r="AI13" s="3">
        <v>38</v>
      </c>
      <c r="AJ13" s="6">
        <v>2.6206896551724101E-2</v>
      </c>
      <c r="AL13" t="s">
        <v>221</v>
      </c>
      <c r="AM13" t="s">
        <v>110</v>
      </c>
      <c r="AN13" s="10">
        <v>14</v>
      </c>
      <c r="AO13" s="1">
        <v>9.6551724137931005E-3</v>
      </c>
      <c r="AT13" t="s">
        <v>220</v>
      </c>
      <c r="AU13" t="s">
        <v>22</v>
      </c>
      <c r="AV13" s="10">
        <v>12069</v>
      </c>
      <c r="AW13" s="1">
        <v>4.3843110757527899E-2</v>
      </c>
      <c r="AX13" s="10">
        <v>60</v>
      </c>
      <c r="AY13" s="1">
        <v>4.13793103448276E-2</v>
      </c>
      <c r="BB13" t="s">
        <v>221</v>
      </c>
      <c r="BC13" t="s">
        <v>44</v>
      </c>
      <c r="BD13" s="10">
        <v>119</v>
      </c>
      <c r="BE13" s="1">
        <v>8.2068965517241396E-2</v>
      </c>
      <c r="BR13" t="s">
        <v>220</v>
      </c>
      <c r="BS13" t="s">
        <v>22</v>
      </c>
      <c r="BT13" s="10">
        <v>8486</v>
      </c>
      <c r="BU13" s="1">
        <v>3.0827130490378801E-2</v>
      </c>
      <c r="BV13" s="10">
        <v>46</v>
      </c>
      <c r="BW13" s="1">
        <v>3.1724137931034499E-2</v>
      </c>
      <c r="CA13" t="s">
        <v>220</v>
      </c>
      <c r="CB13" t="s">
        <v>22</v>
      </c>
      <c r="CC13" s="10">
        <v>6321</v>
      </c>
      <c r="CD13" s="1">
        <v>3.07534373205928E-2</v>
      </c>
      <c r="CE13" s="10">
        <v>36</v>
      </c>
      <c r="CF13" s="1">
        <v>3.6697247706422E-2</v>
      </c>
      <c r="CI13" t="s">
        <v>220</v>
      </c>
      <c r="CJ13" t="s">
        <v>6</v>
      </c>
      <c r="CK13" t="s">
        <v>16</v>
      </c>
      <c r="CL13" s="1">
        <v>2.8316078223166101E-3</v>
      </c>
      <c r="CP13" t="s">
        <v>14</v>
      </c>
      <c r="CQ13" t="s">
        <v>22</v>
      </c>
      <c r="CR13">
        <v>610</v>
      </c>
      <c r="CS13" s="1">
        <v>1.0795122728157599E-2</v>
      </c>
      <c r="CT13">
        <v>4</v>
      </c>
      <c r="CU13" s="1">
        <v>1.7699115044247801E-2</v>
      </c>
      <c r="CX13" t="s">
        <v>220</v>
      </c>
      <c r="CY13" s="48"/>
      <c r="CZ13" t="s">
        <v>22</v>
      </c>
      <c r="DA13">
        <v>502</v>
      </c>
      <c r="DB13" s="1">
        <v>1.0096946779838301E-2</v>
      </c>
      <c r="DC13">
        <v>2</v>
      </c>
      <c r="DD13" s="1">
        <v>9.4786729857819895E-3</v>
      </c>
      <c r="DM13" t="s">
        <v>220</v>
      </c>
      <c r="DN13" t="s">
        <v>262</v>
      </c>
      <c r="DO13" t="s">
        <v>261</v>
      </c>
      <c r="DP13" s="10">
        <v>25412</v>
      </c>
      <c r="DQ13" s="1">
        <v>0.54738928140616905</v>
      </c>
      <c r="DR13" s="10">
        <v>129</v>
      </c>
      <c r="DS13" s="1">
        <v>0.53749999999999998</v>
      </c>
      <c r="DV13" t="s">
        <v>220</v>
      </c>
      <c r="DW13" s="48" t="s">
        <v>262</v>
      </c>
      <c r="DX13" t="s">
        <v>261</v>
      </c>
      <c r="DY13" s="10">
        <v>10361</v>
      </c>
      <c r="DZ13" s="1">
        <v>0.36396529314644999</v>
      </c>
      <c r="EA13" s="10">
        <v>38</v>
      </c>
      <c r="EB13" s="1">
        <v>0.26206896551724101</v>
      </c>
      <c r="EE13" t="s">
        <v>220</v>
      </c>
      <c r="EF13" t="s">
        <v>91</v>
      </c>
      <c r="EG13" t="s">
        <v>152</v>
      </c>
      <c r="EH13" s="10">
        <v>839</v>
      </c>
      <c r="EI13" s="1">
        <v>9.7337432565694094E-3</v>
      </c>
      <c r="EJ13" s="10">
        <v>7</v>
      </c>
      <c r="EK13" s="1">
        <v>1.4314928425357899E-2</v>
      </c>
      <c r="EM13" t="s">
        <v>220</v>
      </c>
      <c r="EN13" t="s">
        <v>91</v>
      </c>
      <c r="EO13" t="s">
        <v>151</v>
      </c>
      <c r="EP13">
        <v>839</v>
      </c>
      <c r="EQ13">
        <v>9.7337432565694094E-3</v>
      </c>
      <c r="ES13" t="s">
        <v>220</v>
      </c>
      <c r="ET13" t="s">
        <v>91</v>
      </c>
      <c r="EU13" t="s">
        <v>152</v>
      </c>
      <c r="EV13">
        <v>839</v>
      </c>
      <c r="EW13">
        <v>9.7337432565694094E-3</v>
      </c>
      <c r="EX13" t="s">
        <v>221</v>
      </c>
      <c r="EY13">
        <v>7</v>
      </c>
      <c r="EZ13">
        <v>1.4314928425357899E-2</v>
      </c>
      <c r="FC13" t="s">
        <v>220</v>
      </c>
      <c r="FD13" t="s">
        <v>91</v>
      </c>
      <c r="FE13">
        <v>12</v>
      </c>
      <c r="FF13">
        <v>839</v>
      </c>
      <c r="FG13">
        <v>9.7337432565694094E-3</v>
      </c>
      <c r="FI13" t="s">
        <v>220</v>
      </c>
      <c r="FJ13" t="s">
        <v>91</v>
      </c>
      <c r="FK13" t="s">
        <v>152</v>
      </c>
      <c r="FL13">
        <v>839</v>
      </c>
      <c r="FM13">
        <v>9.7337432565694094E-3</v>
      </c>
      <c r="FN13" t="s">
        <v>221</v>
      </c>
      <c r="FO13">
        <v>7</v>
      </c>
      <c r="FP13">
        <v>1.4314928425357899E-2</v>
      </c>
      <c r="FS13" t="s">
        <v>220</v>
      </c>
      <c r="FT13" t="s">
        <v>89</v>
      </c>
      <c r="FU13" t="s">
        <v>110</v>
      </c>
      <c r="FV13" s="10">
        <v>1177</v>
      </c>
      <c r="FW13" s="1">
        <v>7.2613083927645997E-3</v>
      </c>
      <c r="FX13" s="10">
        <v>11</v>
      </c>
      <c r="FY13" s="1">
        <v>1.45695364238411E-2</v>
      </c>
      <c r="GB13" t="s">
        <v>220</v>
      </c>
      <c r="GC13" t="s">
        <v>90</v>
      </c>
      <c r="GD13" t="s">
        <v>166</v>
      </c>
      <c r="GE13" s="10">
        <v>375</v>
      </c>
      <c r="GF13" s="1">
        <v>1.5469020707862401E-2</v>
      </c>
      <c r="GG13" s="10">
        <v>3</v>
      </c>
      <c r="GH13" s="1">
        <v>1.85185185185185E-2</v>
      </c>
      <c r="GK13" t="s">
        <v>220</v>
      </c>
      <c r="GL13" t="s">
        <v>90</v>
      </c>
      <c r="GM13" t="s">
        <v>175</v>
      </c>
      <c r="GN13" s="10">
        <v>1391</v>
      </c>
      <c r="GO13" s="1">
        <v>5.7379754145697501E-2</v>
      </c>
      <c r="GP13" s="10">
        <v>18</v>
      </c>
      <c r="GQ13" s="1">
        <v>0.11111111111111099</v>
      </c>
      <c r="GT13" t="s">
        <v>220</v>
      </c>
      <c r="GU13" t="s">
        <v>89</v>
      </c>
      <c r="GV13" t="s">
        <v>110</v>
      </c>
      <c r="GW13">
        <v>1177</v>
      </c>
      <c r="GX13">
        <v>7.2613083927645997E-3</v>
      </c>
      <c r="HA13" t="s">
        <v>220</v>
      </c>
      <c r="HB13" t="s">
        <v>89</v>
      </c>
      <c r="HC13" t="s">
        <v>190</v>
      </c>
      <c r="HD13" s="10">
        <v>15104</v>
      </c>
      <c r="HE13" s="1">
        <v>9.3667636169698199E-2</v>
      </c>
      <c r="HF13" s="10">
        <v>62</v>
      </c>
      <c r="HG13" s="1">
        <v>8.3333333333333301E-2</v>
      </c>
      <c r="HJ13" t="s">
        <v>220</v>
      </c>
      <c r="HK13" t="s">
        <v>89</v>
      </c>
      <c r="HL13" t="s">
        <v>183</v>
      </c>
      <c r="HM13" s="10">
        <v>34914</v>
      </c>
      <c r="HN13" s="1">
        <v>0.21872239658704401</v>
      </c>
      <c r="HO13" s="10">
        <v>130</v>
      </c>
      <c r="HP13" s="1">
        <v>0.180305131761442</v>
      </c>
      <c r="HS13" t="s">
        <v>220</v>
      </c>
      <c r="HT13" t="s">
        <v>91</v>
      </c>
      <c r="HU13" t="s">
        <v>167</v>
      </c>
      <c r="HV13" t="s">
        <v>110</v>
      </c>
      <c r="HW13" s="2">
        <v>2.3941619282211802E-3</v>
      </c>
      <c r="IA13" t="s">
        <v>220</v>
      </c>
      <c r="IB13" t="s">
        <v>91</v>
      </c>
      <c r="IC13" t="s">
        <v>188</v>
      </c>
      <c r="ID13" t="s">
        <v>111</v>
      </c>
      <c r="IE13" s="2">
        <v>9.0652585298417004E-5</v>
      </c>
    </row>
    <row r="14" spans="1:239" x14ac:dyDescent="0.3">
      <c r="A14" s="3" t="s">
        <v>152</v>
      </c>
      <c r="B14" s="3">
        <v>3029</v>
      </c>
      <c r="C14" s="6">
        <v>1.10034619674001E-2</v>
      </c>
      <c r="D14" s="3">
        <v>32</v>
      </c>
      <c r="E14" s="6">
        <v>2.2068965517241398E-2</v>
      </c>
      <c r="AF14" s="3" t="s">
        <v>21</v>
      </c>
      <c r="AG14" s="8">
        <v>14048</v>
      </c>
      <c r="AH14" s="6">
        <v>5.1032232987136598E-2</v>
      </c>
      <c r="AI14" s="3">
        <v>45</v>
      </c>
      <c r="AJ14" s="6">
        <v>3.10344827586207E-2</v>
      </c>
      <c r="AL14" t="s">
        <v>221</v>
      </c>
      <c r="AM14" t="s">
        <v>111</v>
      </c>
      <c r="AN14" s="10">
        <v>28</v>
      </c>
      <c r="AO14" s="1">
        <v>1.9310344827586201E-2</v>
      </c>
      <c r="AT14" t="s">
        <v>220</v>
      </c>
      <c r="AU14" t="s">
        <v>21</v>
      </c>
      <c r="AV14" s="10">
        <v>18457</v>
      </c>
      <c r="AW14" s="1">
        <v>6.7048827181348206E-2</v>
      </c>
      <c r="AX14" s="10">
        <v>131</v>
      </c>
      <c r="AY14" s="1">
        <v>9.0344827586206905E-2</v>
      </c>
      <c r="BB14" t="s">
        <v>221</v>
      </c>
      <c r="BC14" t="s">
        <v>45</v>
      </c>
      <c r="BD14" s="10">
        <v>284</v>
      </c>
      <c r="BE14" s="1">
        <v>0.195862068965517</v>
      </c>
      <c r="BR14" t="s">
        <v>220</v>
      </c>
      <c r="BS14" t="s">
        <v>21</v>
      </c>
      <c r="BT14" s="10">
        <v>9900</v>
      </c>
      <c r="BU14" s="1">
        <v>3.5963774670604499E-2</v>
      </c>
      <c r="BV14" s="10">
        <v>45</v>
      </c>
      <c r="BW14" s="1">
        <v>3.10344827586207E-2</v>
      </c>
      <c r="CA14" t="s">
        <v>220</v>
      </c>
      <c r="CB14" t="s">
        <v>21</v>
      </c>
      <c r="CC14" s="10">
        <v>7916</v>
      </c>
      <c r="CD14" s="1">
        <v>3.85135595364361E-2</v>
      </c>
      <c r="CE14" s="10">
        <v>31</v>
      </c>
      <c r="CF14" s="1">
        <v>3.1600407747196697E-2</v>
      </c>
      <c r="CI14" t="s">
        <v>220</v>
      </c>
      <c r="CJ14" t="s">
        <v>6</v>
      </c>
      <c r="CK14" t="s">
        <v>17</v>
      </c>
      <c r="CL14" s="1">
        <v>3.36253428900097E-2</v>
      </c>
      <c r="CP14" t="s">
        <v>14</v>
      </c>
      <c r="CQ14" t="s">
        <v>21</v>
      </c>
      <c r="CR14">
        <v>1789</v>
      </c>
      <c r="CS14" s="1">
        <v>3.1659794361760502E-2</v>
      </c>
      <c r="CT14">
        <v>3</v>
      </c>
      <c r="CU14" s="1">
        <v>1.3274336283185801E-2</v>
      </c>
      <c r="CX14" t="s">
        <v>220</v>
      </c>
      <c r="CY14" s="48"/>
      <c r="CZ14" t="s">
        <v>21</v>
      </c>
      <c r="DA14">
        <v>1560</v>
      </c>
      <c r="DB14" s="1">
        <v>3.13769660887405E-2</v>
      </c>
      <c r="DC14">
        <v>1</v>
      </c>
      <c r="DD14" s="1">
        <v>4.739336492891E-3</v>
      </c>
      <c r="DM14" t="s">
        <v>220</v>
      </c>
      <c r="DN14" t="s">
        <v>262</v>
      </c>
      <c r="DO14" t="s">
        <v>259</v>
      </c>
      <c r="DP14" s="10">
        <v>1512</v>
      </c>
      <c r="DQ14" s="1">
        <v>3.25693606755127E-2</v>
      </c>
      <c r="DR14" s="10">
        <v>5</v>
      </c>
      <c r="DS14" s="1">
        <v>2.0833333333333301E-2</v>
      </c>
      <c r="DV14" t="s">
        <v>220</v>
      </c>
      <c r="DW14" s="48"/>
      <c r="DX14" t="s">
        <v>259</v>
      </c>
      <c r="DY14" s="10">
        <v>746</v>
      </c>
      <c r="DZ14" s="1">
        <v>2.6205782133698698E-2</v>
      </c>
      <c r="EA14" s="10">
        <v>4</v>
      </c>
      <c r="EB14" s="1">
        <v>2.7586206896551699E-2</v>
      </c>
      <c r="EE14" t="s">
        <v>220</v>
      </c>
      <c r="EF14" t="s">
        <v>91</v>
      </c>
      <c r="EG14" t="s">
        <v>153</v>
      </c>
      <c r="EH14" s="10">
        <v>4867</v>
      </c>
      <c r="EI14" s="1">
        <v>5.6464992168919301E-2</v>
      </c>
      <c r="EJ14" s="10">
        <v>32</v>
      </c>
      <c r="EK14" s="1">
        <v>6.5439672801635998E-2</v>
      </c>
      <c r="EM14" t="s">
        <v>220</v>
      </c>
      <c r="EN14" t="s">
        <v>91</v>
      </c>
      <c r="EO14" t="s">
        <v>152</v>
      </c>
      <c r="EP14">
        <v>4867</v>
      </c>
      <c r="EQ14">
        <v>5.6464992168919301E-2</v>
      </c>
      <c r="ES14" t="s">
        <v>220</v>
      </c>
      <c r="ET14" t="s">
        <v>91</v>
      </c>
      <c r="EU14" t="s">
        <v>153</v>
      </c>
      <c r="EV14">
        <v>4867</v>
      </c>
      <c r="EW14">
        <v>5.6464992168919301E-2</v>
      </c>
      <c r="EX14" t="s">
        <v>221</v>
      </c>
      <c r="EY14">
        <v>32</v>
      </c>
      <c r="EZ14">
        <v>6.5439672801635998E-2</v>
      </c>
      <c r="FC14" t="s">
        <v>220</v>
      </c>
      <c r="FD14" t="s">
        <v>91</v>
      </c>
      <c r="FE14">
        <v>13</v>
      </c>
      <c r="FF14">
        <v>4867</v>
      </c>
      <c r="FG14">
        <v>5.6464992168919301E-2</v>
      </c>
      <c r="FI14" t="s">
        <v>220</v>
      </c>
      <c r="FJ14" t="s">
        <v>91</v>
      </c>
      <c r="FK14" t="s">
        <v>153</v>
      </c>
      <c r="FL14">
        <v>4867</v>
      </c>
      <c r="FM14">
        <v>5.6464992168919301E-2</v>
      </c>
      <c r="FN14" t="s">
        <v>221</v>
      </c>
      <c r="FO14">
        <v>32</v>
      </c>
      <c r="FP14">
        <v>6.5439672801635998E-2</v>
      </c>
      <c r="FS14" t="s">
        <v>220</v>
      </c>
      <c r="FT14" t="s">
        <v>89</v>
      </c>
      <c r="FU14" t="s">
        <v>111</v>
      </c>
      <c r="FV14" s="10">
        <v>2040</v>
      </c>
      <c r="FW14" s="1">
        <v>1.25854453026676E-2</v>
      </c>
      <c r="FX14" s="10">
        <v>19</v>
      </c>
      <c r="FY14" s="1">
        <v>2.5165562913907299E-2</v>
      </c>
      <c r="GB14" t="s">
        <v>220</v>
      </c>
      <c r="GC14" t="s">
        <v>90</v>
      </c>
      <c r="GD14" t="s">
        <v>167</v>
      </c>
      <c r="GE14" s="10">
        <v>2039</v>
      </c>
      <c r="GF14" s="1">
        <v>8.4110221928883802E-2</v>
      </c>
      <c r="GG14" s="10">
        <v>25</v>
      </c>
      <c r="GH14" s="1">
        <v>0.15432098765432101</v>
      </c>
      <c r="GK14" t="s">
        <v>220</v>
      </c>
      <c r="GL14" t="s">
        <v>90</v>
      </c>
      <c r="GM14" t="s">
        <v>176</v>
      </c>
      <c r="GN14" s="10">
        <v>4271</v>
      </c>
      <c r="GO14" s="1">
        <v>0.176181833182081</v>
      </c>
      <c r="GP14" s="10">
        <v>41</v>
      </c>
      <c r="GQ14" s="1">
        <v>0.25308641975308599</v>
      </c>
      <c r="GT14" t="s">
        <v>220</v>
      </c>
      <c r="GU14" t="s">
        <v>89</v>
      </c>
      <c r="GV14" t="s">
        <v>111</v>
      </c>
      <c r="GW14">
        <v>2040</v>
      </c>
      <c r="GX14">
        <v>1.25854453026676E-2</v>
      </c>
      <c r="HA14" t="s">
        <v>220</v>
      </c>
      <c r="HB14" t="s">
        <v>89</v>
      </c>
      <c r="HC14" t="s">
        <v>191</v>
      </c>
      <c r="HD14" s="10">
        <v>21977</v>
      </c>
      <c r="HE14" s="1">
        <v>0.13629062765502201</v>
      </c>
      <c r="HF14" s="10">
        <v>117</v>
      </c>
      <c r="HG14" s="1">
        <v>0.157258064516129</v>
      </c>
      <c r="HJ14" t="s">
        <v>220</v>
      </c>
      <c r="HK14" t="s">
        <v>89</v>
      </c>
      <c r="HL14" t="s">
        <v>184</v>
      </c>
      <c r="HM14" s="10">
        <v>24480</v>
      </c>
      <c r="HN14" s="1">
        <v>0.15335751470615899</v>
      </c>
      <c r="HO14" s="10">
        <v>110</v>
      </c>
      <c r="HP14" s="1">
        <v>0.15256588072122099</v>
      </c>
      <c r="HS14" t="s">
        <v>220</v>
      </c>
      <c r="HT14" t="s">
        <v>91</v>
      </c>
      <c r="HU14" t="s">
        <v>167</v>
      </c>
      <c r="HV14" t="s">
        <v>111</v>
      </c>
      <c r="HW14" s="2">
        <v>6.5839453026082604E-3</v>
      </c>
      <c r="IA14" t="s">
        <v>220</v>
      </c>
      <c r="IB14" t="s">
        <v>91</v>
      </c>
      <c r="IC14" t="s">
        <v>188</v>
      </c>
      <c r="ID14" t="s">
        <v>112</v>
      </c>
      <c r="IE14" s="2">
        <v>3.0595247538215699E-4</v>
      </c>
    </row>
    <row r="15" spans="1:239" x14ac:dyDescent="0.3">
      <c r="A15" s="3" t="s">
        <v>153</v>
      </c>
      <c r="B15" s="3">
        <v>11796</v>
      </c>
      <c r="C15" s="6">
        <v>4.2851382425702099E-2</v>
      </c>
      <c r="D15" s="3">
        <v>83</v>
      </c>
      <c r="E15" s="6">
        <v>5.72413793103448E-2</v>
      </c>
      <c r="AF15" s="3" t="s">
        <v>19</v>
      </c>
      <c r="AG15" s="8">
        <v>6796</v>
      </c>
      <c r="AH15" s="6">
        <v>2.46878598647907E-2</v>
      </c>
      <c r="AI15" s="3">
        <v>56</v>
      </c>
      <c r="AJ15" s="6">
        <v>3.8620689655172402E-2</v>
      </c>
      <c r="AL15" t="s">
        <v>221</v>
      </c>
      <c r="AM15" t="s">
        <v>112</v>
      </c>
      <c r="AN15" s="10">
        <v>82</v>
      </c>
      <c r="AO15" s="1">
        <v>5.6551724137930998E-2</v>
      </c>
      <c r="AT15" t="s">
        <v>220</v>
      </c>
      <c r="AU15" t="s">
        <v>19</v>
      </c>
      <c r="AV15" s="10">
        <v>11115</v>
      </c>
      <c r="AW15" s="1">
        <v>4.0377510652905999E-2</v>
      </c>
      <c r="AX15" s="10">
        <v>84</v>
      </c>
      <c r="AY15" s="1">
        <v>5.7931034482758603E-2</v>
      </c>
      <c r="BB15" t="s">
        <v>221</v>
      </c>
      <c r="BC15" t="s">
        <v>46</v>
      </c>
      <c r="BD15" s="10">
        <v>107</v>
      </c>
      <c r="BE15" s="1">
        <v>7.3793103448275901E-2</v>
      </c>
      <c r="BR15" t="s">
        <v>220</v>
      </c>
      <c r="BS15" t="s">
        <v>19</v>
      </c>
      <c r="BT15" s="10">
        <v>10266</v>
      </c>
      <c r="BU15" s="1">
        <v>3.7293344522063197E-2</v>
      </c>
      <c r="BV15" s="10">
        <v>83</v>
      </c>
      <c r="BW15" s="1">
        <v>5.72413793103448E-2</v>
      </c>
      <c r="CA15" t="s">
        <v>220</v>
      </c>
      <c r="CB15" t="s">
        <v>19</v>
      </c>
      <c r="CC15" s="10">
        <v>8929</v>
      </c>
      <c r="CD15" s="1">
        <v>4.3442088567564201E-2</v>
      </c>
      <c r="CE15" s="10">
        <v>59</v>
      </c>
      <c r="CF15" s="1">
        <v>6.0142711518858298E-2</v>
      </c>
      <c r="CI15" t="s">
        <v>220</v>
      </c>
      <c r="CJ15" t="s">
        <v>6</v>
      </c>
      <c r="CK15" t="s">
        <v>18</v>
      </c>
      <c r="CL15" s="1">
        <v>5.4862401557384298E-3</v>
      </c>
      <c r="CP15" t="s">
        <v>14</v>
      </c>
      <c r="CQ15" t="s">
        <v>19</v>
      </c>
      <c r="CR15">
        <v>376</v>
      </c>
      <c r="CS15" s="1">
        <v>6.6540428619463101E-3</v>
      </c>
      <c r="CT15">
        <v>4</v>
      </c>
      <c r="CU15" s="1">
        <v>1.7699115044247801E-2</v>
      </c>
      <c r="CX15" t="s">
        <v>220</v>
      </c>
      <c r="CY15" s="48"/>
      <c r="CZ15" t="s">
        <v>19</v>
      </c>
      <c r="DA15">
        <v>265</v>
      </c>
      <c r="DB15" s="1">
        <v>5.3300615471257896E-3</v>
      </c>
      <c r="DC15">
        <v>1</v>
      </c>
      <c r="DD15" s="1">
        <v>4.739336492891E-3</v>
      </c>
      <c r="DM15" t="s">
        <v>220</v>
      </c>
      <c r="DN15" t="s">
        <v>262</v>
      </c>
      <c r="DO15" t="s">
        <v>262</v>
      </c>
      <c r="DP15" s="10">
        <v>17151</v>
      </c>
      <c r="DQ15" s="1">
        <v>0.369442529726004</v>
      </c>
      <c r="DR15" s="10">
        <v>88</v>
      </c>
      <c r="DS15" s="1">
        <v>0.36666666666666697</v>
      </c>
      <c r="DV15" t="s">
        <v>220</v>
      </c>
      <c r="DW15" s="48"/>
      <c r="DX15" t="s">
        <v>262</v>
      </c>
      <c r="DY15" s="10">
        <v>16023</v>
      </c>
      <c r="DZ15" s="1">
        <v>0.56286226156602404</v>
      </c>
      <c r="EA15" s="10">
        <v>95</v>
      </c>
      <c r="EB15" s="1">
        <v>0.65517241379310298</v>
      </c>
      <c r="EE15" t="s">
        <v>220</v>
      </c>
      <c r="EF15" t="s">
        <v>91</v>
      </c>
      <c r="EG15" t="s">
        <v>154</v>
      </c>
      <c r="EH15" s="10">
        <v>136</v>
      </c>
      <c r="EI15" s="1">
        <v>1.57781773884796E-3</v>
      </c>
      <c r="EJ15" s="10">
        <v>1</v>
      </c>
      <c r="EK15" s="1">
        <v>2.0449897750511202E-3</v>
      </c>
      <c r="EM15" t="s">
        <v>220</v>
      </c>
      <c r="EN15" t="s">
        <v>91</v>
      </c>
      <c r="EO15" t="s">
        <v>153</v>
      </c>
      <c r="EP15">
        <v>136</v>
      </c>
      <c r="EQ15">
        <v>1.57781773884796E-3</v>
      </c>
      <c r="ES15" t="s">
        <v>220</v>
      </c>
      <c r="ET15" t="s">
        <v>91</v>
      </c>
      <c r="EU15" t="s">
        <v>154</v>
      </c>
      <c r="EV15">
        <v>136</v>
      </c>
      <c r="EW15">
        <v>1.57781773884796E-3</v>
      </c>
      <c r="EX15" t="s">
        <v>221</v>
      </c>
      <c r="EY15">
        <v>1</v>
      </c>
      <c r="EZ15">
        <v>2.0449897750511202E-3</v>
      </c>
      <c r="FC15" t="s">
        <v>220</v>
      </c>
      <c r="FD15" t="s">
        <v>91</v>
      </c>
      <c r="FE15">
        <v>14</v>
      </c>
      <c r="FF15">
        <v>136</v>
      </c>
      <c r="FG15">
        <v>1.57781773884796E-3</v>
      </c>
      <c r="FI15" t="s">
        <v>220</v>
      </c>
      <c r="FJ15" t="s">
        <v>91</v>
      </c>
      <c r="FK15" t="s">
        <v>154</v>
      </c>
      <c r="FL15">
        <v>136</v>
      </c>
      <c r="FM15">
        <v>1.57781773884796E-3</v>
      </c>
      <c r="FN15" t="s">
        <v>221</v>
      </c>
      <c r="FO15">
        <v>1</v>
      </c>
      <c r="FP15">
        <v>2.0449897750511202E-3</v>
      </c>
      <c r="FS15" t="s">
        <v>220</v>
      </c>
      <c r="FT15" t="s">
        <v>89</v>
      </c>
      <c r="FU15" t="s">
        <v>112</v>
      </c>
      <c r="FV15" s="10">
        <v>4708</v>
      </c>
      <c r="FW15" s="1">
        <v>2.9045233571058399E-2</v>
      </c>
      <c r="FX15" s="10">
        <v>41</v>
      </c>
      <c r="FY15" s="1">
        <v>5.43046357615894E-2</v>
      </c>
      <c r="GB15" t="s">
        <v>220</v>
      </c>
      <c r="GC15" t="s">
        <v>90</v>
      </c>
      <c r="GD15" t="s">
        <v>168</v>
      </c>
      <c r="GE15" s="10">
        <v>6552</v>
      </c>
      <c r="GF15" s="1">
        <v>0.27027472980777201</v>
      </c>
      <c r="GG15" s="10">
        <v>25</v>
      </c>
      <c r="GH15" s="1">
        <v>0.15432098765432101</v>
      </c>
      <c r="GK15" t="s">
        <v>220</v>
      </c>
      <c r="GL15" t="s">
        <v>90</v>
      </c>
      <c r="GM15" t="s">
        <v>174</v>
      </c>
      <c r="GN15" s="10">
        <v>6816</v>
      </c>
      <c r="GO15" s="1">
        <v>0.28116492038610702</v>
      </c>
      <c r="GP15" s="10">
        <v>41</v>
      </c>
      <c r="GQ15" s="1">
        <v>0.25308641975308599</v>
      </c>
      <c r="GT15" t="s">
        <v>220</v>
      </c>
      <c r="GU15" t="s">
        <v>89</v>
      </c>
      <c r="GV15" t="s">
        <v>112</v>
      </c>
      <c r="GW15">
        <v>4708</v>
      </c>
      <c r="GX15">
        <v>2.9045233571058399E-2</v>
      </c>
      <c r="HA15" t="s">
        <v>220</v>
      </c>
      <c r="HB15" t="s">
        <v>89</v>
      </c>
      <c r="HC15" t="s">
        <v>192</v>
      </c>
      <c r="HD15" s="10">
        <v>13968</v>
      </c>
      <c r="HE15" s="1">
        <v>8.6622718618799305E-2</v>
      </c>
      <c r="HF15" s="10">
        <v>36</v>
      </c>
      <c r="HG15" s="1">
        <v>4.8387096774193498E-2</v>
      </c>
      <c r="HJ15" t="s">
        <v>220</v>
      </c>
      <c r="HK15" t="s">
        <v>89</v>
      </c>
      <c r="HL15" t="s">
        <v>185</v>
      </c>
      <c r="HM15" s="10">
        <v>26347</v>
      </c>
      <c r="HN15" s="1">
        <v>0.165053531044247</v>
      </c>
      <c r="HO15" s="10">
        <v>116</v>
      </c>
      <c r="HP15" s="1">
        <v>0.160887656033287</v>
      </c>
      <c r="HS15" t="s">
        <v>220</v>
      </c>
      <c r="HT15" t="s">
        <v>91</v>
      </c>
      <c r="HU15" t="s">
        <v>167</v>
      </c>
      <c r="HV15" t="s">
        <v>112</v>
      </c>
      <c r="HW15" s="2">
        <v>1.9843919058910201E-2</v>
      </c>
      <c r="IA15" t="s">
        <v>220</v>
      </c>
      <c r="IB15" t="s">
        <v>91</v>
      </c>
      <c r="IC15" t="s">
        <v>188</v>
      </c>
      <c r="ID15" t="s">
        <v>113</v>
      </c>
      <c r="IE15" s="2">
        <v>1.087831023581E-3</v>
      </c>
    </row>
    <row r="16" spans="1:239" x14ac:dyDescent="0.3">
      <c r="A16" s="3" t="s">
        <v>154</v>
      </c>
      <c r="B16" s="3">
        <v>857</v>
      </c>
      <c r="C16" s="6">
        <v>3.1132277669402098E-3</v>
      </c>
      <c r="D16" s="3">
        <v>4</v>
      </c>
      <c r="E16" s="6">
        <v>2.75862068965517E-3</v>
      </c>
      <c r="AF16" s="3" t="s">
        <v>18</v>
      </c>
      <c r="AG16" s="8">
        <v>7641</v>
      </c>
      <c r="AH16" s="6">
        <v>2.7757495177584801E-2</v>
      </c>
      <c r="AI16" s="3">
        <v>68</v>
      </c>
      <c r="AJ16" s="6">
        <v>4.6896551724137897E-2</v>
      </c>
      <c r="AL16" t="s">
        <v>221</v>
      </c>
      <c r="AM16" t="s">
        <v>113</v>
      </c>
      <c r="AN16" s="10">
        <v>204</v>
      </c>
      <c r="AO16" s="1">
        <v>0.140689655172414</v>
      </c>
      <c r="AT16" t="s">
        <v>220</v>
      </c>
      <c r="AU16" t="s">
        <v>18</v>
      </c>
      <c r="AV16" s="10">
        <v>8245</v>
      </c>
      <c r="AW16" s="1">
        <v>2.9951648702942899E-2</v>
      </c>
      <c r="AX16" s="10">
        <v>89</v>
      </c>
      <c r="AY16" s="1">
        <v>6.1379310344827603E-2</v>
      </c>
      <c r="BB16" t="s">
        <v>221</v>
      </c>
      <c r="BC16" t="s">
        <v>47</v>
      </c>
      <c r="BD16" s="10">
        <v>141</v>
      </c>
      <c r="BE16" s="1">
        <v>9.7241379310344794E-2</v>
      </c>
      <c r="BR16" t="s">
        <v>220</v>
      </c>
      <c r="BS16" t="s">
        <v>18</v>
      </c>
      <c r="BT16" s="10">
        <v>9394</v>
      </c>
      <c r="BU16" s="1">
        <v>3.4125626187440299E-2</v>
      </c>
      <c r="BV16" s="10">
        <v>79</v>
      </c>
      <c r="BW16" s="1">
        <v>5.44827586206897E-2</v>
      </c>
      <c r="CA16" t="s">
        <v>220</v>
      </c>
      <c r="CB16" t="s">
        <v>18</v>
      </c>
      <c r="CC16" s="10">
        <v>7956</v>
      </c>
      <c r="CD16" s="1">
        <v>3.8708170751880398E-2</v>
      </c>
      <c r="CE16" s="10">
        <v>57</v>
      </c>
      <c r="CF16" s="1">
        <v>5.8103975535168197E-2</v>
      </c>
      <c r="CI16" t="s">
        <v>220</v>
      </c>
      <c r="CJ16" t="s">
        <v>6</v>
      </c>
      <c r="CK16" t="s">
        <v>19</v>
      </c>
      <c r="CL16" s="1">
        <v>6.72506857800195E-3</v>
      </c>
      <c r="CP16" t="s">
        <v>14</v>
      </c>
      <c r="CQ16" t="s">
        <v>18</v>
      </c>
      <c r="CR16">
        <v>621</v>
      </c>
      <c r="CS16" s="1">
        <v>1.09897888757145E-2</v>
      </c>
      <c r="CT16">
        <v>2</v>
      </c>
      <c r="CU16" s="1">
        <v>8.8495575221238902E-3</v>
      </c>
      <c r="CX16" t="s">
        <v>220</v>
      </c>
      <c r="CY16" s="48"/>
      <c r="CZ16" t="s">
        <v>18</v>
      </c>
      <c r="DA16">
        <v>418</v>
      </c>
      <c r="DB16" s="1">
        <v>8.4074178365984194E-3</v>
      </c>
      <c r="DC16">
        <v>1</v>
      </c>
      <c r="DD16" s="1">
        <v>4.739336492891E-3</v>
      </c>
      <c r="DM16" t="s">
        <v>220</v>
      </c>
      <c r="DN16" t="s">
        <v>262</v>
      </c>
      <c r="DO16" t="s">
        <v>263</v>
      </c>
      <c r="DP16" s="10">
        <v>1343</v>
      </c>
      <c r="DQ16" s="1">
        <v>2.8929002240220599E-2</v>
      </c>
      <c r="DR16" s="10">
        <v>10</v>
      </c>
      <c r="DS16" s="1">
        <v>4.1666666666666699E-2</v>
      </c>
      <c r="DV16" t="s">
        <v>220</v>
      </c>
      <c r="DW16" s="48"/>
      <c r="DX16" t="s">
        <v>263</v>
      </c>
      <c r="DY16" s="10">
        <v>762</v>
      </c>
      <c r="DZ16" s="1">
        <v>2.67678364421962E-2</v>
      </c>
      <c r="EA16" s="10">
        <v>2</v>
      </c>
      <c r="EB16" s="1">
        <v>1.37931034482759E-2</v>
      </c>
      <c r="EE16" t="s">
        <v>220</v>
      </c>
      <c r="EF16" t="s">
        <v>91</v>
      </c>
      <c r="EG16" t="s">
        <v>155</v>
      </c>
      <c r="EH16" s="10">
        <v>4925</v>
      </c>
      <c r="EI16" s="1">
        <v>5.7137885028133897E-2</v>
      </c>
      <c r="EJ16" s="10">
        <v>10</v>
      </c>
      <c r="EK16" s="1">
        <v>2.04498977505112E-2</v>
      </c>
      <c r="EM16" t="s">
        <v>220</v>
      </c>
      <c r="EN16" t="s">
        <v>91</v>
      </c>
      <c r="EO16" t="s">
        <v>154</v>
      </c>
      <c r="EP16">
        <v>4925</v>
      </c>
      <c r="EQ16">
        <v>5.7137885028133897E-2</v>
      </c>
      <c r="ES16" t="s">
        <v>220</v>
      </c>
      <c r="ET16" t="s">
        <v>91</v>
      </c>
      <c r="EU16" t="s">
        <v>155</v>
      </c>
      <c r="EV16">
        <v>4925</v>
      </c>
      <c r="EW16">
        <v>5.7137885028133897E-2</v>
      </c>
      <c r="EX16" t="s">
        <v>221</v>
      </c>
      <c r="EY16">
        <v>10</v>
      </c>
      <c r="EZ16">
        <v>2.04498977505112E-2</v>
      </c>
      <c r="FC16" t="s">
        <v>220</v>
      </c>
      <c r="FD16" t="s">
        <v>91</v>
      </c>
      <c r="FE16">
        <v>15</v>
      </c>
      <c r="FF16">
        <v>4925</v>
      </c>
      <c r="FG16">
        <v>5.7137885028133897E-2</v>
      </c>
      <c r="FI16" t="s">
        <v>220</v>
      </c>
      <c r="FJ16" t="s">
        <v>91</v>
      </c>
      <c r="FK16" t="s">
        <v>155</v>
      </c>
      <c r="FL16">
        <v>4925</v>
      </c>
      <c r="FM16">
        <v>5.7137885028133897E-2</v>
      </c>
      <c r="FN16" t="s">
        <v>221</v>
      </c>
      <c r="FO16">
        <v>10</v>
      </c>
      <c r="FP16">
        <v>2.04498977505112E-2</v>
      </c>
      <c r="FS16" t="s">
        <v>220</v>
      </c>
      <c r="FT16" t="s">
        <v>89</v>
      </c>
      <c r="FU16" t="s">
        <v>113</v>
      </c>
      <c r="FV16" s="10">
        <v>13370</v>
      </c>
      <c r="FW16" s="1">
        <v>8.2484021419934397E-2</v>
      </c>
      <c r="FX16" s="10">
        <v>130</v>
      </c>
      <c r="FY16" s="1">
        <v>0.17218543046357601</v>
      </c>
      <c r="GB16" t="s">
        <v>220</v>
      </c>
      <c r="GC16" t="s">
        <v>90</v>
      </c>
      <c r="GD16" t="s">
        <v>169</v>
      </c>
      <c r="GE16" s="10">
        <v>5664</v>
      </c>
      <c r="GF16" s="1">
        <v>0.23364408877155399</v>
      </c>
      <c r="GG16" s="10">
        <v>28</v>
      </c>
      <c r="GH16" s="1">
        <v>0.172839506172839</v>
      </c>
      <c r="GK16" t="s">
        <v>220</v>
      </c>
      <c r="GL16" t="s">
        <v>90</v>
      </c>
      <c r="GM16" t="s">
        <v>173</v>
      </c>
      <c r="GN16" s="10">
        <v>3956</v>
      </c>
      <c r="GO16" s="1">
        <v>0.16318785578747599</v>
      </c>
      <c r="GP16" s="10">
        <v>17</v>
      </c>
      <c r="GQ16" s="1">
        <v>0.104938271604938</v>
      </c>
      <c r="GT16" t="s">
        <v>220</v>
      </c>
      <c r="GU16" t="s">
        <v>89</v>
      </c>
      <c r="GV16" t="s">
        <v>113</v>
      </c>
      <c r="GW16">
        <v>13370</v>
      </c>
      <c r="GX16">
        <v>8.2484021419934397E-2</v>
      </c>
      <c r="HA16" t="s">
        <v>220</v>
      </c>
      <c r="HB16" t="s">
        <v>89</v>
      </c>
      <c r="HC16" t="s">
        <v>193</v>
      </c>
      <c r="HD16" s="10">
        <v>77811</v>
      </c>
      <c r="HE16" s="1">
        <v>0.48254584467693201</v>
      </c>
      <c r="HF16" s="10">
        <v>230</v>
      </c>
      <c r="HG16" s="1">
        <v>0.30913978494623701</v>
      </c>
      <c r="HJ16" t="s">
        <v>220</v>
      </c>
      <c r="HK16" t="s">
        <v>89</v>
      </c>
      <c r="HL16" t="s">
        <v>186</v>
      </c>
      <c r="HM16" s="10">
        <v>13299</v>
      </c>
      <c r="HN16" s="1">
        <v>8.3312973369166904E-2</v>
      </c>
      <c r="HO16" s="10">
        <v>54</v>
      </c>
      <c r="HP16" s="1">
        <v>7.4895977808599204E-2</v>
      </c>
      <c r="HS16" t="s">
        <v>220</v>
      </c>
      <c r="HT16" t="s">
        <v>91</v>
      </c>
      <c r="HU16" t="s">
        <v>167</v>
      </c>
      <c r="HV16" t="s">
        <v>113</v>
      </c>
      <c r="HW16" s="2">
        <v>5.1370887911784298E-2</v>
      </c>
      <c r="IA16" t="s">
        <v>220</v>
      </c>
      <c r="IB16" t="s">
        <v>91</v>
      </c>
      <c r="IC16" t="s">
        <v>188</v>
      </c>
      <c r="ID16" t="s">
        <v>114</v>
      </c>
      <c r="IE16" s="2">
        <v>3.3428140828791301E-3</v>
      </c>
    </row>
    <row r="17" spans="1:239" x14ac:dyDescent="0.3">
      <c r="A17" s="3" t="s">
        <v>155</v>
      </c>
      <c r="B17" s="3">
        <v>9773</v>
      </c>
      <c r="C17" s="6">
        <v>3.55024211975574E-2</v>
      </c>
      <c r="D17" s="3">
        <v>27</v>
      </c>
      <c r="E17" s="6">
        <v>1.8620689655172398E-2</v>
      </c>
      <c r="AF17" s="3" t="s">
        <v>9</v>
      </c>
      <c r="AG17" s="8">
        <v>9969</v>
      </c>
      <c r="AH17" s="6">
        <v>3.6214431281945098E-2</v>
      </c>
      <c r="AI17" s="3">
        <v>65</v>
      </c>
      <c r="AJ17" s="6">
        <v>4.48275862068966E-2</v>
      </c>
      <c r="AL17" t="s">
        <v>221</v>
      </c>
      <c r="AM17" t="s">
        <v>114</v>
      </c>
      <c r="AN17" s="10">
        <v>329</v>
      </c>
      <c r="AO17" s="1">
        <v>0.226896551724138</v>
      </c>
      <c r="AT17" t="s">
        <v>220</v>
      </c>
      <c r="AU17" t="s">
        <v>9</v>
      </c>
      <c r="AV17" s="10">
        <v>18880</v>
      </c>
      <c r="AW17" s="1">
        <v>6.8585461190001307E-2</v>
      </c>
      <c r="AX17" s="10">
        <v>130</v>
      </c>
      <c r="AY17" s="1">
        <v>8.9655172413793102E-2</v>
      </c>
      <c r="BR17" t="s">
        <v>220</v>
      </c>
      <c r="BS17" t="s">
        <v>9</v>
      </c>
      <c r="BT17" s="10">
        <v>13124</v>
      </c>
      <c r="BU17" s="1">
        <v>4.7675614017880202E-2</v>
      </c>
      <c r="BV17" s="10">
        <v>83</v>
      </c>
      <c r="BW17" s="1">
        <v>5.72413793103448E-2</v>
      </c>
      <c r="CA17" t="s">
        <v>220</v>
      </c>
      <c r="CB17" t="s">
        <v>9</v>
      </c>
      <c r="CC17" s="10">
        <v>10880</v>
      </c>
      <c r="CD17" s="1">
        <v>5.2934250600862098E-2</v>
      </c>
      <c r="CE17" s="10">
        <v>62</v>
      </c>
      <c r="CF17" s="1">
        <v>6.3200815494393506E-2</v>
      </c>
      <c r="CI17" t="s">
        <v>220</v>
      </c>
      <c r="CJ17" t="s">
        <v>6</v>
      </c>
      <c r="CK17" t="s">
        <v>20</v>
      </c>
      <c r="CL17" s="1">
        <v>4.1589239890275197E-3</v>
      </c>
      <c r="CP17" t="s">
        <v>14</v>
      </c>
      <c r="CQ17" t="s">
        <v>9</v>
      </c>
      <c r="CR17">
        <v>706</v>
      </c>
      <c r="CS17" s="1">
        <v>1.2494027288654499E-2</v>
      </c>
      <c r="CX17" t="s">
        <v>220</v>
      </c>
      <c r="CY17" s="48"/>
      <c r="CZ17" t="s">
        <v>9</v>
      </c>
      <c r="DA17">
        <v>455</v>
      </c>
      <c r="DB17" s="1">
        <v>9.1516151092159801E-3</v>
      </c>
      <c r="DC17">
        <v>1</v>
      </c>
      <c r="DD17" s="1">
        <v>4.739336492891E-3</v>
      </c>
      <c r="DM17" t="s">
        <v>220</v>
      </c>
      <c r="DN17" t="s">
        <v>262</v>
      </c>
      <c r="DO17" t="s">
        <v>260</v>
      </c>
      <c r="DP17" s="10">
        <v>1006</v>
      </c>
      <c r="DQ17" s="1">
        <v>2.1669825952093699E-2</v>
      </c>
      <c r="DR17" s="10">
        <v>8</v>
      </c>
      <c r="DS17" s="1">
        <v>3.3333333333333298E-2</v>
      </c>
      <c r="DV17" t="s">
        <v>220</v>
      </c>
      <c r="DW17" s="48"/>
      <c r="DX17" t="s">
        <v>260</v>
      </c>
      <c r="DY17" s="10">
        <v>575</v>
      </c>
      <c r="DZ17" s="1">
        <v>2.0198826711631E-2</v>
      </c>
      <c r="EA17" s="10">
        <v>6</v>
      </c>
      <c r="EB17" s="1">
        <v>4.13793103448276E-2</v>
      </c>
      <c r="EE17" t="s">
        <v>220</v>
      </c>
      <c r="EF17" t="s">
        <v>91</v>
      </c>
      <c r="EG17" t="s">
        <v>156</v>
      </c>
      <c r="EH17" s="10">
        <v>874</v>
      </c>
      <c r="EI17" s="1">
        <v>1.01397992923023E-2</v>
      </c>
      <c r="EJ17" s="10">
        <v>5</v>
      </c>
      <c r="EK17" s="1">
        <v>1.02249488752556E-2</v>
      </c>
      <c r="EM17" t="s">
        <v>220</v>
      </c>
      <c r="EN17" t="s">
        <v>91</v>
      </c>
      <c r="EO17" t="s">
        <v>155</v>
      </c>
      <c r="EP17">
        <v>874</v>
      </c>
      <c r="EQ17">
        <v>1.01397992923023E-2</v>
      </c>
      <c r="ES17" t="s">
        <v>220</v>
      </c>
      <c r="ET17" t="s">
        <v>91</v>
      </c>
      <c r="EU17" t="s">
        <v>156</v>
      </c>
      <c r="EV17">
        <v>874</v>
      </c>
      <c r="EW17">
        <v>1.01397992923023E-2</v>
      </c>
      <c r="EX17" t="s">
        <v>221</v>
      </c>
      <c r="EY17">
        <v>5</v>
      </c>
      <c r="EZ17">
        <v>1.02249488752556E-2</v>
      </c>
      <c r="FC17" t="s">
        <v>220</v>
      </c>
      <c r="FD17" t="s">
        <v>91</v>
      </c>
      <c r="FE17">
        <v>16</v>
      </c>
      <c r="FF17">
        <v>874</v>
      </c>
      <c r="FG17">
        <v>1.01397992923023E-2</v>
      </c>
      <c r="FI17" t="s">
        <v>220</v>
      </c>
      <c r="FJ17" t="s">
        <v>91</v>
      </c>
      <c r="FK17" t="s">
        <v>156</v>
      </c>
      <c r="FL17">
        <v>874</v>
      </c>
      <c r="FM17">
        <v>1.01397992923023E-2</v>
      </c>
      <c r="FN17" t="s">
        <v>221</v>
      </c>
      <c r="FO17">
        <v>5</v>
      </c>
      <c r="FP17">
        <v>1.02249488752556E-2</v>
      </c>
      <c r="FS17" t="s">
        <v>220</v>
      </c>
      <c r="FT17" t="s">
        <v>89</v>
      </c>
      <c r="FU17" t="s">
        <v>114</v>
      </c>
      <c r="FV17" s="10">
        <v>32718</v>
      </c>
      <c r="FW17" s="1">
        <v>0.20184833304543101</v>
      </c>
      <c r="FX17" s="10">
        <v>205</v>
      </c>
      <c r="FY17" s="1">
        <v>0.27152317880794702</v>
      </c>
      <c r="GB17" t="s">
        <v>220</v>
      </c>
      <c r="GC17" t="s">
        <v>90</v>
      </c>
      <c r="GD17" t="s">
        <v>170</v>
      </c>
      <c r="GE17" s="10">
        <v>9612</v>
      </c>
      <c r="GF17" s="1">
        <v>0.39650193878392898</v>
      </c>
      <c r="GG17" s="10">
        <v>81</v>
      </c>
      <c r="GH17" s="1">
        <v>0.5</v>
      </c>
      <c r="GK17" t="s">
        <v>220</v>
      </c>
      <c r="GL17" t="s">
        <v>90</v>
      </c>
      <c r="GM17" t="s">
        <v>172</v>
      </c>
      <c r="GN17" s="10">
        <v>7808</v>
      </c>
      <c r="GO17" s="1">
        <v>0.32208563649863903</v>
      </c>
      <c r="GP17" s="10">
        <v>45</v>
      </c>
      <c r="GQ17" s="1">
        <v>0.27777777777777801</v>
      </c>
      <c r="GT17" t="s">
        <v>220</v>
      </c>
      <c r="GU17" t="s">
        <v>89</v>
      </c>
      <c r="GV17" t="s">
        <v>114</v>
      </c>
      <c r="GW17">
        <v>32718</v>
      </c>
      <c r="GX17">
        <v>0.20184833304543101</v>
      </c>
      <c r="HA17" t="s">
        <v>220</v>
      </c>
      <c r="HB17" t="s">
        <v>90</v>
      </c>
      <c r="HC17" t="s">
        <v>188</v>
      </c>
      <c r="HD17" s="10">
        <v>2845</v>
      </c>
      <c r="HE17" s="1">
        <v>0.116770645214251</v>
      </c>
      <c r="HF17" s="10">
        <v>19</v>
      </c>
      <c r="HG17" s="1">
        <v>0.115151515151515</v>
      </c>
      <c r="HJ17" t="s">
        <v>220</v>
      </c>
      <c r="HK17" t="s">
        <v>89</v>
      </c>
      <c r="HL17" t="s">
        <v>181</v>
      </c>
      <c r="HM17" s="10">
        <v>6775</v>
      </c>
      <c r="HN17" s="1">
        <v>4.2442694531626898E-2</v>
      </c>
      <c r="HO17" s="10">
        <v>19</v>
      </c>
      <c r="HP17" s="1">
        <v>2.63522884882108E-2</v>
      </c>
      <c r="HS17" t="s">
        <v>220</v>
      </c>
      <c r="HT17" t="s">
        <v>91</v>
      </c>
      <c r="HU17" t="s">
        <v>167</v>
      </c>
      <c r="HV17" t="s">
        <v>114</v>
      </c>
      <c r="HW17" s="2">
        <v>0.103305785123967</v>
      </c>
      <c r="IA17" t="s">
        <v>220</v>
      </c>
      <c r="IB17" t="s">
        <v>91</v>
      </c>
      <c r="IC17" t="s">
        <v>188</v>
      </c>
      <c r="ID17" t="s">
        <v>115</v>
      </c>
      <c r="IE17" s="2">
        <v>5.5184761300411302E-3</v>
      </c>
    </row>
    <row r="18" spans="1:239" x14ac:dyDescent="0.3">
      <c r="A18" s="3" t="s">
        <v>156</v>
      </c>
      <c r="B18" s="3">
        <v>3141</v>
      </c>
      <c r="C18" s="6">
        <v>1.1410324872764501E-2</v>
      </c>
      <c r="D18" s="3">
        <v>18</v>
      </c>
      <c r="E18" s="6">
        <v>1.24137931034483E-2</v>
      </c>
      <c r="AF18" s="3" t="s">
        <v>8</v>
      </c>
      <c r="AG18" s="8">
        <v>11988</v>
      </c>
      <c r="AH18" s="6">
        <v>4.3548861692041099E-2</v>
      </c>
      <c r="AI18" s="3">
        <v>82</v>
      </c>
      <c r="AJ18" s="6">
        <v>5.6551724137930998E-2</v>
      </c>
      <c r="AL18" t="s">
        <v>221</v>
      </c>
      <c r="AM18" t="s">
        <v>115</v>
      </c>
      <c r="AN18" s="10">
        <v>360</v>
      </c>
      <c r="AO18" s="1">
        <v>0.24827586206896601</v>
      </c>
      <c r="AT18" t="s">
        <v>220</v>
      </c>
      <c r="AU18" t="s">
        <v>8</v>
      </c>
      <c r="AV18" s="10">
        <v>12423</v>
      </c>
      <c r="AW18" s="1">
        <v>4.5129088154840402E-2</v>
      </c>
      <c r="AX18" s="10">
        <v>72</v>
      </c>
      <c r="AY18" s="1">
        <v>4.9655172413793101E-2</v>
      </c>
      <c r="BR18" t="s">
        <v>220</v>
      </c>
      <c r="BS18" t="s">
        <v>8</v>
      </c>
      <c r="BT18" s="10">
        <v>17386</v>
      </c>
      <c r="BU18" s="1">
        <v>6.3158200648800997E-2</v>
      </c>
      <c r="BV18" s="10">
        <v>101</v>
      </c>
      <c r="BW18" s="1">
        <v>6.9655172413793098E-2</v>
      </c>
      <c r="CA18" t="s">
        <v>220</v>
      </c>
      <c r="CB18" t="s">
        <v>8</v>
      </c>
      <c r="CC18" s="10">
        <v>15123</v>
      </c>
      <c r="CD18" s="1">
        <v>7.3577635279121104E-2</v>
      </c>
      <c r="CE18" s="10">
        <v>79</v>
      </c>
      <c r="CF18" s="1">
        <v>8.0530071355759403E-2</v>
      </c>
      <c r="CI18" t="s">
        <v>220</v>
      </c>
      <c r="CJ18" t="s">
        <v>6</v>
      </c>
      <c r="CK18" t="s">
        <v>21</v>
      </c>
      <c r="CL18" s="1">
        <v>4.5128749668171E-2</v>
      </c>
      <c r="CP18" t="s">
        <v>14</v>
      </c>
      <c r="CQ18" t="s">
        <v>8</v>
      </c>
      <c r="CR18">
        <v>628</v>
      </c>
      <c r="CS18" s="1">
        <v>1.11136673332507E-2</v>
      </c>
      <c r="CT18">
        <v>4</v>
      </c>
      <c r="CU18" s="1">
        <v>1.7699115044247801E-2</v>
      </c>
      <c r="CX18" t="s">
        <v>220</v>
      </c>
      <c r="CY18" s="48"/>
      <c r="CZ18" t="s">
        <v>8</v>
      </c>
      <c r="DA18">
        <v>449</v>
      </c>
      <c r="DB18" s="1">
        <v>9.0309344704131295E-3</v>
      </c>
      <c r="DC18">
        <v>1</v>
      </c>
      <c r="DD18" s="1">
        <v>4.739336492891E-3</v>
      </c>
      <c r="DM18" t="s">
        <v>220</v>
      </c>
      <c r="DN18" t="s">
        <v>263</v>
      </c>
      <c r="DO18" t="s">
        <v>261</v>
      </c>
      <c r="DP18" s="10">
        <v>9446</v>
      </c>
      <c r="DQ18" s="1">
        <v>0.29589023931838099</v>
      </c>
      <c r="DR18" s="10">
        <v>55</v>
      </c>
      <c r="DS18" s="1">
        <v>0.22821576763485499</v>
      </c>
      <c r="DV18" t="s">
        <v>220</v>
      </c>
      <c r="DW18" s="48" t="s">
        <v>263</v>
      </c>
      <c r="DX18" t="s">
        <v>261</v>
      </c>
      <c r="DY18" s="10">
        <v>9412</v>
      </c>
      <c r="DZ18" s="1">
        <v>0.29182686345032899</v>
      </c>
      <c r="EA18" s="10">
        <v>46</v>
      </c>
      <c r="EB18" s="1">
        <v>0.19409282700421901</v>
      </c>
      <c r="EE18" t="s">
        <v>220</v>
      </c>
      <c r="EF18" t="s">
        <v>91</v>
      </c>
      <c r="EG18" t="s">
        <v>157</v>
      </c>
      <c r="EH18" s="10">
        <v>1070</v>
      </c>
      <c r="EI18" s="1">
        <v>1.2413713092406801E-2</v>
      </c>
      <c r="EJ18" s="10">
        <v>3</v>
      </c>
      <c r="EK18" s="1">
        <v>6.13496932515337E-3</v>
      </c>
      <c r="EM18" t="s">
        <v>220</v>
      </c>
      <c r="EN18" t="s">
        <v>91</v>
      </c>
      <c r="EO18" t="s">
        <v>156</v>
      </c>
      <c r="EP18">
        <v>1070</v>
      </c>
      <c r="EQ18">
        <v>1.2413713092406801E-2</v>
      </c>
      <c r="ES18" t="s">
        <v>220</v>
      </c>
      <c r="ET18" t="s">
        <v>91</v>
      </c>
      <c r="EU18" t="s">
        <v>157</v>
      </c>
      <c r="EV18">
        <v>1070</v>
      </c>
      <c r="EW18">
        <v>1.2413713092406801E-2</v>
      </c>
      <c r="EX18" t="s">
        <v>221</v>
      </c>
      <c r="EY18">
        <v>3</v>
      </c>
      <c r="EZ18">
        <v>6.13496932515337E-3</v>
      </c>
      <c r="FC18" t="s">
        <v>220</v>
      </c>
      <c r="FD18" t="s">
        <v>91</v>
      </c>
      <c r="FE18">
        <v>17</v>
      </c>
      <c r="FF18">
        <v>1070</v>
      </c>
      <c r="FG18">
        <v>1.2413713092406801E-2</v>
      </c>
      <c r="FI18" t="s">
        <v>220</v>
      </c>
      <c r="FJ18" t="s">
        <v>91</v>
      </c>
      <c r="FK18" t="s">
        <v>157</v>
      </c>
      <c r="FL18">
        <v>1070</v>
      </c>
      <c r="FM18">
        <v>1.2413713092406801E-2</v>
      </c>
      <c r="FN18" t="s">
        <v>221</v>
      </c>
      <c r="FO18">
        <v>3</v>
      </c>
      <c r="FP18">
        <v>6.13496932515337E-3</v>
      </c>
      <c r="FS18" t="s">
        <v>220</v>
      </c>
      <c r="FT18" t="s">
        <v>89</v>
      </c>
      <c r="FU18" t="s">
        <v>115</v>
      </c>
      <c r="FV18" s="10">
        <v>54260</v>
      </c>
      <c r="FW18" s="1">
        <v>0.33474816770722798</v>
      </c>
      <c r="FX18" s="10">
        <v>212</v>
      </c>
      <c r="FY18" s="1">
        <v>0.28079470198675499</v>
      </c>
      <c r="GB18" t="s">
        <v>221</v>
      </c>
      <c r="GC18" t="s">
        <v>91</v>
      </c>
      <c r="GD18" t="s">
        <v>166</v>
      </c>
      <c r="GE18" s="10">
        <v>81</v>
      </c>
      <c r="GF18" s="1">
        <v>0.163306451612903</v>
      </c>
      <c r="GK18" t="s">
        <v>221</v>
      </c>
      <c r="GL18" t="s">
        <v>91</v>
      </c>
      <c r="GM18" t="s">
        <v>175</v>
      </c>
      <c r="GN18" s="10">
        <v>46</v>
      </c>
      <c r="GO18" s="1">
        <v>9.2741935483870996E-2</v>
      </c>
      <c r="GT18" t="s">
        <v>220</v>
      </c>
      <c r="GU18" t="s">
        <v>89</v>
      </c>
      <c r="GV18" t="s">
        <v>115</v>
      </c>
      <c r="GW18">
        <v>54260</v>
      </c>
      <c r="GX18">
        <v>0.33474816770722798</v>
      </c>
      <c r="HA18" t="s">
        <v>220</v>
      </c>
      <c r="HB18" t="s">
        <v>90</v>
      </c>
      <c r="HC18" t="s">
        <v>189</v>
      </c>
      <c r="HD18" s="10">
        <v>2727</v>
      </c>
      <c r="HE18" s="1">
        <v>0.11192743391889701</v>
      </c>
      <c r="HF18" s="10">
        <v>27</v>
      </c>
      <c r="HG18" s="1">
        <v>0.163636363636364</v>
      </c>
      <c r="HJ18" t="s">
        <v>220</v>
      </c>
      <c r="HK18" t="s">
        <v>89</v>
      </c>
      <c r="HL18" t="s">
        <v>182</v>
      </c>
      <c r="HM18" s="10">
        <v>615</v>
      </c>
      <c r="HN18" s="1">
        <v>3.8527316807307E-3</v>
      </c>
      <c r="HO18" s="10">
        <v>3</v>
      </c>
      <c r="HP18" s="1">
        <v>4.1608876560332896E-3</v>
      </c>
      <c r="HS18" t="s">
        <v>220</v>
      </c>
      <c r="HT18" t="s">
        <v>91</v>
      </c>
      <c r="HU18" t="s">
        <v>167</v>
      </c>
      <c r="HV18" t="s">
        <v>115</v>
      </c>
      <c r="HW18" s="2">
        <v>0.12586615713989699</v>
      </c>
      <c r="IA18" t="s">
        <v>220</v>
      </c>
      <c r="IB18" t="s">
        <v>91</v>
      </c>
      <c r="IC18" t="s">
        <v>188</v>
      </c>
      <c r="ID18" t="s">
        <v>116</v>
      </c>
      <c r="IE18" s="2">
        <v>3.8527348751827202E-3</v>
      </c>
    </row>
    <row r="19" spans="1:239" x14ac:dyDescent="0.3">
      <c r="A19" s="3" t="s">
        <v>157</v>
      </c>
      <c r="B19" s="3">
        <v>6099</v>
      </c>
      <c r="C19" s="6">
        <v>2.2155864819799701E-2</v>
      </c>
      <c r="D19" s="3">
        <v>34</v>
      </c>
      <c r="E19" s="6">
        <v>2.3448275862069001E-2</v>
      </c>
      <c r="AF19" s="3" t="s">
        <v>20</v>
      </c>
      <c r="AG19" s="8">
        <v>2655</v>
      </c>
      <c r="AH19" s="6">
        <v>9.6448304798439407E-3</v>
      </c>
      <c r="AI19" s="3">
        <v>17</v>
      </c>
      <c r="AJ19" s="6">
        <v>1.17241379310345E-2</v>
      </c>
      <c r="AL19" t="s">
        <v>221</v>
      </c>
      <c r="AM19" t="s">
        <v>116</v>
      </c>
      <c r="AN19" s="10">
        <v>266</v>
      </c>
      <c r="AO19" s="1">
        <v>0.18344827586206899</v>
      </c>
      <c r="AT19" t="s">
        <v>220</v>
      </c>
      <c r="AU19" t="s">
        <v>20</v>
      </c>
      <c r="AV19" s="10">
        <v>2371</v>
      </c>
      <c r="AW19" s="1">
        <v>8.6131423983841701E-3</v>
      </c>
      <c r="AX19" s="10">
        <v>26</v>
      </c>
      <c r="AY19" s="1">
        <v>1.7931034482758599E-2</v>
      </c>
      <c r="BR19" t="s">
        <v>220</v>
      </c>
      <c r="BS19" t="s">
        <v>20</v>
      </c>
      <c r="BT19" s="10">
        <v>2890</v>
      </c>
      <c r="BU19" s="1">
        <v>1.0498516040206801E-2</v>
      </c>
      <c r="BV19" s="10">
        <v>26</v>
      </c>
      <c r="BW19" s="1">
        <v>1.7931034482758599E-2</v>
      </c>
      <c r="CA19" t="s">
        <v>220</v>
      </c>
      <c r="CB19" t="s">
        <v>20</v>
      </c>
      <c r="CC19" s="10">
        <v>2500</v>
      </c>
      <c r="CD19" s="1">
        <v>1.21632009652716E-2</v>
      </c>
      <c r="CE19" s="10">
        <v>15</v>
      </c>
      <c r="CF19" s="1">
        <v>1.5290519877675801E-2</v>
      </c>
      <c r="CI19" t="s">
        <v>220</v>
      </c>
      <c r="CJ19" t="s">
        <v>6</v>
      </c>
      <c r="CK19" t="s">
        <v>22</v>
      </c>
      <c r="CL19" s="1">
        <v>1.74320856561366E-2</v>
      </c>
      <c r="CP19" t="s">
        <v>14</v>
      </c>
      <c r="CQ19" t="s">
        <v>20</v>
      </c>
      <c r="CR19">
        <v>247</v>
      </c>
      <c r="CS19" s="1">
        <v>4.37113985877856E-3</v>
      </c>
      <c r="CX19" t="s">
        <v>220</v>
      </c>
      <c r="CY19" s="48"/>
      <c r="CZ19" t="s">
        <v>20</v>
      </c>
      <c r="DA19">
        <v>177</v>
      </c>
      <c r="DB19" s="1">
        <v>3.5600788446840202E-3</v>
      </c>
      <c r="DC19">
        <v>0</v>
      </c>
      <c r="DD19" s="1">
        <v>0</v>
      </c>
      <c r="DM19" t="s">
        <v>220</v>
      </c>
      <c r="DN19" t="s">
        <v>263</v>
      </c>
      <c r="DO19" t="s">
        <v>259</v>
      </c>
      <c r="DP19" s="10">
        <v>702</v>
      </c>
      <c r="DQ19" s="1">
        <v>2.1989725598296001E-2</v>
      </c>
      <c r="DR19" s="10">
        <v>9</v>
      </c>
      <c r="DS19" s="1">
        <v>3.7344398340249003E-2</v>
      </c>
      <c r="DV19" t="s">
        <v>220</v>
      </c>
      <c r="DW19" s="48"/>
      <c r="DX19" t="s">
        <v>259</v>
      </c>
      <c r="DY19" s="10">
        <v>697</v>
      </c>
      <c r="DZ19" s="1">
        <v>2.16110628798214E-2</v>
      </c>
      <c r="EA19" s="10">
        <v>7</v>
      </c>
      <c r="EB19" s="1">
        <v>2.9535864978902999E-2</v>
      </c>
      <c r="EE19" t="s">
        <v>220</v>
      </c>
      <c r="EF19" t="s">
        <v>91</v>
      </c>
      <c r="EG19" t="s">
        <v>158</v>
      </c>
      <c r="EH19" s="10">
        <v>103</v>
      </c>
      <c r="EI19" s="1">
        <v>1.1949649051569099E-3</v>
      </c>
      <c r="EJ19" s="10">
        <v>4</v>
      </c>
      <c r="EK19" s="1">
        <v>8.1799591002044997E-3</v>
      </c>
      <c r="EM19" t="s">
        <v>220</v>
      </c>
      <c r="EN19" t="s">
        <v>91</v>
      </c>
      <c r="EO19" t="s">
        <v>157</v>
      </c>
      <c r="EP19">
        <v>103</v>
      </c>
      <c r="EQ19">
        <v>1.1949649051569099E-3</v>
      </c>
      <c r="ES19" t="s">
        <v>220</v>
      </c>
      <c r="ET19" t="s">
        <v>91</v>
      </c>
      <c r="EU19" t="s">
        <v>158</v>
      </c>
      <c r="EV19">
        <v>103</v>
      </c>
      <c r="EW19">
        <v>1.1949649051569099E-3</v>
      </c>
      <c r="EX19" t="s">
        <v>221</v>
      </c>
      <c r="EY19">
        <v>4</v>
      </c>
      <c r="EZ19">
        <v>8.1799591002044997E-3</v>
      </c>
      <c r="FC19" t="s">
        <v>220</v>
      </c>
      <c r="FD19" t="s">
        <v>91</v>
      </c>
      <c r="FE19">
        <v>18</v>
      </c>
      <c r="FF19">
        <v>103</v>
      </c>
      <c r="FG19">
        <v>1.1949649051569099E-3</v>
      </c>
      <c r="FI19" t="s">
        <v>220</v>
      </c>
      <c r="FJ19" t="s">
        <v>91</v>
      </c>
      <c r="FK19" t="s">
        <v>158</v>
      </c>
      <c r="FL19">
        <v>103</v>
      </c>
      <c r="FM19">
        <v>1.1949649051569099E-3</v>
      </c>
      <c r="FN19" t="s">
        <v>221</v>
      </c>
      <c r="FO19">
        <v>4</v>
      </c>
      <c r="FP19">
        <v>8.1799591002044997E-3</v>
      </c>
      <c r="FS19" t="s">
        <v>220</v>
      </c>
      <c r="FT19" t="s">
        <v>89</v>
      </c>
      <c r="FU19" t="s">
        <v>116</v>
      </c>
      <c r="FV19" s="10">
        <v>42947</v>
      </c>
      <c r="FW19" s="1">
        <v>0.26495447030081698</v>
      </c>
      <c r="FX19" s="10">
        <v>99</v>
      </c>
      <c r="FY19" s="1">
        <v>0.13112582781457</v>
      </c>
      <c r="GB19" t="s">
        <v>221</v>
      </c>
      <c r="GC19" t="s">
        <v>91</v>
      </c>
      <c r="GD19" t="s">
        <v>167</v>
      </c>
      <c r="GE19" s="10">
        <v>244</v>
      </c>
      <c r="GF19" s="1">
        <v>0.49193548387096803</v>
      </c>
      <c r="GK19" t="s">
        <v>221</v>
      </c>
      <c r="GL19" t="s">
        <v>91</v>
      </c>
      <c r="GM19" t="s">
        <v>176</v>
      </c>
      <c r="GN19" s="10">
        <v>178</v>
      </c>
      <c r="GO19" s="1">
        <v>0.358870967741935</v>
      </c>
      <c r="GT19" t="s">
        <v>220</v>
      </c>
      <c r="GU19" t="s">
        <v>89</v>
      </c>
      <c r="GV19" t="s">
        <v>116</v>
      </c>
      <c r="GW19">
        <v>42947</v>
      </c>
      <c r="GX19">
        <v>0.26495447030081698</v>
      </c>
      <c r="HA19" t="s">
        <v>220</v>
      </c>
      <c r="HB19" t="s">
        <v>90</v>
      </c>
      <c r="HC19" t="s">
        <v>55</v>
      </c>
      <c r="HD19" s="10">
        <v>372</v>
      </c>
      <c r="HE19" s="1">
        <v>1.52684288294205E-2</v>
      </c>
      <c r="HF19" s="10">
        <v>1</v>
      </c>
      <c r="HG19" s="1">
        <v>6.0606060606060597E-3</v>
      </c>
      <c r="HJ19" t="s">
        <v>220</v>
      </c>
      <c r="HK19" t="s">
        <v>90</v>
      </c>
      <c r="HL19" t="s">
        <v>179</v>
      </c>
      <c r="HM19" s="10">
        <v>4831</v>
      </c>
      <c r="HN19" s="1">
        <v>0.19928223743915499</v>
      </c>
      <c r="HO19" s="10">
        <v>61</v>
      </c>
      <c r="HP19" s="1">
        <v>0.37654320987654299</v>
      </c>
      <c r="HS19" t="s">
        <v>220</v>
      </c>
      <c r="HT19" t="s">
        <v>91</v>
      </c>
      <c r="HU19" t="s">
        <v>167</v>
      </c>
      <c r="HV19" t="s">
        <v>116</v>
      </c>
      <c r="HW19" s="2">
        <v>9.0471695941435101E-2</v>
      </c>
      <c r="IA19" t="s">
        <v>220</v>
      </c>
      <c r="IB19" t="s">
        <v>91</v>
      </c>
      <c r="IC19" t="s">
        <v>188</v>
      </c>
      <c r="ID19" t="s">
        <v>117</v>
      </c>
      <c r="IE19" s="2">
        <v>9.7451529195798298E-4</v>
      </c>
    </row>
    <row r="20" spans="1:239" x14ac:dyDescent="0.3">
      <c r="A20" s="3" t="s">
        <v>158</v>
      </c>
      <c r="B20" s="3">
        <v>1846</v>
      </c>
      <c r="C20" s="6">
        <v>6.7059725294884801E-3</v>
      </c>
      <c r="D20" s="3">
        <v>35</v>
      </c>
      <c r="E20" s="6">
        <v>2.41379310344828E-2</v>
      </c>
      <c r="AF20" s="3" t="s">
        <v>141</v>
      </c>
      <c r="AG20" s="8">
        <v>4530</v>
      </c>
      <c r="AH20" s="6">
        <v>1.6456151440185699E-2</v>
      </c>
      <c r="AI20" s="3">
        <v>71</v>
      </c>
      <c r="AJ20" s="6">
        <v>4.8965517241379299E-2</v>
      </c>
      <c r="AL20" t="s">
        <v>221</v>
      </c>
      <c r="AM20" t="s">
        <v>117</v>
      </c>
      <c r="AN20" s="10">
        <v>149</v>
      </c>
      <c r="AO20" s="1">
        <v>0.10275862068965499</v>
      </c>
      <c r="AT20" t="s">
        <v>221</v>
      </c>
      <c r="AU20" t="s">
        <v>14</v>
      </c>
      <c r="AV20">
        <v>232</v>
      </c>
      <c r="AW20">
        <v>0.16</v>
      </c>
      <c r="BR20" t="s">
        <v>220</v>
      </c>
      <c r="BS20" t="s">
        <v>93</v>
      </c>
      <c r="BT20" s="10">
        <v>5466</v>
      </c>
      <c r="BU20" s="1">
        <v>1.98563628635883E-2</v>
      </c>
      <c r="BV20" s="10">
        <v>21</v>
      </c>
      <c r="BW20" s="1">
        <v>1.4482758620689699E-2</v>
      </c>
      <c r="CA20" t="s">
        <v>220</v>
      </c>
      <c r="CB20" t="s">
        <v>248</v>
      </c>
      <c r="CC20" s="10">
        <v>1085</v>
      </c>
      <c r="CD20" s="1">
        <v>5.2788292189278902E-3</v>
      </c>
      <c r="CE20" s="10">
        <v>5</v>
      </c>
      <c r="CF20" s="1">
        <v>5.0968399592252796E-3</v>
      </c>
      <c r="CI20" t="s">
        <v>220</v>
      </c>
      <c r="CJ20" t="s">
        <v>7</v>
      </c>
      <c r="CK20" t="s">
        <v>141</v>
      </c>
      <c r="CL20" s="1">
        <v>1.63037805565413E-2</v>
      </c>
      <c r="CP20" t="s">
        <v>13</v>
      </c>
      <c r="CQ20" t="s">
        <v>14</v>
      </c>
      <c r="CR20">
        <v>3822</v>
      </c>
      <c r="CS20" s="1">
        <v>0.18094020735690999</v>
      </c>
      <c r="CT20">
        <v>9</v>
      </c>
      <c r="CU20" s="1">
        <v>8.4905660377358499E-2</v>
      </c>
      <c r="CX20" t="s">
        <v>220</v>
      </c>
      <c r="CY20" s="48" t="s">
        <v>13</v>
      </c>
      <c r="CZ20" t="s">
        <v>14</v>
      </c>
      <c r="DA20">
        <v>3198</v>
      </c>
      <c r="DB20" s="1">
        <v>0.18498380379453999</v>
      </c>
      <c r="DC20">
        <v>6</v>
      </c>
      <c r="DD20" s="1">
        <v>6.7415730337078594E-2</v>
      </c>
      <c r="DM20" t="s">
        <v>220</v>
      </c>
      <c r="DN20" t="s">
        <v>263</v>
      </c>
      <c r="DO20" t="s">
        <v>262</v>
      </c>
      <c r="DP20" s="10">
        <v>2984</v>
      </c>
      <c r="DQ20" s="1">
        <v>9.3471995990477397E-2</v>
      </c>
      <c r="DR20" s="10">
        <v>19</v>
      </c>
      <c r="DS20" s="1">
        <v>7.8838174273858905E-2</v>
      </c>
      <c r="DV20" t="s">
        <v>220</v>
      </c>
      <c r="DW20" s="48"/>
      <c r="DX20" t="s">
        <v>262</v>
      </c>
      <c r="DY20" s="10">
        <v>2648</v>
      </c>
      <c r="DZ20" s="1">
        <v>8.2103435445863807E-2</v>
      </c>
      <c r="EA20" s="10">
        <v>16</v>
      </c>
      <c r="EB20" s="1">
        <v>6.7510548523206704E-2</v>
      </c>
      <c r="EE20" t="s">
        <v>220</v>
      </c>
      <c r="EF20" t="s">
        <v>91</v>
      </c>
      <c r="EG20" t="s">
        <v>159</v>
      </c>
      <c r="EH20" s="10">
        <v>5050</v>
      </c>
      <c r="EI20" s="1">
        <v>5.85880851557515E-2</v>
      </c>
      <c r="EJ20" s="10">
        <v>22</v>
      </c>
      <c r="EK20" s="1">
        <v>4.4989775051124697E-2</v>
      </c>
      <c r="EM20" t="s">
        <v>220</v>
      </c>
      <c r="EN20" t="s">
        <v>91</v>
      </c>
      <c r="EO20" t="s">
        <v>158</v>
      </c>
      <c r="EP20">
        <v>5050</v>
      </c>
      <c r="EQ20">
        <v>5.85880851557515E-2</v>
      </c>
      <c r="ES20" t="s">
        <v>220</v>
      </c>
      <c r="ET20" t="s">
        <v>91</v>
      </c>
      <c r="EU20" t="s">
        <v>159</v>
      </c>
      <c r="EV20">
        <v>5050</v>
      </c>
      <c r="EW20">
        <v>5.85880851557515E-2</v>
      </c>
      <c r="EX20" t="s">
        <v>221</v>
      </c>
      <c r="EY20">
        <v>22</v>
      </c>
      <c r="EZ20">
        <v>4.4989775051124697E-2</v>
      </c>
      <c r="FC20" t="s">
        <v>220</v>
      </c>
      <c r="FD20" t="s">
        <v>91</v>
      </c>
      <c r="FE20">
        <v>19</v>
      </c>
      <c r="FF20">
        <v>5050</v>
      </c>
      <c r="FG20">
        <v>5.85880851557515E-2</v>
      </c>
      <c r="FI20" t="s">
        <v>220</v>
      </c>
      <c r="FJ20" t="s">
        <v>91</v>
      </c>
      <c r="FK20" t="s">
        <v>159</v>
      </c>
      <c r="FL20">
        <v>5050</v>
      </c>
      <c r="FM20">
        <v>5.85880851557515E-2</v>
      </c>
      <c r="FN20" t="s">
        <v>221</v>
      </c>
      <c r="FO20">
        <v>22</v>
      </c>
      <c r="FP20">
        <v>4.4989775051124697E-2</v>
      </c>
      <c r="FS20" t="s">
        <v>220</v>
      </c>
      <c r="FT20" t="s">
        <v>89</v>
      </c>
      <c r="FU20" t="s">
        <v>117</v>
      </c>
      <c r="FV20" s="10">
        <v>9625</v>
      </c>
      <c r="FW20" s="1">
        <v>5.9379858352047003E-2</v>
      </c>
      <c r="FX20" s="10">
        <v>24</v>
      </c>
      <c r="FY20" s="1">
        <v>3.1788079470198703E-2</v>
      </c>
      <c r="GB20" t="s">
        <v>221</v>
      </c>
      <c r="GC20" t="s">
        <v>91</v>
      </c>
      <c r="GD20" t="s">
        <v>168</v>
      </c>
      <c r="GE20" s="10">
        <v>119</v>
      </c>
      <c r="GF20" s="1">
        <v>0.23991935483870999</v>
      </c>
      <c r="GK20" t="s">
        <v>221</v>
      </c>
      <c r="GL20" t="s">
        <v>91</v>
      </c>
      <c r="GM20" t="s">
        <v>174</v>
      </c>
      <c r="GN20" s="10">
        <v>151</v>
      </c>
      <c r="GO20" s="1">
        <v>0.30443548387096803</v>
      </c>
      <c r="GT20" t="s">
        <v>220</v>
      </c>
      <c r="GU20" t="s">
        <v>89</v>
      </c>
      <c r="GV20" t="s">
        <v>117</v>
      </c>
      <c r="GW20">
        <v>9625</v>
      </c>
      <c r="GX20">
        <v>5.9379858352047003E-2</v>
      </c>
      <c r="HA20" t="s">
        <v>220</v>
      </c>
      <c r="HB20" t="s">
        <v>90</v>
      </c>
      <c r="HC20" t="s">
        <v>190</v>
      </c>
      <c r="HD20" s="10">
        <v>3496</v>
      </c>
      <c r="HE20" s="1">
        <v>0.14349039566573599</v>
      </c>
      <c r="HF20" s="10">
        <v>16</v>
      </c>
      <c r="HG20" s="1">
        <v>9.6969696969696997E-2</v>
      </c>
      <c r="HJ20" t="s">
        <v>220</v>
      </c>
      <c r="HK20" t="s">
        <v>90</v>
      </c>
      <c r="HL20" t="s">
        <v>180</v>
      </c>
      <c r="HM20" s="10">
        <v>7180</v>
      </c>
      <c r="HN20" s="1">
        <v>0.29618018315320499</v>
      </c>
      <c r="HO20" s="10">
        <v>45</v>
      </c>
      <c r="HP20" s="1">
        <v>0.27777777777777801</v>
      </c>
      <c r="HS20" t="s">
        <v>220</v>
      </c>
      <c r="HT20" t="s">
        <v>91</v>
      </c>
      <c r="HU20" t="s">
        <v>167</v>
      </c>
      <c r="HV20" t="s">
        <v>117</v>
      </c>
      <c r="HW20" s="2">
        <v>2.82119754137987E-2</v>
      </c>
      <c r="IA20" t="s">
        <v>220</v>
      </c>
      <c r="IB20" t="s">
        <v>91</v>
      </c>
      <c r="IC20" t="s">
        <v>189</v>
      </c>
      <c r="ID20" t="s">
        <v>109</v>
      </c>
      <c r="IE20" s="2">
        <v>1.13315731623021E-4</v>
      </c>
    </row>
    <row r="21" spans="1:239" x14ac:dyDescent="0.3">
      <c r="A21" s="3" t="s">
        <v>159</v>
      </c>
      <c r="B21" s="3">
        <v>26782</v>
      </c>
      <c r="C21" s="6">
        <v>9.7291092245265706E-2</v>
      </c>
      <c r="D21" s="3">
        <v>84</v>
      </c>
      <c r="E21" s="6">
        <v>5.7931034482758603E-2</v>
      </c>
      <c r="AT21" t="s">
        <v>221</v>
      </c>
      <c r="AU21" t="s">
        <v>13</v>
      </c>
      <c r="AV21">
        <v>114</v>
      </c>
      <c r="AW21">
        <v>7.8620689655172396E-2</v>
      </c>
      <c r="BR21" t="s">
        <v>221</v>
      </c>
      <c r="BS21" t="s">
        <v>14</v>
      </c>
      <c r="BT21" s="10">
        <v>222</v>
      </c>
      <c r="BU21" s="1">
        <v>0.153103448275862</v>
      </c>
      <c r="CA21" t="s">
        <v>221</v>
      </c>
      <c r="CB21" t="s">
        <v>14</v>
      </c>
      <c r="CC21" s="10">
        <v>157</v>
      </c>
      <c r="CD21" s="1">
        <v>0.16004077471967401</v>
      </c>
      <c r="CE21" s="10">
        <v>5</v>
      </c>
      <c r="CF21" s="1">
        <v>3.4482758620689698E-3</v>
      </c>
      <c r="CI21" t="s">
        <v>220</v>
      </c>
      <c r="CJ21" t="s">
        <v>7</v>
      </c>
      <c r="CK21" t="s">
        <v>6</v>
      </c>
      <c r="CL21" s="1">
        <v>8.9973488090516196E-3</v>
      </c>
      <c r="CP21" t="s">
        <v>13</v>
      </c>
      <c r="CQ21" t="s">
        <v>13</v>
      </c>
      <c r="CR21">
        <v>9833</v>
      </c>
      <c r="CS21" s="1">
        <v>0.46551152771860099</v>
      </c>
      <c r="CT21">
        <v>63</v>
      </c>
      <c r="CU21" s="1">
        <v>0.59433962264150897</v>
      </c>
      <c r="CX21" t="s">
        <v>220</v>
      </c>
      <c r="CY21" s="48"/>
      <c r="CZ21" t="s">
        <v>13</v>
      </c>
      <c r="DA21">
        <v>8974</v>
      </c>
      <c r="DB21" s="1">
        <v>0.51908838500694099</v>
      </c>
      <c r="DC21">
        <v>66</v>
      </c>
      <c r="DD21" s="1">
        <v>0.74157303370786498</v>
      </c>
      <c r="DM21" t="s">
        <v>220</v>
      </c>
      <c r="DN21" t="s">
        <v>263</v>
      </c>
      <c r="DO21" t="s">
        <v>263</v>
      </c>
      <c r="DP21" s="10">
        <v>17835</v>
      </c>
      <c r="DQ21" s="1">
        <v>0.55867059265756203</v>
      </c>
      <c r="DR21" s="10">
        <v>153</v>
      </c>
      <c r="DS21" s="1">
        <v>0.634854771784232</v>
      </c>
      <c r="DV21" t="s">
        <v>220</v>
      </c>
      <c r="DW21" s="48"/>
      <c r="DX21" t="s">
        <v>263</v>
      </c>
      <c r="DY21" s="10">
        <v>18548</v>
      </c>
      <c r="DZ21" s="1">
        <v>0.575096118070197</v>
      </c>
      <c r="EA21" s="10">
        <v>163</v>
      </c>
      <c r="EB21" s="1">
        <v>0.68776371308016904</v>
      </c>
      <c r="EE21" t="s">
        <v>220</v>
      </c>
      <c r="EF21" t="s">
        <v>91</v>
      </c>
      <c r="EG21" t="s">
        <v>160</v>
      </c>
      <c r="EH21" s="10">
        <v>4110</v>
      </c>
      <c r="EI21" s="1">
        <v>4.7682580196067102E-2</v>
      </c>
      <c r="EJ21" s="10">
        <v>16</v>
      </c>
      <c r="EK21" s="1">
        <v>3.2719836400817999E-2</v>
      </c>
      <c r="EM21" t="s">
        <v>220</v>
      </c>
      <c r="EN21" t="s">
        <v>91</v>
      </c>
      <c r="EO21" t="s">
        <v>159</v>
      </c>
      <c r="EP21">
        <v>4110</v>
      </c>
      <c r="EQ21">
        <v>4.7682580196067102E-2</v>
      </c>
      <c r="ES21" t="s">
        <v>220</v>
      </c>
      <c r="ET21" t="s">
        <v>91</v>
      </c>
      <c r="EU21" t="s">
        <v>160</v>
      </c>
      <c r="EV21">
        <v>4110</v>
      </c>
      <c r="EW21">
        <v>4.7682580196067102E-2</v>
      </c>
      <c r="EX21" t="s">
        <v>221</v>
      </c>
      <c r="EY21">
        <v>16</v>
      </c>
      <c r="EZ21">
        <v>3.2719836400817999E-2</v>
      </c>
      <c r="FC21" t="s">
        <v>220</v>
      </c>
      <c r="FD21" t="s">
        <v>91</v>
      </c>
      <c r="FE21">
        <v>20</v>
      </c>
      <c r="FF21">
        <v>4110</v>
      </c>
      <c r="FG21">
        <v>4.7682580196067102E-2</v>
      </c>
      <c r="FI21" t="s">
        <v>220</v>
      </c>
      <c r="FJ21" t="s">
        <v>91</v>
      </c>
      <c r="FK21" t="s">
        <v>160</v>
      </c>
      <c r="FL21">
        <v>4110</v>
      </c>
      <c r="FM21">
        <v>4.7682580196067102E-2</v>
      </c>
      <c r="FN21" t="s">
        <v>221</v>
      </c>
      <c r="FO21">
        <v>16</v>
      </c>
      <c r="FP21">
        <v>3.2719836400817999E-2</v>
      </c>
      <c r="FS21" t="s">
        <v>220</v>
      </c>
      <c r="FT21" t="s">
        <v>90</v>
      </c>
      <c r="FU21" t="s">
        <v>109</v>
      </c>
      <c r="FV21" s="10">
        <v>234</v>
      </c>
      <c r="FW21" s="1">
        <v>9.3840230991337793E-3</v>
      </c>
      <c r="FX21" s="10">
        <v>0</v>
      </c>
      <c r="FY21" s="1">
        <v>0</v>
      </c>
      <c r="GB21" t="s">
        <v>221</v>
      </c>
      <c r="GC21" t="s">
        <v>91</v>
      </c>
      <c r="GD21" t="s">
        <v>169</v>
      </c>
      <c r="GE21" s="10">
        <v>30</v>
      </c>
      <c r="GF21" s="1">
        <v>6.0483870967741903E-2</v>
      </c>
      <c r="GK21" t="s">
        <v>221</v>
      </c>
      <c r="GL21" t="s">
        <v>91</v>
      </c>
      <c r="GM21" t="s">
        <v>173</v>
      </c>
      <c r="GN21" s="10">
        <v>49</v>
      </c>
      <c r="GO21" s="1">
        <v>9.8790322580645198E-2</v>
      </c>
      <c r="GT21" t="s">
        <v>220</v>
      </c>
      <c r="GU21" t="s">
        <v>90</v>
      </c>
      <c r="GV21" t="s">
        <v>109</v>
      </c>
      <c r="GW21">
        <v>234</v>
      </c>
      <c r="GX21">
        <v>9.3840230991337793E-3</v>
      </c>
      <c r="HA21" t="s">
        <v>220</v>
      </c>
      <c r="HB21" t="s">
        <v>90</v>
      </c>
      <c r="HC21" t="s">
        <v>191</v>
      </c>
      <c r="HD21" s="10">
        <v>4963</v>
      </c>
      <c r="HE21" s="1">
        <v>0.20370218354949901</v>
      </c>
      <c r="HF21" s="10">
        <v>34</v>
      </c>
      <c r="HG21" s="1">
        <v>0.206060606060606</v>
      </c>
      <c r="HJ21" t="s">
        <v>220</v>
      </c>
      <c r="HK21" t="s">
        <v>90</v>
      </c>
      <c r="HL21" t="s">
        <v>183</v>
      </c>
      <c r="HM21" s="10">
        <v>4381</v>
      </c>
      <c r="HN21" s="1">
        <v>0.18071941258971999</v>
      </c>
      <c r="HO21" s="10">
        <v>16</v>
      </c>
      <c r="HP21" s="1">
        <v>9.8765432098765399E-2</v>
      </c>
      <c r="HS21" t="s">
        <v>220</v>
      </c>
      <c r="HT21" t="s">
        <v>91</v>
      </c>
      <c r="HU21" t="s">
        <v>274</v>
      </c>
      <c r="HV21" t="s">
        <v>109</v>
      </c>
      <c r="HW21" s="2">
        <v>1.4618200234812E-3</v>
      </c>
      <c r="IA21" t="s">
        <v>220</v>
      </c>
      <c r="IB21" t="s">
        <v>91</v>
      </c>
      <c r="IC21" t="s">
        <v>189</v>
      </c>
      <c r="ID21" t="s">
        <v>110</v>
      </c>
      <c r="IE21" s="2">
        <v>1.6997359743453199E-4</v>
      </c>
    </row>
    <row r="22" spans="1:239" x14ac:dyDescent="0.3">
      <c r="A22" s="3" t="s">
        <v>160</v>
      </c>
      <c r="B22" s="3">
        <v>21120</v>
      </c>
      <c r="C22" s="6">
        <v>7.6722719297289604E-2</v>
      </c>
      <c r="D22" s="3">
        <v>65</v>
      </c>
      <c r="E22" s="6">
        <v>4.48275862068966E-2</v>
      </c>
      <c r="AT22" t="s">
        <v>221</v>
      </c>
      <c r="AU22" t="s">
        <v>11</v>
      </c>
      <c r="AV22">
        <v>54</v>
      </c>
      <c r="AW22">
        <v>3.7241379310344797E-2</v>
      </c>
      <c r="BR22" t="s">
        <v>221</v>
      </c>
      <c r="BS22" t="s">
        <v>13</v>
      </c>
      <c r="BT22" s="10">
        <v>95</v>
      </c>
      <c r="BU22" s="1">
        <v>6.5517241379310406E-2</v>
      </c>
      <c r="CA22" t="s">
        <v>221</v>
      </c>
      <c r="CB22" t="s">
        <v>13</v>
      </c>
      <c r="CC22" s="10">
        <v>75</v>
      </c>
      <c r="CD22" s="1">
        <v>7.64525993883792E-2</v>
      </c>
      <c r="CI22" t="s">
        <v>220</v>
      </c>
      <c r="CJ22" t="s">
        <v>7</v>
      </c>
      <c r="CK22" t="s">
        <v>7</v>
      </c>
      <c r="CL22" s="1">
        <v>0.38778364611819699</v>
      </c>
      <c r="CP22" t="s">
        <v>13</v>
      </c>
      <c r="CQ22" t="s">
        <v>11</v>
      </c>
      <c r="CR22">
        <v>206</v>
      </c>
      <c r="CS22" s="1">
        <v>9.75240259432846E-3</v>
      </c>
      <c r="CT22">
        <v>2</v>
      </c>
      <c r="CU22" s="1">
        <v>1.88679245283019E-2</v>
      </c>
      <c r="CX22" t="s">
        <v>220</v>
      </c>
      <c r="CY22" s="48"/>
      <c r="CZ22" t="s">
        <v>11</v>
      </c>
      <c r="DA22">
        <v>161</v>
      </c>
      <c r="DB22" s="1">
        <v>9.3128181397501199E-3</v>
      </c>
      <c r="DC22">
        <v>0</v>
      </c>
      <c r="DD22" s="1">
        <v>0</v>
      </c>
      <c r="DM22" t="s">
        <v>220</v>
      </c>
      <c r="DN22" t="s">
        <v>263</v>
      </c>
      <c r="DO22" t="s">
        <v>260</v>
      </c>
      <c r="DP22" s="10">
        <v>957</v>
      </c>
      <c r="DQ22" s="1">
        <v>2.99774464352838E-2</v>
      </c>
      <c r="DR22" s="10">
        <v>5</v>
      </c>
      <c r="DS22" s="1">
        <v>2.0746887966804999E-2</v>
      </c>
      <c r="DV22" t="s">
        <v>220</v>
      </c>
      <c r="DW22" s="48"/>
      <c r="DX22" t="s">
        <v>260</v>
      </c>
      <c r="DY22" s="10">
        <v>947</v>
      </c>
      <c r="DZ22" s="1">
        <v>2.9362520153788901E-2</v>
      </c>
      <c r="EA22" s="10">
        <v>5</v>
      </c>
      <c r="EB22" s="1">
        <v>2.1097046413502098E-2</v>
      </c>
      <c r="EE22" t="s">
        <v>220</v>
      </c>
      <c r="EF22" t="s">
        <v>91</v>
      </c>
      <c r="EG22" t="s">
        <v>161</v>
      </c>
      <c r="EH22" s="10">
        <v>14270</v>
      </c>
      <c r="EI22" s="1">
        <v>0.16555484656882599</v>
      </c>
      <c r="EJ22" s="10">
        <v>74</v>
      </c>
      <c r="EK22" s="1">
        <v>0.15132924335378301</v>
      </c>
      <c r="EM22" t="s">
        <v>220</v>
      </c>
      <c r="EN22" t="s">
        <v>91</v>
      </c>
      <c r="EO22" t="s">
        <v>160</v>
      </c>
      <c r="EP22">
        <v>14270</v>
      </c>
      <c r="EQ22">
        <v>0.16555484656882599</v>
      </c>
      <c r="ES22" t="s">
        <v>220</v>
      </c>
      <c r="ET22" t="s">
        <v>91</v>
      </c>
      <c r="EU22" t="s">
        <v>161</v>
      </c>
      <c r="EV22">
        <v>14270</v>
      </c>
      <c r="EW22">
        <v>0.16555484656882599</v>
      </c>
      <c r="EX22" t="s">
        <v>221</v>
      </c>
      <c r="EY22">
        <v>74</v>
      </c>
      <c r="EZ22">
        <v>0.15132924335378301</v>
      </c>
      <c r="FC22" t="s">
        <v>220</v>
      </c>
      <c r="FD22" t="s">
        <v>91</v>
      </c>
      <c r="FE22">
        <v>21</v>
      </c>
      <c r="FF22">
        <v>14270</v>
      </c>
      <c r="FG22">
        <v>0.16555484656882599</v>
      </c>
      <c r="FI22" t="s">
        <v>220</v>
      </c>
      <c r="FJ22" t="s">
        <v>91</v>
      </c>
      <c r="FK22" t="s">
        <v>161</v>
      </c>
      <c r="FL22">
        <v>14270</v>
      </c>
      <c r="FM22">
        <v>0.16555484656882599</v>
      </c>
      <c r="FN22" t="s">
        <v>221</v>
      </c>
      <c r="FO22">
        <v>74</v>
      </c>
      <c r="FP22">
        <v>0.15132924335378301</v>
      </c>
      <c r="FS22" t="s">
        <v>220</v>
      </c>
      <c r="FT22" t="s">
        <v>90</v>
      </c>
      <c r="FU22" t="s">
        <v>110</v>
      </c>
      <c r="FV22" s="10">
        <v>1</v>
      </c>
      <c r="FW22" s="1">
        <v>4.0102662816811002E-5</v>
      </c>
      <c r="GB22" t="s">
        <v>221</v>
      </c>
      <c r="GC22" t="s">
        <v>91</v>
      </c>
      <c r="GD22" t="s">
        <v>170</v>
      </c>
      <c r="GE22" s="10">
        <v>22</v>
      </c>
      <c r="GF22" s="1">
        <v>4.4354838709677401E-2</v>
      </c>
      <c r="GK22" t="s">
        <v>221</v>
      </c>
      <c r="GL22" t="s">
        <v>91</v>
      </c>
      <c r="GM22" t="s">
        <v>172</v>
      </c>
      <c r="GN22" s="10">
        <v>72</v>
      </c>
      <c r="GO22" s="1">
        <v>0.14516129032258099</v>
      </c>
      <c r="GT22" t="s">
        <v>220</v>
      </c>
      <c r="GU22" t="s">
        <v>90</v>
      </c>
      <c r="GV22" t="s">
        <v>110</v>
      </c>
      <c r="GW22">
        <v>1</v>
      </c>
      <c r="GX22" s="30">
        <v>4.0102662816811002E-5</v>
      </c>
      <c r="HA22" t="s">
        <v>220</v>
      </c>
      <c r="HB22" t="s">
        <v>90</v>
      </c>
      <c r="HC22" t="s">
        <v>192</v>
      </c>
      <c r="HD22" s="10">
        <v>1628</v>
      </c>
      <c r="HE22" s="1">
        <v>6.6819898210474502E-2</v>
      </c>
      <c r="HF22" s="10">
        <v>3</v>
      </c>
      <c r="HG22" s="1">
        <v>1.8181818181818198E-2</v>
      </c>
      <c r="HJ22" t="s">
        <v>220</v>
      </c>
      <c r="HK22" t="s">
        <v>90</v>
      </c>
      <c r="HL22" t="s">
        <v>184</v>
      </c>
      <c r="HM22" s="10">
        <v>2646</v>
      </c>
      <c r="HN22" s="1">
        <v>0.10914941011467701</v>
      </c>
      <c r="HO22" s="10">
        <v>12</v>
      </c>
      <c r="HP22" s="1">
        <v>7.4074074074074098E-2</v>
      </c>
      <c r="HS22" t="s">
        <v>220</v>
      </c>
      <c r="HT22" t="s">
        <v>91</v>
      </c>
      <c r="HU22" t="s">
        <v>274</v>
      </c>
      <c r="HV22" t="s">
        <v>110</v>
      </c>
      <c r="HW22" s="2">
        <v>2.15244365662193E-3</v>
      </c>
      <c r="IA22" t="s">
        <v>220</v>
      </c>
      <c r="IB22" t="s">
        <v>91</v>
      </c>
      <c r="IC22" t="s">
        <v>189</v>
      </c>
      <c r="ID22" t="s">
        <v>111</v>
      </c>
      <c r="IE22" s="2">
        <v>2.9462090221985503E-4</v>
      </c>
    </row>
    <row r="23" spans="1:239" x14ac:dyDescent="0.3">
      <c r="A23" s="3" t="s">
        <v>161</v>
      </c>
      <c r="B23" s="3">
        <v>50146</v>
      </c>
      <c r="C23" s="6">
        <v>0.18216560046789201</v>
      </c>
      <c r="D23" s="3">
        <v>183</v>
      </c>
      <c r="E23" s="6">
        <v>0.12620689655172401</v>
      </c>
      <c r="AT23" t="s">
        <v>221</v>
      </c>
      <c r="AU23" t="s">
        <v>17</v>
      </c>
      <c r="AV23">
        <v>17</v>
      </c>
      <c r="AW23">
        <v>1.17241379310345E-2</v>
      </c>
      <c r="BR23" t="s">
        <v>221</v>
      </c>
      <c r="BS23" t="s">
        <v>11</v>
      </c>
      <c r="BT23" s="10">
        <v>73</v>
      </c>
      <c r="BU23" s="1">
        <v>5.0344827586206897E-2</v>
      </c>
      <c r="CA23" t="s">
        <v>221</v>
      </c>
      <c r="CB23" t="s">
        <v>11</v>
      </c>
      <c r="CC23" s="10">
        <v>51</v>
      </c>
      <c r="CD23" s="1">
        <v>5.1987767584097899E-2</v>
      </c>
      <c r="CI23" t="s">
        <v>220</v>
      </c>
      <c r="CJ23" t="s">
        <v>7</v>
      </c>
      <c r="CK23" t="s">
        <v>8</v>
      </c>
      <c r="CL23" s="1">
        <v>8.4545853078095302E-3</v>
      </c>
      <c r="CP23" t="s">
        <v>13</v>
      </c>
      <c r="CQ23" t="s">
        <v>17</v>
      </c>
      <c r="CR23">
        <v>178</v>
      </c>
      <c r="CS23" s="1">
        <v>8.4268333096624501E-3</v>
      </c>
      <c r="CX23" t="s">
        <v>220</v>
      </c>
      <c r="CY23" s="48"/>
      <c r="CZ23" t="s">
        <v>17</v>
      </c>
      <c r="DA23">
        <v>149</v>
      </c>
      <c r="DB23" s="1">
        <v>8.6186950485886201E-3</v>
      </c>
      <c r="DC23">
        <v>0</v>
      </c>
      <c r="DD23" s="1">
        <v>0</v>
      </c>
      <c r="DM23" t="s">
        <v>220</v>
      </c>
      <c r="DN23" t="s">
        <v>260</v>
      </c>
      <c r="DO23" t="s">
        <v>261</v>
      </c>
      <c r="DP23" s="10">
        <v>9376</v>
      </c>
      <c r="DQ23" s="1">
        <v>0.25454051852857301</v>
      </c>
      <c r="DR23" s="10">
        <v>20</v>
      </c>
      <c r="DS23" s="1">
        <v>0.108108108108108</v>
      </c>
      <c r="DV23" t="s">
        <v>220</v>
      </c>
      <c r="DW23" s="48" t="s">
        <v>260</v>
      </c>
      <c r="DX23" t="s">
        <v>261</v>
      </c>
      <c r="DY23" s="10">
        <v>11231</v>
      </c>
      <c r="DZ23" s="1">
        <v>0.27420772498657198</v>
      </c>
      <c r="EA23" s="10">
        <v>28</v>
      </c>
      <c r="EB23" s="1">
        <v>0.12844036697247699</v>
      </c>
      <c r="EE23" t="s">
        <v>220</v>
      </c>
      <c r="EF23" t="s">
        <v>91</v>
      </c>
      <c r="EG23" t="s">
        <v>162</v>
      </c>
      <c r="EH23" s="10">
        <v>2571</v>
      </c>
      <c r="EI23" s="1">
        <v>2.9827716224838999E-2</v>
      </c>
      <c r="EJ23" s="10">
        <v>26</v>
      </c>
      <c r="EK23" s="1">
        <v>5.3169734151329202E-2</v>
      </c>
      <c r="EM23" t="s">
        <v>220</v>
      </c>
      <c r="EN23" t="s">
        <v>91</v>
      </c>
      <c r="EO23" t="s">
        <v>161</v>
      </c>
      <c r="EP23">
        <v>2571</v>
      </c>
      <c r="EQ23">
        <v>2.9827716224838999E-2</v>
      </c>
      <c r="ES23" t="s">
        <v>220</v>
      </c>
      <c r="ET23" t="s">
        <v>91</v>
      </c>
      <c r="EU23" t="s">
        <v>162</v>
      </c>
      <c r="EV23">
        <v>2571</v>
      </c>
      <c r="EW23">
        <v>2.9827716224838999E-2</v>
      </c>
      <c r="EX23" t="s">
        <v>221</v>
      </c>
      <c r="EY23">
        <v>26</v>
      </c>
      <c r="EZ23">
        <v>5.3169734151329202E-2</v>
      </c>
      <c r="FC23" t="s">
        <v>220</v>
      </c>
      <c r="FD23" t="s">
        <v>91</v>
      </c>
      <c r="FE23">
        <v>22</v>
      </c>
      <c r="FF23">
        <v>2571</v>
      </c>
      <c r="FG23">
        <v>2.9827716224838999E-2</v>
      </c>
      <c r="FI23" t="s">
        <v>220</v>
      </c>
      <c r="FJ23" t="s">
        <v>91</v>
      </c>
      <c r="FK23" t="s">
        <v>162</v>
      </c>
      <c r="FL23">
        <v>2571</v>
      </c>
      <c r="FM23">
        <v>2.9827716224838999E-2</v>
      </c>
      <c r="FN23" t="s">
        <v>221</v>
      </c>
      <c r="FO23">
        <v>26</v>
      </c>
      <c r="FP23">
        <v>5.3169734151329202E-2</v>
      </c>
      <c r="FS23" t="s">
        <v>220</v>
      </c>
      <c r="FT23" t="s">
        <v>90</v>
      </c>
      <c r="FU23" t="s">
        <v>111</v>
      </c>
      <c r="FV23" s="10">
        <v>9</v>
      </c>
      <c r="FW23" s="1">
        <v>3.6092396535129898E-4</v>
      </c>
      <c r="GB23" t="s">
        <v>221</v>
      </c>
      <c r="GC23" t="s">
        <v>89</v>
      </c>
      <c r="GD23" t="s">
        <v>166</v>
      </c>
      <c r="GE23" s="10">
        <v>69</v>
      </c>
      <c r="GF23" s="1">
        <v>9.5700416088765602E-2</v>
      </c>
      <c r="GK23" t="s">
        <v>221</v>
      </c>
      <c r="GL23" t="s">
        <v>89</v>
      </c>
      <c r="GM23" t="s">
        <v>175</v>
      </c>
      <c r="GN23" s="10">
        <v>61</v>
      </c>
      <c r="GO23" s="1">
        <v>8.46047156726768E-2</v>
      </c>
      <c r="GT23" t="s">
        <v>220</v>
      </c>
      <c r="GU23" t="s">
        <v>90</v>
      </c>
      <c r="GV23" t="s">
        <v>111</v>
      </c>
      <c r="GW23">
        <v>9</v>
      </c>
      <c r="GX23">
        <v>3.6092396535129898E-4</v>
      </c>
      <c r="HA23" t="s">
        <v>220</v>
      </c>
      <c r="HB23" t="s">
        <v>90</v>
      </c>
      <c r="HC23" t="s">
        <v>193</v>
      </c>
      <c r="HD23" s="10">
        <v>8333</v>
      </c>
      <c r="HE23" s="1">
        <v>0.34202101461172202</v>
      </c>
      <c r="HF23" s="10">
        <v>65</v>
      </c>
      <c r="HG23" s="1">
        <v>0.39393939393939398</v>
      </c>
      <c r="HJ23" t="s">
        <v>220</v>
      </c>
      <c r="HK23" t="s">
        <v>90</v>
      </c>
      <c r="HL23" t="s">
        <v>185</v>
      </c>
      <c r="HM23" s="10">
        <v>2961</v>
      </c>
      <c r="HN23" s="1">
        <v>0.122143387509281</v>
      </c>
      <c r="HO23" s="10">
        <v>18</v>
      </c>
      <c r="HP23" s="1">
        <v>0.11111111111111099</v>
      </c>
      <c r="HS23" t="s">
        <v>220</v>
      </c>
      <c r="HT23" t="s">
        <v>91</v>
      </c>
      <c r="HU23" t="s">
        <v>274</v>
      </c>
      <c r="HV23" t="s">
        <v>111</v>
      </c>
      <c r="HW23" s="2">
        <v>4.2818665254725002E-3</v>
      </c>
      <c r="IA23" t="s">
        <v>220</v>
      </c>
      <c r="IB23" t="s">
        <v>91</v>
      </c>
      <c r="IC23" t="s">
        <v>189</v>
      </c>
      <c r="ID23" t="s">
        <v>112</v>
      </c>
      <c r="IE23" s="2">
        <v>1.2011467552040199E-3</v>
      </c>
    </row>
    <row r="24" spans="1:239" x14ac:dyDescent="0.3">
      <c r="A24" s="3" t="s">
        <v>162</v>
      </c>
      <c r="B24" s="3">
        <v>6192</v>
      </c>
      <c r="C24" s="6">
        <v>2.2493706339432599E-2</v>
      </c>
      <c r="D24" s="3">
        <v>60</v>
      </c>
      <c r="E24" s="6">
        <v>4.13793103448276E-2</v>
      </c>
      <c r="AT24" t="s">
        <v>221</v>
      </c>
      <c r="AU24" t="s">
        <v>10</v>
      </c>
      <c r="AV24">
        <v>62</v>
      </c>
      <c r="AW24">
        <v>4.2758620689655198E-2</v>
      </c>
      <c r="BR24" t="s">
        <v>221</v>
      </c>
      <c r="BS24" t="s">
        <v>17</v>
      </c>
      <c r="BT24" s="10">
        <v>57</v>
      </c>
      <c r="BU24" s="1">
        <v>3.9310344827586198E-2</v>
      </c>
      <c r="CA24" t="s">
        <v>221</v>
      </c>
      <c r="CB24" t="s">
        <v>17</v>
      </c>
      <c r="CC24" s="10">
        <v>44</v>
      </c>
      <c r="CD24" s="1">
        <v>4.4852191641182503E-2</v>
      </c>
      <c r="CI24" t="s">
        <v>220</v>
      </c>
      <c r="CJ24" t="s">
        <v>7</v>
      </c>
      <c r="CK24" t="s">
        <v>9</v>
      </c>
      <c r="CL24" s="1">
        <v>6.3044068221196998E-3</v>
      </c>
      <c r="CP24" t="s">
        <v>13</v>
      </c>
      <c r="CQ24" t="s">
        <v>10</v>
      </c>
      <c r="CR24">
        <v>48</v>
      </c>
      <c r="CS24" s="1">
        <v>2.2724044879988601E-3</v>
      </c>
      <c r="CX24" t="s">
        <v>220</v>
      </c>
      <c r="CY24" s="48"/>
      <c r="CZ24" t="s">
        <v>10</v>
      </c>
      <c r="DA24">
        <v>37</v>
      </c>
      <c r="DB24" s="1">
        <v>2.14021286441462E-3</v>
      </c>
      <c r="DC24">
        <v>0</v>
      </c>
      <c r="DD24" s="1">
        <v>0</v>
      </c>
      <c r="DM24" t="s">
        <v>220</v>
      </c>
      <c r="DN24" t="s">
        <v>260</v>
      </c>
      <c r="DO24" t="s">
        <v>259</v>
      </c>
      <c r="DP24" s="10">
        <v>1523</v>
      </c>
      <c r="DQ24" s="1">
        <v>4.13465454051853E-2</v>
      </c>
      <c r="DR24" s="10">
        <v>8</v>
      </c>
      <c r="DS24" s="1">
        <v>4.3243243243243197E-2</v>
      </c>
      <c r="DV24" t="s">
        <v>220</v>
      </c>
      <c r="DW24" s="48"/>
      <c r="DX24" t="s">
        <v>259</v>
      </c>
      <c r="DY24" s="10">
        <v>2027</v>
      </c>
      <c r="DZ24" s="1">
        <v>4.94897211777919E-2</v>
      </c>
      <c r="EA24" s="10">
        <v>7</v>
      </c>
      <c r="EB24" s="1">
        <v>3.2110091743119303E-2</v>
      </c>
      <c r="EE24" t="s">
        <v>220</v>
      </c>
      <c r="EF24" t="s">
        <v>89</v>
      </c>
      <c r="EG24" t="s">
        <v>142</v>
      </c>
      <c r="EH24" s="10">
        <v>16</v>
      </c>
      <c r="EI24" s="1">
        <v>1.00100726355896E-4</v>
      </c>
      <c r="EJ24" s="10">
        <v>0</v>
      </c>
      <c r="EK24" s="1" t="s">
        <v>141</v>
      </c>
      <c r="EM24" t="s">
        <v>220</v>
      </c>
      <c r="EN24" t="s">
        <v>89</v>
      </c>
      <c r="EO24" t="s">
        <v>270</v>
      </c>
      <c r="EP24">
        <v>16</v>
      </c>
      <c r="EQ24">
        <v>1.00100726355896E-4</v>
      </c>
      <c r="ES24" t="s">
        <v>220</v>
      </c>
      <c r="ET24" t="s">
        <v>89</v>
      </c>
      <c r="EU24" t="s">
        <v>142</v>
      </c>
      <c r="EV24">
        <v>16</v>
      </c>
      <c r="EW24">
        <v>1.00100726355896E-4</v>
      </c>
      <c r="FC24" t="s">
        <v>220</v>
      </c>
      <c r="FD24" t="s">
        <v>89</v>
      </c>
      <c r="FE24" t="s">
        <v>270</v>
      </c>
      <c r="FF24">
        <v>16</v>
      </c>
      <c r="FG24">
        <v>1.00100726355896E-4</v>
      </c>
      <c r="FI24" t="s">
        <v>220</v>
      </c>
      <c r="FJ24" t="s">
        <v>89</v>
      </c>
      <c r="FK24" t="s">
        <v>272</v>
      </c>
      <c r="FL24">
        <v>16</v>
      </c>
      <c r="FM24">
        <v>1.00100726355896E-4</v>
      </c>
      <c r="FS24" t="s">
        <v>220</v>
      </c>
      <c r="FT24" t="s">
        <v>90</v>
      </c>
      <c r="FU24" t="s">
        <v>112</v>
      </c>
      <c r="FV24" s="10">
        <v>42</v>
      </c>
      <c r="FW24" s="1">
        <v>1.68431183830606E-3</v>
      </c>
      <c r="GB24" t="s">
        <v>221</v>
      </c>
      <c r="GC24" t="s">
        <v>89</v>
      </c>
      <c r="GD24" t="s">
        <v>167</v>
      </c>
      <c r="GE24" s="10">
        <v>223</v>
      </c>
      <c r="GF24" s="1">
        <v>0.30929264909847398</v>
      </c>
      <c r="GK24" t="s">
        <v>221</v>
      </c>
      <c r="GL24" t="s">
        <v>89</v>
      </c>
      <c r="GM24" t="s">
        <v>176</v>
      </c>
      <c r="GN24" s="10">
        <v>158</v>
      </c>
      <c r="GO24" s="1">
        <v>0.219140083217753</v>
      </c>
      <c r="GT24" t="s">
        <v>220</v>
      </c>
      <c r="GU24" t="s">
        <v>90</v>
      </c>
      <c r="GV24" t="s">
        <v>112</v>
      </c>
      <c r="GW24">
        <v>42</v>
      </c>
      <c r="GX24">
        <v>1.68431183830606E-3</v>
      </c>
      <c r="HA24" t="s">
        <v>221</v>
      </c>
      <c r="HB24" t="s">
        <v>91</v>
      </c>
      <c r="HC24" t="s">
        <v>188</v>
      </c>
      <c r="HD24" s="10">
        <v>16</v>
      </c>
      <c r="HE24" s="1">
        <v>3.1558185404339301E-2</v>
      </c>
      <c r="HJ24" t="s">
        <v>220</v>
      </c>
      <c r="HK24" t="s">
        <v>90</v>
      </c>
      <c r="HL24" t="s">
        <v>186</v>
      </c>
      <c r="HM24" s="10">
        <v>1242</v>
      </c>
      <c r="HN24" s="1">
        <v>5.1233396584440198E-2</v>
      </c>
      <c r="HO24" s="10">
        <v>6</v>
      </c>
      <c r="HP24" s="1">
        <v>3.7037037037037E-2</v>
      </c>
      <c r="HS24" t="s">
        <v>220</v>
      </c>
      <c r="HT24" t="s">
        <v>91</v>
      </c>
      <c r="HU24" t="s">
        <v>274</v>
      </c>
      <c r="HV24" t="s">
        <v>112</v>
      </c>
      <c r="HW24" s="2">
        <v>1.5308823867952801E-2</v>
      </c>
      <c r="IA24" t="s">
        <v>220</v>
      </c>
      <c r="IB24" t="s">
        <v>91</v>
      </c>
      <c r="IC24" t="s">
        <v>189</v>
      </c>
      <c r="ID24" t="s">
        <v>113</v>
      </c>
      <c r="IE24" s="2">
        <v>4.8159185939784001E-3</v>
      </c>
    </row>
    <row r="25" spans="1:239" x14ac:dyDescent="0.3">
      <c r="A25" s="58" t="s">
        <v>164</v>
      </c>
      <c r="B25" s="58"/>
      <c r="C25" s="58"/>
      <c r="D25" s="58"/>
      <c r="E25" s="58"/>
      <c r="AT25" t="s">
        <v>221</v>
      </c>
      <c r="AU25" t="s">
        <v>12</v>
      </c>
      <c r="AV25">
        <v>57</v>
      </c>
      <c r="AW25">
        <v>3.9310344827586198E-2</v>
      </c>
      <c r="BR25" t="s">
        <v>221</v>
      </c>
      <c r="BS25" t="s">
        <v>10</v>
      </c>
      <c r="BT25" s="10">
        <v>64</v>
      </c>
      <c r="BU25" s="1">
        <v>4.4137931034482797E-2</v>
      </c>
      <c r="CA25" t="s">
        <v>221</v>
      </c>
      <c r="CB25" t="s">
        <v>10</v>
      </c>
      <c r="CC25" s="10">
        <v>37</v>
      </c>
      <c r="CD25" s="1">
        <v>3.7716615698267099E-2</v>
      </c>
      <c r="CI25" t="s">
        <v>220</v>
      </c>
      <c r="CJ25" t="s">
        <v>7</v>
      </c>
      <c r="CK25" t="s">
        <v>10</v>
      </c>
      <c r="CL25" s="1">
        <v>2.6929419869319202E-3</v>
      </c>
      <c r="CP25" t="s">
        <v>13</v>
      </c>
      <c r="CQ25" t="s">
        <v>12</v>
      </c>
      <c r="CR25">
        <v>401</v>
      </c>
      <c r="CS25" s="1">
        <v>1.8984045826823798E-2</v>
      </c>
      <c r="CT25">
        <v>1</v>
      </c>
      <c r="CU25" s="1">
        <v>9.4339622641509396E-3</v>
      </c>
      <c r="CX25" t="s">
        <v>220</v>
      </c>
      <c r="CY25" s="48"/>
      <c r="CZ25" t="s">
        <v>12</v>
      </c>
      <c r="DA25">
        <v>338</v>
      </c>
      <c r="DB25" s="1">
        <v>1.9551133734382199E-2</v>
      </c>
      <c r="DC25">
        <v>1</v>
      </c>
      <c r="DD25" s="1">
        <v>1.1235955056179799E-2</v>
      </c>
      <c r="DM25" t="s">
        <v>220</v>
      </c>
      <c r="DN25" t="s">
        <v>260</v>
      </c>
      <c r="DO25" t="s">
        <v>262</v>
      </c>
      <c r="DP25" s="10">
        <v>1985</v>
      </c>
      <c r="DQ25" s="1">
        <v>5.3888964300257899E-2</v>
      </c>
      <c r="DR25" s="10">
        <v>5</v>
      </c>
      <c r="DS25" s="1">
        <v>2.7027027027027001E-2</v>
      </c>
      <c r="DV25" t="s">
        <v>220</v>
      </c>
      <c r="DW25" s="48"/>
      <c r="DX25" t="s">
        <v>262</v>
      </c>
      <c r="DY25" s="10">
        <v>2362</v>
      </c>
      <c r="DZ25" s="1">
        <v>5.7668831485912397E-2</v>
      </c>
      <c r="EA25" s="10">
        <v>4</v>
      </c>
      <c r="EB25" s="1">
        <v>1.8348623853211E-2</v>
      </c>
      <c r="EE25" t="s">
        <v>220</v>
      </c>
      <c r="EF25" t="s">
        <v>89</v>
      </c>
      <c r="EG25" t="s">
        <v>143</v>
      </c>
      <c r="EH25" s="10">
        <v>5418</v>
      </c>
      <c r="EI25" s="1">
        <v>3.38966084622652E-2</v>
      </c>
      <c r="EJ25" s="10">
        <v>22</v>
      </c>
      <c r="EK25" s="1">
        <v>2.9769959404600799E-2</v>
      </c>
      <c r="EM25" t="s">
        <v>220</v>
      </c>
      <c r="EN25" t="s">
        <v>89</v>
      </c>
      <c r="EO25" t="s">
        <v>141</v>
      </c>
      <c r="EP25">
        <v>5418</v>
      </c>
      <c r="EQ25">
        <v>3.38966084622652E-2</v>
      </c>
      <c r="ES25" t="s">
        <v>220</v>
      </c>
      <c r="ET25" t="s">
        <v>89</v>
      </c>
      <c r="EU25" t="s">
        <v>143</v>
      </c>
      <c r="EV25">
        <v>5418</v>
      </c>
      <c r="EW25">
        <v>3.38966084622652E-2</v>
      </c>
      <c r="EX25" t="s">
        <v>221</v>
      </c>
      <c r="EY25">
        <v>22</v>
      </c>
      <c r="EZ25">
        <v>2.9769959404600799E-2</v>
      </c>
      <c r="FC25" t="s">
        <v>220</v>
      </c>
      <c r="FD25" t="s">
        <v>89</v>
      </c>
      <c r="FE25">
        <v>3</v>
      </c>
      <c r="FF25">
        <v>5418</v>
      </c>
      <c r="FG25">
        <v>3.38966084622652E-2</v>
      </c>
      <c r="FI25" t="s">
        <v>220</v>
      </c>
      <c r="FJ25" t="s">
        <v>89</v>
      </c>
      <c r="FK25" t="s">
        <v>143</v>
      </c>
      <c r="FL25">
        <v>5418</v>
      </c>
      <c r="FM25">
        <v>3.38966084622652E-2</v>
      </c>
      <c r="FN25" t="s">
        <v>221</v>
      </c>
      <c r="FO25">
        <v>22</v>
      </c>
      <c r="FP25">
        <v>2.9769959404600799E-2</v>
      </c>
      <c r="FS25" t="s">
        <v>220</v>
      </c>
      <c r="FT25" t="s">
        <v>90</v>
      </c>
      <c r="FU25" t="s">
        <v>113</v>
      </c>
      <c r="FV25" s="10">
        <v>148</v>
      </c>
      <c r="FW25" s="1">
        <v>5.9351940968880301E-3</v>
      </c>
      <c r="FX25" s="10">
        <v>1</v>
      </c>
      <c r="FY25" s="1">
        <v>5.6818181818181802E-3</v>
      </c>
      <c r="GB25" t="s">
        <v>221</v>
      </c>
      <c r="GC25" t="s">
        <v>89</v>
      </c>
      <c r="GD25" t="s">
        <v>168</v>
      </c>
      <c r="GE25" s="10">
        <v>288</v>
      </c>
      <c r="GF25" s="1">
        <v>0.39944521497919599</v>
      </c>
      <c r="GK25" t="s">
        <v>221</v>
      </c>
      <c r="GL25" t="s">
        <v>89</v>
      </c>
      <c r="GM25" t="s">
        <v>174</v>
      </c>
      <c r="GN25" s="10">
        <v>192</v>
      </c>
      <c r="GO25" s="1">
        <v>0.26629680998612998</v>
      </c>
      <c r="GT25" t="s">
        <v>220</v>
      </c>
      <c r="GU25" t="s">
        <v>90</v>
      </c>
      <c r="GV25" t="s">
        <v>113</v>
      </c>
      <c r="GW25">
        <v>148</v>
      </c>
      <c r="GX25">
        <v>5.9351940968880301E-3</v>
      </c>
      <c r="HA25" t="s">
        <v>221</v>
      </c>
      <c r="HB25" t="s">
        <v>91</v>
      </c>
      <c r="HC25" t="s">
        <v>189</v>
      </c>
      <c r="HD25" s="10">
        <v>99</v>
      </c>
      <c r="HE25" s="1">
        <v>0.195266272189349</v>
      </c>
      <c r="HJ25" t="s">
        <v>220</v>
      </c>
      <c r="HK25" t="s">
        <v>90</v>
      </c>
      <c r="HL25" t="s">
        <v>181</v>
      </c>
      <c r="HM25" s="10">
        <v>969</v>
      </c>
      <c r="HN25" s="1">
        <v>3.9971949509116401E-2</v>
      </c>
      <c r="HO25" s="10">
        <v>4</v>
      </c>
      <c r="HP25" s="1">
        <v>2.4691358024691398E-2</v>
      </c>
      <c r="HS25" t="s">
        <v>220</v>
      </c>
      <c r="HT25" t="s">
        <v>91</v>
      </c>
      <c r="HU25" t="s">
        <v>274</v>
      </c>
      <c r="HV25" t="s">
        <v>113</v>
      </c>
      <c r="HW25" s="2">
        <v>4.6306314602085702E-2</v>
      </c>
      <c r="IA25" t="s">
        <v>220</v>
      </c>
      <c r="IB25" t="s">
        <v>91</v>
      </c>
      <c r="IC25" t="s">
        <v>189</v>
      </c>
      <c r="ID25" t="s">
        <v>114</v>
      </c>
      <c r="IE25" s="2">
        <v>1.2793346100239101E-2</v>
      </c>
    </row>
    <row r="26" spans="1:239" x14ac:dyDescent="0.3">
      <c r="AT26" t="s">
        <v>221</v>
      </c>
      <c r="AU26" t="s">
        <v>16</v>
      </c>
      <c r="AV26">
        <v>12</v>
      </c>
      <c r="AW26">
        <v>8.2758620689655192E-3</v>
      </c>
      <c r="BR26" t="s">
        <v>221</v>
      </c>
      <c r="BS26" t="s">
        <v>12</v>
      </c>
      <c r="BT26" s="10">
        <v>57</v>
      </c>
      <c r="BU26" s="1">
        <v>3.9310344827586198E-2</v>
      </c>
      <c r="CA26" t="s">
        <v>221</v>
      </c>
      <c r="CB26" t="s">
        <v>12</v>
      </c>
      <c r="CC26" s="10">
        <v>30</v>
      </c>
      <c r="CD26" s="1">
        <v>3.0581039755351699E-2</v>
      </c>
      <c r="CI26" t="s">
        <v>220</v>
      </c>
      <c r="CJ26" t="s">
        <v>7</v>
      </c>
      <c r="CK26" t="s">
        <v>11</v>
      </c>
      <c r="CL26" s="1">
        <v>3.4235851616808998E-3</v>
      </c>
      <c r="CP26" t="s">
        <v>13</v>
      </c>
      <c r="CQ26" t="s">
        <v>16</v>
      </c>
      <c r="CR26">
        <v>878</v>
      </c>
      <c r="CS26" s="1">
        <v>4.1566065426312498E-2</v>
      </c>
      <c r="CT26">
        <v>10</v>
      </c>
      <c r="CU26" s="1">
        <v>9.4339622641509399E-2</v>
      </c>
      <c r="CX26" t="s">
        <v>220</v>
      </c>
      <c r="CY26" s="48"/>
      <c r="CZ26" t="s">
        <v>16</v>
      </c>
      <c r="DA26">
        <v>361</v>
      </c>
      <c r="DB26" s="1">
        <v>2.08815363257751E-2</v>
      </c>
      <c r="DC26">
        <v>2</v>
      </c>
      <c r="DD26" s="1">
        <v>2.2471910112359501E-2</v>
      </c>
      <c r="DM26" t="s">
        <v>220</v>
      </c>
      <c r="DN26" t="s">
        <v>260</v>
      </c>
      <c r="DO26" t="s">
        <v>263</v>
      </c>
      <c r="DP26" s="10">
        <v>843</v>
      </c>
      <c r="DQ26" s="1">
        <v>2.2885842269580601E-2</v>
      </c>
      <c r="DR26" s="10">
        <v>5</v>
      </c>
      <c r="DS26" s="1">
        <v>2.7027027027027001E-2</v>
      </c>
      <c r="DV26" t="s">
        <v>220</v>
      </c>
      <c r="DW26" s="48"/>
      <c r="DX26" t="s">
        <v>263</v>
      </c>
      <c r="DY26" s="10">
        <v>812</v>
      </c>
      <c r="DZ26" s="1">
        <v>1.98251867766981E-2</v>
      </c>
      <c r="EA26" s="10">
        <v>5</v>
      </c>
      <c r="EB26" s="1">
        <v>2.2935779816513801E-2</v>
      </c>
      <c r="EE26" t="s">
        <v>220</v>
      </c>
      <c r="EF26" t="s">
        <v>89</v>
      </c>
      <c r="EG26" t="s">
        <v>144</v>
      </c>
      <c r="EH26" s="10">
        <v>15843</v>
      </c>
      <c r="EI26" s="1">
        <v>9.9118487978528402E-2</v>
      </c>
      <c r="EJ26" s="10">
        <v>124</v>
      </c>
      <c r="EK26" s="1">
        <v>0.16779431664411401</v>
      </c>
      <c r="EM26" t="s">
        <v>220</v>
      </c>
      <c r="EN26" t="s">
        <v>89</v>
      </c>
      <c r="EO26" t="s">
        <v>142</v>
      </c>
      <c r="EP26">
        <v>15843</v>
      </c>
      <c r="EQ26">
        <v>9.9118487978528402E-2</v>
      </c>
      <c r="ES26" t="s">
        <v>220</v>
      </c>
      <c r="ET26" t="s">
        <v>89</v>
      </c>
      <c r="EU26" t="s">
        <v>144</v>
      </c>
      <c r="EV26">
        <v>15843</v>
      </c>
      <c r="EW26">
        <v>9.9118487978528402E-2</v>
      </c>
      <c r="EX26" t="s">
        <v>221</v>
      </c>
      <c r="EY26">
        <v>124</v>
      </c>
      <c r="EZ26">
        <v>0.16779431664411401</v>
      </c>
      <c r="FC26" t="s">
        <v>220</v>
      </c>
      <c r="FD26" t="s">
        <v>89</v>
      </c>
      <c r="FE26">
        <v>4</v>
      </c>
      <c r="FF26">
        <v>15843</v>
      </c>
      <c r="FG26">
        <v>9.9118487978528402E-2</v>
      </c>
      <c r="FI26" t="s">
        <v>220</v>
      </c>
      <c r="FJ26" t="s">
        <v>89</v>
      </c>
      <c r="FK26" t="s">
        <v>144</v>
      </c>
      <c r="FL26">
        <v>15843</v>
      </c>
      <c r="FM26">
        <v>9.9118487978528402E-2</v>
      </c>
      <c r="FN26" t="s">
        <v>221</v>
      </c>
      <c r="FO26">
        <v>124</v>
      </c>
      <c r="FP26">
        <v>0.16779431664411401</v>
      </c>
      <c r="FS26" t="s">
        <v>220</v>
      </c>
      <c r="FT26" t="s">
        <v>90</v>
      </c>
      <c r="FU26" t="s">
        <v>114</v>
      </c>
      <c r="FV26" s="10">
        <v>449</v>
      </c>
      <c r="FW26" s="1">
        <v>1.8006095604748199E-2</v>
      </c>
      <c r="FX26" s="10">
        <v>1</v>
      </c>
      <c r="FY26" s="1">
        <v>5.6818181818181802E-3</v>
      </c>
      <c r="GB26" t="s">
        <v>221</v>
      </c>
      <c r="GC26" t="s">
        <v>89</v>
      </c>
      <c r="GD26" t="s">
        <v>169</v>
      </c>
      <c r="GE26" s="10">
        <v>76</v>
      </c>
      <c r="GF26" s="1">
        <v>0.105409153952843</v>
      </c>
      <c r="GK26" t="s">
        <v>221</v>
      </c>
      <c r="GL26" t="s">
        <v>89</v>
      </c>
      <c r="GM26" t="s">
        <v>173</v>
      </c>
      <c r="GN26" s="10">
        <v>82</v>
      </c>
      <c r="GO26" s="1">
        <v>0.11373092926491001</v>
      </c>
      <c r="GT26" t="s">
        <v>220</v>
      </c>
      <c r="GU26" t="s">
        <v>90</v>
      </c>
      <c r="GV26" t="s">
        <v>114</v>
      </c>
      <c r="GW26">
        <v>449</v>
      </c>
      <c r="GX26">
        <v>1.8006095604748199E-2</v>
      </c>
      <c r="HA26" t="s">
        <v>221</v>
      </c>
      <c r="HB26" t="s">
        <v>91</v>
      </c>
      <c r="HC26" t="s">
        <v>55</v>
      </c>
      <c r="HD26" s="10">
        <v>30</v>
      </c>
      <c r="HE26" s="1">
        <v>5.9171597633136098E-2</v>
      </c>
      <c r="HJ26" t="s">
        <v>220</v>
      </c>
      <c r="HK26" t="s">
        <v>90</v>
      </c>
      <c r="HL26" t="s">
        <v>182</v>
      </c>
      <c r="HM26" s="10">
        <v>32</v>
      </c>
      <c r="HN26" s="1">
        <v>1.32002310040426E-3</v>
      </c>
      <c r="HS26" t="s">
        <v>220</v>
      </c>
      <c r="HT26" t="s">
        <v>91</v>
      </c>
      <c r="HU26" t="s">
        <v>274</v>
      </c>
      <c r="HV26" t="s">
        <v>114</v>
      </c>
      <c r="HW26" s="2">
        <v>0.100036833260434</v>
      </c>
      <c r="IA26" t="s">
        <v>220</v>
      </c>
      <c r="IB26" t="s">
        <v>91</v>
      </c>
      <c r="IC26" t="s">
        <v>189</v>
      </c>
      <c r="ID26" t="s">
        <v>115</v>
      </c>
      <c r="IE26" s="2">
        <v>1.83118222302802E-2</v>
      </c>
    </row>
    <row r="27" spans="1:239" x14ac:dyDescent="0.3">
      <c r="AT27" t="s">
        <v>221</v>
      </c>
      <c r="AU27" t="s">
        <v>15</v>
      </c>
      <c r="AV27">
        <v>8</v>
      </c>
      <c r="AW27">
        <v>5.5172413793103401E-3</v>
      </c>
      <c r="BR27" t="s">
        <v>221</v>
      </c>
      <c r="BS27" t="s">
        <v>16</v>
      </c>
      <c r="BT27" s="10">
        <v>35</v>
      </c>
      <c r="BU27" s="1">
        <v>2.41379310344828E-2</v>
      </c>
      <c r="CA27" t="s">
        <v>221</v>
      </c>
      <c r="CB27" t="s">
        <v>16</v>
      </c>
      <c r="CC27" s="10">
        <v>23</v>
      </c>
      <c r="CD27" s="1">
        <v>2.3445463812436299E-2</v>
      </c>
      <c r="CI27" t="s">
        <v>220</v>
      </c>
      <c r="CJ27" t="s">
        <v>7</v>
      </c>
      <c r="CK27" t="s">
        <v>12</v>
      </c>
      <c r="CL27" s="1">
        <v>8.8303446548232897E-3</v>
      </c>
      <c r="CP27" t="s">
        <v>13</v>
      </c>
      <c r="CQ27" t="s">
        <v>15</v>
      </c>
      <c r="CR27">
        <v>58</v>
      </c>
      <c r="CS27" s="1">
        <v>2.7458220896652901E-3</v>
      </c>
      <c r="CT27">
        <v>1</v>
      </c>
      <c r="CU27" s="1">
        <v>9.4339622641509396E-3</v>
      </c>
      <c r="CX27" t="s">
        <v>220</v>
      </c>
      <c r="CY27" s="48"/>
      <c r="CZ27" t="s">
        <v>15</v>
      </c>
      <c r="DA27">
        <v>64</v>
      </c>
      <c r="DB27" s="1">
        <v>3.7019898195279999E-3</v>
      </c>
      <c r="DC27">
        <v>0</v>
      </c>
      <c r="DD27" s="1">
        <v>0</v>
      </c>
      <c r="DM27" t="s">
        <v>220</v>
      </c>
      <c r="DN27" t="s">
        <v>260</v>
      </c>
      <c r="DO27" t="s">
        <v>260</v>
      </c>
      <c r="DP27" s="10">
        <v>23108</v>
      </c>
      <c r="DQ27" s="1">
        <v>0.627338129496403</v>
      </c>
      <c r="DR27" s="10">
        <v>147</v>
      </c>
      <c r="DS27" s="1">
        <v>0.79459459459459503</v>
      </c>
      <c r="DV27" t="s">
        <v>220</v>
      </c>
      <c r="DW27" s="48"/>
      <c r="DX27" t="s">
        <v>260</v>
      </c>
      <c r="DY27" s="10">
        <v>24526</v>
      </c>
      <c r="DZ27" s="1">
        <v>0.59880853557302605</v>
      </c>
      <c r="EA27" s="10">
        <v>174</v>
      </c>
      <c r="EB27" s="1">
        <v>0.798165137614679</v>
      </c>
      <c r="EE27" t="s">
        <v>220</v>
      </c>
      <c r="EF27" t="s">
        <v>89</v>
      </c>
      <c r="EG27" t="s">
        <v>145</v>
      </c>
      <c r="EH27" s="10">
        <v>23</v>
      </c>
      <c r="EI27" s="1">
        <v>1.438947941366E-4</v>
      </c>
      <c r="EJ27" s="10">
        <v>0</v>
      </c>
      <c r="EK27" s="1" t="s">
        <v>141</v>
      </c>
      <c r="EM27" t="s">
        <v>220</v>
      </c>
      <c r="EN27" t="s">
        <v>89</v>
      </c>
      <c r="EO27" t="s">
        <v>143</v>
      </c>
      <c r="EP27">
        <v>23</v>
      </c>
      <c r="EQ27">
        <v>1.438947941366E-4</v>
      </c>
      <c r="ES27" t="s">
        <v>220</v>
      </c>
      <c r="ET27" t="s">
        <v>89</v>
      </c>
      <c r="EU27" t="s">
        <v>145</v>
      </c>
      <c r="EV27">
        <v>23</v>
      </c>
      <c r="EW27">
        <v>1.438947941366E-4</v>
      </c>
      <c r="FC27" t="s">
        <v>220</v>
      </c>
      <c r="FD27" t="s">
        <v>89</v>
      </c>
      <c r="FE27">
        <v>5</v>
      </c>
      <c r="FF27">
        <v>23</v>
      </c>
      <c r="FG27">
        <v>1.438947941366E-4</v>
      </c>
      <c r="FI27" t="s">
        <v>220</v>
      </c>
      <c r="FJ27" t="s">
        <v>89</v>
      </c>
      <c r="FK27" t="s">
        <v>145</v>
      </c>
      <c r="FL27">
        <v>23</v>
      </c>
      <c r="FM27">
        <v>1.438947941366E-4</v>
      </c>
      <c r="FS27" t="s">
        <v>220</v>
      </c>
      <c r="FT27" t="s">
        <v>90</v>
      </c>
      <c r="FU27" t="s">
        <v>115</v>
      </c>
      <c r="FV27" s="10">
        <v>1563</v>
      </c>
      <c r="FW27" s="1">
        <v>6.2680461982675698E-2</v>
      </c>
      <c r="FX27" s="10">
        <v>9</v>
      </c>
      <c r="FY27" s="1">
        <v>5.1136363636363598E-2</v>
      </c>
      <c r="GB27" t="s">
        <v>221</v>
      </c>
      <c r="GC27" t="s">
        <v>89</v>
      </c>
      <c r="GD27" t="s">
        <v>170</v>
      </c>
      <c r="GE27" s="10">
        <v>65</v>
      </c>
      <c r="GF27" s="1">
        <v>9.0152565880721194E-2</v>
      </c>
      <c r="GK27" t="s">
        <v>221</v>
      </c>
      <c r="GL27" t="s">
        <v>89</v>
      </c>
      <c r="GM27" t="s">
        <v>172</v>
      </c>
      <c r="GN27" s="10">
        <v>228</v>
      </c>
      <c r="GO27" s="1">
        <v>0.31622746185853001</v>
      </c>
      <c r="GT27" t="s">
        <v>220</v>
      </c>
      <c r="GU27" t="s">
        <v>90</v>
      </c>
      <c r="GV27" t="s">
        <v>115</v>
      </c>
      <c r="GW27">
        <v>1563</v>
      </c>
      <c r="GX27">
        <v>6.2680461982675698E-2</v>
      </c>
      <c r="HA27" t="s">
        <v>221</v>
      </c>
      <c r="HB27" t="s">
        <v>91</v>
      </c>
      <c r="HC27" t="s">
        <v>190</v>
      </c>
      <c r="HD27" s="10">
        <v>37</v>
      </c>
      <c r="HE27" s="1">
        <v>7.2978303747534501E-2</v>
      </c>
      <c r="HJ27" t="s">
        <v>221</v>
      </c>
      <c r="HK27" t="s">
        <v>91</v>
      </c>
      <c r="HL27" t="s">
        <v>179</v>
      </c>
      <c r="HM27" s="10">
        <v>66</v>
      </c>
      <c r="HN27" s="1">
        <v>0.133064516129032</v>
      </c>
      <c r="HS27" t="s">
        <v>220</v>
      </c>
      <c r="HT27" t="s">
        <v>91</v>
      </c>
      <c r="HU27" t="s">
        <v>274</v>
      </c>
      <c r="HV27" t="s">
        <v>115</v>
      </c>
      <c r="HW27" s="2">
        <v>0.124012983724303</v>
      </c>
      <c r="IA27" t="s">
        <v>220</v>
      </c>
      <c r="IB27" t="s">
        <v>91</v>
      </c>
      <c r="IC27" t="s">
        <v>189</v>
      </c>
      <c r="ID27" t="s">
        <v>116</v>
      </c>
      <c r="IE27" s="2">
        <v>1.3654545660574099E-2</v>
      </c>
    </row>
    <row r="28" spans="1:239" x14ac:dyDescent="0.3">
      <c r="AT28" t="s">
        <v>221</v>
      </c>
      <c r="AU28" t="s">
        <v>7</v>
      </c>
      <c r="AV28">
        <v>237</v>
      </c>
      <c r="AW28">
        <v>0.163448275862069</v>
      </c>
      <c r="BR28" t="s">
        <v>221</v>
      </c>
      <c r="BS28" t="s">
        <v>15</v>
      </c>
      <c r="BT28" s="10">
        <v>7</v>
      </c>
      <c r="BU28" s="1">
        <v>4.8275862068965503E-3</v>
      </c>
      <c r="CA28" t="s">
        <v>221</v>
      </c>
      <c r="CB28" t="s">
        <v>15</v>
      </c>
      <c r="CC28" s="10">
        <v>6</v>
      </c>
      <c r="CD28" s="1">
        <v>6.1162079510703399E-3</v>
      </c>
      <c r="CI28" t="s">
        <v>220</v>
      </c>
      <c r="CJ28" t="s">
        <v>7</v>
      </c>
      <c r="CK28" t="s">
        <v>13</v>
      </c>
      <c r="CL28" s="1">
        <v>3.8202200279732002E-3</v>
      </c>
      <c r="CP28" t="s">
        <v>13</v>
      </c>
      <c r="CQ28" t="s">
        <v>7</v>
      </c>
      <c r="CR28">
        <v>1442</v>
      </c>
      <c r="CS28" s="1">
        <v>6.8266818160299197E-2</v>
      </c>
      <c r="CT28">
        <v>4</v>
      </c>
      <c r="CU28" s="1">
        <v>3.77358490566038E-2</v>
      </c>
      <c r="CX28" t="s">
        <v>220</v>
      </c>
      <c r="CY28" s="48"/>
      <c r="CZ28" t="s">
        <v>7</v>
      </c>
      <c r="DA28">
        <v>1304</v>
      </c>
      <c r="DB28" s="1">
        <v>7.5428042572882895E-2</v>
      </c>
      <c r="DC28">
        <v>3</v>
      </c>
      <c r="DD28" s="1">
        <v>3.3707865168539297E-2</v>
      </c>
      <c r="DM28" t="s">
        <v>221</v>
      </c>
      <c r="DN28" t="s">
        <v>261</v>
      </c>
      <c r="DO28" t="s">
        <v>261</v>
      </c>
      <c r="DV28" t="s">
        <v>221</v>
      </c>
      <c r="EE28" t="s">
        <v>220</v>
      </c>
      <c r="EF28" t="s">
        <v>89</v>
      </c>
      <c r="EG28" t="s">
        <v>146</v>
      </c>
      <c r="EH28" s="10">
        <v>10660</v>
      </c>
      <c r="EI28" s="1">
        <v>6.6692108934615496E-2</v>
      </c>
      <c r="EJ28" s="10">
        <v>90</v>
      </c>
      <c r="EK28" s="1">
        <v>0.121786197564276</v>
      </c>
      <c r="EM28" t="s">
        <v>220</v>
      </c>
      <c r="EN28" t="s">
        <v>89</v>
      </c>
      <c r="EO28" t="s">
        <v>144</v>
      </c>
      <c r="EP28">
        <v>10660</v>
      </c>
      <c r="EQ28">
        <v>6.6692108934615496E-2</v>
      </c>
      <c r="ES28" t="s">
        <v>220</v>
      </c>
      <c r="ET28" t="s">
        <v>89</v>
      </c>
      <c r="EU28" t="s">
        <v>146</v>
      </c>
      <c r="EV28">
        <v>10660</v>
      </c>
      <c r="EW28">
        <v>6.6692108934615496E-2</v>
      </c>
      <c r="EX28" t="s">
        <v>221</v>
      </c>
      <c r="EY28">
        <v>90</v>
      </c>
      <c r="EZ28">
        <v>0.121786197564276</v>
      </c>
      <c r="FC28" t="s">
        <v>220</v>
      </c>
      <c r="FD28" t="s">
        <v>89</v>
      </c>
      <c r="FE28">
        <v>6</v>
      </c>
      <c r="FF28">
        <v>10660</v>
      </c>
      <c r="FG28">
        <v>6.6692108934615496E-2</v>
      </c>
      <c r="FI28" t="s">
        <v>220</v>
      </c>
      <c r="FJ28" t="s">
        <v>89</v>
      </c>
      <c r="FK28" t="s">
        <v>146</v>
      </c>
      <c r="FL28">
        <v>10660</v>
      </c>
      <c r="FM28">
        <v>6.6692108934615496E-2</v>
      </c>
      <c r="FN28" t="s">
        <v>221</v>
      </c>
      <c r="FO28">
        <v>90</v>
      </c>
      <c r="FP28">
        <v>0.121786197564276</v>
      </c>
      <c r="FS28" t="s">
        <v>220</v>
      </c>
      <c r="FT28" t="s">
        <v>90</v>
      </c>
      <c r="FU28" t="s">
        <v>116</v>
      </c>
      <c r="FV28" s="10">
        <v>7617</v>
      </c>
      <c r="FW28" s="1">
        <v>0.30546198267565</v>
      </c>
      <c r="FX28" s="10">
        <v>70</v>
      </c>
      <c r="FY28" s="1">
        <v>0.39772727272727298</v>
      </c>
      <c r="GB28" t="s">
        <v>221</v>
      </c>
      <c r="GC28" t="s">
        <v>90</v>
      </c>
      <c r="GD28" t="s">
        <v>166</v>
      </c>
      <c r="GE28" s="10">
        <v>3</v>
      </c>
      <c r="GF28" s="1">
        <v>1.85185185185185E-2</v>
      </c>
      <c r="GK28" t="s">
        <v>221</v>
      </c>
      <c r="GL28" t="s">
        <v>90</v>
      </c>
      <c r="GM28" t="s">
        <v>175</v>
      </c>
      <c r="GN28" s="10">
        <v>18</v>
      </c>
      <c r="GO28" s="1">
        <v>0.11111111111111099</v>
      </c>
      <c r="GT28" t="s">
        <v>220</v>
      </c>
      <c r="GU28" t="s">
        <v>90</v>
      </c>
      <c r="GV28" t="s">
        <v>116</v>
      </c>
      <c r="GW28">
        <v>7617</v>
      </c>
      <c r="GX28">
        <v>0.30546198267565</v>
      </c>
      <c r="HA28" t="s">
        <v>221</v>
      </c>
      <c r="HB28" t="s">
        <v>91</v>
      </c>
      <c r="HC28" t="s">
        <v>191</v>
      </c>
      <c r="HD28" s="10">
        <v>109</v>
      </c>
      <c r="HE28" s="1">
        <v>0.21499013806706099</v>
      </c>
      <c r="HJ28" t="s">
        <v>221</v>
      </c>
      <c r="HK28" t="s">
        <v>91</v>
      </c>
      <c r="HL28" t="s">
        <v>180</v>
      </c>
      <c r="HM28" s="10">
        <v>176</v>
      </c>
      <c r="HN28" s="1">
        <v>0.35483870967741898</v>
      </c>
      <c r="HS28" t="s">
        <v>220</v>
      </c>
      <c r="HT28" t="s">
        <v>91</v>
      </c>
      <c r="HU28" t="s">
        <v>274</v>
      </c>
      <c r="HV28" t="s">
        <v>116</v>
      </c>
      <c r="HW28" s="2">
        <v>8.42675936370543E-2</v>
      </c>
      <c r="IA28" t="s">
        <v>220</v>
      </c>
      <c r="IB28" t="s">
        <v>91</v>
      </c>
      <c r="IC28" t="s">
        <v>189</v>
      </c>
      <c r="ID28" t="s">
        <v>117</v>
      </c>
      <c r="IE28" s="2">
        <v>4.1246926310779704E-3</v>
      </c>
    </row>
    <row r="29" spans="1:239" x14ac:dyDescent="0.3">
      <c r="AT29" t="s">
        <v>221</v>
      </c>
      <c r="AU29" t="s">
        <v>6</v>
      </c>
      <c r="AV29">
        <v>65</v>
      </c>
      <c r="AW29">
        <v>4.48275862068966E-2</v>
      </c>
      <c r="BR29" t="s">
        <v>221</v>
      </c>
      <c r="BS29" t="s">
        <v>7</v>
      </c>
      <c r="BT29" s="10">
        <v>307</v>
      </c>
      <c r="BU29" s="1">
        <v>0.21172413793103401</v>
      </c>
      <c r="CA29" t="s">
        <v>221</v>
      </c>
      <c r="CB29" t="s">
        <v>7</v>
      </c>
      <c r="CC29" s="10">
        <v>180</v>
      </c>
      <c r="CD29" s="1">
        <v>0.18348623853210999</v>
      </c>
      <c r="CI29" t="s">
        <v>220</v>
      </c>
      <c r="CJ29" t="s">
        <v>7</v>
      </c>
      <c r="CK29" t="s">
        <v>14</v>
      </c>
      <c r="CL29" s="1">
        <v>0.44366741122685399</v>
      </c>
      <c r="CP29" t="s">
        <v>13</v>
      </c>
      <c r="CQ29" t="s">
        <v>6</v>
      </c>
      <c r="CR29">
        <v>123</v>
      </c>
      <c r="CS29" s="1">
        <v>5.8230365004970901E-3</v>
      </c>
      <c r="CX29" t="s">
        <v>220</v>
      </c>
      <c r="CY29" s="48"/>
      <c r="CZ29" t="s">
        <v>6</v>
      </c>
      <c r="DA29">
        <v>104</v>
      </c>
      <c r="DB29" s="1">
        <v>6.0157334567329896E-3</v>
      </c>
      <c r="DC29">
        <v>0</v>
      </c>
      <c r="DD29" s="1">
        <v>0</v>
      </c>
      <c r="DM29" t="s">
        <v>221</v>
      </c>
      <c r="DN29" t="s">
        <v>261</v>
      </c>
      <c r="DO29" t="s">
        <v>259</v>
      </c>
      <c r="DV29" t="s">
        <v>221</v>
      </c>
      <c r="EE29" t="s">
        <v>220</v>
      </c>
      <c r="EF29" t="s">
        <v>89</v>
      </c>
      <c r="EG29" t="s">
        <v>147</v>
      </c>
      <c r="EH29" s="10">
        <v>47</v>
      </c>
      <c r="EI29" s="1">
        <v>2.9404588367044302E-4</v>
      </c>
      <c r="EJ29" s="10">
        <v>0</v>
      </c>
      <c r="EK29" s="1" t="s">
        <v>141</v>
      </c>
      <c r="EM29" t="s">
        <v>220</v>
      </c>
      <c r="EN29" t="s">
        <v>89</v>
      </c>
      <c r="EO29" t="s">
        <v>145</v>
      </c>
      <c r="EP29">
        <v>47</v>
      </c>
      <c r="EQ29">
        <v>2.9404588367044302E-4</v>
      </c>
      <c r="ES29" t="s">
        <v>220</v>
      </c>
      <c r="ET29" t="s">
        <v>89</v>
      </c>
      <c r="EU29" t="s">
        <v>147</v>
      </c>
      <c r="EV29">
        <v>47</v>
      </c>
      <c r="EW29">
        <v>2.9404588367044302E-4</v>
      </c>
      <c r="FC29" t="s">
        <v>220</v>
      </c>
      <c r="FD29" t="s">
        <v>89</v>
      </c>
      <c r="FE29">
        <v>7</v>
      </c>
      <c r="FF29">
        <v>47</v>
      </c>
      <c r="FG29">
        <v>2.9404588367044302E-4</v>
      </c>
      <c r="FI29" t="s">
        <v>220</v>
      </c>
      <c r="FJ29" t="s">
        <v>89</v>
      </c>
      <c r="FK29" t="s">
        <v>147</v>
      </c>
      <c r="FL29">
        <v>47</v>
      </c>
      <c r="FM29">
        <v>2.9404588367044302E-4</v>
      </c>
      <c r="FS29" t="s">
        <v>220</v>
      </c>
      <c r="FT29" t="s">
        <v>90</v>
      </c>
      <c r="FU29" t="s">
        <v>117</v>
      </c>
      <c r="FV29" s="10">
        <v>14873</v>
      </c>
      <c r="FW29" s="1">
        <v>0.59644690407443102</v>
      </c>
      <c r="FX29" s="10">
        <v>95</v>
      </c>
      <c r="FY29" s="1">
        <v>0.53977272727272696</v>
      </c>
      <c r="GB29" t="s">
        <v>221</v>
      </c>
      <c r="GC29" t="s">
        <v>90</v>
      </c>
      <c r="GD29" t="s">
        <v>167</v>
      </c>
      <c r="GE29" s="10">
        <v>25</v>
      </c>
      <c r="GF29" s="1">
        <v>0.15432098765432101</v>
      </c>
      <c r="GK29" t="s">
        <v>221</v>
      </c>
      <c r="GL29" t="s">
        <v>90</v>
      </c>
      <c r="GM29" t="s">
        <v>176</v>
      </c>
      <c r="GN29" s="10">
        <v>41</v>
      </c>
      <c r="GO29" s="1">
        <v>0.25308641975308599</v>
      </c>
      <c r="GT29" t="s">
        <v>220</v>
      </c>
      <c r="GU29" t="s">
        <v>90</v>
      </c>
      <c r="GV29" t="s">
        <v>117</v>
      </c>
      <c r="GW29">
        <v>14873</v>
      </c>
      <c r="GX29">
        <v>0.59644690407443102</v>
      </c>
      <c r="HA29" t="s">
        <v>221</v>
      </c>
      <c r="HB29" t="s">
        <v>91</v>
      </c>
      <c r="HC29" t="s">
        <v>192</v>
      </c>
      <c r="HD29" s="10">
        <v>25</v>
      </c>
      <c r="HE29" s="1">
        <v>4.9309664694280102E-2</v>
      </c>
      <c r="HJ29" t="s">
        <v>221</v>
      </c>
      <c r="HK29" t="s">
        <v>91</v>
      </c>
      <c r="HL29" t="s">
        <v>183</v>
      </c>
      <c r="HM29" s="10">
        <v>72</v>
      </c>
      <c r="HN29" s="1">
        <v>0.14516129032258099</v>
      </c>
      <c r="HS29" t="s">
        <v>220</v>
      </c>
      <c r="HT29" t="s">
        <v>91</v>
      </c>
      <c r="HU29" t="s">
        <v>274</v>
      </c>
      <c r="HV29" t="s">
        <v>117</v>
      </c>
      <c r="HW29" s="2">
        <v>2.5806303091691799E-2</v>
      </c>
      <c r="IA29" t="s">
        <v>220</v>
      </c>
      <c r="IB29" t="s">
        <v>91</v>
      </c>
      <c r="IC29" t="s">
        <v>55</v>
      </c>
      <c r="ID29" t="s">
        <v>109</v>
      </c>
      <c r="IE29" s="2">
        <v>2.03968316921438E-4</v>
      </c>
    </row>
    <row r="30" spans="1:239" x14ac:dyDescent="0.3">
      <c r="AT30" t="s">
        <v>221</v>
      </c>
      <c r="AU30" t="s">
        <v>22</v>
      </c>
      <c r="AV30">
        <v>60</v>
      </c>
      <c r="AW30">
        <v>4.13793103448276E-2</v>
      </c>
      <c r="BR30" t="s">
        <v>221</v>
      </c>
      <c r="BS30" t="s">
        <v>6</v>
      </c>
      <c r="BT30" s="10">
        <v>49</v>
      </c>
      <c r="BU30" s="1">
        <v>3.37931034482759E-2</v>
      </c>
      <c r="CA30" t="s">
        <v>221</v>
      </c>
      <c r="CB30" t="s">
        <v>6</v>
      </c>
      <c r="CC30" s="10">
        <v>34</v>
      </c>
      <c r="CD30" s="1">
        <v>3.4658511722731898E-2</v>
      </c>
      <c r="CI30" t="s">
        <v>220</v>
      </c>
      <c r="CJ30" t="s">
        <v>7</v>
      </c>
      <c r="CK30" t="s">
        <v>15</v>
      </c>
      <c r="CL30" s="1">
        <v>2.50506231342505E-3</v>
      </c>
      <c r="CP30" t="s">
        <v>13</v>
      </c>
      <c r="CQ30" t="s">
        <v>22</v>
      </c>
      <c r="CR30">
        <v>167</v>
      </c>
      <c r="CS30" s="1">
        <v>7.9060739478293805E-3</v>
      </c>
      <c r="CT30">
        <v>1</v>
      </c>
      <c r="CU30" s="1">
        <v>9.4339622641509396E-3</v>
      </c>
      <c r="CX30" t="s">
        <v>220</v>
      </c>
      <c r="CY30" s="48"/>
      <c r="CZ30" t="s">
        <v>22</v>
      </c>
      <c r="DA30">
        <v>129</v>
      </c>
      <c r="DB30" s="1">
        <v>7.4618232299861198E-3</v>
      </c>
      <c r="DC30">
        <v>1</v>
      </c>
      <c r="DD30" s="1">
        <v>1.1235955056179799E-2</v>
      </c>
      <c r="DM30" t="s">
        <v>221</v>
      </c>
      <c r="DN30" t="s">
        <v>261</v>
      </c>
      <c r="DO30" t="s">
        <v>262</v>
      </c>
      <c r="DV30" t="s">
        <v>221</v>
      </c>
      <c r="EE30" t="s">
        <v>220</v>
      </c>
      <c r="EF30" t="s">
        <v>89</v>
      </c>
      <c r="EG30" t="s">
        <v>148</v>
      </c>
      <c r="EH30" s="10">
        <v>7166</v>
      </c>
      <c r="EI30" s="1">
        <v>4.48326128166468E-2</v>
      </c>
      <c r="EJ30" s="10">
        <v>42</v>
      </c>
      <c r="EK30" s="1">
        <v>5.6833558863328797E-2</v>
      </c>
      <c r="EM30" t="s">
        <v>220</v>
      </c>
      <c r="EN30" t="s">
        <v>89</v>
      </c>
      <c r="EO30" t="s">
        <v>146</v>
      </c>
      <c r="EP30">
        <v>7166</v>
      </c>
      <c r="EQ30">
        <v>4.48326128166468E-2</v>
      </c>
      <c r="ES30" t="s">
        <v>220</v>
      </c>
      <c r="ET30" t="s">
        <v>89</v>
      </c>
      <c r="EU30" t="s">
        <v>148</v>
      </c>
      <c r="EV30">
        <v>7166</v>
      </c>
      <c r="EW30">
        <v>4.48326128166468E-2</v>
      </c>
      <c r="EX30" t="s">
        <v>221</v>
      </c>
      <c r="EY30">
        <v>42</v>
      </c>
      <c r="EZ30">
        <v>5.6833558863328797E-2</v>
      </c>
      <c r="FC30" t="s">
        <v>220</v>
      </c>
      <c r="FD30" t="s">
        <v>89</v>
      </c>
      <c r="FE30">
        <v>8</v>
      </c>
      <c r="FF30">
        <v>7166</v>
      </c>
      <c r="FG30">
        <v>4.48326128166468E-2</v>
      </c>
      <c r="FI30" t="s">
        <v>220</v>
      </c>
      <c r="FJ30" t="s">
        <v>89</v>
      </c>
      <c r="FK30" t="s">
        <v>148</v>
      </c>
      <c r="FL30">
        <v>7166</v>
      </c>
      <c r="FM30">
        <v>4.48326128166468E-2</v>
      </c>
      <c r="FN30" t="s">
        <v>221</v>
      </c>
      <c r="FO30">
        <v>42</v>
      </c>
      <c r="FP30">
        <v>5.6833558863328797E-2</v>
      </c>
      <c r="FS30" t="s">
        <v>221</v>
      </c>
      <c r="FT30" t="s">
        <v>91</v>
      </c>
      <c r="FU30" t="s">
        <v>109</v>
      </c>
      <c r="FV30" s="10">
        <v>4</v>
      </c>
      <c r="FW30" s="1">
        <v>7.7071290944123296E-3</v>
      </c>
      <c r="GB30" t="s">
        <v>221</v>
      </c>
      <c r="GC30" t="s">
        <v>90</v>
      </c>
      <c r="GD30" t="s">
        <v>168</v>
      </c>
      <c r="GE30" s="10">
        <v>25</v>
      </c>
      <c r="GF30" s="1">
        <v>0.15432098765432101</v>
      </c>
      <c r="GK30" t="s">
        <v>221</v>
      </c>
      <c r="GL30" t="s">
        <v>90</v>
      </c>
      <c r="GM30" t="s">
        <v>174</v>
      </c>
      <c r="GN30" s="10">
        <v>41</v>
      </c>
      <c r="GO30" s="1">
        <v>0.25308641975308599</v>
      </c>
      <c r="GT30" t="s">
        <v>221</v>
      </c>
      <c r="GU30" t="s">
        <v>91</v>
      </c>
      <c r="GV30" t="s">
        <v>109</v>
      </c>
      <c r="GW30">
        <v>4</v>
      </c>
      <c r="GX30">
        <v>7.7071290944123296E-3</v>
      </c>
      <c r="HA30" t="s">
        <v>221</v>
      </c>
      <c r="HB30" t="s">
        <v>91</v>
      </c>
      <c r="HC30" t="s">
        <v>193</v>
      </c>
      <c r="HD30" s="10">
        <v>191</v>
      </c>
      <c r="HE30" s="1">
        <v>0.37672583826430001</v>
      </c>
      <c r="HJ30" t="s">
        <v>221</v>
      </c>
      <c r="HK30" t="s">
        <v>91</v>
      </c>
      <c r="HL30" t="s">
        <v>184</v>
      </c>
      <c r="HM30" s="10">
        <v>70</v>
      </c>
      <c r="HN30" s="1">
        <v>0.141129032258065</v>
      </c>
      <c r="HS30" t="s">
        <v>220</v>
      </c>
      <c r="HT30" t="s">
        <v>91</v>
      </c>
      <c r="HU30" t="s">
        <v>169</v>
      </c>
      <c r="HV30" t="s">
        <v>109</v>
      </c>
      <c r="HW30" s="2">
        <v>2.3020787771357501E-4</v>
      </c>
      <c r="IA30" t="s">
        <v>220</v>
      </c>
      <c r="IB30" t="s">
        <v>91</v>
      </c>
      <c r="IC30" t="s">
        <v>55</v>
      </c>
      <c r="ID30" t="s">
        <v>110</v>
      </c>
      <c r="IE30" s="2">
        <v>2.1529989008373999E-4</v>
      </c>
    </row>
    <row r="31" spans="1:239" x14ac:dyDescent="0.3">
      <c r="AT31" t="s">
        <v>221</v>
      </c>
      <c r="AU31" t="s">
        <v>21</v>
      </c>
      <c r="AV31">
        <v>131</v>
      </c>
      <c r="AW31">
        <v>9.0344827586206905E-2</v>
      </c>
      <c r="BR31" t="s">
        <v>221</v>
      </c>
      <c r="BS31" t="s">
        <v>22</v>
      </c>
      <c r="BT31" s="10">
        <v>46</v>
      </c>
      <c r="BU31" s="1">
        <v>3.1724137931034499E-2</v>
      </c>
      <c r="CA31" t="s">
        <v>221</v>
      </c>
      <c r="CB31" t="s">
        <v>22</v>
      </c>
      <c r="CC31" s="10">
        <v>36</v>
      </c>
      <c r="CD31" s="1">
        <v>3.6697247706422E-2</v>
      </c>
      <c r="CI31" t="s">
        <v>220</v>
      </c>
      <c r="CJ31" t="s">
        <v>7</v>
      </c>
      <c r="CK31" t="s">
        <v>16</v>
      </c>
      <c r="CL31" s="1">
        <v>1.7952946579546201E-3</v>
      </c>
      <c r="CP31" t="s">
        <v>13</v>
      </c>
      <c r="CQ31" t="s">
        <v>21</v>
      </c>
      <c r="CR31">
        <v>432</v>
      </c>
      <c r="CS31" s="1">
        <v>2.0451640391989798E-2</v>
      </c>
      <c r="CT31">
        <v>1</v>
      </c>
      <c r="CU31" s="1">
        <v>9.4339622641509396E-3</v>
      </c>
      <c r="CX31" t="s">
        <v>220</v>
      </c>
      <c r="CY31" s="48"/>
      <c r="CZ31" t="s">
        <v>21</v>
      </c>
      <c r="DA31">
        <v>374</v>
      </c>
      <c r="DB31" s="1">
        <v>2.1633503007866699E-2</v>
      </c>
      <c r="DC31">
        <v>0</v>
      </c>
      <c r="DD31" s="1">
        <v>0</v>
      </c>
      <c r="DM31" t="s">
        <v>221</v>
      </c>
      <c r="DN31" t="s">
        <v>261</v>
      </c>
      <c r="DO31" t="s">
        <v>263</v>
      </c>
      <c r="DV31" t="s">
        <v>221</v>
      </c>
      <c r="EE31" t="s">
        <v>220</v>
      </c>
      <c r="EF31" t="s">
        <v>89</v>
      </c>
      <c r="EG31" t="s">
        <v>149</v>
      </c>
      <c r="EH31" s="10">
        <v>372</v>
      </c>
      <c r="EI31" s="1">
        <v>2.3273418877745701E-3</v>
      </c>
      <c r="EJ31" s="10">
        <v>1</v>
      </c>
      <c r="EK31" s="1">
        <v>1.3531799729364E-3</v>
      </c>
      <c r="EM31" t="s">
        <v>220</v>
      </c>
      <c r="EN31" t="s">
        <v>89</v>
      </c>
      <c r="EO31" t="s">
        <v>147</v>
      </c>
      <c r="EP31">
        <v>372</v>
      </c>
      <c r="EQ31">
        <v>2.3273418877745701E-3</v>
      </c>
      <c r="ES31" t="s">
        <v>220</v>
      </c>
      <c r="ET31" t="s">
        <v>89</v>
      </c>
      <c r="EU31" t="s">
        <v>149</v>
      </c>
      <c r="EV31">
        <v>372</v>
      </c>
      <c r="EW31">
        <v>2.3273418877745701E-3</v>
      </c>
      <c r="EX31" t="s">
        <v>221</v>
      </c>
      <c r="EY31">
        <v>1</v>
      </c>
      <c r="EZ31">
        <v>1.3531799729364E-3</v>
      </c>
      <c r="FC31" t="s">
        <v>220</v>
      </c>
      <c r="FD31" t="s">
        <v>89</v>
      </c>
      <c r="FE31">
        <v>9</v>
      </c>
      <c r="FF31">
        <v>372</v>
      </c>
      <c r="FG31">
        <v>2.3273418877745701E-3</v>
      </c>
      <c r="FI31" t="s">
        <v>220</v>
      </c>
      <c r="FJ31" t="s">
        <v>89</v>
      </c>
      <c r="FK31" t="s">
        <v>149</v>
      </c>
      <c r="FL31">
        <v>372</v>
      </c>
      <c r="FM31">
        <v>2.3273418877745701E-3</v>
      </c>
      <c r="FN31" t="s">
        <v>221</v>
      </c>
      <c r="FO31">
        <v>1</v>
      </c>
      <c r="FP31">
        <v>1.3531799729364E-3</v>
      </c>
      <c r="FS31" t="s">
        <v>221</v>
      </c>
      <c r="FT31" t="s">
        <v>91</v>
      </c>
      <c r="FU31" t="s">
        <v>110</v>
      </c>
      <c r="FV31" s="10">
        <v>3</v>
      </c>
      <c r="FW31" s="1">
        <v>5.78034682080925E-3</v>
      </c>
      <c r="GB31" t="s">
        <v>221</v>
      </c>
      <c r="GC31" t="s">
        <v>90</v>
      </c>
      <c r="GD31" t="s">
        <v>169</v>
      </c>
      <c r="GE31" s="10">
        <v>28</v>
      </c>
      <c r="GF31" s="1">
        <v>0.172839506172839</v>
      </c>
      <c r="GK31" t="s">
        <v>221</v>
      </c>
      <c r="GL31" t="s">
        <v>90</v>
      </c>
      <c r="GM31" t="s">
        <v>173</v>
      </c>
      <c r="GN31" s="10">
        <v>17</v>
      </c>
      <c r="GO31" s="1">
        <v>0.104938271604938</v>
      </c>
      <c r="GT31" t="s">
        <v>221</v>
      </c>
      <c r="GU31" t="s">
        <v>91</v>
      </c>
      <c r="GV31" t="s">
        <v>110</v>
      </c>
      <c r="GW31">
        <v>3</v>
      </c>
      <c r="GX31">
        <v>5.78034682080925E-3</v>
      </c>
      <c r="HA31" t="s">
        <v>221</v>
      </c>
      <c r="HB31" t="s">
        <v>89</v>
      </c>
      <c r="HC31" t="s">
        <v>188</v>
      </c>
      <c r="HD31" s="10">
        <v>100</v>
      </c>
      <c r="HE31" s="1">
        <v>0.13440860215053799</v>
      </c>
      <c r="HJ31" t="s">
        <v>221</v>
      </c>
      <c r="HK31" t="s">
        <v>91</v>
      </c>
      <c r="HL31" t="s">
        <v>185</v>
      </c>
      <c r="HM31" s="10">
        <v>74</v>
      </c>
      <c r="HN31" s="1">
        <v>0.149193548387097</v>
      </c>
      <c r="HS31" t="s">
        <v>220</v>
      </c>
      <c r="HT31" t="s">
        <v>91</v>
      </c>
      <c r="HU31" t="s">
        <v>169</v>
      </c>
      <c r="HV31" t="s">
        <v>110</v>
      </c>
      <c r="HW31" s="2">
        <v>3.3380142268468402E-4</v>
      </c>
      <c r="IA31" t="s">
        <v>220</v>
      </c>
      <c r="IB31" t="s">
        <v>91</v>
      </c>
      <c r="IC31" t="s">
        <v>55</v>
      </c>
      <c r="ID31" t="s">
        <v>111</v>
      </c>
      <c r="IE31" s="2">
        <v>5.7791023127740798E-4</v>
      </c>
    </row>
    <row r="32" spans="1:239" x14ac:dyDescent="0.3">
      <c r="AT32" t="s">
        <v>221</v>
      </c>
      <c r="AU32" t="s">
        <v>19</v>
      </c>
      <c r="AV32">
        <v>84</v>
      </c>
      <c r="AW32">
        <v>5.7931034482758603E-2</v>
      </c>
      <c r="BR32" t="s">
        <v>221</v>
      </c>
      <c r="BS32" t="s">
        <v>21</v>
      </c>
      <c r="BT32" s="10">
        <v>45</v>
      </c>
      <c r="BU32" s="1">
        <v>3.10344827586207E-2</v>
      </c>
      <c r="CA32" t="s">
        <v>221</v>
      </c>
      <c r="CB32" t="s">
        <v>21</v>
      </c>
      <c r="CC32" s="10">
        <v>31</v>
      </c>
      <c r="CD32" s="1">
        <v>3.1600407747196697E-2</v>
      </c>
      <c r="CI32" t="s">
        <v>220</v>
      </c>
      <c r="CJ32" t="s">
        <v>7</v>
      </c>
      <c r="CK32" t="s">
        <v>17</v>
      </c>
      <c r="CL32" s="1">
        <v>4.9161847900966497E-2</v>
      </c>
      <c r="CP32" t="s">
        <v>13</v>
      </c>
      <c r="CQ32" t="s">
        <v>19</v>
      </c>
      <c r="CR32">
        <v>78</v>
      </c>
      <c r="CS32" s="1">
        <v>3.6926572929981498E-3</v>
      </c>
      <c r="CX32" t="s">
        <v>220</v>
      </c>
      <c r="CY32" s="48"/>
      <c r="CZ32" t="s">
        <v>19</v>
      </c>
      <c r="DA32">
        <v>65</v>
      </c>
      <c r="DB32" s="1">
        <v>3.7598334104581199E-3</v>
      </c>
      <c r="DC32">
        <v>0</v>
      </c>
      <c r="DD32" s="1">
        <v>0</v>
      </c>
      <c r="DM32" t="s">
        <v>221</v>
      </c>
      <c r="DN32" t="s">
        <v>261</v>
      </c>
      <c r="DO32" t="s">
        <v>260</v>
      </c>
      <c r="DV32" t="s">
        <v>221</v>
      </c>
      <c r="EE32" t="s">
        <v>220</v>
      </c>
      <c r="EF32" t="s">
        <v>89</v>
      </c>
      <c r="EG32" t="s">
        <v>150</v>
      </c>
      <c r="EH32" s="10">
        <v>13597</v>
      </c>
      <c r="EI32" s="1">
        <v>8.5066848516319502E-2</v>
      </c>
      <c r="EJ32" s="10">
        <v>57</v>
      </c>
      <c r="EK32" s="1">
        <v>7.7131258457374799E-2</v>
      </c>
      <c r="EM32" t="s">
        <v>220</v>
      </c>
      <c r="EN32" t="s">
        <v>89</v>
      </c>
      <c r="EO32" t="s">
        <v>148</v>
      </c>
      <c r="EP32">
        <v>13597</v>
      </c>
      <c r="EQ32">
        <v>8.5066848516319502E-2</v>
      </c>
      <c r="ES32" t="s">
        <v>220</v>
      </c>
      <c r="ET32" t="s">
        <v>89</v>
      </c>
      <c r="EU32" t="s">
        <v>150</v>
      </c>
      <c r="EV32">
        <v>13597</v>
      </c>
      <c r="EW32">
        <v>8.5066848516319502E-2</v>
      </c>
      <c r="EX32" t="s">
        <v>221</v>
      </c>
      <c r="EY32">
        <v>57</v>
      </c>
      <c r="EZ32">
        <v>7.7131258457374799E-2</v>
      </c>
      <c r="FC32" t="s">
        <v>220</v>
      </c>
      <c r="FD32" t="s">
        <v>89</v>
      </c>
      <c r="FE32">
        <v>10</v>
      </c>
      <c r="FF32">
        <v>13597</v>
      </c>
      <c r="FG32">
        <v>8.5066848516319502E-2</v>
      </c>
      <c r="FI32" t="s">
        <v>220</v>
      </c>
      <c r="FJ32" t="s">
        <v>89</v>
      </c>
      <c r="FK32" t="s">
        <v>150</v>
      </c>
      <c r="FL32">
        <v>13597</v>
      </c>
      <c r="FM32">
        <v>8.5066848516319502E-2</v>
      </c>
      <c r="FN32" t="s">
        <v>221</v>
      </c>
      <c r="FO32">
        <v>57</v>
      </c>
      <c r="FP32">
        <v>7.7131258457374799E-2</v>
      </c>
      <c r="FS32" t="s">
        <v>221</v>
      </c>
      <c r="FT32" t="s">
        <v>91</v>
      </c>
      <c r="FU32" t="s">
        <v>111</v>
      </c>
      <c r="FV32" s="10">
        <v>9</v>
      </c>
      <c r="FW32" s="1">
        <v>1.7341040462427699E-2</v>
      </c>
      <c r="GB32" t="s">
        <v>221</v>
      </c>
      <c r="GC32" t="s">
        <v>90</v>
      </c>
      <c r="GD32" t="s">
        <v>170</v>
      </c>
      <c r="GE32" s="10">
        <v>81</v>
      </c>
      <c r="GF32" s="1">
        <v>0.5</v>
      </c>
      <c r="GK32" t="s">
        <v>221</v>
      </c>
      <c r="GL32" t="s">
        <v>90</v>
      </c>
      <c r="GM32" t="s">
        <v>172</v>
      </c>
      <c r="GN32" s="10">
        <v>45</v>
      </c>
      <c r="GO32" s="1">
        <v>0.27777777777777801</v>
      </c>
      <c r="GT32" t="s">
        <v>221</v>
      </c>
      <c r="GU32" t="s">
        <v>91</v>
      </c>
      <c r="GV32" t="s">
        <v>111</v>
      </c>
      <c r="GW32">
        <v>9</v>
      </c>
      <c r="GX32">
        <v>1.7341040462427699E-2</v>
      </c>
      <c r="HA32" t="s">
        <v>221</v>
      </c>
      <c r="HB32" t="s">
        <v>89</v>
      </c>
      <c r="HC32" t="s">
        <v>189</v>
      </c>
      <c r="HD32" s="10">
        <v>186</v>
      </c>
      <c r="HE32" s="1">
        <v>0.25</v>
      </c>
      <c r="HJ32" t="s">
        <v>221</v>
      </c>
      <c r="HK32" t="s">
        <v>91</v>
      </c>
      <c r="HL32" t="s">
        <v>186</v>
      </c>
      <c r="HM32" s="10">
        <v>36</v>
      </c>
      <c r="HN32" s="1">
        <v>7.25806451612903E-2</v>
      </c>
      <c r="HS32" t="s">
        <v>220</v>
      </c>
      <c r="HT32" t="s">
        <v>91</v>
      </c>
      <c r="HU32" t="s">
        <v>169</v>
      </c>
      <c r="HV32" t="s">
        <v>111</v>
      </c>
      <c r="HW32" s="2">
        <v>6.2156126982665404E-4</v>
      </c>
      <c r="IA32" t="s">
        <v>220</v>
      </c>
      <c r="IB32" t="s">
        <v>91</v>
      </c>
      <c r="IC32" t="s">
        <v>55</v>
      </c>
      <c r="ID32" t="s">
        <v>112</v>
      </c>
      <c r="IE32" s="2">
        <v>1.6204149622092E-3</v>
      </c>
    </row>
    <row r="33" spans="46:239" x14ac:dyDescent="0.3">
      <c r="AT33" t="s">
        <v>221</v>
      </c>
      <c r="AU33" t="s">
        <v>18</v>
      </c>
      <c r="AV33">
        <v>89</v>
      </c>
      <c r="AW33">
        <v>6.1379310344827603E-2</v>
      </c>
      <c r="BR33" t="s">
        <v>221</v>
      </c>
      <c r="BS33" t="s">
        <v>19</v>
      </c>
      <c r="BT33" s="10">
        <v>83</v>
      </c>
      <c r="BU33" s="1">
        <v>5.72413793103448E-2</v>
      </c>
      <c r="CA33" t="s">
        <v>221</v>
      </c>
      <c r="CB33" t="s">
        <v>19</v>
      </c>
      <c r="CC33" s="10">
        <v>59</v>
      </c>
      <c r="CD33" s="1">
        <v>6.0142711518858298E-2</v>
      </c>
      <c r="CI33" t="s">
        <v>220</v>
      </c>
      <c r="CJ33" t="s">
        <v>7</v>
      </c>
      <c r="CK33" t="s">
        <v>18</v>
      </c>
      <c r="CL33" s="1">
        <v>4.98924910757155E-3</v>
      </c>
      <c r="CP33" t="s">
        <v>13</v>
      </c>
      <c r="CQ33" t="s">
        <v>18</v>
      </c>
      <c r="CR33">
        <v>273</v>
      </c>
      <c r="CS33" s="1">
        <v>1.2924300525493501E-2</v>
      </c>
      <c r="CT33">
        <v>3</v>
      </c>
      <c r="CU33" s="1">
        <v>2.83018867924528E-2</v>
      </c>
      <c r="CX33" t="s">
        <v>220</v>
      </c>
      <c r="CY33" s="48"/>
      <c r="CZ33" t="s">
        <v>18</v>
      </c>
      <c r="DA33">
        <v>166</v>
      </c>
      <c r="DB33" s="1">
        <v>9.6020360944007403E-3</v>
      </c>
      <c r="DC33">
        <v>2</v>
      </c>
      <c r="DD33" s="1">
        <v>2.2471910112359501E-2</v>
      </c>
      <c r="DM33" t="s">
        <v>221</v>
      </c>
      <c r="DN33" t="s">
        <v>259</v>
      </c>
      <c r="DO33" t="s">
        <v>261</v>
      </c>
      <c r="DV33" t="s">
        <v>221</v>
      </c>
      <c r="EE33" t="s">
        <v>220</v>
      </c>
      <c r="EF33" t="s">
        <v>89</v>
      </c>
      <c r="EG33" t="s">
        <v>151</v>
      </c>
      <c r="EH33" s="10">
        <v>20068</v>
      </c>
      <c r="EI33" s="1">
        <v>0.12555133603188201</v>
      </c>
      <c r="EJ33" s="10">
        <v>73</v>
      </c>
      <c r="EK33" s="1">
        <v>9.8782138024357202E-2</v>
      </c>
      <c r="EM33" t="s">
        <v>220</v>
      </c>
      <c r="EN33" t="s">
        <v>89</v>
      </c>
      <c r="EO33" t="s">
        <v>149</v>
      </c>
      <c r="EP33">
        <v>20068</v>
      </c>
      <c r="EQ33">
        <v>0.12555133603188201</v>
      </c>
      <c r="ES33" t="s">
        <v>220</v>
      </c>
      <c r="ET33" t="s">
        <v>89</v>
      </c>
      <c r="EU33" t="s">
        <v>151</v>
      </c>
      <c r="EV33">
        <v>20068</v>
      </c>
      <c r="EW33">
        <v>0.12555133603188201</v>
      </c>
      <c r="EX33" t="s">
        <v>221</v>
      </c>
      <c r="EY33">
        <v>73</v>
      </c>
      <c r="EZ33">
        <v>9.8782138024357202E-2</v>
      </c>
      <c r="FC33" t="s">
        <v>220</v>
      </c>
      <c r="FD33" t="s">
        <v>89</v>
      </c>
      <c r="FE33">
        <v>11</v>
      </c>
      <c r="FF33">
        <v>20068</v>
      </c>
      <c r="FG33">
        <v>0.12555133603188201</v>
      </c>
      <c r="FI33" t="s">
        <v>220</v>
      </c>
      <c r="FJ33" t="s">
        <v>89</v>
      </c>
      <c r="FK33" t="s">
        <v>151</v>
      </c>
      <c r="FL33">
        <v>20068</v>
      </c>
      <c r="FM33">
        <v>0.12555133603188201</v>
      </c>
      <c r="FN33" t="s">
        <v>221</v>
      </c>
      <c r="FO33">
        <v>73</v>
      </c>
      <c r="FP33">
        <v>9.8782138024357202E-2</v>
      </c>
      <c r="FS33" t="s">
        <v>221</v>
      </c>
      <c r="FT33" t="s">
        <v>91</v>
      </c>
      <c r="FU33" t="s">
        <v>112</v>
      </c>
      <c r="FV33" s="10">
        <v>41</v>
      </c>
      <c r="FW33" s="1">
        <v>7.8998073217726394E-2</v>
      </c>
      <c r="GT33" t="s">
        <v>221</v>
      </c>
      <c r="GU33" t="s">
        <v>91</v>
      </c>
      <c r="GV33" t="s">
        <v>112</v>
      </c>
      <c r="GW33">
        <v>41</v>
      </c>
      <c r="GX33">
        <v>7.8998073217726394E-2</v>
      </c>
      <c r="HA33" t="s">
        <v>221</v>
      </c>
      <c r="HB33" t="s">
        <v>89</v>
      </c>
      <c r="HC33" t="s">
        <v>55</v>
      </c>
      <c r="HD33" s="10">
        <v>13</v>
      </c>
      <c r="HE33" s="1">
        <v>1.7473118279569901E-2</v>
      </c>
      <c r="HJ33" t="s">
        <v>221</v>
      </c>
      <c r="HK33" t="s">
        <v>91</v>
      </c>
      <c r="HL33" t="s">
        <v>181</v>
      </c>
      <c r="HM33" s="10">
        <v>2</v>
      </c>
      <c r="HN33" s="1">
        <v>4.0322580645161298E-3</v>
      </c>
      <c r="HS33" t="s">
        <v>220</v>
      </c>
      <c r="HT33" t="s">
        <v>91</v>
      </c>
      <c r="HU33" t="s">
        <v>169</v>
      </c>
      <c r="HV33" t="s">
        <v>112</v>
      </c>
      <c r="HW33" s="2">
        <v>2.5207762609636502E-3</v>
      </c>
      <c r="IA33" t="s">
        <v>220</v>
      </c>
      <c r="IB33" t="s">
        <v>91</v>
      </c>
      <c r="IC33" t="s">
        <v>55</v>
      </c>
      <c r="ID33" t="s">
        <v>113</v>
      </c>
      <c r="IE33" s="2">
        <v>4.8839080329522097E-3</v>
      </c>
    </row>
    <row r="34" spans="46:239" x14ac:dyDescent="0.3">
      <c r="AT34" t="s">
        <v>221</v>
      </c>
      <c r="AU34" t="s">
        <v>9</v>
      </c>
      <c r="AV34">
        <v>130</v>
      </c>
      <c r="AW34">
        <v>8.9655172413793102E-2</v>
      </c>
      <c r="BR34" t="s">
        <v>221</v>
      </c>
      <c r="BS34" t="s">
        <v>18</v>
      </c>
      <c r="BT34" s="10">
        <v>79</v>
      </c>
      <c r="BU34" s="1">
        <v>5.44827586206897E-2</v>
      </c>
      <c r="CA34" t="s">
        <v>221</v>
      </c>
      <c r="CB34" t="s">
        <v>18</v>
      </c>
      <c r="CC34" s="10">
        <v>57</v>
      </c>
      <c r="CD34" s="1">
        <v>5.8103975535168197E-2</v>
      </c>
      <c r="CI34" t="s">
        <v>220</v>
      </c>
      <c r="CJ34" t="s">
        <v>7</v>
      </c>
      <c r="CK34" t="s">
        <v>19</v>
      </c>
      <c r="CL34" s="1">
        <v>4.4673611256080001E-3</v>
      </c>
      <c r="CP34" t="s">
        <v>13</v>
      </c>
      <c r="CQ34" t="s">
        <v>9</v>
      </c>
      <c r="CR34">
        <v>530</v>
      </c>
      <c r="CS34" s="1">
        <v>2.5091132888320801E-2</v>
      </c>
      <c r="CT34">
        <v>5</v>
      </c>
      <c r="CU34" s="1">
        <v>4.71698113207547E-2</v>
      </c>
      <c r="CX34" t="s">
        <v>220</v>
      </c>
      <c r="CY34" s="48"/>
      <c r="CZ34" t="s">
        <v>9</v>
      </c>
      <c r="DA34">
        <v>341</v>
      </c>
      <c r="DB34" s="1">
        <v>1.9724664507172598E-2</v>
      </c>
      <c r="DC34">
        <v>2</v>
      </c>
      <c r="DD34" s="1">
        <v>2.2471910112359501E-2</v>
      </c>
      <c r="DM34" t="s">
        <v>221</v>
      </c>
      <c r="DN34" t="s">
        <v>259</v>
      </c>
      <c r="DO34" t="s">
        <v>259</v>
      </c>
      <c r="DV34" t="s">
        <v>221</v>
      </c>
      <c r="EE34" t="s">
        <v>220</v>
      </c>
      <c r="EF34" t="s">
        <v>89</v>
      </c>
      <c r="EG34" t="s">
        <v>152</v>
      </c>
      <c r="EH34" s="10">
        <v>1876</v>
      </c>
      <c r="EI34" s="1">
        <v>1.17368101652288E-2</v>
      </c>
      <c r="EJ34" s="10">
        <v>19</v>
      </c>
      <c r="EK34" s="1">
        <v>2.57104194857916E-2</v>
      </c>
      <c r="EM34" t="s">
        <v>220</v>
      </c>
      <c r="EN34" t="s">
        <v>89</v>
      </c>
      <c r="EO34" t="s">
        <v>150</v>
      </c>
      <c r="EP34">
        <v>1876</v>
      </c>
      <c r="EQ34">
        <v>1.17368101652288E-2</v>
      </c>
      <c r="ES34" t="s">
        <v>220</v>
      </c>
      <c r="ET34" t="s">
        <v>89</v>
      </c>
      <c r="EU34" t="s">
        <v>152</v>
      </c>
      <c r="EV34">
        <v>1876</v>
      </c>
      <c r="EW34">
        <v>1.17368101652288E-2</v>
      </c>
      <c r="EX34" t="s">
        <v>221</v>
      </c>
      <c r="EY34">
        <v>19</v>
      </c>
      <c r="EZ34">
        <v>2.57104194857916E-2</v>
      </c>
      <c r="FC34" t="s">
        <v>220</v>
      </c>
      <c r="FD34" t="s">
        <v>89</v>
      </c>
      <c r="FE34">
        <v>12</v>
      </c>
      <c r="FF34">
        <v>1876</v>
      </c>
      <c r="FG34">
        <v>1.17368101652288E-2</v>
      </c>
      <c r="FI34" t="s">
        <v>220</v>
      </c>
      <c r="FJ34" t="s">
        <v>89</v>
      </c>
      <c r="FK34" t="s">
        <v>152</v>
      </c>
      <c r="FL34">
        <v>1876</v>
      </c>
      <c r="FM34">
        <v>1.17368101652288E-2</v>
      </c>
      <c r="FN34" t="s">
        <v>221</v>
      </c>
      <c r="FO34">
        <v>19</v>
      </c>
      <c r="FP34">
        <v>2.57104194857916E-2</v>
      </c>
      <c r="FS34" t="s">
        <v>221</v>
      </c>
      <c r="FT34" t="s">
        <v>91</v>
      </c>
      <c r="FU34" t="s">
        <v>113</v>
      </c>
      <c r="FV34" s="10">
        <v>73</v>
      </c>
      <c r="FW34" s="1">
        <v>0.140655105973025</v>
      </c>
      <c r="GT34" t="s">
        <v>221</v>
      </c>
      <c r="GU34" t="s">
        <v>91</v>
      </c>
      <c r="GV34" t="s">
        <v>113</v>
      </c>
      <c r="GW34">
        <v>73</v>
      </c>
      <c r="GX34">
        <v>0.140655105973025</v>
      </c>
      <c r="HA34" t="s">
        <v>221</v>
      </c>
      <c r="HB34" t="s">
        <v>89</v>
      </c>
      <c r="HC34" t="s">
        <v>190</v>
      </c>
      <c r="HD34" s="10">
        <v>62</v>
      </c>
      <c r="HE34" s="1">
        <v>8.3333333333333301E-2</v>
      </c>
      <c r="HJ34" t="s">
        <v>221</v>
      </c>
      <c r="HK34" t="s">
        <v>89</v>
      </c>
      <c r="HL34" t="s">
        <v>179</v>
      </c>
      <c r="HM34" s="10">
        <v>49</v>
      </c>
      <c r="HN34" s="1">
        <v>6.7961165048543701E-2</v>
      </c>
      <c r="HS34" t="s">
        <v>220</v>
      </c>
      <c r="HT34" t="s">
        <v>91</v>
      </c>
      <c r="HU34" t="s">
        <v>169</v>
      </c>
      <c r="HV34" t="s">
        <v>113</v>
      </c>
      <c r="HW34" s="2">
        <v>9.1852943207716593E-3</v>
      </c>
      <c r="IA34" t="s">
        <v>220</v>
      </c>
      <c r="IB34" t="s">
        <v>91</v>
      </c>
      <c r="IC34" t="s">
        <v>55</v>
      </c>
      <c r="ID34" t="s">
        <v>114</v>
      </c>
      <c r="IE34" s="2">
        <v>1.4164466452877699E-2</v>
      </c>
    </row>
    <row r="35" spans="46:239" x14ac:dyDescent="0.3">
      <c r="AT35" t="s">
        <v>221</v>
      </c>
      <c r="AU35" t="s">
        <v>8</v>
      </c>
      <c r="AV35">
        <v>72</v>
      </c>
      <c r="AW35">
        <v>4.9655172413793101E-2</v>
      </c>
      <c r="BR35" t="s">
        <v>221</v>
      </c>
      <c r="BS35" t="s">
        <v>9</v>
      </c>
      <c r="BT35" s="10">
        <v>83</v>
      </c>
      <c r="BU35" s="1">
        <v>5.72413793103448E-2</v>
      </c>
      <c r="CA35" t="s">
        <v>221</v>
      </c>
      <c r="CB35" t="s">
        <v>9</v>
      </c>
      <c r="CC35" s="10">
        <v>62</v>
      </c>
      <c r="CD35" s="1">
        <v>6.3200815494393506E-2</v>
      </c>
      <c r="CI35" t="s">
        <v>220</v>
      </c>
      <c r="CJ35" t="s">
        <v>7</v>
      </c>
      <c r="CK35" t="s">
        <v>20</v>
      </c>
      <c r="CL35" s="1">
        <v>3.7784689894161099E-3</v>
      </c>
      <c r="CP35" t="s">
        <v>13</v>
      </c>
      <c r="CQ35" t="s">
        <v>8</v>
      </c>
      <c r="CR35">
        <v>2542</v>
      </c>
      <c r="CS35" s="1">
        <v>0.120342754343607</v>
      </c>
      <c r="CT35">
        <v>6</v>
      </c>
      <c r="CU35" s="1">
        <v>5.6603773584905703E-2</v>
      </c>
      <c r="CX35" t="s">
        <v>220</v>
      </c>
      <c r="CY35" s="48"/>
      <c r="CZ35" t="s">
        <v>8</v>
      </c>
      <c r="DA35">
        <v>1448</v>
      </c>
      <c r="DB35" s="1">
        <v>8.3757519666820907E-2</v>
      </c>
      <c r="DC35">
        <v>6</v>
      </c>
      <c r="DD35" s="1">
        <v>6.7415730337078594E-2</v>
      </c>
      <c r="DM35" t="s">
        <v>221</v>
      </c>
      <c r="DN35" t="s">
        <v>259</v>
      </c>
      <c r="DO35" t="s">
        <v>262</v>
      </c>
      <c r="DV35" t="s">
        <v>221</v>
      </c>
      <c r="EE35" t="s">
        <v>220</v>
      </c>
      <c r="EF35" t="s">
        <v>89</v>
      </c>
      <c r="EG35" t="s">
        <v>153</v>
      </c>
      <c r="EH35" s="10">
        <v>6515</v>
      </c>
      <c r="EI35" s="1">
        <v>4.0759764513041197E-2</v>
      </c>
      <c r="EJ35" s="10">
        <v>44</v>
      </c>
      <c r="EK35" s="1">
        <v>5.9539918809201599E-2</v>
      </c>
      <c r="EM35" t="s">
        <v>220</v>
      </c>
      <c r="EN35" t="s">
        <v>89</v>
      </c>
      <c r="EO35" t="s">
        <v>151</v>
      </c>
      <c r="EP35">
        <v>6515</v>
      </c>
      <c r="EQ35">
        <v>4.0759764513041197E-2</v>
      </c>
      <c r="ES35" t="s">
        <v>220</v>
      </c>
      <c r="ET35" t="s">
        <v>89</v>
      </c>
      <c r="EU35" t="s">
        <v>153</v>
      </c>
      <c r="EV35">
        <v>6515</v>
      </c>
      <c r="EW35">
        <v>4.0759764513041197E-2</v>
      </c>
      <c r="EX35" t="s">
        <v>221</v>
      </c>
      <c r="EY35">
        <v>44</v>
      </c>
      <c r="EZ35">
        <v>5.9539918809201599E-2</v>
      </c>
      <c r="FC35" t="s">
        <v>220</v>
      </c>
      <c r="FD35" t="s">
        <v>89</v>
      </c>
      <c r="FE35">
        <v>13</v>
      </c>
      <c r="FF35">
        <v>6515</v>
      </c>
      <c r="FG35">
        <v>4.0759764513041197E-2</v>
      </c>
      <c r="FI35" t="s">
        <v>220</v>
      </c>
      <c r="FJ35" t="s">
        <v>89</v>
      </c>
      <c r="FK35" t="s">
        <v>153</v>
      </c>
      <c r="FL35">
        <v>6515</v>
      </c>
      <c r="FM35">
        <v>4.0759764513041197E-2</v>
      </c>
      <c r="FN35" t="s">
        <v>221</v>
      </c>
      <c r="FO35">
        <v>44</v>
      </c>
      <c r="FP35">
        <v>5.9539918809201599E-2</v>
      </c>
      <c r="FS35" t="s">
        <v>221</v>
      </c>
      <c r="FT35" t="s">
        <v>91</v>
      </c>
      <c r="FU35" t="s">
        <v>114</v>
      </c>
      <c r="FV35" s="10">
        <v>123</v>
      </c>
      <c r="FW35" s="1">
        <v>0.23699421965317899</v>
      </c>
      <c r="GT35" t="s">
        <v>221</v>
      </c>
      <c r="GU35" t="s">
        <v>91</v>
      </c>
      <c r="GV35" t="s">
        <v>114</v>
      </c>
      <c r="GW35">
        <v>123</v>
      </c>
      <c r="GX35">
        <v>0.23699421965317899</v>
      </c>
      <c r="HA35" t="s">
        <v>221</v>
      </c>
      <c r="HB35" t="s">
        <v>89</v>
      </c>
      <c r="HC35" t="s">
        <v>191</v>
      </c>
      <c r="HD35" s="10">
        <v>117</v>
      </c>
      <c r="HE35" s="1">
        <v>0.157258064516129</v>
      </c>
      <c r="HJ35" t="s">
        <v>221</v>
      </c>
      <c r="HK35" t="s">
        <v>89</v>
      </c>
      <c r="HL35" t="s">
        <v>180</v>
      </c>
      <c r="HM35" s="10">
        <v>240</v>
      </c>
      <c r="HN35" s="1">
        <v>0.33287101248266299</v>
      </c>
      <c r="HS35" t="s">
        <v>220</v>
      </c>
      <c r="HT35" t="s">
        <v>91</v>
      </c>
      <c r="HU35" t="s">
        <v>169</v>
      </c>
      <c r="HV35" t="s">
        <v>114</v>
      </c>
      <c r="HW35" s="2">
        <v>2.5668178365063701E-2</v>
      </c>
      <c r="IA35" t="s">
        <v>220</v>
      </c>
      <c r="IB35" t="s">
        <v>91</v>
      </c>
      <c r="IC35" t="s">
        <v>55</v>
      </c>
      <c r="ID35" t="s">
        <v>115</v>
      </c>
      <c r="IE35" s="2">
        <v>2.3796303640834501E-2</v>
      </c>
    </row>
    <row r="36" spans="46:239" x14ac:dyDescent="0.3">
      <c r="AT36" t="s">
        <v>221</v>
      </c>
      <c r="AU36" t="s">
        <v>20</v>
      </c>
      <c r="AV36">
        <v>26</v>
      </c>
      <c r="AW36">
        <v>1.7931034482758599E-2</v>
      </c>
      <c r="BR36" t="s">
        <v>221</v>
      </c>
      <c r="BS36" t="s">
        <v>8</v>
      </c>
      <c r="BT36" s="10">
        <v>101</v>
      </c>
      <c r="BU36" s="1">
        <v>6.9655172413793098E-2</v>
      </c>
      <c r="CA36" t="s">
        <v>221</v>
      </c>
      <c r="CB36" t="s">
        <v>8</v>
      </c>
      <c r="CC36" s="10">
        <v>79</v>
      </c>
      <c r="CD36" s="1">
        <v>8.0530071355759403E-2</v>
      </c>
      <c r="CI36" t="s">
        <v>220</v>
      </c>
      <c r="CJ36" t="s">
        <v>7</v>
      </c>
      <c r="CK36" t="s">
        <v>21</v>
      </c>
      <c r="CL36" s="1">
        <v>3.4674237521658401E-2</v>
      </c>
      <c r="CP36" t="s">
        <v>13</v>
      </c>
      <c r="CQ36" t="s">
        <v>20</v>
      </c>
      <c r="CR36">
        <v>112</v>
      </c>
      <c r="CS36" s="1">
        <v>5.3022771386640197E-3</v>
      </c>
      <c r="CX36" t="s">
        <v>220</v>
      </c>
      <c r="CY36" s="48"/>
      <c r="CZ36" t="s">
        <v>20</v>
      </c>
      <c r="DA36">
        <v>75</v>
      </c>
      <c r="DB36" s="1">
        <v>4.3382693197593697E-3</v>
      </c>
      <c r="DC36">
        <v>0</v>
      </c>
      <c r="DD36" s="1">
        <v>0</v>
      </c>
      <c r="DM36" t="s">
        <v>221</v>
      </c>
      <c r="DN36" t="s">
        <v>259</v>
      </c>
      <c r="DO36" t="s">
        <v>263</v>
      </c>
      <c r="DV36" t="s">
        <v>221</v>
      </c>
      <c r="EE36" t="s">
        <v>220</v>
      </c>
      <c r="EF36" t="s">
        <v>89</v>
      </c>
      <c r="EG36" t="s">
        <v>154</v>
      </c>
      <c r="EH36" s="10">
        <v>640</v>
      </c>
      <c r="EI36" s="1">
        <v>4.0040290542358303E-3</v>
      </c>
      <c r="EJ36" s="10">
        <v>3</v>
      </c>
      <c r="EK36" s="1">
        <v>4.0595399188091998E-3</v>
      </c>
      <c r="EM36" t="s">
        <v>220</v>
      </c>
      <c r="EN36" t="s">
        <v>89</v>
      </c>
      <c r="EO36" t="s">
        <v>152</v>
      </c>
      <c r="EP36">
        <v>640</v>
      </c>
      <c r="EQ36">
        <v>4.0040290542358303E-3</v>
      </c>
      <c r="ES36" t="s">
        <v>220</v>
      </c>
      <c r="ET36" t="s">
        <v>89</v>
      </c>
      <c r="EU36" t="s">
        <v>154</v>
      </c>
      <c r="EV36">
        <v>640</v>
      </c>
      <c r="EW36">
        <v>4.0040290542358303E-3</v>
      </c>
      <c r="EX36" t="s">
        <v>221</v>
      </c>
      <c r="EY36">
        <v>3</v>
      </c>
      <c r="EZ36">
        <v>4.0595399188091998E-3</v>
      </c>
      <c r="FC36" t="s">
        <v>220</v>
      </c>
      <c r="FD36" t="s">
        <v>89</v>
      </c>
      <c r="FE36">
        <v>14</v>
      </c>
      <c r="FF36">
        <v>640</v>
      </c>
      <c r="FG36">
        <v>4.0040290542358303E-3</v>
      </c>
      <c r="FI36" t="s">
        <v>220</v>
      </c>
      <c r="FJ36" t="s">
        <v>89</v>
      </c>
      <c r="FK36" t="s">
        <v>154</v>
      </c>
      <c r="FL36">
        <v>640</v>
      </c>
      <c r="FM36">
        <v>4.0040290542358303E-3</v>
      </c>
      <c r="FN36" t="s">
        <v>221</v>
      </c>
      <c r="FO36">
        <v>3</v>
      </c>
      <c r="FP36">
        <v>4.0595399188091998E-3</v>
      </c>
      <c r="FS36" t="s">
        <v>221</v>
      </c>
      <c r="FT36" t="s">
        <v>91</v>
      </c>
      <c r="FU36" t="s">
        <v>115</v>
      </c>
      <c r="FV36" s="10">
        <v>139</v>
      </c>
      <c r="FW36" s="1">
        <v>0.26782273603082901</v>
      </c>
      <c r="GT36" t="s">
        <v>221</v>
      </c>
      <c r="GU36" t="s">
        <v>91</v>
      </c>
      <c r="GV36" t="s">
        <v>115</v>
      </c>
      <c r="GW36">
        <v>139</v>
      </c>
      <c r="GX36">
        <v>0.26782273603082901</v>
      </c>
      <c r="HA36" t="s">
        <v>221</v>
      </c>
      <c r="HB36" t="s">
        <v>89</v>
      </c>
      <c r="HC36" t="s">
        <v>192</v>
      </c>
      <c r="HD36" s="10">
        <v>36</v>
      </c>
      <c r="HE36" s="1">
        <v>4.8387096774193498E-2</v>
      </c>
      <c r="HJ36" t="s">
        <v>221</v>
      </c>
      <c r="HK36" t="s">
        <v>89</v>
      </c>
      <c r="HL36" t="s">
        <v>183</v>
      </c>
      <c r="HM36" s="10">
        <v>130</v>
      </c>
      <c r="HN36" s="1">
        <v>0.180305131761442</v>
      </c>
      <c r="HS36" t="s">
        <v>220</v>
      </c>
      <c r="HT36" t="s">
        <v>91</v>
      </c>
      <c r="HU36" t="s">
        <v>169</v>
      </c>
      <c r="HV36" t="s">
        <v>115</v>
      </c>
      <c r="HW36" s="2">
        <v>3.86173714864523E-2</v>
      </c>
      <c r="IA36" t="s">
        <v>220</v>
      </c>
      <c r="IB36" t="s">
        <v>91</v>
      </c>
      <c r="IC36" t="s">
        <v>55</v>
      </c>
      <c r="ID36" t="s">
        <v>116</v>
      </c>
      <c r="IE36" s="2">
        <v>2.0816099899148999E-2</v>
      </c>
    </row>
    <row r="37" spans="46:239" x14ac:dyDescent="0.3">
      <c r="BR37" t="s">
        <v>221</v>
      </c>
      <c r="BS37" t="s">
        <v>20</v>
      </c>
      <c r="BT37" s="10">
        <v>26</v>
      </c>
      <c r="BU37" s="1">
        <v>1.7931034482758599E-2</v>
      </c>
      <c r="CA37" t="s">
        <v>221</v>
      </c>
      <c r="CB37" t="s">
        <v>20</v>
      </c>
      <c r="CC37" s="10">
        <v>15</v>
      </c>
      <c r="CD37" s="1">
        <v>1.5290519877675801E-2</v>
      </c>
      <c r="CI37" t="s">
        <v>220</v>
      </c>
      <c r="CJ37" t="s">
        <v>7</v>
      </c>
      <c r="CK37" t="s">
        <v>22</v>
      </c>
      <c r="CL37" s="1">
        <v>8.3502077114168197E-3</v>
      </c>
      <c r="CP37" t="s">
        <v>11</v>
      </c>
      <c r="CQ37" t="s">
        <v>14</v>
      </c>
      <c r="CR37">
        <v>1966</v>
      </c>
      <c r="CS37" s="1">
        <v>0.153342172997426</v>
      </c>
      <c r="CT37">
        <v>6</v>
      </c>
      <c r="CU37" s="1">
        <v>0.115384615384615</v>
      </c>
      <c r="CX37" t="s">
        <v>220</v>
      </c>
      <c r="CY37" s="48" t="s">
        <v>11</v>
      </c>
      <c r="CZ37" t="s">
        <v>14</v>
      </c>
      <c r="DA37">
        <v>2655</v>
      </c>
      <c r="DB37" s="1">
        <v>0.17759197324414699</v>
      </c>
      <c r="DC37">
        <v>10</v>
      </c>
      <c r="DD37" s="1">
        <v>0.14705882352941199</v>
      </c>
      <c r="DM37" t="s">
        <v>221</v>
      </c>
      <c r="DN37" t="s">
        <v>259</v>
      </c>
      <c r="DO37" t="s">
        <v>260</v>
      </c>
      <c r="DV37" t="s">
        <v>221</v>
      </c>
      <c r="EE37" t="s">
        <v>220</v>
      </c>
      <c r="EF37" t="s">
        <v>89</v>
      </c>
      <c r="EG37" t="s">
        <v>155</v>
      </c>
      <c r="EH37" s="10">
        <v>4690</v>
      </c>
      <c r="EI37" s="1">
        <v>2.93420254130719E-2</v>
      </c>
      <c r="EJ37" s="10">
        <v>16</v>
      </c>
      <c r="EK37" s="1">
        <v>2.16508795669824E-2</v>
      </c>
      <c r="EM37" t="s">
        <v>220</v>
      </c>
      <c r="EN37" t="s">
        <v>89</v>
      </c>
      <c r="EO37" t="s">
        <v>153</v>
      </c>
      <c r="EP37">
        <v>4690</v>
      </c>
      <c r="EQ37">
        <v>2.93420254130719E-2</v>
      </c>
      <c r="ES37" t="s">
        <v>220</v>
      </c>
      <c r="ET37" t="s">
        <v>89</v>
      </c>
      <c r="EU37" t="s">
        <v>155</v>
      </c>
      <c r="EV37">
        <v>4690</v>
      </c>
      <c r="EW37">
        <v>2.93420254130719E-2</v>
      </c>
      <c r="EX37" t="s">
        <v>221</v>
      </c>
      <c r="EY37">
        <v>16</v>
      </c>
      <c r="EZ37">
        <v>2.16508795669824E-2</v>
      </c>
      <c r="FC37" t="s">
        <v>220</v>
      </c>
      <c r="FD37" t="s">
        <v>89</v>
      </c>
      <c r="FE37">
        <v>15</v>
      </c>
      <c r="FF37">
        <v>4690</v>
      </c>
      <c r="FG37">
        <v>2.93420254130719E-2</v>
      </c>
      <c r="FI37" t="s">
        <v>220</v>
      </c>
      <c r="FJ37" t="s">
        <v>89</v>
      </c>
      <c r="FK37" t="s">
        <v>155</v>
      </c>
      <c r="FL37">
        <v>4690</v>
      </c>
      <c r="FM37">
        <v>2.93420254130719E-2</v>
      </c>
      <c r="FN37" t="s">
        <v>221</v>
      </c>
      <c r="FO37">
        <v>16</v>
      </c>
      <c r="FP37">
        <v>2.16508795669824E-2</v>
      </c>
      <c r="FS37" t="s">
        <v>221</v>
      </c>
      <c r="FT37" t="s">
        <v>91</v>
      </c>
      <c r="FU37" t="s">
        <v>116</v>
      </c>
      <c r="FV37" s="10">
        <v>97</v>
      </c>
      <c r="FW37" s="1">
        <v>0.18689788053949899</v>
      </c>
      <c r="GT37" t="s">
        <v>221</v>
      </c>
      <c r="GU37" t="s">
        <v>91</v>
      </c>
      <c r="GV37" t="s">
        <v>116</v>
      </c>
      <c r="GW37">
        <v>97</v>
      </c>
      <c r="GX37">
        <v>0.18689788053949899</v>
      </c>
      <c r="HA37" t="s">
        <v>221</v>
      </c>
      <c r="HB37" t="s">
        <v>89</v>
      </c>
      <c r="HC37" t="s">
        <v>193</v>
      </c>
      <c r="HD37" s="10">
        <v>230</v>
      </c>
      <c r="HE37" s="1">
        <v>0.30913978494623701</v>
      </c>
      <c r="HJ37" t="s">
        <v>221</v>
      </c>
      <c r="HK37" t="s">
        <v>89</v>
      </c>
      <c r="HL37" t="s">
        <v>184</v>
      </c>
      <c r="HM37" s="10">
        <v>110</v>
      </c>
      <c r="HN37" s="1">
        <v>0.15256588072122099</v>
      </c>
      <c r="HS37" t="s">
        <v>220</v>
      </c>
      <c r="HT37" t="s">
        <v>91</v>
      </c>
      <c r="HU37" t="s">
        <v>169</v>
      </c>
      <c r="HV37" t="s">
        <v>116</v>
      </c>
      <c r="HW37" s="2">
        <v>2.78091116277999E-2</v>
      </c>
      <c r="IA37" t="s">
        <v>220</v>
      </c>
      <c r="IB37" t="s">
        <v>91</v>
      </c>
      <c r="IC37" t="s">
        <v>55</v>
      </c>
      <c r="ID37" t="s">
        <v>117</v>
      </c>
      <c r="IE37" s="2">
        <v>6.2097020929415599E-3</v>
      </c>
    </row>
    <row r="38" spans="46:239" x14ac:dyDescent="0.3">
      <c r="BR38" t="s">
        <v>221</v>
      </c>
      <c r="BS38" t="s">
        <v>93</v>
      </c>
      <c r="BT38" s="10">
        <v>21</v>
      </c>
      <c r="BU38" s="1">
        <v>1.4482758620689699E-2</v>
      </c>
      <c r="CA38" t="s">
        <v>221</v>
      </c>
      <c r="CB38" t="s">
        <v>248</v>
      </c>
      <c r="CC38" s="10">
        <v>5</v>
      </c>
      <c r="CD38" s="1">
        <v>5.0968399592252796E-3</v>
      </c>
      <c r="CI38" t="s">
        <v>220</v>
      </c>
      <c r="CJ38" t="s">
        <v>8</v>
      </c>
      <c r="CK38" t="s">
        <v>141</v>
      </c>
      <c r="CL38" s="1">
        <v>1.6984625291797499E-2</v>
      </c>
      <c r="CP38" t="s">
        <v>11</v>
      </c>
      <c r="CQ38" t="s">
        <v>13</v>
      </c>
      <c r="CR38">
        <v>292</v>
      </c>
      <c r="CS38" s="1">
        <v>2.2775134544887301E-2</v>
      </c>
      <c r="CX38" t="s">
        <v>220</v>
      </c>
      <c r="CY38" s="48"/>
      <c r="CZ38" t="s">
        <v>13</v>
      </c>
      <c r="DA38">
        <v>328</v>
      </c>
      <c r="DB38" s="1">
        <v>2.1939799331103699E-2</v>
      </c>
      <c r="DC38">
        <v>0</v>
      </c>
      <c r="DD38" s="1">
        <v>0</v>
      </c>
      <c r="DM38" t="s">
        <v>221</v>
      </c>
      <c r="DN38" t="s">
        <v>262</v>
      </c>
      <c r="DO38" t="s">
        <v>261</v>
      </c>
      <c r="DV38" t="s">
        <v>221</v>
      </c>
      <c r="EE38" t="s">
        <v>220</v>
      </c>
      <c r="EF38" t="s">
        <v>89</v>
      </c>
      <c r="EG38" t="s">
        <v>156</v>
      </c>
      <c r="EH38" s="10">
        <v>1946</v>
      </c>
      <c r="EI38" s="1">
        <v>1.2174750843035801E-2</v>
      </c>
      <c r="EJ38" s="10">
        <v>10</v>
      </c>
      <c r="EK38" s="1">
        <v>1.3531799729364E-2</v>
      </c>
      <c r="EM38" t="s">
        <v>220</v>
      </c>
      <c r="EN38" t="s">
        <v>89</v>
      </c>
      <c r="EO38" t="s">
        <v>154</v>
      </c>
      <c r="EP38">
        <v>1946</v>
      </c>
      <c r="EQ38">
        <v>1.2174750843035801E-2</v>
      </c>
      <c r="ES38" t="s">
        <v>220</v>
      </c>
      <c r="ET38" t="s">
        <v>89</v>
      </c>
      <c r="EU38" t="s">
        <v>156</v>
      </c>
      <c r="EV38">
        <v>1946</v>
      </c>
      <c r="EW38">
        <v>1.2174750843035801E-2</v>
      </c>
      <c r="EX38" t="s">
        <v>221</v>
      </c>
      <c r="EY38">
        <v>10</v>
      </c>
      <c r="EZ38">
        <v>1.3531799729364E-2</v>
      </c>
      <c r="FC38" t="s">
        <v>220</v>
      </c>
      <c r="FD38" t="s">
        <v>89</v>
      </c>
      <c r="FE38">
        <v>16</v>
      </c>
      <c r="FF38">
        <v>1946</v>
      </c>
      <c r="FG38">
        <v>1.2174750843035801E-2</v>
      </c>
      <c r="FI38" t="s">
        <v>220</v>
      </c>
      <c r="FJ38" t="s">
        <v>89</v>
      </c>
      <c r="FK38" t="s">
        <v>156</v>
      </c>
      <c r="FL38">
        <v>1946</v>
      </c>
      <c r="FM38">
        <v>1.2174750843035801E-2</v>
      </c>
      <c r="FN38" t="s">
        <v>221</v>
      </c>
      <c r="FO38">
        <v>10</v>
      </c>
      <c r="FP38">
        <v>1.3531799729364E-2</v>
      </c>
      <c r="FS38" t="s">
        <v>221</v>
      </c>
      <c r="FT38" t="s">
        <v>91</v>
      </c>
      <c r="FU38" t="s">
        <v>117</v>
      </c>
      <c r="FV38" s="10">
        <v>30</v>
      </c>
      <c r="FW38" s="1">
        <v>5.7803468208092498E-2</v>
      </c>
      <c r="GT38" t="s">
        <v>221</v>
      </c>
      <c r="GU38" t="s">
        <v>91</v>
      </c>
      <c r="GV38" t="s">
        <v>117</v>
      </c>
      <c r="GW38">
        <v>30</v>
      </c>
      <c r="GX38">
        <v>5.7803468208092498E-2</v>
      </c>
      <c r="HA38" t="s">
        <v>221</v>
      </c>
      <c r="HB38" t="s">
        <v>90</v>
      </c>
      <c r="HC38" t="s">
        <v>188</v>
      </c>
      <c r="HD38" s="10">
        <v>19</v>
      </c>
      <c r="HE38" s="1">
        <v>0.115151515151515</v>
      </c>
      <c r="HJ38" t="s">
        <v>221</v>
      </c>
      <c r="HK38" t="s">
        <v>89</v>
      </c>
      <c r="HL38" t="s">
        <v>185</v>
      </c>
      <c r="HM38" s="10">
        <v>116</v>
      </c>
      <c r="HN38" s="1">
        <v>0.160887656033287</v>
      </c>
      <c r="HS38" t="s">
        <v>220</v>
      </c>
      <c r="HT38" t="s">
        <v>91</v>
      </c>
      <c r="HU38" t="s">
        <v>169</v>
      </c>
      <c r="HV38" t="s">
        <v>117</v>
      </c>
      <c r="HW38" s="2">
        <v>8.1954004466032807E-3</v>
      </c>
      <c r="IA38" t="s">
        <v>220</v>
      </c>
      <c r="IB38" t="s">
        <v>91</v>
      </c>
      <c r="IC38" t="s">
        <v>190</v>
      </c>
      <c r="ID38" t="s">
        <v>109</v>
      </c>
      <c r="IE38" s="2">
        <v>1.8130517059683401E-4</v>
      </c>
    </row>
    <row r="39" spans="46:239" x14ac:dyDescent="0.3">
      <c r="CI39" t="s">
        <v>220</v>
      </c>
      <c r="CJ39" t="s">
        <v>8</v>
      </c>
      <c r="CK39" t="s">
        <v>6</v>
      </c>
      <c r="CL39" s="1">
        <v>4.9102471222731998E-3</v>
      </c>
      <c r="CP39" t="s">
        <v>11</v>
      </c>
      <c r="CQ39" t="s">
        <v>11</v>
      </c>
      <c r="CR39">
        <v>5412</v>
      </c>
      <c r="CS39" s="1">
        <v>0.42211995944154102</v>
      </c>
      <c r="CT39">
        <v>23</v>
      </c>
      <c r="CU39" s="1">
        <v>0.44230769230769201</v>
      </c>
      <c r="CX39" t="s">
        <v>220</v>
      </c>
      <c r="CY39" s="48"/>
      <c r="CZ39" t="s">
        <v>11</v>
      </c>
      <c r="DA39">
        <v>6928</v>
      </c>
      <c r="DB39" s="1">
        <v>0.46341137123745801</v>
      </c>
      <c r="DC39">
        <v>38</v>
      </c>
      <c r="DD39" s="1">
        <v>0.55882352941176505</v>
      </c>
      <c r="DM39" t="s">
        <v>221</v>
      </c>
      <c r="DN39" t="s">
        <v>262</v>
      </c>
      <c r="DO39" t="s">
        <v>259</v>
      </c>
      <c r="DV39" t="s">
        <v>221</v>
      </c>
      <c r="EE39" t="s">
        <v>220</v>
      </c>
      <c r="EF39" t="s">
        <v>89</v>
      </c>
      <c r="EG39" t="s">
        <v>157</v>
      </c>
      <c r="EH39" s="10">
        <v>4847</v>
      </c>
      <c r="EI39" s="1">
        <v>3.03242637904391E-2</v>
      </c>
      <c r="EJ39" s="10">
        <v>30</v>
      </c>
      <c r="EK39" s="1">
        <v>4.0595399188091998E-2</v>
      </c>
      <c r="EM39" t="s">
        <v>220</v>
      </c>
      <c r="EN39" t="s">
        <v>89</v>
      </c>
      <c r="EO39" t="s">
        <v>155</v>
      </c>
      <c r="EP39">
        <v>4847</v>
      </c>
      <c r="EQ39">
        <v>3.03242637904391E-2</v>
      </c>
      <c r="ES39" t="s">
        <v>220</v>
      </c>
      <c r="ET39" t="s">
        <v>89</v>
      </c>
      <c r="EU39" t="s">
        <v>157</v>
      </c>
      <c r="EV39">
        <v>4847</v>
      </c>
      <c r="EW39">
        <v>3.03242637904391E-2</v>
      </c>
      <c r="EX39" t="s">
        <v>221</v>
      </c>
      <c r="EY39">
        <v>30</v>
      </c>
      <c r="EZ39">
        <v>4.0595399188091998E-2</v>
      </c>
      <c r="FC39" t="s">
        <v>220</v>
      </c>
      <c r="FD39" t="s">
        <v>89</v>
      </c>
      <c r="FE39">
        <v>17</v>
      </c>
      <c r="FF39">
        <v>4847</v>
      </c>
      <c r="FG39">
        <v>3.03242637904391E-2</v>
      </c>
      <c r="FI39" t="s">
        <v>220</v>
      </c>
      <c r="FJ39" t="s">
        <v>89</v>
      </c>
      <c r="FK39" t="s">
        <v>157</v>
      </c>
      <c r="FL39">
        <v>4847</v>
      </c>
      <c r="FM39">
        <v>3.03242637904391E-2</v>
      </c>
      <c r="FN39" t="s">
        <v>221</v>
      </c>
      <c r="FO39">
        <v>30</v>
      </c>
      <c r="FP39">
        <v>4.0595399188091998E-2</v>
      </c>
      <c r="FS39" t="s">
        <v>221</v>
      </c>
      <c r="FT39" t="s">
        <v>89</v>
      </c>
      <c r="FU39" t="s">
        <v>109</v>
      </c>
      <c r="FV39" s="10">
        <v>14</v>
      </c>
      <c r="FW39" s="1">
        <v>1.8543046357615899E-2</v>
      </c>
      <c r="GT39" t="s">
        <v>221</v>
      </c>
      <c r="GU39" t="s">
        <v>89</v>
      </c>
      <c r="GV39" t="s">
        <v>109</v>
      </c>
      <c r="GW39">
        <v>14</v>
      </c>
      <c r="GX39">
        <v>1.8543046357615899E-2</v>
      </c>
      <c r="HA39" t="s">
        <v>221</v>
      </c>
      <c r="HB39" t="s">
        <v>90</v>
      </c>
      <c r="HC39" t="s">
        <v>189</v>
      </c>
      <c r="HD39" s="10">
        <v>27</v>
      </c>
      <c r="HE39" s="1">
        <v>0.163636363636364</v>
      </c>
      <c r="HJ39" t="s">
        <v>221</v>
      </c>
      <c r="HK39" t="s">
        <v>89</v>
      </c>
      <c r="HL39" t="s">
        <v>186</v>
      </c>
      <c r="HM39" s="10">
        <v>54</v>
      </c>
      <c r="HN39" s="1">
        <v>7.4895977808599204E-2</v>
      </c>
      <c r="HS39" t="s">
        <v>220</v>
      </c>
      <c r="HT39" t="s">
        <v>91</v>
      </c>
      <c r="HU39" t="s">
        <v>170</v>
      </c>
      <c r="HV39" t="s">
        <v>109</v>
      </c>
      <c r="HW39" s="2">
        <v>1.26614332742466E-4</v>
      </c>
      <c r="IA39" t="s">
        <v>220</v>
      </c>
      <c r="IB39" t="s">
        <v>91</v>
      </c>
      <c r="IC39" t="s">
        <v>190</v>
      </c>
      <c r="ID39" t="s">
        <v>110</v>
      </c>
      <c r="IE39" s="2">
        <v>1.5864202427222999E-4</v>
      </c>
    </row>
    <row r="40" spans="46:239" x14ac:dyDescent="0.3">
      <c r="CI40" t="s">
        <v>220</v>
      </c>
      <c r="CJ40" t="s">
        <v>8</v>
      </c>
      <c r="CK40" t="s">
        <v>7</v>
      </c>
      <c r="CL40" s="1">
        <v>6.88239555662883E-2</v>
      </c>
      <c r="CP40" t="s">
        <v>11</v>
      </c>
      <c r="CQ40" t="s">
        <v>17</v>
      </c>
      <c r="CR40">
        <v>168</v>
      </c>
      <c r="CS40" s="1">
        <v>1.3103502066921501E-2</v>
      </c>
      <c r="CX40" t="s">
        <v>220</v>
      </c>
      <c r="CY40" s="48"/>
      <c r="CZ40" t="s">
        <v>17</v>
      </c>
      <c r="DA40">
        <v>179</v>
      </c>
      <c r="DB40" s="1">
        <v>1.1973244147157201E-2</v>
      </c>
      <c r="DC40">
        <v>0</v>
      </c>
      <c r="DD40" s="1">
        <v>0</v>
      </c>
      <c r="DM40" t="s">
        <v>221</v>
      </c>
      <c r="DN40" t="s">
        <v>262</v>
      </c>
      <c r="DO40" t="s">
        <v>262</v>
      </c>
      <c r="DV40" t="s">
        <v>221</v>
      </c>
      <c r="EE40" t="s">
        <v>220</v>
      </c>
      <c r="EF40" t="s">
        <v>89</v>
      </c>
      <c r="EG40" t="s">
        <v>158</v>
      </c>
      <c r="EH40" s="10">
        <v>1597</v>
      </c>
      <c r="EI40" s="1">
        <v>9.9913037493978302E-3</v>
      </c>
      <c r="EJ40" s="10">
        <v>29</v>
      </c>
      <c r="EK40" s="1">
        <v>3.9242219215155603E-2</v>
      </c>
      <c r="EM40" t="s">
        <v>220</v>
      </c>
      <c r="EN40" t="s">
        <v>89</v>
      </c>
      <c r="EO40" t="s">
        <v>156</v>
      </c>
      <c r="EP40">
        <v>1597</v>
      </c>
      <c r="EQ40">
        <v>9.9913037493978302E-3</v>
      </c>
      <c r="ES40" t="s">
        <v>220</v>
      </c>
      <c r="ET40" t="s">
        <v>89</v>
      </c>
      <c r="EU40" t="s">
        <v>158</v>
      </c>
      <c r="EV40">
        <v>1597</v>
      </c>
      <c r="EW40">
        <v>9.9913037493978302E-3</v>
      </c>
      <c r="EX40" t="s">
        <v>221</v>
      </c>
      <c r="EY40">
        <v>29</v>
      </c>
      <c r="EZ40">
        <v>3.9242219215155603E-2</v>
      </c>
      <c r="FC40" t="s">
        <v>220</v>
      </c>
      <c r="FD40" t="s">
        <v>89</v>
      </c>
      <c r="FE40">
        <v>18</v>
      </c>
      <c r="FF40">
        <v>1597</v>
      </c>
      <c r="FG40">
        <v>9.9913037493978302E-3</v>
      </c>
      <c r="FI40" t="s">
        <v>220</v>
      </c>
      <c r="FJ40" t="s">
        <v>89</v>
      </c>
      <c r="FK40" t="s">
        <v>158</v>
      </c>
      <c r="FL40">
        <v>1597</v>
      </c>
      <c r="FM40">
        <v>9.9913037493978302E-3</v>
      </c>
      <c r="FN40" t="s">
        <v>221</v>
      </c>
      <c r="FO40">
        <v>29</v>
      </c>
      <c r="FP40">
        <v>3.9242219215155603E-2</v>
      </c>
      <c r="FS40" t="s">
        <v>221</v>
      </c>
      <c r="FT40" t="s">
        <v>89</v>
      </c>
      <c r="FU40" t="s">
        <v>110</v>
      </c>
      <c r="FV40" s="10">
        <v>11</v>
      </c>
      <c r="FW40" s="1">
        <v>1.45695364238411E-2</v>
      </c>
      <c r="GT40" t="s">
        <v>221</v>
      </c>
      <c r="GU40" t="s">
        <v>89</v>
      </c>
      <c r="GV40" t="s">
        <v>110</v>
      </c>
      <c r="GW40">
        <v>11</v>
      </c>
      <c r="GX40">
        <v>1.45695364238411E-2</v>
      </c>
      <c r="HA40" t="s">
        <v>221</v>
      </c>
      <c r="HB40" t="s">
        <v>90</v>
      </c>
      <c r="HC40" t="s">
        <v>55</v>
      </c>
      <c r="HD40" s="10">
        <v>1</v>
      </c>
      <c r="HE40" s="1">
        <v>6.0606060606060597E-3</v>
      </c>
      <c r="HJ40" t="s">
        <v>221</v>
      </c>
      <c r="HK40" t="s">
        <v>89</v>
      </c>
      <c r="HL40" t="s">
        <v>181</v>
      </c>
      <c r="HM40" s="10">
        <v>19</v>
      </c>
      <c r="HN40" s="1">
        <v>2.63522884882108E-2</v>
      </c>
      <c r="HS40" t="s">
        <v>220</v>
      </c>
      <c r="HT40" t="s">
        <v>91</v>
      </c>
      <c r="HU40" t="s">
        <v>170</v>
      </c>
      <c r="HV40" t="s">
        <v>110</v>
      </c>
      <c r="HW40" s="2">
        <v>1.1510393885678799E-4</v>
      </c>
      <c r="IA40" t="s">
        <v>220</v>
      </c>
      <c r="IB40" t="s">
        <v>91</v>
      </c>
      <c r="IC40" t="s">
        <v>190</v>
      </c>
      <c r="ID40" t="s">
        <v>111</v>
      </c>
      <c r="IE40" s="2">
        <v>3.2861562170676201E-4</v>
      </c>
    </row>
    <row r="41" spans="46:239" x14ac:dyDescent="0.3">
      <c r="CI41" t="s">
        <v>220</v>
      </c>
      <c r="CJ41" t="s">
        <v>8</v>
      </c>
      <c r="CK41" t="s">
        <v>8</v>
      </c>
      <c r="CL41" s="1">
        <v>0.48112372212831001</v>
      </c>
      <c r="CP41" t="s">
        <v>11</v>
      </c>
      <c r="CQ41" t="s">
        <v>10</v>
      </c>
      <c r="CR41">
        <v>11</v>
      </c>
      <c r="CS41" s="1">
        <v>8.5796739723890503E-4</v>
      </c>
      <c r="CX41" t="s">
        <v>220</v>
      </c>
      <c r="CY41" s="48"/>
      <c r="CZ41" t="s">
        <v>10</v>
      </c>
      <c r="DA41">
        <v>17</v>
      </c>
      <c r="DB41" s="1">
        <v>1.1371237458194E-3</v>
      </c>
      <c r="DC41">
        <v>0</v>
      </c>
      <c r="DD41" s="1">
        <v>0</v>
      </c>
      <c r="DM41" t="s">
        <v>221</v>
      </c>
      <c r="DN41" t="s">
        <v>262</v>
      </c>
      <c r="DO41" t="s">
        <v>263</v>
      </c>
      <c r="DV41" t="s">
        <v>221</v>
      </c>
      <c r="EE41" t="s">
        <v>220</v>
      </c>
      <c r="EF41" t="s">
        <v>89</v>
      </c>
      <c r="EG41" t="s">
        <v>159</v>
      </c>
      <c r="EH41" s="10">
        <v>16642</v>
      </c>
      <c r="EI41" s="1">
        <v>0.10411726800092599</v>
      </c>
      <c r="EJ41" s="10">
        <v>40</v>
      </c>
      <c r="EK41" s="1">
        <v>5.4127198917456001E-2</v>
      </c>
      <c r="EM41" t="s">
        <v>220</v>
      </c>
      <c r="EN41" t="s">
        <v>89</v>
      </c>
      <c r="EO41" t="s">
        <v>157</v>
      </c>
      <c r="EP41">
        <v>16642</v>
      </c>
      <c r="EQ41">
        <v>0.10411726800092599</v>
      </c>
      <c r="ES41" t="s">
        <v>220</v>
      </c>
      <c r="ET41" t="s">
        <v>89</v>
      </c>
      <c r="EU41" t="s">
        <v>159</v>
      </c>
      <c r="EV41">
        <v>16642</v>
      </c>
      <c r="EW41">
        <v>0.10411726800092599</v>
      </c>
      <c r="EX41" t="s">
        <v>221</v>
      </c>
      <c r="EY41">
        <v>40</v>
      </c>
      <c r="EZ41">
        <v>5.4127198917456001E-2</v>
      </c>
      <c r="FC41" t="s">
        <v>220</v>
      </c>
      <c r="FD41" t="s">
        <v>89</v>
      </c>
      <c r="FE41">
        <v>19</v>
      </c>
      <c r="FF41">
        <v>16642</v>
      </c>
      <c r="FG41">
        <v>0.10411726800092599</v>
      </c>
      <c r="FI41" t="s">
        <v>220</v>
      </c>
      <c r="FJ41" t="s">
        <v>89</v>
      </c>
      <c r="FK41" t="s">
        <v>159</v>
      </c>
      <c r="FL41">
        <v>16642</v>
      </c>
      <c r="FM41">
        <v>0.10411726800092599</v>
      </c>
      <c r="FN41" t="s">
        <v>221</v>
      </c>
      <c r="FO41">
        <v>40</v>
      </c>
      <c r="FP41">
        <v>5.4127198917456001E-2</v>
      </c>
      <c r="FS41" t="s">
        <v>221</v>
      </c>
      <c r="FT41" t="s">
        <v>89</v>
      </c>
      <c r="FU41" t="s">
        <v>111</v>
      </c>
      <c r="FV41" s="10">
        <v>19</v>
      </c>
      <c r="FW41" s="1">
        <v>2.5165562913907299E-2</v>
      </c>
      <c r="GT41" t="s">
        <v>221</v>
      </c>
      <c r="GU41" t="s">
        <v>89</v>
      </c>
      <c r="GV41" t="s">
        <v>111</v>
      </c>
      <c r="GW41">
        <v>19</v>
      </c>
      <c r="GX41">
        <v>2.5165562913907299E-2</v>
      </c>
      <c r="HA41" t="s">
        <v>221</v>
      </c>
      <c r="HB41" t="s">
        <v>90</v>
      </c>
      <c r="HC41" t="s">
        <v>190</v>
      </c>
      <c r="HD41" s="10">
        <v>16</v>
      </c>
      <c r="HE41" s="1">
        <v>9.6969696969696997E-2</v>
      </c>
      <c r="HJ41" t="s">
        <v>221</v>
      </c>
      <c r="HK41" t="s">
        <v>89</v>
      </c>
      <c r="HL41" t="s">
        <v>182</v>
      </c>
      <c r="HM41" s="10">
        <v>3</v>
      </c>
      <c r="HN41" s="1">
        <v>4.1608876560332896E-3</v>
      </c>
      <c r="HS41" t="s">
        <v>220</v>
      </c>
      <c r="HT41" t="s">
        <v>91</v>
      </c>
      <c r="HU41" t="s">
        <v>170</v>
      </c>
      <c r="HV41" t="s">
        <v>111</v>
      </c>
      <c r="HW41" s="2">
        <v>2.5322866548493298E-4</v>
      </c>
      <c r="IA41" t="s">
        <v>220</v>
      </c>
      <c r="IB41" t="s">
        <v>91</v>
      </c>
      <c r="IC41" t="s">
        <v>190</v>
      </c>
      <c r="ID41" t="s">
        <v>112</v>
      </c>
      <c r="IE41" s="2">
        <v>1.7223991206699199E-3</v>
      </c>
    </row>
    <row r="42" spans="46:239" x14ac:dyDescent="0.3">
      <c r="CI42" t="s">
        <v>220</v>
      </c>
      <c r="CJ42" t="s">
        <v>8</v>
      </c>
      <c r="CK42" t="s">
        <v>9</v>
      </c>
      <c r="CL42" s="1">
        <v>2.1733880705143701E-2</v>
      </c>
      <c r="CP42" t="s">
        <v>11</v>
      </c>
      <c r="CQ42" t="s">
        <v>12</v>
      </c>
      <c r="CR42">
        <v>239</v>
      </c>
      <c r="CS42" s="1">
        <v>1.8641291630917999E-2</v>
      </c>
      <c r="CT42">
        <v>2</v>
      </c>
      <c r="CU42" s="1">
        <v>3.8461538461538498E-2</v>
      </c>
      <c r="CX42" t="s">
        <v>220</v>
      </c>
      <c r="CY42" s="48"/>
      <c r="CZ42" t="s">
        <v>12</v>
      </c>
      <c r="DA42">
        <v>337</v>
      </c>
      <c r="DB42" s="1">
        <v>2.2541806020066901E-2</v>
      </c>
      <c r="DC42">
        <v>3</v>
      </c>
      <c r="DD42" s="1">
        <v>4.4117647058823498E-2</v>
      </c>
      <c r="DM42" t="s">
        <v>221</v>
      </c>
      <c r="DN42" t="s">
        <v>262</v>
      </c>
      <c r="DO42" t="s">
        <v>260</v>
      </c>
      <c r="DV42" t="s">
        <v>221</v>
      </c>
      <c r="EE42" t="s">
        <v>220</v>
      </c>
      <c r="EF42" t="s">
        <v>89</v>
      </c>
      <c r="EG42" t="s">
        <v>160</v>
      </c>
      <c r="EH42" s="10">
        <v>15117</v>
      </c>
      <c r="EI42" s="1">
        <v>9.4576417520129602E-2</v>
      </c>
      <c r="EJ42" s="10">
        <v>39</v>
      </c>
      <c r="EK42" s="1">
        <v>5.27740189445196E-2</v>
      </c>
      <c r="EM42" t="s">
        <v>220</v>
      </c>
      <c r="EN42" t="s">
        <v>89</v>
      </c>
      <c r="EO42" t="s">
        <v>158</v>
      </c>
      <c r="EP42">
        <v>15117</v>
      </c>
      <c r="EQ42">
        <v>9.4576417520129602E-2</v>
      </c>
      <c r="ES42" t="s">
        <v>220</v>
      </c>
      <c r="ET42" t="s">
        <v>89</v>
      </c>
      <c r="EU42" t="s">
        <v>160</v>
      </c>
      <c r="EV42">
        <v>15117</v>
      </c>
      <c r="EW42">
        <v>9.4576417520129602E-2</v>
      </c>
      <c r="EX42" t="s">
        <v>221</v>
      </c>
      <c r="EY42">
        <v>39</v>
      </c>
      <c r="EZ42">
        <v>5.27740189445196E-2</v>
      </c>
      <c r="FC42" t="s">
        <v>220</v>
      </c>
      <c r="FD42" t="s">
        <v>89</v>
      </c>
      <c r="FE42">
        <v>20</v>
      </c>
      <c r="FF42">
        <v>15117</v>
      </c>
      <c r="FG42">
        <v>9.4576417520129602E-2</v>
      </c>
      <c r="FI42" t="s">
        <v>220</v>
      </c>
      <c r="FJ42" t="s">
        <v>89</v>
      </c>
      <c r="FK42" t="s">
        <v>160</v>
      </c>
      <c r="FL42">
        <v>15117</v>
      </c>
      <c r="FM42">
        <v>9.4576417520129602E-2</v>
      </c>
      <c r="FN42" t="s">
        <v>221</v>
      </c>
      <c r="FO42">
        <v>39</v>
      </c>
      <c r="FP42">
        <v>5.27740189445196E-2</v>
      </c>
      <c r="FS42" t="s">
        <v>221</v>
      </c>
      <c r="FT42" t="s">
        <v>89</v>
      </c>
      <c r="FU42" t="s">
        <v>112</v>
      </c>
      <c r="FV42" s="10">
        <v>41</v>
      </c>
      <c r="FW42" s="1">
        <v>5.43046357615894E-2</v>
      </c>
      <c r="GT42" t="s">
        <v>221</v>
      </c>
      <c r="GU42" t="s">
        <v>89</v>
      </c>
      <c r="GV42" t="s">
        <v>112</v>
      </c>
      <c r="GW42">
        <v>41</v>
      </c>
      <c r="GX42">
        <v>5.43046357615894E-2</v>
      </c>
      <c r="HA42" t="s">
        <v>221</v>
      </c>
      <c r="HB42" t="s">
        <v>90</v>
      </c>
      <c r="HC42" t="s">
        <v>191</v>
      </c>
      <c r="HD42" s="10">
        <v>34</v>
      </c>
      <c r="HE42" s="1">
        <v>0.206060606060606</v>
      </c>
      <c r="HJ42" t="s">
        <v>221</v>
      </c>
      <c r="HK42" t="s">
        <v>90</v>
      </c>
      <c r="HL42" t="s">
        <v>179</v>
      </c>
      <c r="HM42" s="10">
        <v>61</v>
      </c>
      <c r="HN42" s="1">
        <v>0.37654320987654299</v>
      </c>
      <c r="HS42" t="s">
        <v>220</v>
      </c>
      <c r="HT42" t="s">
        <v>91</v>
      </c>
      <c r="HU42" t="s">
        <v>170</v>
      </c>
      <c r="HV42" t="s">
        <v>112</v>
      </c>
      <c r="HW42" s="2">
        <v>9.783834802826949E-4</v>
      </c>
      <c r="IA42" t="s">
        <v>220</v>
      </c>
      <c r="IB42" t="s">
        <v>91</v>
      </c>
      <c r="IC42" t="s">
        <v>190</v>
      </c>
      <c r="ID42" t="s">
        <v>113</v>
      </c>
      <c r="IE42" s="2">
        <v>5.0312184840621398E-3</v>
      </c>
    </row>
    <row r="43" spans="46:239" x14ac:dyDescent="0.3">
      <c r="CI43" t="s">
        <v>220</v>
      </c>
      <c r="CJ43" t="s">
        <v>8</v>
      </c>
      <c r="CK43" t="s">
        <v>10</v>
      </c>
      <c r="CL43" s="1">
        <v>2.4953714883683498E-3</v>
      </c>
      <c r="CP43" t="s">
        <v>11</v>
      </c>
      <c r="CQ43" t="s">
        <v>16</v>
      </c>
      <c r="CR43">
        <v>278</v>
      </c>
      <c r="CS43" s="1">
        <v>2.1683176039310501E-2</v>
      </c>
      <c r="CX43" t="s">
        <v>220</v>
      </c>
      <c r="CY43" s="48"/>
      <c r="CZ43" t="s">
        <v>16</v>
      </c>
      <c r="DA43">
        <v>164</v>
      </c>
      <c r="DB43" s="1">
        <v>1.0969899665551799E-2</v>
      </c>
      <c r="DC43">
        <v>0</v>
      </c>
      <c r="DD43" s="1">
        <v>0</v>
      </c>
      <c r="DM43" t="s">
        <v>221</v>
      </c>
      <c r="DN43" t="s">
        <v>263</v>
      </c>
      <c r="DO43" t="s">
        <v>261</v>
      </c>
      <c r="DV43" t="s">
        <v>221</v>
      </c>
      <c r="EE43" t="s">
        <v>220</v>
      </c>
      <c r="EF43" t="s">
        <v>89</v>
      </c>
      <c r="EG43" t="s">
        <v>161</v>
      </c>
      <c r="EH43" s="10">
        <v>29777</v>
      </c>
      <c r="EI43" s="1">
        <v>0.186293708043719</v>
      </c>
      <c r="EJ43" s="10">
        <v>75</v>
      </c>
      <c r="EK43" s="1">
        <v>0.10148849797023</v>
      </c>
      <c r="EM43" t="s">
        <v>220</v>
      </c>
      <c r="EN43" t="s">
        <v>89</v>
      </c>
      <c r="EO43" t="s">
        <v>159</v>
      </c>
      <c r="EP43">
        <v>29777</v>
      </c>
      <c r="EQ43">
        <v>0.186293708043719</v>
      </c>
      <c r="ES43" t="s">
        <v>220</v>
      </c>
      <c r="ET43" t="s">
        <v>89</v>
      </c>
      <c r="EU43" t="s">
        <v>161</v>
      </c>
      <c r="EV43">
        <v>29777</v>
      </c>
      <c r="EW43">
        <v>0.186293708043719</v>
      </c>
      <c r="EX43" t="s">
        <v>221</v>
      </c>
      <c r="EY43">
        <v>75</v>
      </c>
      <c r="EZ43">
        <v>0.10148849797023</v>
      </c>
      <c r="FC43" t="s">
        <v>220</v>
      </c>
      <c r="FD43" t="s">
        <v>89</v>
      </c>
      <c r="FE43">
        <v>21</v>
      </c>
      <c r="FF43">
        <v>29777</v>
      </c>
      <c r="FG43">
        <v>0.186293708043719</v>
      </c>
      <c r="FI43" t="s">
        <v>220</v>
      </c>
      <c r="FJ43" t="s">
        <v>89</v>
      </c>
      <c r="FK43" t="s">
        <v>161</v>
      </c>
      <c r="FL43">
        <v>29777</v>
      </c>
      <c r="FM43">
        <v>0.186293708043719</v>
      </c>
      <c r="FN43" t="s">
        <v>221</v>
      </c>
      <c r="FO43">
        <v>75</v>
      </c>
      <c r="FP43">
        <v>0.10148849797023</v>
      </c>
      <c r="FS43" t="s">
        <v>221</v>
      </c>
      <c r="FT43" t="s">
        <v>89</v>
      </c>
      <c r="FU43" t="s">
        <v>113</v>
      </c>
      <c r="FV43" s="10">
        <v>130</v>
      </c>
      <c r="FW43" s="1">
        <v>0.17218543046357601</v>
      </c>
      <c r="GT43" t="s">
        <v>221</v>
      </c>
      <c r="GU43" t="s">
        <v>89</v>
      </c>
      <c r="GV43" t="s">
        <v>113</v>
      </c>
      <c r="GW43">
        <v>130</v>
      </c>
      <c r="GX43">
        <v>0.17218543046357601</v>
      </c>
      <c r="HA43" t="s">
        <v>221</v>
      </c>
      <c r="HB43" t="s">
        <v>90</v>
      </c>
      <c r="HC43" t="s">
        <v>192</v>
      </c>
      <c r="HD43" s="10">
        <v>3</v>
      </c>
      <c r="HE43" s="1">
        <v>1.8181818181818198E-2</v>
      </c>
      <c r="HJ43" t="s">
        <v>221</v>
      </c>
      <c r="HK43" t="s">
        <v>90</v>
      </c>
      <c r="HL43" t="s">
        <v>180</v>
      </c>
      <c r="HM43" s="10">
        <v>45</v>
      </c>
      <c r="HN43" s="1">
        <v>0.27777777777777801</v>
      </c>
      <c r="HS43" t="s">
        <v>220</v>
      </c>
      <c r="HT43" t="s">
        <v>91</v>
      </c>
      <c r="HU43" t="s">
        <v>170</v>
      </c>
      <c r="HV43" t="s">
        <v>113</v>
      </c>
      <c r="HW43" s="2">
        <v>2.4171827159925399E-3</v>
      </c>
      <c r="IA43" t="s">
        <v>220</v>
      </c>
      <c r="IB43" t="s">
        <v>91</v>
      </c>
      <c r="IC43" t="s">
        <v>190</v>
      </c>
      <c r="ID43" t="s">
        <v>114</v>
      </c>
      <c r="IE43" s="2">
        <v>1.0934968101621499E-2</v>
      </c>
    </row>
    <row r="44" spans="46:239" x14ac:dyDescent="0.3">
      <c r="CI44" t="s">
        <v>220</v>
      </c>
      <c r="CJ44" t="s">
        <v>8</v>
      </c>
      <c r="CK44" t="s">
        <v>11</v>
      </c>
      <c r="CL44" s="1">
        <v>9.9009900990098994E-3</v>
      </c>
      <c r="CP44" t="s">
        <v>11</v>
      </c>
      <c r="CQ44" t="s">
        <v>15</v>
      </c>
      <c r="CR44">
        <v>44</v>
      </c>
      <c r="CS44" s="1">
        <v>3.4318695889556201E-3</v>
      </c>
      <c r="CX44" t="s">
        <v>220</v>
      </c>
      <c r="CY44" s="48"/>
      <c r="CZ44" t="s">
        <v>15</v>
      </c>
      <c r="DA44">
        <v>53</v>
      </c>
      <c r="DB44" s="1">
        <v>3.5451505016722402E-3</v>
      </c>
      <c r="DC44">
        <v>0</v>
      </c>
      <c r="DD44" s="1">
        <v>0</v>
      </c>
      <c r="DM44" t="s">
        <v>221</v>
      </c>
      <c r="DN44" t="s">
        <v>263</v>
      </c>
      <c r="DO44" t="s">
        <v>259</v>
      </c>
      <c r="DV44" t="s">
        <v>221</v>
      </c>
      <c r="EE44" t="s">
        <v>220</v>
      </c>
      <c r="EF44" t="s">
        <v>89</v>
      </c>
      <c r="EG44" t="s">
        <v>162</v>
      </c>
      <c r="EH44" s="10">
        <v>2982</v>
      </c>
      <c r="EI44" s="1">
        <v>1.865627287458E-2</v>
      </c>
      <c r="EJ44" s="10">
        <v>25</v>
      </c>
      <c r="EK44" s="1">
        <v>3.3829499323409999E-2</v>
      </c>
      <c r="EM44" t="s">
        <v>220</v>
      </c>
      <c r="EN44" t="s">
        <v>89</v>
      </c>
      <c r="EO44" t="s">
        <v>160</v>
      </c>
      <c r="EP44">
        <v>2982</v>
      </c>
      <c r="EQ44">
        <v>1.865627287458E-2</v>
      </c>
      <c r="ES44" t="s">
        <v>220</v>
      </c>
      <c r="ET44" t="s">
        <v>89</v>
      </c>
      <c r="EU44" t="s">
        <v>162</v>
      </c>
      <c r="EV44">
        <v>2982</v>
      </c>
      <c r="EW44">
        <v>1.865627287458E-2</v>
      </c>
      <c r="EX44" t="s">
        <v>221</v>
      </c>
      <c r="EY44">
        <v>25</v>
      </c>
      <c r="EZ44">
        <v>3.3829499323409999E-2</v>
      </c>
      <c r="FC44" t="s">
        <v>220</v>
      </c>
      <c r="FD44" t="s">
        <v>89</v>
      </c>
      <c r="FE44">
        <v>22</v>
      </c>
      <c r="FF44">
        <v>2982</v>
      </c>
      <c r="FG44">
        <v>1.865627287458E-2</v>
      </c>
      <c r="FI44" t="s">
        <v>220</v>
      </c>
      <c r="FJ44" t="s">
        <v>89</v>
      </c>
      <c r="FK44" t="s">
        <v>162</v>
      </c>
      <c r="FL44">
        <v>2982</v>
      </c>
      <c r="FM44">
        <v>1.865627287458E-2</v>
      </c>
      <c r="FN44" t="s">
        <v>221</v>
      </c>
      <c r="FO44">
        <v>25</v>
      </c>
      <c r="FP44">
        <v>3.3829499323409999E-2</v>
      </c>
      <c r="FS44" t="s">
        <v>221</v>
      </c>
      <c r="FT44" t="s">
        <v>89</v>
      </c>
      <c r="FU44" t="s">
        <v>114</v>
      </c>
      <c r="FV44" s="10">
        <v>205</v>
      </c>
      <c r="FW44" s="1">
        <v>0.27152317880794702</v>
      </c>
      <c r="GT44" t="s">
        <v>221</v>
      </c>
      <c r="GU44" t="s">
        <v>89</v>
      </c>
      <c r="GV44" t="s">
        <v>114</v>
      </c>
      <c r="GW44">
        <v>205</v>
      </c>
      <c r="GX44">
        <v>0.27152317880794702</v>
      </c>
      <c r="HA44" t="s">
        <v>221</v>
      </c>
      <c r="HB44" t="s">
        <v>90</v>
      </c>
      <c r="HC44" t="s">
        <v>193</v>
      </c>
      <c r="HD44" s="10">
        <v>65</v>
      </c>
      <c r="HE44" s="1">
        <v>0.39393939393939398</v>
      </c>
      <c r="HJ44" t="s">
        <v>221</v>
      </c>
      <c r="HK44" t="s">
        <v>90</v>
      </c>
      <c r="HL44" t="s">
        <v>183</v>
      </c>
      <c r="HM44" s="10">
        <v>16</v>
      </c>
      <c r="HN44" s="1">
        <v>9.8765432098765399E-2</v>
      </c>
      <c r="HS44" t="s">
        <v>220</v>
      </c>
      <c r="HT44" t="s">
        <v>91</v>
      </c>
      <c r="HU44" t="s">
        <v>170</v>
      </c>
      <c r="HV44" t="s">
        <v>114</v>
      </c>
      <c r="HW44" s="2">
        <v>5.2026980363267996E-3</v>
      </c>
      <c r="IA44" t="s">
        <v>220</v>
      </c>
      <c r="IB44" t="s">
        <v>91</v>
      </c>
      <c r="IC44" t="s">
        <v>190</v>
      </c>
      <c r="ID44" t="s">
        <v>115</v>
      </c>
      <c r="IE44" s="2">
        <v>1.5886865573547598E-2</v>
      </c>
    </row>
    <row r="45" spans="46:239" x14ac:dyDescent="0.3">
      <c r="CI45" t="s">
        <v>220</v>
      </c>
      <c r="CJ45" t="s">
        <v>8</v>
      </c>
      <c r="CK45" t="s">
        <v>12</v>
      </c>
      <c r="CL45" s="1">
        <v>1.50527247846736E-2</v>
      </c>
      <c r="CP45" t="s">
        <v>11</v>
      </c>
      <c r="CQ45" t="s">
        <v>7</v>
      </c>
      <c r="CR45">
        <v>1210</v>
      </c>
      <c r="CS45" s="1">
        <v>9.4376413696279499E-2</v>
      </c>
      <c r="CT45">
        <v>4</v>
      </c>
      <c r="CU45" s="1">
        <v>7.69230769230769E-2</v>
      </c>
      <c r="CX45" t="s">
        <v>220</v>
      </c>
      <c r="CY45" s="48"/>
      <c r="CZ45" t="s">
        <v>7</v>
      </c>
      <c r="DA45">
        <v>1345</v>
      </c>
      <c r="DB45" s="1">
        <v>8.9966555183946501E-2</v>
      </c>
      <c r="DC45">
        <v>4</v>
      </c>
      <c r="DD45" s="1">
        <v>5.8823529411764698E-2</v>
      </c>
      <c r="DM45" t="s">
        <v>221</v>
      </c>
      <c r="DN45" t="s">
        <v>263</v>
      </c>
      <c r="DO45" t="s">
        <v>262</v>
      </c>
      <c r="DV45" t="s">
        <v>221</v>
      </c>
      <c r="EE45" t="s">
        <v>220</v>
      </c>
      <c r="EF45" t="s">
        <v>90</v>
      </c>
      <c r="EG45" t="s">
        <v>142</v>
      </c>
      <c r="EH45" s="10">
        <v>2</v>
      </c>
      <c r="EI45" s="1">
        <v>8.3430669113966293E-5</v>
      </c>
      <c r="EJ45" s="10">
        <v>0</v>
      </c>
      <c r="EK45" s="1" t="s">
        <v>141</v>
      </c>
      <c r="EM45" t="s">
        <v>220</v>
      </c>
      <c r="EN45" t="s">
        <v>90</v>
      </c>
      <c r="EO45" t="s">
        <v>270</v>
      </c>
      <c r="EP45">
        <v>2</v>
      </c>
      <c r="EQ45" s="30">
        <v>8.3430669113966293E-5</v>
      </c>
      <c r="ES45" t="s">
        <v>220</v>
      </c>
      <c r="ET45" t="s">
        <v>90</v>
      </c>
      <c r="EU45" t="s">
        <v>142</v>
      </c>
      <c r="EV45">
        <v>2</v>
      </c>
      <c r="EW45" s="30">
        <v>8.3430669113966293E-5</v>
      </c>
      <c r="FC45" t="s">
        <v>220</v>
      </c>
      <c r="FD45" t="s">
        <v>90</v>
      </c>
      <c r="FE45" t="s">
        <v>270</v>
      </c>
      <c r="FF45">
        <v>2</v>
      </c>
      <c r="FG45" s="30">
        <v>8.3430669113966293E-5</v>
      </c>
      <c r="FI45" t="s">
        <v>220</v>
      </c>
      <c r="FJ45" t="s">
        <v>90</v>
      </c>
      <c r="FK45" t="s">
        <v>272</v>
      </c>
      <c r="FL45">
        <v>2</v>
      </c>
      <c r="FM45" s="30">
        <v>8.3430669113966293E-5</v>
      </c>
      <c r="FS45" t="s">
        <v>221</v>
      </c>
      <c r="FT45" t="s">
        <v>89</v>
      </c>
      <c r="FU45" t="s">
        <v>115</v>
      </c>
      <c r="FV45" s="10">
        <v>212</v>
      </c>
      <c r="FW45" s="1">
        <v>0.28079470198675499</v>
      </c>
      <c r="GT45" t="s">
        <v>221</v>
      </c>
      <c r="GU45" t="s">
        <v>89</v>
      </c>
      <c r="GV45" t="s">
        <v>115</v>
      </c>
      <c r="GW45">
        <v>212</v>
      </c>
      <c r="GX45">
        <v>0.28079470198675499</v>
      </c>
      <c r="HJ45" t="s">
        <v>221</v>
      </c>
      <c r="HK45" t="s">
        <v>90</v>
      </c>
      <c r="HL45" t="s">
        <v>184</v>
      </c>
      <c r="HM45" s="10">
        <v>12</v>
      </c>
      <c r="HN45" s="1">
        <v>7.4074074074074098E-2</v>
      </c>
      <c r="HS45" t="s">
        <v>220</v>
      </c>
      <c r="HT45" t="s">
        <v>91</v>
      </c>
      <c r="HU45" t="s">
        <v>170</v>
      </c>
      <c r="HV45" t="s">
        <v>115</v>
      </c>
      <c r="HW45" s="2">
        <v>7.6544119339763796E-3</v>
      </c>
      <c r="IA45" t="s">
        <v>220</v>
      </c>
      <c r="IB45" t="s">
        <v>91</v>
      </c>
      <c r="IC45" t="s">
        <v>190</v>
      </c>
      <c r="ID45" t="s">
        <v>116</v>
      </c>
      <c r="IE45" s="2">
        <v>1.7586601547892902E-2</v>
      </c>
    </row>
    <row r="46" spans="46:239" x14ac:dyDescent="0.3">
      <c r="CI46" t="s">
        <v>220</v>
      </c>
      <c r="CJ46" t="s">
        <v>8</v>
      </c>
      <c r="CK46" t="s">
        <v>13</v>
      </c>
      <c r="CL46" s="1">
        <v>0.13555501891652599</v>
      </c>
      <c r="CP46" t="s">
        <v>11</v>
      </c>
      <c r="CQ46" t="s">
        <v>6</v>
      </c>
      <c r="CR46">
        <v>104</v>
      </c>
      <c r="CS46" s="1">
        <v>8.1116917557132791E-3</v>
      </c>
      <c r="CX46" t="s">
        <v>220</v>
      </c>
      <c r="CY46" s="48"/>
      <c r="CZ46" t="s">
        <v>6</v>
      </c>
      <c r="DA46">
        <v>100</v>
      </c>
      <c r="DB46" s="1">
        <v>6.6889632107023402E-3</v>
      </c>
      <c r="DC46">
        <v>0</v>
      </c>
      <c r="DD46" s="1">
        <v>0</v>
      </c>
      <c r="DM46" t="s">
        <v>221</v>
      </c>
      <c r="DN46" t="s">
        <v>263</v>
      </c>
      <c r="DO46" t="s">
        <v>263</v>
      </c>
      <c r="DV46" t="s">
        <v>221</v>
      </c>
      <c r="EE46" t="s">
        <v>220</v>
      </c>
      <c r="EF46" t="s">
        <v>90</v>
      </c>
      <c r="EG46" t="s">
        <v>143</v>
      </c>
      <c r="EH46" s="10">
        <v>384</v>
      </c>
      <c r="EI46" s="1">
        <v>1.6018688469881501E-2</v>
      </c>
      <c r="EJ46" s="10">
        <v>7</v>
      </c>
      <c r="EK46" s="1">
        <v>4.3209876543209902E-2</v>
      </c>
      <c r="EM46" t="s">
        <v>220</v>
      </c>
      <c r="EN46" t="s">
        <v>90</v>
      </c>
      <c r="EO46" t="s">
        <v>162</v>
      </c>
      <c r="EP46">
        <v>384</v>
      </c>
      <c r="EQ46">
        <v>1.6018688469881501E-2</v>
      </c>
      <c r="ES46" t="s">
        <v>220</v>
      </c>
      <c r="ET46" t="s">
        <v>90</v>
      </c>
      <c r="EU46" t="s">
        <v>143</v>
      </c>
      <c r="EV46">
        <v>384</v>
      </c>
      <c r="EW46">
        <v>1.6018688469881501E-2</v>
      </c>
      <c r="EX46" t="s">
        <v>221</v>
      </c>
      <c r="EY46">
        <v>7</v>
      </c>
      <c r="EZ46">
        <v>4.3209876543209902E-2</v>
      </c>
      <c r="FC46" t="s">
        <v>220</v>
      </c>
      <c r="FD46" t="s">
        <v>90</v>
      </c>
      <c r="FE46">
        <v>3</v>
      </c>
      <c r="FF46">
        <v>384</v>
      </c>
      <c r="FG46">
        <v>1.6018688469881501E-2</v>
      </c>
      <c r="FI46" t="s">
        <v>220</v>
      </c>
      <c r="FJ46" t="s">
        <v>90</v>
      </c>
      <c r="FK46" t="s">
        <v>143</v>
      </c>
      <c r="FL46">
        <v>384</v>
      </c>
      <c r="FM46">
        <v>1.6018688469881501E-2</v>
      </c>
      <c r="FN46" t="s">
        <v>221</v>
      </c>
      <c r="FO46">
        <v>7</v>
      </c>
      <c r="FP46">
        <v>4.3209876543209902E-2</v>
      </c>
      <c r="FS46" t="s">
        <v>221</v>
      </c>
      <c r="FT46" t="s">
        <v>89</v>
      </c>
      <c r="FU46" t="s">
        <v>116</v>
      </c>
      <c r="FV46" s="10">
        <v>99</v>
      </c>
      <c r="FW46" s="1">
        <v>0.13112582781457</v>
      </c>
      <c r="GT46" t="s">
        <v>221</v>
      </c>
      <c r="GU46" t="s">
        <v>89</v>
      </c>
      <c r="GV46" t="s">
        <v>116</v>
      </c>
      <c r="GW46">
        <v>99</v>
      </c>
      <c r="GX46">
        <v>0.13112582781457</v>
      </c>
      <c r="HJ46" t="s">
        <v>221</v>
      </c>
      <c r="HK46" t="s">
        <v>90</v>
      </c>
      <c r="HL46" t="s">
        <v>185</v>
      </c>
      <c r="HM46" s="10">
        <v>18</v>
      </c>
      <c r="HN46" s="1">
        <v>0.11111111111111099</v>
      </c>
      <c r="HS46" t="s">
        <v>220</v>
      </c>
      <c r="HT46" t="s">
        <v>91</v>
      </c>
      <c r="HU46" t="s">
        <v>170</v>
      </c>
      <c r="HV46" t="s">
        <v>116</v>
      </c>
      <c r="HW46" s="2">
        <v>7.2400377540919403E-3</v>
      </c>
      <c r="IA46" t="s">
        <v>220</v>
      </c>
      <c r="IB46" t="s">
        <v>91</v>
      </c>
      <c r="IC46" t="s">
        <v>190</v>
      </c>
      <c r="ID46" t="s">
        <v>117</v>
      </c>
      <c r="IE46" s="2">
        <v>7.0142437874650097E-3</v>
      </c>
    </row>
    <row r="47" spans="46:239" x14ac:dyDescent="0.3">
      <c r="CI47" t="s">
        <v>220</v>
      </c>
      <c r="CJ47" t="s">
        <v>8</v>
      </c>
      <c r="CK47" t="s">
        <v>14</v>
      </c>
      <c r="CL47" s="1">
        <v>0.143604604362875</v>
      </c>
      <c r="CP47" t="s">
        <v>11</v>
      </c>
      <c r="CQ47" t="s">
        <v>22</v>
      </c>
      <c r="CR47">
        <v>199</v>
      </c>
      <c r="CS47" s="1">
        <v>1.55214101864129E-2</v>
      </c>
      <c r="CT47">
        <v>1</v>
      </c>
      <c r="CU47" s="1">
        <v>1.9230769230769201E-2</v>
      </c>
      <c r="CX47" t="s">
        <v>220</v>
      </c>
      <c r="CY47" s="48"/>
      <c r="CZ47" t="s">
        <v>22</v>
      </c>
      <c r="DA47">
        <v>159</v>
      </c>
      <c r="DB47" s="1">
        <v>1.0635451505016699E-2</v>
      </c>
      <c r="DC47">
        <v>0</v>
      </c>
      <c r="DD47" s="1">
        <v>0</v>
      </c>
      <c r="DM47" t="s">
        <v>221</v>
      </c>
      <c r="DN47" t="s">
        <v>263</v>
      </c>
      <c r="DO47" t="s">
        <v>260</v>
      </c>
      <c r="DV47" t="s">
        <v>221</v>
      </c>
      <c r="EE47" t="s">
        <v>220</v>
      </c>
      <c r="EF47" t="s">
        <v>90</v>
      </c>
      <c r="EG47" t="s">
        <v>144</v>
      </c>
      <c r="EH47" s="10">
        <v>1632</v>
      </c>
      <c r="EI47" s="1">
        <v>6.8079425996996498E-2</v>
      </c>
      <c r="EJ47" s="10">
        <v>16</v>
      </c>
      <c r="EK47" s="1">
        <v>9.8765432098765399E-2</v>
      </c>
      <c r="EM47" t="s">
        <v>220</v>
      </c>
      <c r="EN47" t="s">
        <v>90</v>
      </c>
      <c r="EO47" t="s">
        <v>141</v>
      </c>
      <c r="EP47">
        <v>1632</v>
      </c>
      <c r="EQ47">
        <v>6.8079425996996498E-2</v>
      </c>
      <c r="ES47" t="s">
        <v>220</v>
      </c>
      <c r="ET47" t="s">
        <v>90</v>
      </c>
      <c r="EU47" t="s">
        <v>144</v>
      </c>
      <c r="EV47">
        <v>1632</v>
      </c>
      <c r="EW47">
        <v>6.8079425996996498E-2</v>
      </c>
      <c r="EX47" t="s">
        <v>221</v>
      </c>
      <c r="EY47">
        <v>16</v>
      </c>
      <c r="EZ47">
        <v>9.8765432098765399E-2</v>
      </c>
      <c r="FC47" t="s">
        <v>220</v>
      </c>
      <c r="FD47" t="s">
        <v>90</v>
      </c>
      <c r="FE47">
        <v>4</v>
      </c>
      <c r="FF47">
        <v>1632</v>
      </c>
      <c r="FG47">
        <v>6.8079425996996498E-2</v>
      </c>
      <c r="FI47" t="s">
        <v>220</v>
      </c>
      <c r="FJ47" t="s">
        <v>90</v>
      </c>
      <c r="FK47" t="s">
        <v>144</v>
      </c>
      <c r="FL47">
        <v>1632</v>
      </c>
      <c r="FM47">
        <v>6.8079425996996498E-2</v>
      </c>
      <c r="FN47" t="s">
        <v>221</v>
      </c>
      <c r="FO47">
        <v>16</v>
      </c>
      <c r="FP47">
        <v>9.8765432098765399E-2</v>
      </c>
      <c r="FS47" t="s">
        <v>221</v>
      </c>
      <c r="FT47" t="s">
        <v>89</v>
      </c>
      <c r="FU47" t="s">
        <v>117</v>
      </c>
      <c r="FV47" s="10">
        <v>24</v>
      </c>
      <c r="FW47" s="1">
        <v>3.1788079470198703E-2</v>
      </c>
      <c r="GT47" t="s">
        <v>221</v>
      </c>
      <c r="GU47" t="s">
        <v>89</v>
      </c>
      <c r="GV47" t="s">
        <v>117</v>
      </c>
      <c r="GW47">
        <v>24</v>
      </c>
      <c r="GX47">
        <v>3.1788079470198703E-2</v>
      </c>
      <c r="HJ47" t="s">
        <v>221</v>
      </c>
      <c r="HK47" t="s">
        <v>90</v>
      </c>
      <c r="HL47" t="s">
        <v>186</v>
      </c>
      <c r="HM47" s="10">
        <v>6</v>
      </c>
      <c r="HN47" s="1">
        <v>3.7037037037037E-2</v>
      </c>
      <c r="HS47" t="s">
        <v>220</v>
      </c>
      <c r="HT47" t="s">
        <v>91</v>
      </c>
      <c r="HU47" t="s">
        <v>170</v>
      </c>
      <c r="HV47" t="s">
        <v>117</v>
      </c>
      <c r="HW47" s="2">
        <v>2.6128594120490801E-3</v>
      </c>
      <c r="IA47" t="s">
        <v>220</v>
      </c>
      <c r="IB47" t="s">
        <v>91</v>
      </c>
      <c r="IC47" t="s">
        <v>191</v>
      </c>
      <c r="ID47" t="s">
        <v>109</v>
      </c>
      <c r="IE47" s="2">
        <v>3.3994719486906398E-4</v>
      </c>
    </row>
    <row r="48" spans="46:239" x14ac:dyDescent="0.3">
      <c r="CI48" t="s">
        <v>220</v>
      </c>
      <c r="CJ48" t="s">
        <v>8</v>
      </c>
      <c r="CK48" t="s">
        <v>15</v>
      </c>
      <c r="CL48" s="1">
        <v>2.2538839249778599E-3</v>
      </c>
      <c r="CP48" t="s">
        <v>11</v>
      </c>
      <c r="CQ48" t="s">
        <v>21</v>
      </c>
      <c r="CR48">
        <v>334</v>
      </c>
      <c r="CS48" s="1">
        <v>2.60510100616177E-2</v>
      </c>
      <c r="CX48" t="s">
        <v>220</v>
      </c>
      <c r="CY48" s="48"/>
      <c r="CZ48" t="s">
        <v>21</v>
      </c>
      <c r="DA48">
        <v>416</v>
      </c>
      <c r="DB48" s="1">
        <v>2.7826086956521699E-2</v>
      </c>
      <c r="DC48">
        <v>0</v>
      </c>
      <c r="DD48" s="1">
        <v>0</v>
      </c>
      <c r="DM48" t="s">
        <v>221</v>
      </c>
      <c r="DN48" t="s">
        <v>260</v>
      </c>
      <c r="DO48" t="s">
        <v>261</v>
      </c>
      <c r="DV48" t="s">
        <v>221</v>
      </c>
      <c r="EE48" t="s">
        <v>220</v>
      </c>
      <c r="EF48" t="s">
        <v>90</v>
      </c>
      <c r="EG48" t="s">
        <v>145</v>
      </c>
      <c r="EH48" s="10">
        <v>4</v>
      </c>
      <c r="EI48" s="1">
        <v>1.6686133822793299E-4</v>
      </c>
      <c r="EJ48" s="10">
        <v>0</v>
      </c>
      <c r="EK48" s="1" t="s">
        <v>141</v>
      </c>
      <c r="EM48" t="s">
        <v>220</v>
      </c>
      <c r="EN48" t="s">
        <v>90</v>
      </c>
      <c r="EO48" t="s">
        <v>142</v>
      </c>
      <c r="EP48">
        <v>4</v>
      </c>
      <c r="EQ48">
        <v>1.6686133822793299E-4</v>
      </c>
      <c r="ES48" t="s">
        <v>220</v>
      </c>
      <c r="ET48" t="s">
        <v>90</v>
      </c>
      <c r="EU48" t="s">
        <v>145</v>
      </c>
      <c r="EV48">
        <v>4</v>
      </c>
      <c r="EW48">
        <v>1.6686133822793299E-4</v>
      </c>
      <c r="FC48" t="s">
        <v>220</v>
      </c>
      <c r="FD48" t="s">
        <v>90</v>
      </c>
      <c r="FE48">
        <v>5</v>
      </c>
      <c r="FF48">
        <v>4</v>
      </c>
      <c r="FG48">
        <v>1.6686133822793299E-4</v>
      </c>
      <c r="FI48" t="s">
        <v>220</v>
      </c>
      <c r="FJ48" t="s">
        <v>90</v>
      </c>
      <c r="FK48" t="s">
        <v>145</v>
      </c>
      <c r="FL48">
        <v>4</v>
      </c>
      <c r="FM48">
        <v>1.6686133822793299E-4</v>
      </c>
      <c r="FS48" t="s">
        <v>221</v>
      </c>
      <c r="FT48" t="s">
        <v>90</v>
      </c>
      <c r="FU48" t="s">
        <v>109</v>
      </c>
      <c r="FV48" s="10">
        <v>0</v>
      </c>
      <c r="FW48" s="1">
        <v>0</v>
      </c>
      <c r="GT48" t="s">
        <v>221</v>
      </c>
      <c r="GU48" t="s">
        <v>90</v>
      </c>
      <c r="GV48" t="s">
        <v>109</v>
      </c>
      <c r="GW48">
        <v>0</v>
      </c>
      <c r="GX48">
        <v>0</v>
      </c>
      <c r="HJ48" t="s">
        <v>221</v>
      </c>
      <c r="HK48" t="s">
        <v>90</v>
      </c>
      <c r="HL48" t="s">
        <v>181</v>
      </c>
      <c r="HM48" s="10">
        <v>4</v>
      </c>
      <c r="HN48" s="1">
        <v>2.4691358024691398E-2</v>
      </c>
      <c r="HS48" t="s">
        <v>220</v>
      </c>
      <c r="HT48" t="s">
        <v>89</v>
      </c>
      <c r="HU48" t="s">
        <v>166</v>
      </c>
      <c r="HV48" t="s">
        <v>109</v>
      </c>
      <c r="HW48" s="2">
        <v>2.1926115256190999E-4</v>
      </c>
      <c r="IA48" t="s">
        <v>220</v>
      </c>
      <c r="IB48" t="s">
        <v>91</v>
      </c>
      <c r="IC48" t="s">
        <v>191</v>
      </c>
      <c r="ID48" t="s">
        <v>110</v>
      </c>
      <c r="IE48" s="2">
        <v>3.85273487518272E-4</v>
      </c>
    </row>
    <row r="49" spans="87:239" x14ac:dyDescent="0.3">
      <c r="CI49" t="s">
        <v>220</v>
      </c>
      <c r="CJ49" t="s">
        <v>8</v>
      </c>
      <c r="CK49" t="s">
        <v>16</v>
      </c>
      <c r="CL49" s="1">
        <v>2.9622474442566198E-2</v>
      </c>
      <c r="CP49" t="s">
        <v>11</v>
      </c>
      <c r="CQ49" t="s">
        <v>19</v>
      </c>
      <c r="CR49">
        <v>63</v>
      </c>
      <c r="CS49" s="1">
        <v>4.91381327509555E-3</v>
      </c>
      <c r="CT49">
        <v>1</v>
      </c>
      <c r="CU49" s="1">
        <v>1.9230769230769201E-2</v>
      </c>
      <c r="CX49" t="s">
        <v>220</v>
      </c>
      <c r="CY49" s="48"/>
      <c r="CZ49" t="s">
        <v>19</v>
      </c>
      <c r="DA49">
        <v>61</v>
      </c>
      <c r="DB49" s="1">
        <v>4.0802675585284304E-3</v>
      </c>
      <c r="DC49">
        <v>0</v>
      </c>
      <c r="DD49" s="1">
        <v>0</v>
      </c>
      <c r="DM49" t="s">
        <v>221</v>
      </c>
      <c r="DN49" t="s">
        <v>260</v>
      </c>
      <c r="DO49" t="s">
        <v>259</v>
      </c>
      <c r="DV49" t="s">
        <v>221</v>
      </c>
      <c r="EE49" t="s">
        <v>220</v>
      </c>
      <c r="EF49" t="s">
        <v>90</v>
      </c>
      <c r="EG49" t="s">
        <v>146</v>
      </c>
      <c r="EH49" s="10">
        <v>2482</v>
      </c>
      <c r="EI49" s="1">
        <v>0.103537460370432</v>
      </c>
      <c r="EJ49" s="10">
        <v>20</v>
      </c>
      <c r="EK49" s="1">
        <v>0.12345679012345701</v>
      </c>
      <c r="EM49" t="s">
        <v>220</v>
      </c>
      <c r="EN49" t="s">
        <v>90</v>
      </c>
      <c r="EO49" t="s">
        <v>143</v>
      </c>
      <c r="EP49">
        <v>2482</v>
      </c>
      <c r="EQ49">
        <v>0.103537460370432</v>
      </c>
      <c r="ES49" t="s">
        <v>220</v>
      </c>
      <c r="ET49" t="s">
        <v>90</v>
      </c>
      <c r="EU49" t="s">
        <v>146</v>
      </c>
      <c r="EV49">
        <v>2482</v>
      </c>
      <c r="EW49">
        <v>0.103537460370432</v>
      </c>
      <c r="EX49" t="s">
        <v>221</v>
      </c>
      <c r="EY49">
        <v>20</v>
      </c>
      <c r="EZ49">
        <v>0.12345679012345701</v>
      </c>
      <c r="FC49" t="s">
        <v>220</v>
      </c>
      <c r="FD49" t="s">
        <v>90</v>
      </c>
      <c r="FE49">
        <v>6</v>
      </c>
      <c r="FF49">
        <v>2482</v>
      </c>
      <c r="FG49">
        <v>0.103537460370432</v>
      </c>
      <c r="FI49" t="s">
        <v>220</v>
      </c>
      <c r="FJ49" t="s">
        <v>90</v>
      </c>
      <c r="FK49" t="s">
        <v>146</v>
      </c>
      <c r="FL49">
        <v>2482</v>
      </c>
      <c r="FM49">
        <v>0.103537460370432</v>
      </c>
      <c r="FN49" t="s">
        <v>221</v>
      </c>
      <c r="FO49">
        <v>20</v>
      </c>
      <c r="FP49">
        <v>0.12345679012345701</v>
      </c>
      <c r="FS49" t="s">
        <v>221</v>
      </c>
      <c r="FT49" t="s">
        <v>90</v>
      </c>
      <c r="FU49" t="s">
        <v>113</v>
      </c>
      <c r="FV49" s="10">
        <v>1</v>
      </c>
      <c r="FW49" s="1">
        <v>5.6818181818181802E-3</v>
      </c>
      <c r="GT49" t="s">
        <v>221</v>
      </c>
      <c r="GU49" t="s">
        <v>90</v>
      </c>
      <c r="GV49" t="s">
        <v>113</v>
      </c>
      <c r="GW49">
        <v>1</v>
      </c>
      <c r="GX49">
        <v>5.6818181818181802E-3</v>
      </c>
      <c r="HS49" t="s">
        <v>220</v>
      </c>
      <c r="HT49" t="s">
        <v>89</v>
      </c>
      <c r="HU49" t="s">
        <v>166</v>
      </c>
      <c r="HV49" t="s">
        <v>110</v>
      </c>
      <c r="HW49" s="2">
        <v>2.0673194384408699E-4</v>
      </c>
      <c r="IA49" t="s">
        <v>220</v>
      </c>
      <c r="IB49" t="s">
        <v>91</v>
      </c>
      <c r="IC49" t="s">
        <v>191</v>
      </c>
      <c r="ID49" t="s">
        <v>111</v>
      </c>
      <c r="IE49" s="2">
        <v>8.38536414010357E-4</v>
      </c>
    </row>
    <row r="50" spans="87:239" x14ac:dyDescent="0.3">
      <c r="CI50" t="s">
        <v>220</v>
      </c>
      <c r="CJ50" t="s">
        <v>8</v>
      </c>
      <c r="CK50" t="s">
        <v>17</v>
      </c>
      <c r="CL50" s="1">
        <v>1.03839652257909E-2</v>
      </c>
      <c r="CP50" t="s">
        <v>11</v>
      </c>
      <c r="CQ50" t="s">
        <v>18</v>
      </c>
      <c r="CR50">
        <v>105</v>
      </c>
      <c r="CS50" s="1">
        <v>8.1896887918259092E-3</v>
      </c>
      <c r="CX50" t="s">
        <v>220</v>
      </c>
      <c r="CY50" s="48"/>
      <c r="CZ50" t="s">
        <v>18</v>
      </c>
      <c r="DA50">
        <v>102</v>
      </c>
      <c r="DB50" s="1">
        <v>6.8227424749163898E-3</v>
      </c>
      <c r="DC50">
        <v>0</v>
      </c>
      <c r="DD50" s="1">
        <v>0</v>
      </c>
      <c r="DM50" t="s">
        <v>221</v>
      </c>
      <c r="DN50" t="s">
        <v>260</v>
      </c>
      <c r="DO50" t="s">
        <v>262</v>
      </c>
      <c r="DV50" t="s">
        <v>221</v>
      </c>
      <c r="EE50" t="s">
        <v>220</v>
      </c>
      <c r="EF50" t="s">
        <v>90</v>
      </c>
      <c r="EG50" t="s">
        <v>147</v>
      </c>
      <c r="EH50" s="10">
        <v>5</v>
      </c>
      <c r="EI50" s="1">
        <v>2.08576672784916E-4</v>
      </c>
      <c r="EJ50" s="10">
        <v>0</v>
      </c>
      <c r="EK50" s="1" t="s">
        <v>141</v>
      </c>
      <c r="EM50" t="s">
        <v>220</v>
      </c>
      <c r="EN50" t="s">
        <v>90</v>
      </c>
      <c r="EO50" t="s">
        <v>144</v>
      </c>
      <c r="EP50">
        <v>5</v>
      </c>
      <c r="EQ50">
        <v>2.08576672784916E-4</v>
      </c>
      <c r="ES50" t="s">
        <v>220</v>
      </c>
      <c r="ET50" t="s">
        <v>90</v>
      </c>
      <c r="EU50" t="s">
        <v>147</v>
      </c>
      <c r="EV50">
        <v>5</v>
      </c>
      <c r="EW50">
        <v>2.08576672784916E-4</v>
      </c>
      <c r="FC50" t="s">
        <v>220</v>
      </c>
      <c r="FD50" t="s">
        <v>90</v>
      </c>
      <c r="FE50">
        <v>7</v>
      </c>
      <c r="FF50">
        <v>5</v>
      </c>
      <c r="FG50">
        <v>2.08576672784916E-4</v>
      </c>
      <c r="FI50" t="s">
        <v>220</v>
      </c>
      <c r="FJ50" t="s">
        <v>90</v>
      </c>
      <c r="FK50" t="s">
        <v>147</v>
      </c>
      <c r="FL50">
        <v>5</v>
      </c>
      <c r="FM50">
        <v>2.08576672784916E-4</v>
      </c>
      <c r="FS50" t="s">
        <v>221</v>
      </c>
      <c r="FT50" t="s">
        <v>90</v>
      </c>
      <c r="FU50" t="s">
        <v>114</v>
      </c>
      <c r="FV50" s="10">
        <v>1</v>
      </c>
      <c r="FW50" s="1">
        <v>5.6818181818181802E-3</v>
      </c>
      <c r="GT50" t="s">
        <v>221</v>
      </c>
      <c r="GU50" t="s">
        <v>90</v>
      </c>
      <c r="GV50" t="s">
        <v>114</v>
      </c>
      <c r="GW50">
        <v>1</v>
      </c>
      <c r="GX50">
        <v>5.6818181818181802E-3</v>
      </c>
      <c r="HS50" t="s">
        <v>220</v>
      </c>
      <c r="HT50" t="s">
        <v>89</v>
      </c>
      <c r="HU50" t="s">
        <v>166</v>
      </c>
      <c r="HV50" t="s">
        <v>111</v>
      </c>
      <c r="HW50" s="2">
        <v>2.5684877871538E-4</v>
      </c>
      <c r="IA50" t="s">
        <v>220</v>
      </c>
      <c r="IB50" t="s">
        <v>91</v>
      </c>
      <c r="IC50" t="s">
        <v>191</v>
      </c>
      <c r="ID50" t="s">
        <v>112</v>
      </c>
      <c r="IE50" s="2">
        <v>3.63743498509898E-3</v>
      </c>
    </row>
    <row r="51" spans="87:239" x14ac:dyDescent="0.3">
      <c r="CI51" t="s">
        <v>220</v>
      </c>
      <c r="CJ51" t="s">
        <v>8</v>
      </c>
      <c r="CK51" t="s">
        <v>18</v>
      </c>
      <c r="CL51" s="1">
        <v>1.08669403525718E-2</v>
      </c>
      <c r="CP51" t="s">
        <v>11</v>
      </c>
      <c r="CQ51" t="s">
        <v>9</v>
      </c>
      <c r="CR51">
        <v>1895</v>
      </c>
      <c r="CS51" s="1">
        <v>0.14780438343343</v>
      </c>
      <c r="CT51">
        <v>7</v>
      </c>
      <c r="CU51" s="1">
        <v>0.134615384615385</v>
      </c>
      <c r="CX51" t="s">
        <v>220</v>
      </c>
      <c r="CY51" s="48"/>
      <c r="CZ51" t="s">
        <v>9</v>
      </c>
      <c r="DA51">
        <v>1739</v>
      </c>
      <c r="DB51" s="1">
        <v>0.116321070234114</v>
      </c>
      <c r="DC51">
        <v>9</v>
      </c>
      <c r="DD51" s="1">
        <v>0.13235294117647101</v>
      </c>
      <c r="DM51" t="s">
        <v>221</v>
      </c>
      <c r="DN51" t="s">
        <v>260</v>
      </c>
      <c r="DO51" t="s">
        <v>263</v>
      </c>
      <c r="DV51" t="s">
        <v>221</v>
      </c>
      <c r="EE51" t="s">
        <v>220</v>
      </c>
      <c r="EF51" t="s">
        <v>90</v>
      </c>
      <c r="EG51" t="s">
        <v>148</v>
      </c>
      <c r="EH51" s="10">
        <v>594</v>
      </c>
      <c r="EI51" s="1">
        <v>2.4778908726848001E-2</v>
      </c>
      <c r="EJ51" s="10">
        <v>5</v>
      </c>
      <c r="EK51" s="1">
        <v>3.0864197530864199E-2</v>
      </c>
      <c r="EM51" t="s">
        <v>220</v>
      </c>
      <c r="EN51" t="s">
        <v>90</v>
      </c>
      <c r="EO51" t="s">
        <v>145</v>
      </c>
      <c r="EP51">
        <v>594</v>
      </c>
      <c r="EQ51">
        <v>2.4778908726848001E-2</v>
      </c>
      <c r="ES51" t="s">
        <v>220</v>
      </c>
      <c r="ET51" t="s">
        <v>90</v>
      </c>
      <c r="EU51" t="s">
        <v>148</v>
      </c>
      <c r="EV51">
        <v>594</v>
      </c>
      <c r="EW51">
        <v>2.4778908726848001E-2</v>
      </c>
      <c r="EX51" t="s">
        <v>221</v>
      </c>
      <c r="EY51">
        <v>5</v>
      </c>
      <c r="EZ51">
        <v>3.0864197530864199E-2</v>
      </c>
      <c r="FC51" t="s">
        <v>220</v>
      </c>
      <c r="FD51" t="s">
        <v>90</v>
      </c>
      <c r="FE51">
        <v>8</v>
      </c>
      <c r="FF51">
        <v>594</v>
      </c>
      <c r="FG51">
        <v>2.4778908726848001E-2</v>
      </c>
      <c r="FI51" t="s">
        <v>220</v>
      </c>
      <c r="FJ51" t="s">
        <v>90</v>
      </c>
      <c r="FK51" t="s">
        <v>148</v>
      </c>
      <c r="FL51">
        <v>594</v>
      </c>
      <c r="FM51">
        <v>2.4778908726848001E-2</v>
      </c>
      <c r="FN51" t="s">
        <v>221</v>
      </c>
      <c r="FO51">
        <v>5</v>
      </c>
      <c r="FP51">
        <v>3.0864197530864199E-2</v>
      </c>
      <c r="FS51" t="s">
        <v>221</v>
      </c>
      <c r="FT51" t="s">
        <v>90</v>
      </c>
      <c r="FU51" t="s">
        <v>115</v>
      </c>
      <c r="FV51" s="10">
        <v>9</v>
      </c>
      <c r="FW51" s="1">
        <v>5.1136363636363598E-2</v>
      </c>
      <c r="GT51" t="s">
        <v>221</v>
      </c>
      <c r="GU51" t="s">
        <v>90</v>
      </c>
      <c r="GV51" t="s">
        <v>115</v>
      </c>
      <c r="GW51">
        <v>9</v>
      </c>
      <c r="GX51">
        <v>5.1136363636363598E-2</v>
      </c>
      <c r="HS51" t="s">
        <v>220</v>
      </c>
      <c r="HT51" t="s">
        <v>89</v>
      </c>
      <c r="HU51" t="s">
        <v>166</v>
      </c>
      <c r="HV51" t="s">
        <v>112</v>
      </c>
      <c r="HW51" s="2">
        <v>6.8284187512137695E-4</v>
      </c>
      <c r="IA51" t="s">
        <v>220</v>
      </c>
      <c r="IB51" t="s">
        <v>91</v>
      </c>
      <c r="IC51" t="s">
        <v>191</v>
      </c>
      <c r="ID51" t="s">
        <v>113</v>
      </c>
      <c r="IE51" s="2">
        <v>1.4039819148092301E-2</v>
      </c>
    </row>
    <row r="52" spans="87:239" x14ac:dyDescent="0.3">
      <c r="CI52" t="s">
        <v>220</v>
      </c>
      <c r="CJ52" t="s">
        <v>8</v>
      </c>
      <c r="CK52" t="s">
        <v>19</v>
      </c>
      <c r="CL52" s="1">
        <v>5.0712388312001899E-3</v>
      </c>
      <c r="CP52" t="s">
        <v>11</v>
      </c>
      <c r="CQ52" t="s">
        <v>8</v>
      </c>
      <c r="CR52">
        <v>431</v>
      </c>
      <c r="CS52" s="1">
        <v>3.3616722564542498E-2</v>
      </c>
      <c r="CT52">
        <v>8</v>
      </c>
      <c r="CU52" s="1">
        <v>0.15384615384615399</v>
      </c>
      <c r="CX52" t="s">
        <v>220</v>
      </c>
      <c r="CY52" s="48"/>
      <c r="CZ52" t="s">
        <v>8</v>
      </c>
      <c r="DA52">
        <v>309</v>
      </c>
      <c r="DB52" s="1">
        <v>2.0668896321070201E-2</v>
      </c>
      <c r="DC52">
        <v>4</v>
      </c>
      <c r="DD52" s="1">
        <v>5.8823529411764698E-2</v>
      </c>
      <c r="DM52" t="s">
        <v>221</v>
      </c>
      <c r="DN52" t="s">
        <v>260</v>
      </c>
      <c r="DO52" t="s">
        <v>260</v>
      </c>
      <c r="DV52" t="s">
        <v>221</v>
      </c>
      <c r="EE52" t="s">
        <v>220</v>
      </c>
      <c r="EF52" t="s">
        <v>90</v>
      </c>
      <c r="EG52" t="s">
        <v>149</v>
      </c>
      <c r="EH52" s="10">
        <v>53</v>
      </c>
      <c r="EI52" s="1">
        <v>2.2109127315201099E-3</v>
      </c>
      <c r="EJ52" s="10">
        <v>1</v>
      </c>
      <c r="EK52" s="1">
        <v>6.17283950617284E-3</v>
      </c>
      <c r="EM52" t="s">
        <v>220</v>
      </c>
      <c r="EN52" t="s">
        <v>90</v>
      </c>
      <c r="EO52" t="s">
        <v>146</v>
      </c>
      <c r="EP52">
        <v>53</v>
      </c>
      <c r="EQ52">
        <v>2.2109127315201099E-3</v>
      </c>
      <c r="ES52" t="s">
        <v>220</v>
      </c>
      <c r="ET52" t="s">
        <v>90</v>
      </c>
      <c r="EU52" t="s">
        <v>149</v>
      </c>
      <c r="EV52">
        <v>53</v>
      </c>
      <c r="EW52">
        <v>2.2109127315201099E-3</v>
      </c>
      <c r="EX52" t="s">
        <v>221</v>
      </c>
      <c r="EY52">
        <v>1</v>
      </c>
      <c r="EZ52">
        <v>6.17283950617284E-3</v>
      </c>
      <c r="FC52" t="s">
        <v>220</v>
      </c>
      <c r="FD52" t="s">
        <v>90</v>
      </c>
      <c r="FE52">
        <v>9</v>
      </c>
      <c r="FF52">
        <v>53</v>
      </c>
      <c r="FG52">
        <v>2.2109127315201099E-3</v>
      </c>
      <c r="FI52" t="s">
        <v>220</v>
      </c>
      <c r="FJ52" t="s">
        <v>90</v>
      </c>
      <c r="FK52" t="s">
        <v>149</v>
      </c>
      <c r="FL52">
        <v>53</v>
      </c>
      <c r="FM52">
        <v>2.2109127315201099E-3</v>
      </c>
      <c r="FN52" t="s">
        <v>221</v>
      </c>
      <c r="FO52">
        <v>1</v>
      </c>
      <c r="FP52">
        <v>6.17283950617284E-3</v>
      </c>
      <c r="FS52" t="s">
        <v>221</v>
      </c>
      <c r="FT52" t="s">
        <v>90</v>
      </c>
      <c r="FU52" t="s">
        <v>116</v>
      </c>
      <c r="FV52" s="10">
        <v>70</v>
      </c>
      <c r="FW52" s="1">
        <v>0.39772727272727298</v>
      </c>
      <c r="GT52" t="s">
        <v>221</v>
      </c>
      <c r="GU52" t="s">
        <v>90</v>
      </c>
      <c r="GV52" t="s">
        <v>116</v>
      </c>
      <c r="GW52">
        <v>70</v>
      </c>
      <c r="GX52">
        <v>0.39772727272727298</v>
      </c>
      <c r="HS52" t="s">
        <v>220</v>
      </c>
      <c r="HT52" t="s">
        <v>89</v>
      </c>
      <c r="HU52" t="s">
        <v>166</v>
      </c>
      <c r="HV52" t="s">
        <v>113</v>
      </c>
      <c r="HW52" s="2">
        <v>1.9420273512626299E-3</v>
      </c>
      <c r="IA52" t="s">
        <v>220</v>
      </c>
      <c r="IB52" t="s">
        <v>91</v>
      </c>
      <c r="IC52" t="s">
        <v>191</v>
      </c>
      <c r="ID52" t="s">
        <v>114</v>
      </c>
      <c r="IE52" s="2">
        <v>4.0861652823261499E-2</v>
      </c>
    </row>
    <row r="53" spans="87:239" x14ac:dyDescent="0.3">
      <c r="CI53" t="s">
        <v>220</v>
      </c>
      <c r="CJ53" t="s">
        <v>8</v>
      </c>
      <c r="CK53" t="s">
        <v>20</v>
      </c>
      <c r="CL53" s="1">
        <v>3.5418175963937899E-3</v>
      </c>
      <c r="CP53" t="s">
        <v>11</v>
      </c>
      <c r="CQ53" t="s">
        <v>20</v>
      </c>
      <c r="CR53">
        <v>70</v>
      </c>
      <c r="CS53" s="1">
        <v>5.4597925278839403E-3</v>
      </c>
      <c r="CX53" t="s">
        <v>220</v>
      </c>
      <c r="CY53" s="48"/>
      <c r="CZ53" t="s">
        <v>20</v>
      </c>
      <c r="DA53">
        <v>58</v>
      </c>
      <c r="DB53" s="1">
        <v>3.8795986622073599E-3</v>
      </c>
      <c r="DC53">
        <v>0</v>
      </c>
      <c r="DD53" s="1">
        <v>0</v>
      </c>
      <c r="EE53" t="s">
        <v>220</v>
      </c>
      <c r="EF53" t="s">
        <v>90</v>
      </c>
      <c r="EG53" t="s">
        <v>150</v>
      </c>
      <c r="EH53" s="10">
        <v>752</v>
      </c>
      <c r="EI53" s="1">
        <v>3.13699315868513E-2</v>
      </c>
      <c r="EJ53" s="10">
        <v>6</v>
      </c>
      <c r="EK53" s="1">
        <v>3.7037037037037E-2</v>
      </c>
      <c r="EM53" t="s">
        <v>220</v>
      </c>
      <c r="EN53" t="s">
        <v>90</v>
      </c>
      <c r="EO53" t="s">
        <v>147</v>
      </c>
      <c r="EP53">
        <v>752</v>
      </c>
      <c r="EQ53">
        <v>3.13699315868513E-2</v>
      </c>
      <c r="ES53" t="s">
        <v>220</v>
      </c>
      <c r="ET53" t="s">
        <v>90</v>
      </c>
      <c r="EU53" t="s">
        <v>150</v>
      </c>
      <c r="EV53">
        <v>752</v>
      </c>
      <c r="EW53">
        <v>3.13699315868513E-2</v>
      </c>
      <c r="EX53" t="s">
        <v>221</v>
      </c>
      <c r="EY53">
        <v>6</v>
      </c>
      <c r="EZ53">
        <v>3.7037037037037E-2</v>
      </c>
      <c r="FC53" t="s">
        <v>220</v>
      </c>
      <c r="FD53" t="s">
        <v>90</v>
      </c>
      <c r="FE53">
        <v>10</v>
      </c>
      <c r="FF53">
        <v>752</v>
      </c>
      <c r="FG53">
        <v>3.13699315868513E-2</v>
      </c>
      <c r="FI53" t="s">
        <v>220</v>
      </c>
      <c r="FJ53" t="s">
        <v>90</v>
      </c>
      <c r="FK53" t="s">
        <v>150</v>
      </c>
      <c r="FL53">
        <v>752</v>
      </c>
      <c r="FM53">
        <v>3.13699315868513E-2</v>
      </c>
      <c r="FN53" t="s">
        <v>221</v>
      </c>
      <c r="FO53">
        <v>6</v>
      </c>
      <c r="FP53">
        <v>3.7037037037037E-2</v>
      </c>
      <c r="FS53" t="s">
        <v>221</v>
      </c>
      <c r="FT53" t="s">
        <v>90</v>
      </c>
      <c r="FU53" t="s">
        <v>117</v>
      </c>
      <c r="FV53" s="10">
        <v>95</v>
      </c>
      <c r="FW53" s="1">
        <v>0.53977272727272696</v>
      </c>
      <c r="GT53" t="s">
        <v>221</v>
      </c>
      <c r="GU53" t="s">
        <v>90</v>
      </c>
      <c r="GV53" t="s">
        <v>117</v>
      </c>
      <c r="GW53">
        <v>95</v>
      </c>
      <c r="GX53">
        <v>0.53977272727272696</v>
      </c>
      <c r="HS53" t="s">
        <v>220</v>
      </c>
      <c r="HT53" t="s">
        <v>89</v>
      </c>
      <c r="HU53" t="s">
        <v>166</v>
      </c>
      <c r="HV53" t="s">
        <v>114</v>
      </c>
      <c r="HW53" s="2">
        <v>4.5919549950822897E-3</v>
      </c>
      <c r="IA53" t="s">
        <v>220</v>
      </c>
      <c r="IB53" t="s">
        <v>91</v>
      </c>
      <c r="IC53" t="s">
        <v>191</v>
      </c>
      <c r="ID53" t="s">
        <v>115</v>
      </c>
      <c r="IE53" s="2">
        <v>5.86068963954266E-2</v>
      </c>
    </row>
    <row r="54" spans="87:239" x14ac:dyDescent="0.3">
      <c r="CI54" t="s">
        <v>220</v>
      </c>
      <c r="CJ54" t="s">
        <v>8</v>
      </c>
      <c r="CK54" t="s">
        <v>21</v>
      </c>
      <c r="CL54" s="1">
        <v>2.8737020043467801E-2</v>
      </c>
      <c r="CP54" t="s">
        <v>17</v>
      </c>
      <c r="CQ54" t="s">
        <v>14</v>
      </c>
      <c r="CR54">
        <v>3273</v>
      </c>
      <c r="CS54" s="1">
        <v>0.3995361328125</v>
      </c>
      <c r="CT54">
        <v>4</v>
      </c>
      <c r="CU54" s="1">
        <v>0.25</v>
      </c>
      <c r="CX54" t="s">
        <v>220</v>
      </c>
      <c r="CY54" s="48" t="s">
        <v>17</v>
      </c>
      <c r="CZ54" t="s">
        <v>14</v>
      </c>
      <c r="DA54">
        <v>5086</v>
      </c>
      <c r="DB54" s="1">
        <v>0.367140691546957</v>
      </c>
      <c r="DC54">
        <v>13</v>
      </c>
      <c r="DD54" s="1">
        <v>0.240740740740741</v>
      </c>
      <c r="EE54" t="s">
        <v>220</v>
      </c>
      <c r="EF54" t="s">
        <v>90</v>
      </c>
      <c r="EG54" t="s">
        <v>151</v>
      </c>
      <c r="EH54" s="10">
        <v>2727</v>
      </c>
      <c r="EI54" s="1">
        <v>0.11375771733689299</v>
      </c>
      <c r="EJ54" s="10">
        <v>12</v>
      </c>
      <c r="EK54" s="1">
        <v>7.4074074074074098E-2</v>
      </c>
      <c r="EM54" t="s">
        <v>220</v>
      </c>
      <c r="EN54" t="s">
        <v>90</v>
      </c>
      <c r="EO54" t="s">
        <v>148</v>
      </c>
      <c r="EP54">
        <v>2727</v>
      </c>
      <c r="EQ54">
        <v>0.11375771733689299</v>
      </c>
      <c r="ES54" t="s">
        <v>220</v>
      </c>
      <c r="ET54" t="s">
        <v>90</v>
      </c>
      <c r="EU54" t="s">
        <v>151</v>
      </c>
      <c r="EV54">
        <v>2727</v>
      </c>
      <c r="EW54">
        <v>0.11375771733689299</v>
      </c>
      <c r="EX54" t="s">
        <v>221</v>
      </c>
      <c r="EY54">
        <v>12</v>
      </c>
      <c r="EZ54">
        <v>7.4074074074074098E-2</v>
      </c>
      <c r="FC54" t="s">
        <v>220</v>
      </c>
      <c r="FD54" t="s">
        <v>90</v>
      </c>
      <c r="FE54">
        <v>11</v>
      </c>
      <c r="FF54">
        <v>2727</v>
      </c>
      <c r="FG54">
        <v>0.11375771733689299</v>
      </c>
      <c r="FI54" t="s">
        <v>220</v>
      </c>
      <c r="FJ54" t="s">
        <v>90</v>
      </c>
      <c r="FK54" t="s">
        <v>151</v>
      </c>
      <c r="FL54">
        <v>2727</v>
      </c>
      <c r="FM54">
        <v>0.11375771733689299</v>
      </c>
      <c r="FN54" t="s">
        <v>221</v>
      </c>
      <c r="FO54">
        <v>12</v>
      </c>
      <c r="FP54">
        <v>7.4074074074074098E-2</v>
      </c>
      <c r="HS54" t="s">
        <v>220</v>
      </c>
      <c r="HT54" t="s">
        <v>89</v>
      </c>
      <c r="HU54" t="s">
        <v>166</v>
      </c>
      <c r="HV54" t="s">
        <v>115</v>
      </c>
      <c r="HW54" s="2">
        <v>6.4963947201914498E-3</v>
      </c>
      <c r="IA54" t="s">
        <v>220</v>
      </c>
      <c r="IB54" t="s">
        <v>91</v>
      </c>
      <c r="IC54" t="s">
        <v>191</v>
      </c>
      <c r="ID54" t="s">
        <v>116</v>
      </c>
      <c r="IE54" s="2">
        <v>3.9139253702591498E-2</v>
      </c>
    </row>
    <row r="55" spans="87:239" x14ac:dyDescent="0.3">
      <c r="CI55" t="s">
        <v>220</v>
      </c>
      <c r="CJ55" t="s">
        <v>8</v>
      </c>
      <c r="CK55" t="s">
        <v>22</v>
      </c>
      <c r="CL55" s="1">
        <v>9.3375191177654405E-3</v>
      </c>
      <c r="CP55" t="s">
        <v>17</v>
      </c>
      <c r="CQ55" t="s">
        <v>13</v>
      </c>
      <c r="CR55">
        <v>66</v>
      </c>
      <c r="CS55" s="1">
        <v>8.056640625E-3</v>
      </c>
      <c r="CX55" t="s">
        <v>220</v>
      </c>
      <c r="CY55" s="48"/>
      <c r="CZ55" t="s">
        <v>13</v>
      </c>
      <c r="DA55">
        <v>68</v>
      </c>
      <c r="DB55" s="1">
        <v>4.9086840395582204E-3</v>
      </c>
      <c r="DC55">
        <v>1</v>
      </c>
      <c r="DD55" s="1">
        <v>1.85185185185185E-2</v>
      </c>
      <c r="EE55" t="s">
        <v>220</v>
      </c>
      <c r="EF55" t="s">
        <v>90</v>
      </c>
      <c r="EG55" t="s">
        <v>152</v>
      </c>
      <c r="EH55" s="10">
        <v>314</v>
      </c>
      <c r="EI55" s="1">
        <v>1.3098615050892701E-2</v>
      </c>
      <c r="EJ55" s="10">
        <v>6</v>
      </c>
      <c r="EK55" s="1">
        <v>3.7037037037037E-2</v>
      </c>
      <c r="EM55" t="s">
        <v>220</v>
      </c>
      <c r="EN55" t="s">
        <v>90</v>
      </c>
      <c r="EO55" t="s">
        <v>149</v>
      </c>
      <c r="EP55">
        <v>314</v>
      </c>
      <c r="EQ55">
        <v>1.3098615050892701E-2</v>
      </c>
      <c r="ES55" t="s">
        <v>220</v>
      </c>
      <c r="ET55" t="s">
        <v>90</v>
      </c>
      <c r="EU55" t="s">
        <v>152</v>
      </c>
      <c r="EV55">
        <v>314</v>
      </c>
      <c r="EW55">
        <v>1.3098615050892701E-2</v>
      </c>
      <c r="EX55" t="s">
        <v>221</v>
      </c>
      <c r="EY55">
        <v>6</v>
      </c>
      <c r="EZ55">
        <v>3.7037037037037E-2</v>
      </c>
      <c r="FC55" t="s">
        <v>220</v>
      </c>
      <c r="FD55" t="s">
        <v>90</v>
      </c>
      <c r="FE55">
        <v>12</v>
      </c>
      <c r="FF55">
        <v>314</v>
      </c>
      <c r="FG55">
        <v>1.3098615050892701E-2</v>
      </c>
      <c r="FI55" t="s">
        <v>220</v>
      </c>
      <c r="FJ55" t="s">
        <v>90</v>
      </c>
      <c r="FK55" t="s">
        <v>152</v>
      </c>
      <c r="FL55">
        <v>314</v>
      </c>
      <c r="FM55">
        <v>1.3098615050892701E-2</v>
      </c>
      <c r="FN55" t="s">
        <v>221</v>
      </c>
      <c r="FO55">
        <v>6</v>
      </c>
      <c r="FP55">
        <v>3.7037037037037E-2</v>
      </c>
      <c r="HS55" t="s">
        <v>220</v>
      </c>
      <c r="HT55" t="s">
        <v>89</v>
      </c>
      <c r="HU55" t="s">
        <v>166</v>
      </c>
      <c r="HV55" t="s">
        <v>116</v>
      </c>
      <c r="HW55" s="2">
        <v>3.82767326329506E-3</v>
      </c>
      <c r="IA55" t="s">
        <v>220</v>
      </c>
      <c r="IB55" t="s">
        <v>91</v>
      </c>
      <c r="IC55" t="s">
        <v>191</v>
      </c>
      <c r="ID55" t="s">
        <v>117</v>
      </c>
      <c r="IE55" s="2">
        <v>1.1229589003841399E-2</v>
      </c>
    </row>
    <row r="56" spans="87:239" x14ac:dyDescent="0.3">
      <c r="CI56" t="s">
        <v>220</v>
      </c>
      <c r="CJ56" t="s">
        <v>9</v>
      </c>
      <c r="CK56" t="s">
        <v>141</v>
      </c>
      <c r="CL56" s="1">
        <v>1.67902542372881E-2</v>
      </c>
      <c r="CP56" t="s">
        <v>17</v>
      </c>
      <c r="CQ56" t="s">
        <v>11</v>
      </c>
      <c r="CR56">
        <v>39</v>
      </c>
      <c r="CS56" s="1">
        <v>4.7607421875E-3</v>
      </c>
      <c r="CT56">
        <v>1</v>
      </c>
      <c r="CU56" s="1">
        <v>6.25E-2</v>
      </c>
      <c r="CX56" t="s">
        <v>220</v>
      </c>
      <c r="CY56" s="48"/>
      <c r="CZ56" t="s">
        <v>11</v>
      </c>
      <c r="DA56">
        <v>46</v>
      </c>
      <c r="DB56" s="1">
        <v>3.3205803797011499E-3</v>
      </c>
      <c r="DC56">
        <v>2</v>
      </c>
      <c r="DD56" s="1">
        <v>3.7037037037037E-2</v>
      </c>
      <c r="EE56" t="s">
        <v>220</v>
      </c>
      <c r="EF56" t="s">
        <v>90</v>
      </c>
      <c r="EG56" t="s">
        <v>153</v>
      </c>
      <c r="EH56" s="10">
        <v>414</v>
      </c>
      <c r="EI56" s="1">
        <v>1.7270148506591001E-2</v>
      </c>
      <c r="EJ56" s="10">
        <v>7</v>
      </c>
      <c r="EK56" s="1">
        <v>4.3209876543209902E-2</v>
      </c>
      <c r="EM56" t="s">
        <v>220</v>
      </c>
      <c r="EN56" t="s">
        <v>90</v>
      </c>
      <c r="EO56" t="s">
        <v>150</v>
      </c>
      <c r="EP56">
        <v>414</v>
      </c>
      <c r="EQ56">
        <v>1.7270148506591001E-2</v>
      </c>
      <c r="ES56" t="s">
        <v>220</v>
      </c>
      <c r="ET56" t="s">
        <v>90</v>
      </c>
      <c r="EU56" t="s">
        <v>153</v>
      </c>
      <c r="EV56">
        <v>414</v>
      </c>
      <c r="EW56">
        <v>1.7270148506591001E-2</v>
      </c>
      <c r="EX56" t="s">
        <v>221</v>
      </c>
      <c r="EY56">
        <v>7</v>
      </c>
      <c r="EZ56">
        <v>4.3209876543209902E-2</v>
      </c>
      <c r="FC56" t="s">
        <v>220</v>
      </c>
      <c r="FD56" t="s">
        <v>90</v>
      </c>
      <c r="FE56">
        <v>13</v>
      </c>
      <c r="FF56">
        <v>414</v>
      </c>
      <c r="FG56">
        <v>1.7270148506591001E-2</v>
      </c>
      <c r="FI56" t="s">
        <v>220</v>
      </c>
      <c r="FJ56" t="s">
        <v>90</v>
      </c>
      <c r="FK56" t="s">
        <v>153</v>
      </c>
      <c r="FL56">
        <v>414</v>
      </c>
      <c r="FM56">
        <v>1.7270148506591001E-2</v>
      </c>
      <c r="FN56" t="s">
        <v>221</v>
      </c>
      <c r="FO56">
        <v>7</v>
      </c>
      <c r="FP56">
        <v>4.3209876543209902E-2</v>
      </c>
      <c r="HS56" t="s">
        <v>220</v>
      </c>
      <c r="HT56" t="s">
        <v>89</v>
      </c>
      <c r="HU56" t="s">
        <v>166</v>
      </c>
      <c r="HV56" t="s">
        <v>117</v>
      </c>
      <c r="HW56" s="2">
        <v>7.8934014922287595E-4</v>
      </c>
      <c r="IA56" t="s">
        <v>220</v>
      </c>
      <c r="IB56" t="s">
        <v>91</v>
      </c>
      <c r="IC56" t="s">
        <v>192</v>
      </c>
      <c r="ID56" t="s">
        <v>109</v>
      </c>
      <c r="IE56" s="2">
        <v>1.5864202427222999E-4</v>
      </c>
    </row>
    <row r="57" spans="87:239" x14ac:dyDescent="0.3">
      <c r="CI57" t="s">
        <v>220</v>
      </c>
      <c r="CJ57" t="s">
        <v>9</v>
      </c>
      <c r="CK57" t="s">
        <v>6</v>
      </c>
      <c r="CL57" s="1">
        <v>1.7266949152542399E-2</v>
      </c>
      <c r="CP57" t="s">
        <v>17</v>
      </c>
      <c r="CQ57" t="s">
        <v>17</v>
      </c>
      <c r="CR57">
        <v>1782</v>
      </c>
      <c r="CS57" s="1">
        <v>0.217529296875</v>
      </c>
      <c r="CT57">
        <v>7</v>
      </c>
      <c r="CU57" s="1">
        <v>0.4375</v>
      </c>
      <c r="CX57" t="s">
        <v>220</v>
      </c>
      <c r="CY57" s="48"/>
      <c r="CZ57" t="s">
        <v>17</v>
      </c>
      <c r="DA57">
        <v>4535</v>
      </c>
      <c r="DB57" s="1">
        <v>0.32736591352053701</v>
      </c>
      <c r="DC57">
        <v>22</v>
      </c>
      <c r="DD57" s="1">
        <v>0.407407407407407</v>
      </c>
      <c r="EE57" t="s">
        <v>220</v>
      </c>
      <c r="EF57" t="s">
        <v>90</v>
      </c>
      <c r="EG57" t="s">
        <v>154</v>
      </c>
      <c r="EH57" s="10">
        <v>81</v>
      </c>
      <c r="EI57" s="1">
        <v>3.37894209911563E-3</v>
      </c>
      <c r="EJ57" s="10">
        <v>0</v>
      </c>
      <c r="EK57" s="1" t="s">
        <v>141</v>
      </c>
      <c r="EM57" t="s">
        <v>220</v>
      </c>
      <c r="EN57" t="s">
        <v>90</v>
      </c>
      <c r="EO57" t="s">
        <v>151</v>
      </c>
      <c r="EP57">
        <v>81</v>
      </c>
      <c r="EQ57">
        <v>3.37894209911563E-3</v>
      </c>
      <c r="ES57" t="s">
        <v>220</v>
      </c>
      <c r="ET57" t="s">
        <v>90</v>
      </c>
      <c r="EU57" t="s">
        <v>154</v>
      </c>
      <c r="EV57">
        <v>81</v>
      </c>
      <c r="EW57">
        <v>3.37894209911563E-3</v>
      </c>
      <c r="FC57" t="s">
        <v>220</v>
      </c>
      <c r="FD57" t="s">
        <v>90</v>
      </c>
      <c r="FE57">
        <v>14</v>
      </c>
      <c r="FF57">
        <v>81</v>
      </c>
      <c r="FG57">
        <v>3.37894209911563E-3</v>
      </c>
      <c r="FI57" t="s">
        <v>220</v>
      </c>
      <c r="FJ57" t="s">
        <v>90</v>
      </c>
      <c r="FK57" t="s">
        <v>154</v>
      </c>
      <c r="FL57">
        <v>81</v>
      </c>
      <c r="FM57">
        <v>3.37894209911563E-3</v>
      </c>
      <c r="HS57" t="s">
        <v>220</v>
      </c>
      <c r="HT57" t="s">
        <v>89</v>
      </c>
      <c r="HU57" t="s">
        <v>167</v>
      </c>
      <c r="HV57" t="s">
        <v>109</v>
      </c>
      <c r="HW57" s="2">
        <v>2.2677867779260399E-3</v>
      </c>
      <c r="IA57" t="s">
        <v>220</v>
      </c>
      <c r="IB57" t="s">
        <v>91</v>
      </c>
      <c r="IC57" t="s">
        <v>192</v>
      </c>
      <c r="ID57" t="s">
        <v>110</v>
      </c>
      <c r="IE57" s="2">
        <v>3.3994719486906398E-4</v>
      </c>
    </row>
    <row r="58" spans="87:239" x14ac:dyDescent="0.3">
      <c r="CI58" t="s">
        <v>220</v>
      </c>
      <c r="CJ58" t="s">
        <v>9</v>
      </c>
      <c r="CK58" t="s">
        <v>7</v>
      </c>
      <c r="CL58" s="1">
        <v>0.118802966101695</v>
      </c>
      <c r="CP58" t="s">
        <v>17</v>
      </c>
      <c r="CQ58" t="s">
        <v>10</v>
      </c>
      <c r="CR58">
        <v>34</v>
      </c>
      <c r="CS58" s="1">
        <v>4.150390625E-3</v>
      </c>
      <c r="CX58" t="s">
        <v>220</v>
      </c>
      <c r="CY58" s="48"/>
      <c r="CZ58" t="s">
        <v>10</v>
      </c>
      <c r="DA58">
        <v>43</v>
      </c>
      <c r="DB58" s="1">
        <v>3.1040207897206399E-3</v>
      </c>
      <c r="DC58">
        <v>0</v>
      </c>
      <c r="DD58" s="1">
        <v>0</v>
      </c>
      <c r="EE58" t="s">
        <v>220</v>
      </c>
      <c r="EF58" t="s">
        <v>90</v>
      </c>
      <c r="EG58" t="s">
        <v>155</v>
      </c>
      <c r="EH58" s="10">
        <v>158</v>
      </c>
      <c r="EI58" s="1">
        <v>6.5910228600033396E-3</v>
      </c>
      <c r="EJ58" s="10">
        <v>1</v>
      </c>
      <c r="EK58" s="1">
        <v>6.17283950617284E-3</v>
      </c>
      <c r="EM58" t="s">
        <v>220</v>
      </c>
      <c r="EN58" t="s">
        <v>90</v>
      </c>
      <c r="EO58" t="s">
        <v>152</v>
      </c>
      <c r="EP58">
        <v>158</v>
      </c>
      <c r="EQ58">
        <v>6.5910228600033396E-3</v>
      </c>
      <c r="ES58" t="s">
        <v>220</v>
      </c>
      <c r="ET58" t="s">
        <v>90</v>
      </c>
      <c r="EU58" t="s">
        <v>155</v>
      </c>
      <c r="EV58">
        <v>158</v>
      </c>
      <c r="EW58">
        <v>6.5910228600033396E-3</v>
      </c>
      <c r="EX58" t="s">
        <v>221</v>
      </c>
      <c r="EY58">
        <v>1</v>
      </c>
      <c r="EZ58">
        <v>6.17283950617284E-3</v>
      </c>
      <c r="FC58" t="s">
        <v>220</v>
      </c>
      <c r="FD58" t="s">
        <v>90</v>
      </c>
      <c r="FE58">
        <v>15</v>
      </c>
      <c r="FF58">
        <v>158</v>
      </c>
      <c r="FG58">
        <v>6.5910228600033396E-3</v>
      </c>
      <c r="FI58" t="s">
        <v>220</v>
      </c>
      <c r="FJ58" t="s">
        <v>90</v>
      </c>
      <c r="FK58" t="s">
        <v>155</v>
      </c>
      <c r="FL58">
        <v>158</v>
      </c>
      <c r="FM58">
        <v>6.5910228600033396E-3</v>
      </c>
      <c r="FN58" t="s">
        <v>221</v>
      </c>
      <c r="FO58">
        <v>1</v>
      </c>
      <c r="FP58">
        <v>6.17283950617284E-3</v>
      </c>
      <c r="HS58" t="s">
        <v>220</v>
      </c>
      <c r="HT58" t="s">
        <v>89</v>
      </c>
      <c r="HU58" t="s">
        <v>167</v>
      </c>
      <c r="HV58" t="s">
        <v>110</v>
      </c>
      <c r="HW58" s="2">
        <v>2.28658059100278E-3</v>
      </c>
      <c r="IA58" t="s">
        <v>220</v>
      </c>
      <c r="IB58" t="s">
        <v>91</v>
      </c>
      <c r="IC58" t="s">
        <v>192</v>
      </c>
      <c r="ID58" t="s">
        <v>111</v>
      </c>
      <c r="IE58" s="2">
        <v>9.5185214563337796E-4</v>
      </c>
    </row>
    <row r="59" spans="87:239" x14ac:dyDescent="0.3">
      <c r="CI59" t="s">
        <v>220</v>
      </c>
      <c r="CJ59" t="s">
        <v>9</v>
      </c>
      <c r="CK59" t="s">
        <v>8</v>
      </c>
      <c r="CL59" s="1">
        <v>3.6758474576271197E-2</v>
      </c>
      <c r="CP59" t="s">
        <v>17</v>
      </c>
      <c r="CQ59" t="s">
        <v>12</v>
      </c>
      <c r="CR59">
        <v>139</v>
      </c>
      <c r="CS59" s="1">
        <v>1.69677734375E-2</v>
      </c>
      <c r="CX59" t="s">
        <v>220</v>
      </c>
      <c r="CY59" s="48"/>
      <c r="CZ59" t="s">
        <v>12</v>
      </c>
      <c r="DA59">
        <v>195</v>
      </c>
      <c r="DB59" s="1">
        <v>1.4076373348733099E-2</v>
      </c>
      <c r="DC59">
        <v>1</v>
      </c>
      <c r="DD59" s="1">
        <v>1.85185185185185E-2</v>
      </c>
      <c r="EE59" t="s">
        <v>220</v>
      </c>
      <c r="EF59" t="s">
        <v>90</v>
      </c>
      <c r="EG59" t="s">
        <v>156</v>
      </c>
      <c r="EH59" s="10">
        <v>321</v>
      </c>
      <c r="EI59" s="1">
        <v>1.3390622392791599E-2</v>
      </c>
      <c r="EJ59" s="10">
        <v>3</v>
      </c>
      <c r="EK59" s="1">
        <v>1.85185185185185E-2</v>
      </c>
      <c r="EM59" t="s">
        <v>220</v>
      </c>
      <c r="EN59" t="s">
        <v>90</v>
      </c>
      <c r="EO59" t="s">
        <v>153</v>
      </c>
      <c r="EP59">
        <v>321</v>
      </c>
      <c r="EQ59">
        <v>1.3390622392791599E-2</v>
      </c>
      <c r="ES59" t="s">
        <v>220</v>
      </c>
      <c r="ET59" t="s">
        <v>90</v>
      </c>
      <c r="EU59" t="s">
        <v>156</v>
      </c>
      <c r="EV59">
        <v>321</v>
      </c>
      <c r="EW59">
        <v>1.3390622392791599E-2</v>
      </c>
      <c r="EX59" t="s">
        <v>221</v>
      </c>
      <c r="EY59">
        <v>3</v>
      </c>
      <c r="EZ59">
        <v>1.85185185185185E-2</v>
      </c>
      <c r="FC59" t="s">
        <v>220</v>
      </c>
      <c r="FD59" t="s">
        <v>90</v>
      </c>
      <c r="FE59">
        <v>16</v>
      </c>
      <c r="FF59">
        <v>321</v>
      </c>
      <c r="FG59">
        <v>1.3390622392791599E-2</v>
      </c>
      <c r="FI59" t="s">
        <v>220</v>
      </c>
      <c r="FJ59" t="s">
        <v>90</v>
      </c>
      <c r="FK59" t="s">
        <v>156</v>
      </c>
      <c r="FL59">
        <v>321</v>
      </c>
      <c r="FM59">
        <v>1.3390622392791599E-2</v>
      </c>
      <c r="FN59" t="s">
        <v>221</v>
      </c>
      <c r="FO59">
        <v>3</v>
      </c>
      <c r="FP59">
        <v>1.85185185185185E-2</v>
      </c>
      <c r="HS59" t="s">
        <v>220</v>
      </c>
      <c r="HT59" t="s">
        <v>89</v>
      </c>
      <c r="HU59" t="s">
        <v>167</v>
      </c>
      <c r="HV59" t="s">
        <v>111</v>
      </c>
      <c r="HW59" s="2">
        <v>4.0657282289337003E-3</v>
      </c>
      <c r="IA59" t="s">
        <v>220</v>
      </c>
      <c r="IB59" t="s">
        <v>91</v>
      </c>
      <c r="IC59" t="s">
        <v>192</v>
      </c>
      <c r="ID59" t="s">
        <v>112</v>
      </c>
      <c r="IE59" s="2">
        <v>2.4929460957064699E-3</v>
      </c>
    </row>
    <row r="60" spans="87:239" x14ac:dyDescent="0.3">
      <c r="CI60" t="s">
        <v>220</v>
      </c>
      <c r="CJ60" t="s">
        <v>9</v>
      </c>
      <c r="CK60" t="s">
        <v>9</v>
      </c>
      <c r="CL60" s="1">
        <v>0.259745762711864</v>
      </c>
      <c r="CP60" t="s">
        <v>17</v>
      </c>
      <c r="CQ60" t="s">
        <v>16</v>
      </c>
      <c r="CR60">
        <v>35</v>
      </c>
      <c r="CS60" s="1">
        <v>4.2724609375E-3</v>
      </c>
      <c r="CX60" t="s">
        <v>220</v>
      </c>
      <c r="CY60" s="48"/>
      <c r="CZ60" t="s">
        <v>16</v>
      </c>
      <c r="DA60">
        <v>39</v>
      </c>
      <c r="DB60" s="1">
        <v>2.8152746697466301E-3</v>
      </c>
      <c r="DC60">
        <v>1</v>
      </c>
      <c r="DD60" s="1">
        <v>1.85185185185185E-2</v>
      </c>
      <c r="EE60" t="s">
        <v>220</v>
      </c>
      <c r="EF60" t="s">
        <v>90</v>
      </c>
      <c r="EG60" t="s">
        <v>157</v>
      </c>
      <c r="EH60" s="10">
        <v>182</v>
      </c>
      <c r="EI60" s="1">
        <v>7.5921908893709297E-3</v>
      </c>
      <c r="EJ60" s="10">
        <v>1</v>
      </c>
      <c r="EK60" s="1">
        <v>6.17283950617284E-3</v>
      </c>
      <c r="EM60" t="s">
        <v>220</v>
      </c>
      <c r="EN60" t="s">
        <v>90</v>
      </c>
      <c r="EO60" t="s">
        <v>154</v>
      </c>
      <c r="EP60">
        <v>182</v>
      </c>
      <c r="EQ60">
        <v>7.5921908893709297E-3</v>
      </c>
      <c r="ES60" t="s">
        <v>220</v>
      </c>
      <c r="ET60" t="s">
        <v>90</v>
      </c>
      <c r="EU60" t="s">
        <v>157</v>
      </c>
      <c r="EV60">
        <v>182</v>
      </c>
      <c r="EW60">
        <v>7.5921908893709297E-3</v>
      </c>
      <c r="EX60" t="s">
        <v>221</v>
      </c>
      <c r="EY60">
        <v>1</v>
      </c>
      <c r="EZ60">
        <v>6.17283950617284E-3</v>
      </c>
      <c r="FC60" t="s">
        <v>220</v>
      </c>
      <c r="FD60" t="s">
        <v>90</v>
      </c>
      <c r="FE60">
        <v>17</v>
      </c>
      <c r="FF60">
        <v>182</v>
      </c>
      <c r="FG60">
        <v>7.5921908893709297E-3</v>
      </c>
      <c r="FI60" t="s">
        <v>220</v>
      </c>
      <c r="FJ60" t="s">
        <v>90</v>
      </c>
      <c r="FK60" t="s">
        <v>157</v>
      </c>
      <c r="FL60">
        <v>182</v>
      </c>
      <c r="FM60">
        <v>7.5921908893709297E-3</v>
      </c>
      <c r="FN60" t="s">
        <v>221</v>
      </c>
      <c r="FO60">
        <v>1</v>
      </c>
      <c r="FP60">
        <v>6.17283950617284E-3</v>
      </c>
      <c r="HS60" t="s">
        <v>220</v>
      </c>
      <c r="HT60" t="s">
        <v>89</v>
      </c>
      <c r="HU60" t="s">
        <v>167</v>
      </c>
      <c r="HV60" t="s">
        <v>112</v>
      </c>
      <c r="HW60" s="2">
        <v>9.00850106811504E-3</v>
      </c>
      <c r="IA60" t="s">
        <v>220</v>
      </c>
      <c r="IB60" t="s">
        <v>91</v>
      </c>
      <c r="IC60" t="s">
        <v>192</v>
      </c>
      <c r="ID60" t="s">
        <v>113</v>
      </c>
      <c r="IE60" s="2">
        <v>6.79894389738127E-3</v>
      </c>
    </row>
    <row r="61" spans="87:239" x14ac:dyDescent="0.3">
      <c r="CI61" t="s">
        <v>220</v>
      </c>
      <c r="CJ61" t="s">
        <v>9</v>
      </c>
      <c r="CK61" t="s">
        <v>10</v>
      </c>
      <c r="CL61" s="1">
        <v>2.0656779661016901E-3</v>
      </c>
      <c r="CP61" t="s">
        <v>17</v>
      </c>
      <c r="CQ61" t="s">
        <v>15</v>
      </c>
      <c r="CR61">
        <v>20</v>
      </c>
      <c r="CS61" s="1">
        <v>2.44140625E-3</v>
      </c>
      <c r="CX61" t="s">
        <v>220</v>
      </c>
      <c r="CY61" s="48"/>
      <c r="CZ61" t="s">
        <v>15</v>
      </c>
      <c r="DA61">
        <v>39</v>
      </c>
      <c r="DB61" s="1">
        <v>2.8152746697466301E-3</v>
      </c>
      <c r="DC61">
        <v>0</v>
      </c>
      <c r="DD61" s="1">
        <v>0</v>
      </c>
      <c r="EE61" t="s">
        <v>220</v>
      </c>
      <c r="EF61" t="s">
        <v>90</v>
      </c>
      <c r="EG61" t="s">
        <v>158</v>
      </c>
      <c r="EH61" s="10">
        <v>146</v>
      </c>
      <c r="EI61" s="1">
        <v>6.0904388453195402E-3</v>
      </c>
      <c r="EJ61" s="10">
        <v>2</v>
      </c>
      <c r="EK61" s="1">
        <v>1.2345679012345699E-2</v>
      </c>
      <c r="EM61" t="s">
        <v>220</v>
      </c>
      <c r="EN61" t="s">
        <v>90</v>
      </c>
      <c r="EO61" t="s">
        <v>155</v>
      </c>
      <c r="EP61">
        <v>146</v>
      </c>
      <c r="EQ61">
        <v>6.0904388453195402E-3</v>
      </c>
      <c r="ES61" t="s">
        <v>220</v>
      </c>
      <c r="ET61" t="s">
        <v>90</v>
      </c>
      <c r="EU61" t="s">
        <v>158</v>
      </c>
      <c r="EV61">
        <v>146</v>
      </c>
      <c r="EW61">
        <v>6.0904388453195402E-3</v>
      </c>
      <c r="EX61" t="s">
        <v>221</v>
      </c>
      <c r="EY61">
        <v>2</v>
      </c>
      <c r="EZ61">
        <v>1.2345679012345699E-2</v>
      </c>
      <c r="FC61" t="s">
        <v>220</v>
      </c>
      <c r="FD61" t="s">
        <v>90</v>
      </c>
      <c r="FE61">
        <v>18</v>
      </c>
      <c r="FF61">
        <v>146</v>
      </c>
      <c r="FG61">
        <v>6.0904388453195402E-3</v>
      </c>
      <c r="FI61" t="s">
        <v>220</v>
      </c>
      <c r="FJ61" t="s">
        <v>90</v>
      </c>
      <c r="FK61" t="s">
        <v>158</v>
      </c>
      <c r="FL61">
        <v>146</v>
      </c>
      <c r="FM61">
        <v>6.0904388453195402E-3</v>
      </c>
      <c r="FN61" t="s">
        <v>221</v>
      </c>
      <c r="FO61">
        <v>2</v>
      </c>
      <c r="FP61">
        <v>1.2345679012345699E-2</v>
      </c>
      <c r="HS61" t="s">
        <v>220</v>
      </c>
      <c r="HT61" t="s">
        <v>89</v>
      </c>
      <c r="HU61" t="s">
        <v>167</v>
      </c>
      <c r="HV61" t="s">
        <v>113</v>
      </c>
      <c r="HW61" s="2">
        <v>2.6467953416401999E-2</v>
      </c>
      <c r="IA61" t="s">
        <v>220</v>
      </c>
      <c r="IB61" t="s">
        <v>91</v>
      </c>
      <c r="IC61" t="s">
        <v>192</v>
      </c>
      <c r="ID61" t="s">
        <v>114</v>
      </c>
      <c r="IE61" s="2">
        <v>1.3099298575621299E-2</v>
      </c>
    </row>
    <row r="62" spans="87:239" x14ac:dyDescent="0.3">
      <c r="CI62" t="s">
        <v>220</v>
      </c>
      <c r="CJ62" t="s">
        <v>9</v>
      </c>
      <c r="CK62" t="s">
        <v>11</v>
      </c>
      <c r="CL62" s="1">
        <v>0.17690677966101701</v>
      </c>
      <c r="CP62" t="s">
        <v>17</v>
      </c>
      <c r="CQ62" t="s">
        <v>7</v>
      </c>
      <c r="CR62">
        <v>1947</v>
      </c>
      <c r="CS62" s="1">
        <v>0.2376708984375</v>
      </c>
      <c r="CT62">
        <v>1</v>
      </c>
      <c r="CU62" s="1">
        <v>6.25E-2</v>
      </c>
      <c r="CX62" t="s">
        <v>220</v>
      </c>
      <c r="CY62" s="48"/>
      <c r="CZ62" t="s">
        <v>7</v>
      </c>
      <c r="DA62">
        <v>2581</v>
      </c>
      <c r="DB62" s="1">
        <v>0.18631343391323199</v>
      </c>
      <c r="DC62">
        <v>12</v>
      </c>
      <c r="DD62" s="1">
        <v>0.22222222222222199</v>
      </c>
      <c r="EE62" t="s">
        <v>220</v>
      </c>
      <c r="EF62" t="s">
        <v>90</v>
      </c>
      <c r="EG62" t="s">
        <v>159</v>
      </c>
      <c r="EH62" s="10">
        <v>5090</v>
      </c>
      <c r="EI62" s="1">
        <v>0.212331052895044</v>
      </c>
      <c r="EJ62" s="10">
        <v>22</v>
      </c>
      <c r="EK62" s="1">
        <v>0.13580246913580199</v>
      </c>
      <c r="EM62" t="s">
        <v>220</v>
      </c>
      <c r="EN62" t="s">
        <v>90</v>
      </c>
      <c r="EO62" t="s">
        <v>156</v>
      </c>
      <c r="EP62">
        <v>5090</v>
      </c>
      <c r="EQ62">
        <v>0.212331052895044</v>
      </c>
      <c r="ES62" t="s">
        <v>220</v>
      </c>
      <c r="ET62" t="s">
        <v>90</v>
      </c>
      <c r="EU62" t="s">
        <v>159</v>
      </c>
      <c r="EV62">
        <v>5090</v>
      </c>
      <c r="EW62">
        <v>0.212331052895044</v>
      </c>
      <c r="EX62" t="s">
        <v>221</v>
      </c>
      <c r="EY62">
        <v>22</v>
      </c>
      <c r="EZ62">
        <v>0.13580246913580199</v>
      </c>
      <c r="FC62" t="s">
        <v>220</v>
      </c>
      <c r="FD62" t="s">
        <v>90</v>
      </c>
      <c r="FE62">
        <v>19</v>
      </c>
      <c r="FF62">
        <v>5090</v>
      </c>
      <c r="FG62">
        <v>0.212331052895044</v>
      </c>
      <c r="FI62" t="s">
        <v>220</v>
      </c>
      <c r="FJ62" t="s">
        <v>90</v>
      </c>
      <c r="FK62" t="s">
        <v>159</v>
      </c>
      <c r="FL62">
        <v>5090</v>
      </c>
      <c r="FM62">
        <v>0.212331052895044</v>
      </c>
      <c r="FN62" t="s">
        <v>221</v>
      </c>
      <c r="FO62">
        <v>22</v>
      </c>
      <c r="FP62">
        <v>0.13580246913580199</v>
      </c>
      <c r="HS62" t="s">
        <v>220</v>
      </c>
      <c r="HT62" t="s">
        <v>89</v>
      </c>
      <c r="HU62" t="s">
        <v>167</v>
      </c>
      <c r="HV62" t="s">
        <v>114</v>
      </c>
      <c r="HW62" s="2">
        <v>6.1324212069386798E-2</v>
      </c>
      <c r="IA62" t="s">
        <v>220</v>
      </c>
      <c r="IB62" t="s">
        <v>91</v>
      </c>
      <c r="IC62" t="s">
        <v>192</v>
      </c>
      <c r="ID62" t="s">
        <v>115</v>
      </c>
      <c r="IE62" s="2">
        <v>1.63061337805528E-2</v>
      </c>
    </row>
    <row r="63" spans="87:239" x14ac:dyDescent="0.3">
      <c r="CI63" t="s">
        <v>220</v>
      </c>
      <c r="CJ63" t="s">
        <v>9</v>
      </c>
      <c r="CK63" t="s">
        <v>12</v>
      </c>
      <c r="CL63" s="1">
        <v>2.6271186440677999E-2</v>
      </c>
      <c r="CP63" t="s">
        <v>17</v>
      </c>
      <c r="CQ63" t="s">
        <v>6</v>
      </c>
      <c r="CR63">
        <v>70</v>
      </c>
      <c r="CS63" s="1">
        <v>8.544921875E-3</v>
      </c>
      <c r="CX63" t="s">
        <v>220</v>
      </c>
      <c r="CY63" s="48"/>
      <c r="CZ63" t="s">
        <v>6</v>
      </c>
      <c r="DA63">
        <v>115</v>
      </c>
      <c r="DB63" s="1">
        <v>8.3014509492528692E-3</v>
      </c>
      <c r="DC63">
        <v>0</v>
      </c>
      <c r="DD63" s="1">
        <v>0</v>
      </c>
      <c r="EE63" t="s">
        <v>220</v>
      </c>
      <c r="EF63" t="s">
        <v>90</v>
      </c>
      <c r="EG63" t="s">
        <v>160</v>
      </c>
      <c r="EH63" s="10">
        <v>1893</v>
      </c>
      <c r="EI63" s="1">
        <v>7.8967128316369095E-2</v>
      </c>
      <c r="EJ63" s="10">
        <v>10</v>
      </c>
      <c r="EK63" s="1">
        <v>6.1728395061728399E-2</v>
      </c>
      <c r="EM63" t="s">
        <v>220</v>
      </c>
      <c r="EN63" t="s">
        <v>90</v>
      </c>
      <c r="EO63" t="s">
        <v>157</v>
      </c>
      <c r="EP63">
        <v>1893</v>
      </c>
      <c r="EQ63">
        <v>7.8967128316369095E-2</v>
      </c>
      <c r="ES63" t="s">
        <v>220</v>
      </c>
      <c r="ET63" t="s">
        <v>90</v>
      </c>
      <c r="EU63" t="s">
        <v>160</v>
      </c>
      <c r="EV63">
        <v>1893</v>
      </c>
      <c r="EW63">
        <v>7.8967128316369095E-2</v>
      </c>
      <c r="EX63" t="s">
        <v>221</v>
      </c>
      <c r="EY63">
        <v>10</v>
      </c>
      <c r="EZ63">
        <v>6.1728395061728399E-2</v>
      </c>
      <c r="FC63" t="s">
        <v>220</v>
      </c>
      <c r="FD63" t="s">
        <v>90</v>
      </c>
      <c r="FE63">
        <v>20</v>
      </c>
      <c r="FF63">
        <v>1893</v>
      </c>
      <c r="FG63">
        <v>7.8967128316369095E-2</v>
      </c>
      <c r="FI63" t="s">
        <v>220</v>
      </c>
      <c r="FJ63" t="s">
        <v>90</v>
      </c>
      <c r="FK63" t="s">
        <v>160</v>
      </c>
      <c r="FL63">
        <v>1893</v>
      </c>
      <c r="FM63">
        <v>7.8967128316369095E-2</v>
      </c>
      <c r="FN63" t="s">
        <v>221</v>
      </c>
      <c r="FO63">
        <v>10</v>
      </c>
      <c r="FP63">
        <v>6.1728395061728399E-2</v>
      </c>
      <c r="HS63" t="s">
        <v>220</v>
      </c>
      <c r="HT63" t="s">
        <v>89</v>
      </c>
      <c r="HU63" t="s">
        <v>167</v>
      </c>
      <c r="HV63" t="s">
        <v>115</v>
      </c>
      <c r="HW63" s="2">
        <v>8.9878278737306305E-2</v>
      </c>
      <c r="IA63" t="s">
        <v>220</v>
      </c>
      <c r="IB63" t="s">
        <v>91</v>
      </c>
      <c r="IC63" t="s">
        <v>192</v>
      </c>
      <c r="ID63" t="s">
        <v>116</v>
      </c>
      <c r="IE63" s="2">
        <v>1.3133293295108201E-2</v>
      </c>
    </row>
    <row r="64" spans="87:239" x14ac:dyDescent="0.3">
      <c r="CI64" t="s">
        <v>220</v>
      </c>
      <c r="CJ64" t="s">
        <v>9</v>
      </c>
      <c r="CK64" t="s">
        <v>13</v>
      </c>
      <c r="CL64" s="1">
        <v>2.83368644067797E-2</v>
      </c>
      <c r="CP64" t="s">
        <v>17</v>
      </c>
      <c r="CQ64" t="s">
        <v>22</v>
      </c>
      <c r="CR64">
        <v>102</v>
      </c>
      <c r="CS64" s="1">
        <v>1.2451171875E-2</v>
      </c>
      <c r="CX64" t="s">
        <v>220</v>
      </c>
      <c r="CY64" s="48"/>
      <c r="CZ64" t="s">
        <v>22</v>
      </c>
      <c r="DA64">
        <v>145</v>
      </c>
      <c r="DB64" s="1">
        <v>1.0467046849058E-2</v>
      </c>
      <c r="DC64">
        <v>0</v>
      </c>
      <c r="DD64" s="1">
        <v>0</v>
      </c>
      <c r="EE64" t="s">
        <v>220</v>
      </c>
      <c r="EF64" t="s">
        <v>90</v>
      </c>
      <c r="EG64" t="s">
        <v>161</v>
      </c>
      <c r="EH64" s="10">
        <v>6099</v>
      </c>
      <c r="EI64" s="1">
        <v>0.25442182546303999</v>
      </c>
      <c r="EJ64" s="10">
        <v>34</v>
      </c>
      <c r="EK64" s="1">
        <v>0.209876543209877</v>
      </c>
      <c r="EM64" t="s">
        <v>220</v>
      </c>
      <c r="EN64" t="s">
        <v>90</v>
      </c>
      <c r="EO64" t="s">
        <v>158</v>
      </c>
      <c r="EP64">
        <v>6099</v>
      </c>
      <c r="EQ64">
        <v>0.25442182546303999</v>
      </c>
      <c r="ES64" t="s">
        <v>220</v>
      </c>
      <c r="ET64" t="s">
        <v>90</v>
      </c>
      <c r="EU64" t="s">
        <v>161</v>
      </c>
      <c r="EV64">
        <v>6099</v>
      </c>
      <c r="EW64">
        <v>0.25442182546303999</v>
      </c>
      <c r="EX64" t="s">
        <v>221</v>
      </c>
      <c r="EY64">
        <v>34</v>
      </c>
      <c r="EZ64">
        <v>0.209876543209877</v>
      </c>
      <c r="FC64" t="s">
        <v>220</v>
      </c>
      <c r="FD64" t="s">
        <v>90</v>
      </c>
      <c r="FE64">
        <v>21</v>
      </c>
      <c r="FF64">
        <v>6099</v>
      </c>
      <c r="FG64">
        <v>0.25442182546303999</v>
      </c>
      <c r="FI64" t="s">
        <v>220</v>
      </c>
      <c r="FJ64" t="s">
        <v>90</v>
      </c>
      <c r="FK64" t="s">
        <v>161</v>
      </c>
      <c r="FL64">
        <v>6099</v>
      </c>
      <c r="FM64">
        <v>0.25442182546303999</v>
      </c>
      <c r="FN64" t="s">
        <v>221</v>
      </c>
      <c r="FO64">
        <v>34</v>
      </c>
      <c r="FP64">
        <v>0.209876543209877</v>
      </c>
      <c r="HS64" t="s">
        <v>220</v>
      </c>
      <c r="HT64" t="s">
        <v>89</v>
      </c>
      <c r="HU64" t="s">
        <v>167</v>
      </c>
      <c r="HV64" t="s">
        <v>116</v>
      </c>
      <c r="HW64" s="2">
        <v>5.8862222556334498E-2</v>
      </c>
      <c r="IA64" t="s">
        <v>220</v>
      </c>
      <c r="IB64" t="s">
        <v>91</v>
      </c>
      <c r="IC64" t="s">
        <v>192</v>
      </c>
      <c r="ID64" t="s">
        <v>117</v>
      </c>
      <c r="IE64" s="2">
        <v>3.7960770093712101E-3</v>
      </c>
    </row>
    <row r="65" spans="87:239" x14ac:dyDescent="0.3">
      <c r="CI65" t="s">
        <v>220</v>
      </c>
      <c r="CJ65" t="s">
        <v>9</v>
      </c>
      <c r="CK65" t="s">
        <v>14</v>
      </c>
      <c r="CL65" s="1">
        <v>0.18294491525423701</v>
      </c>
      <c r="CP65" t="s">
        <v>17</v>
      </c>
      <c r="CQ65" t="s">
        <v>21</v>
      </c>
      <c r="CR65">
        <v>293</v>
      </c>
      <c r="CS65" s="1">
        <v>3.57666015625E-2</v>
      </c>
      <c r="CT65">
        <v>1</v>
      </c>
      <c r="CU65" s="1">
        <v>6.25E-2</v>
      </c>
      <c r="CX65" t="s">
        <v>220</v>
      </c>
      <c r="CY65" s="48"/>
      <c r="CZ65" t="s">
        <v>21</v>
      </c>
      <c r="DA65">
        <v>536</v>
      </c>
      <c r="DB65" s="1">
        <v>3.8691980076517703E-2</v>
      </c>
      <c r="DC65">
        <v>1</v>
      </c>
      <c r="DD65" s="1">
        <v>1.85185185185185E-2</v>
      </c>
      <c r="EE65" t="s">
        <v>220</v>
      </c>
      <c r="EF65" t="s">
        <v>90</v>
      </c>
      <c r="EG65" t="s">
        <v>162</v>
      </c>
      <c r="EH65" s="10">
        <v>639</v>
      </c>
      <c r="EI65" s="1">
        <v>2.6656098781912201E-2</v>
      </c>
      <c r="EJ65" s="10">
        <v>9</v>
      </c>
      <c r="EK65" s="1">
        <v>5.5555555555555601E-2</v>
      </c>
      <c r="EM65" t="s">
        <v>220</v>
      </c>
      <c r="EN65" t="s">
        <v>90</v>
      </c>
      <c r="EO65" t="s">
        <v>159</v>
      </c>
      <c r="EP65">
        <v>639</v>
      </c>
      <c r="EQ65">
        <v>2.6656098781912201E-2</v>
      </c>
      <c r="ES65" t="s">
        <v>220</v>
      </c>
      <c r="ET65" t="s">
        <v>90</v>
      </c>
      <c r="EU65" t="s">
        <v>162</v>
      </c>
      <c r="EV65">
        <v>639</v>
      </c>
      <c r="EW65">
        <v>2.6656098781912201E-2</v>
      </c>
      <c r="EX65" t="s">
        <v>221</v>
      </c>
      <c r="EY65">
        <v>9</v>
      </c>
      <c r="EZ65">
        <v>5.5555555555555601E-2</v>
      </c>
      <c r="FC65" t="s">
        <v>220</v>
      </c>
      <c r="FD65" t="s">
        <v>90</v>
      </c>
      <c r="FE65">
        <v>22</v>
      </c>
      <c r="FF65">
        <v>639</v>
      </c>
      <c r="FG65">
        <v>2.6656098781912201E-2</v>
      </c>
      <c r="FI65" t="s">
        <v>220</v>
      </c>
      <c r="FJ65" t="s">
        <v>90</v>
      </c>
      <c r="FK65" t="s">
        <v>162</v>
      </c>
      <c r="FL65">
        <v>639</v>
      </c>
      <c r="FM65">
        <v>2.6656098781912201E-2</v>
      </c>
      <c r="FN65" t="s">
        <v>221</v>
      </c>
      <c r="FO65">
        <v>9</v>
      </c>
      <c r="FP65">
        <v>5.5555555555555601E-2</v>
      </c>
      <c r="HS65" t="s">
        <v>220</v>
      </c>
      <c r="HT65" t="s">
        <v>89</v>
      </c>
      <c r="HU65" t="s">
        <v>167</v>
      </c>
      <c r="HV65" t="s">
        <v>117</v>
      </c>
      <c r="HW65" s="2">
        <v>1.17022809424471E-2</v>
      </c>
      <c r="IA65" t="s">
        <v>220</v>
      </c>
      <c r="IB65" t="s">
        <v>91</v>
      </c>
      <c r="IC65" t="s">
        <v>193</v>
      </c>
      <c r="ID65" t="s">
        <v>109</v>
      </c>
      <c r="IE65" s="2">
        <v>3.0368616074969699E-3</v>
      </c>
    </row>
    <row r="66" spans="87:239" x14ac:dyDescent="0.3">
      <c r="CI66" t="s">
        <v>220</v>
      </c>
      <c r="CJ66" t="s">
        <v>9</v>
      </c>
      <c r="CK66" t="s">
        <v>15</v>
      </c>
      <c r="CL66" s="1">
        <v>3.7605932203389801E-3</v>
      </c>
      <c r="CP66" t="s">
        <v>17</v>
      </c>
      <c r="CQ66" t="s">
        <v>19</v>
      </c>
      <c r="CR66">
        <v>67</v>
      </c>
      <c r="CS66" s="1">
        <v>8.1787109375E-3</v>
      </c>
      <c r="CT66">
        <v>1</v>
      </c>
      <c r="CU66" s="1">
        <v>6.25E-2</v>
      </c>
      <c r="CX66" t="s">
        <v>220</v>
      </c>
      <c r="CY66" s="48"/>
      <c r="CZ66" t="s">
        <v>19</v>
      </c>
      <c r="DA66">
        <v>74</v>
      </c>
      <c r="DB66" s="1">
        <v>5.3418032195192396E-3</v>
      </c>
      <c r="DC66">
        <v>0</v>
      </c>
      <c r="DD66" s="1">
        <v>0</v>
      </c>
      <c r="EJ66" s="10">
        <v>0</v>
      </c>
      <c r="EK66" s="1" t="s">
        <v>141</v>
      </c>
      <c r="HS66" t="s">
        <v>220</v>
      </c>
      <c r="HT66" t="s">
        <v>89</v>
      </c>
      <c r="HU66" t="s">
        <v>274</v>
      </c>
      <c r="HV66" t="s">
        <v>109</v>
      </c>
      <c r="HW66" s="2">
        <v>3.2763880797108298E-3</v>
      </c>
      <c r="IA66" t="s">
        <v>220</v>
      </c>
      <c r="IB66" t="s">
        <v>91</v>
      </c>
      <c r="IC66" t="s">
        <v>193</v>
      </c>
      <c r="ID66" t="s">
        <v>110</v>
      </c>
      <c r="IE66" s="2">
        <v>3.8074085825335101E-3</v>
      </c>
    </row>
    <row r="67" spans="87:239" x14ac:dyDescent="0.3">
      <c r="CI67" t="s">
        <v>220</v>
      </c>
      <c r="CJ67" t="s">
        <v>9</v>
      </c>
      <c r="CK67" t="s">
        <v>16</v>
      </c>
      <c r="CL67" s="1">
        <v>2.80190677966102E-2</v>
      </c>
      <c r="CP67" t="s">
        <v>17</v>
      </c>
      <c r="CQ67" t="s">
        <v>18</v>
      </c>
      <c r="CR67">
        <v>91</v>
      </c>
      <c r="CS67" s="1">
        <v>1.11083984375E-2</v>
      </c>
      <c r="CX67" t="s">
        <v>220</v>
      </c>
      <c r="CY67" s="48"/>
      <c r="CZ67" t="s">
        <v>18</v>
      </c>
      <c r="DA67">
        <v>87</v>
      </c>
      <c r="DB67" s="1">
        <v>6.2802281094347804E-3</v>
      </c>
      <c r="DC67">
        <v>0</v>
      </c>
      <c r="DD67" s="1">
        <v>0</v>
      </c>
      <c r="EJ67" s="10">
        <v>0</v>
      </c>
      <c r="EK67" s="1" t="s">
        <v>141</v>
      </c>
      <c r="HS67" t="s">
        <v>220</v>
      </c>
      <c r="HT67" t="s">
        <v>89</v>
      </c>
      <c r="HU67" t="s">
        <v>274</v>
      </c>
      <c r="HV67" t="s">
        <v>110</v>
      </c>
      <c r="HW67" s="2">
        <v>3.4016801668890601E-3</v>
      </c>
      <c r="IA67" t="s">
        <v>220</v>
      </c>
      <c r="IB67" t="s">
        <v>91</v>
      </c>
      <c r="IC67" t="s">
        <v>193</v>
      </c>
      <c r="ID67" t="s">
        <v>111</v>
      </c>
      <c r="IE67" s="2">
        <v>9.0199322371924892E-3</v>
      </c>
    </row>
    <row r="68" spans="87:239" x14ac:dyDescent="0.3">
      <c r="CI68" t="s">
        <v>220</v>
      </c>
      <c r="CJ68" t="s">
        <v>9</v>
      </c>
      <c r="CK68" t="s">
        <v>17</v>
      </c>
      <c r="CL68" s="1">
        <v>1.99682203389831E-2</v>
      </c>
      <c r="CP68" t="s">
        <v>17</v>
      </c>
      <c r="CQ68" t="s">
        <v>9</v>
      </c>
      <c r="CR68">
        <v>97</v>
      </c>
      <c r="CS68" s="1">
        <v>1.18408203125E-2</v>
      </c>
      <c r="CT68">
        <v>1</v>
      </c>
      <c r="CU68" s="1">
        <v>6.25E-2</v>
      </c>
      <c r="CX68" t="s">
        <v>220</v>
      </c>
      <c r="CY68" s="48"/>
      <c r="CZ68" t="s">
        <v>9</v>
      </c>
      <c r="DA68">
        <v>112</v>
      </c>
      <c r="DB68" s="1">
        <v>8.0848913592723604E-3</v>
      </c>
      <c r="DC68">
        <v>1</v>
      </c>
      <c r="DD68" s="1">
        <v>1.85185185185185E-2</v>
      </c>
      <c r="EJ68" s="10">
        <v>0</v>
      </c>
      <c r="EK68" s="1" t="s">
        <v>141</v>
      </c>
      <c r="HS68" t="s">
        <v>220</v>
      </c>
      <c r="HT68" t="s">
        <v>89</v>
      </c>
      <c r="HU68" t="s">
        <v>274</v>
      </c>
      <c r="HV68" t="s">
        <v>111</v>
      </c>
      <c r="HW68" s="2">
        <v>5.4940580227655703E-3</v>
      </c>
      <c r="IA68" t="s">
        <v>220</v>
      </c>
      <c r="IB68" t="s">
        <v>91</v>
      </c>
      <c r="IC68" t="s">
        <v>193</v>
      </c>
      <c r="ID68" t="s">
        <v>112</v>
      </c>
      <c r="IE68" s="2">
        <v>2.8691543246948999E-2</v>
      </c>
    </row>
    <row r="69" spans="87:239" x14ac:dyDescent="0.3">
      <c r="CI69" t="s">
        <v>220</v>
      </c>
      <c r="CJ69" t="s">
        <v>9</v>
      </c>
      <c r="CK69" t="s">
        <v>18</v>
      </c>
      <c r="CL69" s="1">
        <v>7.0444915254237296E-3</v>
      </c>
      <c r="CP69" t="s">
        <v>17</v>
      </c>
      <c r="CQ69" t="s">
        <v>8</v>
      </c>
      <c r="CR69">
        <v>107</v>
      </c>
      <c r="CS69" s="1">
        <v>1.30615234375E-2</v>
      </c>
      <c r="CX69" t="s">
        <v>220</v>
      </c>
      <c r="CY69" s="48"/>
      <c r="CZ69" t="s">
        <v>8</v>
      </c>
      <c r="DA69">
        <v>104</v>
      </c>
      <c r="DB69" s="1">
        <v>7.5073991193243296E-3</v>
      </c>
      <c r="DC69">
        <v>0</v>
      </c>
      <c r="DD69" s="1">
        <v>0</v>
      </c>
      <c r="EJ69" s="10">
        <v>0</v>
      </c>
      <c r="EK69" s="1" t="s">
        <v>141</v>
      </c>
      <c r="HS69" t="s">
        <v>220</v>
      </c>
      <c r="HT69" t="s">
        <v>89</v>
      </c>
      <c r="HU69" t="s">
        <v>274</v>
      </c>
      <c r="HV69" t="s">
        <v>112</v>
      </c>
      <c r="HW69" s="2">
        <v>1.32371090103804E-2</v>
      </c>
      <c r="IA69" t="s">
        <v>220</v>
      </c>
      <c r="IB69" t="s">
        <v>91</v>
      </c>
      <c r="IC69" t="s">
        <v>193</v>
      </c>
      <c r="ID69" t="s">
        <v>113</v>
      </c>
      <c r="IE69" s="2">
        <v>7.4584414554272602E-2</v>
      </c>
    </row>
    <row r="70" spans="87:239" x14ac:dyDescent="0.3">
      <c r="CI70" t="s">
        <v>220</v>
      </c>
      <c r="CJ70" t="s">
        <v>9</v>
      </c>
      <c r="CK70" t="s">
        <v>19</v>
      </c>
      <c r="CL70" s="1">
        <v>4.6080508474576299E-3</v>
      </c>
      <c r="CP70" t="s">
        <v>17</v>
      </c>
      <c r="CQ70" t="s">
        <v>20</v>
      </c>
      <c r="CR70">
        <v>30</v>
      </c>
      <c r="CS70" s="1">
        <v>3.662109375E-3</v>
      </c>
      <c r="CX70" t="s">
        <v>220</v>
      </c>
      <c r="CY70" s="48"/>
      <c r="CZ70" t="s">
        <v>20</v>
      </c>
      <c r="DA70">
        <v>48</v>
      </c>
      <c r="DB70" s="1">
        <v>3.4649534396881498E-3</v>
      </c>
      <c r="DC70">
        <v>0</v>
      </c>
      <c r="DD70" s="1">
        <v>0</v>
      </c>
      <c r="EJ70" s="10">
        <v>0</v>
      </c>
      <c r="EK70" s="1" t="s">
        <v>141</v>
      </c>
      <c r="HS70" t="s">
        <v>220</v>
      </c>
      <c r="HT70" t="s">
        <v>89</v>
      </c>
      <c r="HU70" t="s">
        <v>274</v>
      </c>
      <c r="HV70" t="s">
        <v>113</v>
      </c>
      <c r="HW70" s="2">
        <v>3.8752842564227903E-2</v>
      </c>
      <c r="IA70" t="s">
        <v>220</v>
      </c>
      <c r="IB70" t="s">
        <v>91</v>
      </c>
      <c r="IC70" t="s">
        <v>193</v>
      </c>
      <c r="ID70" t="s">
        <v>114</v>
      </c>
      <c r="IE70" s="2">
        <v>0.14321975319833699</v>
      </c>
    </row>
    <row r="71" spans="87:239" x14ac:dyDescent="0.3">
      <c r="CI71" t="s">
        <v>220</v>
      </c>
      <c r="CJ71" t="s">
        <v>9</v>
      </c>
      <c r="CK71" t="s">
        <v>20</v>
      </c>
      <c r="CL71" s="1">
        <v>5.4025423728813601E-3</v>
      </c>
      <c r="CP71" t="s">
        <v>10</v>
      </c>
      <c r="CQ71" t="s">
        <v>14</v>
      </c>
      <c r="CR71">
        <v>1682</v>
      </c>
      <c r="CS71" s="1">
        <v>0.151997108259534</v>
      </c>
      <c r="CT71">
        <v>7</v>
      </c>
      <c r="CU71" s="1">
        <v>0.116666666666667</v>
      </c>
      <c r="CX71" t="s">
        <v>220</v>
      </c>
      <c r="CY71" s="48" t="s">
        <v>10</v>
      </c>
      <c r="CZ71" t="s">
        <v>14</v>
      </c>
      <c r="DA71">
        <v>1643</v>
      </c>
      <c r="DB71" s="1">
        <v>0.16314169397279299</v>
      </c>
      <c r="DC71">
        <v>9</v>
      </c>
      <c r="DD71" s="1">
        <v>0.14516129032258099</v>
      </c>
      <c r="EJ71" s="10">
        <v>0</v>
      </c>
      <c r="EK71" s="1" t="s">
        <v>141</v>
      </c>
      <c r="HS71" t="s">
        <v>220</v>
      </c>
      <c r="HT71" t="s">
        <v>89</v>
      </c>
      <c r="HU71" t="s">
        <v>274</v>
      </c>
      <c r="HV71" t="s">
        <v>114</v>
      </c>
      <c r="HW71" s="2">
        <v>9.7990941382097005E-2</v>
      </c>
      <c r="IA71" t="s">
        <v>220</v>
      </c>
      <c r="IB71" t="s">
        <v>91</v>
      </c>
      <c r="IC71" t="s">
        <v>193</v>
      </c>
      <c r="ID71" t="s">
        <v>115</v>
      </c>
      <c r="IE71" s="2">
        <v>0.16361658489048</v>
      </c>
    </row>
    <row r="72" spans="87:239" x14ac:dyDescent="0.3">
      <c r="CI72" t="s">
        <v>220</v>
      </c>
      <c r="CJ72" t="s">
        <v>9</v>
      </c>
      <c r="CK72" t="s">
        <v>21</v>
      </c>
      <c r="CL72" s="1">
        <v>4.5233050847457601E-2</v>
      </c>
      <c r="CP72" t="s">
        <v>10</v>
      </c>
      <c r="CQ72" t="s">
        <v>13</v>
      </c>
      <c r="CR72">
        <v>76</v>
      </c>
      <c r="CS72" s="1">
        <v>6.8678836074462296E-3</v>
      </c>
      <c r="CX72" t="s">
        <v>220</v>
      </c>
      <c r="CY72" s="48"/>
      <c r="CZ72" t="s">
        <v>13</v>
      </c>
      <c r="DA72">
        <v>128</v>
      </c>
      <c r="DB72" s="1">
        <v>1.2709760699036799E-2</v>
      </c>
      <c r="DC72">
        <v>1</v>
      </c>
      <c r="DD72" s="1">
        <v>1.6129032258064498E-2</v>
      </c>
      <c r="EJ72" s="10">
        <v>0</v>
      </c>
      <c r="EK72" s="1" t="s">
        <v>141</v>
      </c>
      <c r="HS72" t="s">
        <v>220</v>
      </c>
      <c r="HT72" t="s">
        <v>89</v>
      </c>
      <c r="HU72" t="s">
        <v>274</v>
      </c>
      <c r="HV72" t="s">
        <v>115</v>
      </c>
      <c r="HW72" s="2">
        <v>0.15991029086558001</v>
      </c>
      <c r="IA72" t="s">
        <v>220</v>
      </c>
      <c r="IB72" t="s">
        <v>91</v>
      </c>
      <c r="IC72" t="s">
        <v>193</v>
      </c>
      <c r="ID72" t="s">
        <v>116</v>
      </c>
      <c r="IE72" s="2">
        <v>0.105859556482226</v>
      </c>
    </row>
    <row r="73" spans="87:239" x14ac:dyDescent="0.3">
      <c r="CI73" t="s">
        <v>220</v>
      </c>
      <c r="CJ73" t="s">
        <v>9</v>
      </c>
      <c r="CK73" t="s">
        <v>22</v>
      </c>
      <c r="CL73" s="1">
        <v>2.0074152542372901E-2</v>
      </c>
      <c r="CP73" t="s">
        <v>10</v>
      </c>
      <c r="CQ73" t="s">
        <v>11</v>
      </c>
      <c r="CR73">
        <v>31</v>
      </c>
      <c r="CS73" s="1">
        <v>2.8013735767214898E-3</v>
      </c>
      <c r="CX73" t="s">
        <v>220</v>
      </c>
      <c r="CY73" s="48"/>
      <c r="CZ73" t="s">
        <v>11</v>
      </c>
      <c r="DA73">
        <v>27</v>
      </c>
      <c r="DB73" s="1">
        <v>2.6809651474530801E-3</v>
      </c>
      <c r="DC73">
        <v>0</v>
      </c>
      <c r="DD73" s="1">
        <v>0</v>
      </c>
      <c r="EJ73" s="10">
        <v>0</v>
      </c>
      <c r="EK73" s="1" t="s">
        <v>141</v>
      </c>
      <c r="HS73" t="s">
        <v>220</v>
      </c>
      <c r="HT73" t="s">
        <v>89</v>
      </c>
      <c r="HU73" t="s">
        <v>274</v>
      </c>
      <c r="HV73" t="s">
        <v>116</v>
      </c>
      <c r="HW73" s="2">
        <v>0.117066661654983</v>
      </c>
      <c r="IA73" t="s">
        <v>220</v>
      </c>
      <c r="IB73" t="s">
        <v>91</v>
      </c>
      <c r="IC73" t="s">
        <v>193</v>
      </c>
      <c r="ID73" t="s">
        <v>117</v>
      </c>
      <c r="IE73" s="2">
        <v>3.2680257000079302E-2</v>
      </c>
    </row>
    <row r="74" spans="87:239" x14ac:dyDescent="0.3">
      <c r="CI74" t="s">
        <v>220</v>
      </c>
      <c r="CJ74" t="s">
        <v>10</v>
      </c>
      <c r="CK74" t="s">
        <v>141</v>
      </c>
      <c r="CL74" s="1">
        <v>2.07946199451376E-2</v>
      </c>
      <c r="CP74" t="s">
        <v>10</v>
      </c>
      <c r="CQ74" t="s">
        <v>17</v>
      </c>
      <c r="CR74">
        <v>271</v>
      </c>
      <c r="CS74" s="1">
        <v>2.44894270739201E-2</v>
      </c>
      <c r="CT74">
        <v>2</v>
      </c>
      <c r="CU74" s="1">
        <v>3.3333333333333298E-2</v>
      </c>
      <c r="CX74" t="s">
        <v>220</v>
      </c>
      <c r="CY74" s="48"/>
      <c r="CZ74" t="s">
        <v>17</v>
      </c>
      <c r="DA74">
        <v>226</v>
      </c>
      <c r="DB74" s="1">
        <v>2.24406712342369E-2</v>
      </c>
      <c r="DC74">
        <v>2</v>
      </c>
      <c r="DD74" s="1">
        <v>3.2258064516128997E-2</v>
      </c>
      <c r="EJ74" s="10">
        <v>0</v>
      </c>
      <c r="EK74" s="1" t="s">
        <v>141</v>
      </c>
      <c r="HS74" t="s">
        <v>220</v>
      </c>
      <c r="HT74" t="s">
        <v>89</v>
      </c>
      <c r="HU74" t="s">
        <v>274</v>
      </c>
      <c r="HV74" t="s">
        <v>117</v>
      </c>
      <c r="HW74" s="2">
        <v>2.4601101317446299E-2</v>
      </c>
      <c r="IA74" t="s">
        <v>220</v>
      </c>
      <c r="IB74" t="s">
        <v>89</v>
      </c>
      <c r="IC74" t="s">
        <v>141</v>
      </c>
      <c r="ID74" t="s">
        <v>109</v>
      </c>
      <c r="IE74" s="2">
        <v>1.04878710855564E-4</v>
      </c>
    </row>
    <row r="75" spans="87:239" x14ac:dyDescent="0.3">
      <c r="CI75" t="s">
        <v>220</v>
      </c>
      <c r="CJ75" t="s">
        <v>10</v>
      </c>
      <c r="CK75" t="s">
        <v>6</v>
      </c>
      <c r="CL75" s="1">
        <v>6.2826298557649802E-3</v>
      </c>
      <c r="CP75" t="s">
        <v>10</v>
      </c>
      <c r="CQ75" t="s">
        <v>10</v>
      </c>
      <c r="CR75">
        <v>4508</v>
      </c>
      <c r="CS75" s="1">
        <v>0.40737393818904799</v>
      </c>
      <c r="CT75">
        <v>22</v>
      </c>
      <c r="CU75" s="1">
        <v>0.36666666666666697</v>
      </c>
      <c r="CX75" t="s">
        <v>220</v>
      </c>
      <c r="CY75" s="48"/>
      <c r="CZ75" t="s">
        <v>10</v>
      </c>
      <c r="DA75">
        <v>4555</v>
      </c>
      <c r="DB75" s="1">
        <v>0.45228874987588102</v>
      </c>
      <c r="DC75">
        <v>34</v>
      </c>
      <c r="DD75" s="1">
        <v>0.54838709677419395</v>
      </c>
      <c r="EJ75" s="10">
        <v>0</v>
      </c>
      <c r="EK75" s="1" t="s">
        <v>141</v>
      </c>
      <c r="HS75" t="s">
        <v>220</v>
      </c>
      <c r="HT75" t="s">
        <v>89</v>
      </c>
      <c r="HU75" t="s">
        <v>169</v>
      </c>
      <c r="HV75" t="s">
        <v>109</v>
      </c>
      <c r="HW75" s="2">
        <v>8.7704461024763996E-4</v>
      </c>
      <c r="IA75" t="s">
        <v>220</v>
      </c>
      <c r="IB75" t="s">
        <v>89</v>
      </c>
      <c r="IC75" t="s">
        <v>141</v>
      </c>
      <c r="ID75" t="s">
        <v>110</v>
      </c>
      <c r="IE75" s="2">
        <v>6.7862695259482305E-5</v>
      </c>
    </row>
    <row r="76" spans="87:239" x14ac:dyDescent="0.3">
      <c r="CI76" t="s">
        <v>220</v>
      </c>
      <c r="CJ76" t="s">
        <v>10</v>
      </c>
      <c r="CK76" t="s">
        <v>7</v>
      </c>
      <c r="CL76" s="1">
        <v>9.4150960092027294E-2</v>
      </c>
      <c r="CP76" t="s">
        <v>10</v>
      </c>
      <c r="CQ76" t="s">
        <v>12</v>
      </c>
      <c r="CR76">
        <v>280</v>
      </c>
      <c r="CS76" s="1">
        <v>2.53027290800651E-2</v>
      </c>
      <c r="CX76" t="s">
        <v>220</v>
      </c>
      <c r="CY76" s="48"/>
      <c r="CZ76" t="s">
        <v>12</v>
      </c>
      <c r="DA76">
        <v>246</v>
      </c>
      <c r="DB76" s="1">
        <v>2.4426571343461399E-2</v>
      </c>
      <c r="DC76">
        <v>1</v>
      </c>
      <c r="DD76" s="1">
        <v>1.6129032258064498E-2</v>
      </c>
      <c r="EJ76" s="10">
        <v>0</v>
      </c>
      <c r="EK76" s="1" t="s">
        <v>141</v>
      </c>
      <c r="HS76" t="s">
        <v>220</v>
      </c>
      <c r="HT76" t="s">
        <v>89</v>
      </c>
      <c r="HU76" t="s">
        <v>169</v>
      </c>
      <c r="HV76" t="s">
        <v>110</v>
      </c>
      <c r="HW76" s="2">
        <v>8.8957381896546299E-4</v>
      </c>
      <c r="IA76" t="s">
        <v>220</v>
      </c>
      <c r="IB76" t="s">
        <v>89</v>
      </c>
      <c r="IC76" t="s">
        <v>141</v>
      </c>
      <c r="ID76" t="s">
        <v>111</v>
      </c>
      <c r="IE76" s="2">
        <v>6.7862695259482305E-5</v>
      </c>
    </row>
    <row r="77" spans="87:239" x14ac:dyDescent="0.3">
      <c r="CI77" t="s">
        <v>220</v>
      </c>
      <c r="CJ77" t="s">
        <v>10</v>
      </c>
      <c r="CK77" t="s">
        <v>8</v>
      </c>
      <c r="CL77" s="1">
        <v>7.8754092558180697E-3</v>
      </c>
      <c r="CP77" t="s">
        <v>10</v>
      </c>
      <c r="CQ77" t="s">
        <v>16</v>
      </c>
      <c r="CR77">
        <v>40</v>
      </c>
      <c r="CS77" s="1">
        <v>3.6146755828664399E-3</v>
      </c>
      <c r="CX77" t="s">
        <v>220</v>
      </c>
      <c r="CY77" s="48"/>
      <c r="CZ77" t="s">
        <v>16</v>
      </c>
      <c r="DA77">
        <v>41</v>
      </c>
      <c r="DB77" s="1">
        <v>4.0710952239102396E-3</v>
      </c>
      <c r="DC77">
        <v>0</v>
      </c>
      <c r="DD77" s="1">
        <v>0</v>
      </c>
      <c r="EJ77" s="10">
        <v>0</v>
      </c>
      <c r="EK77" s="1" t="s">
        <v>141</v>
      </c>
      <c r="HS77" t="s">
        <v>220</v>
      </c>
      <c r="HT77" t="s">
        <v>89</v>
      </c>
      <c r="HU77" t="s">
        <v>169</v>
      </c>
      <c r="HV77" t="s">
        <v>111</v>
      </c>
      <c r="HW77" s="2">
        <v>1.77288303357201E-3</v>
      </c>
      <c r="IA77" t="s">
        <v>220</v>
      </c>
      <c r="IB77" t="s">
        <v>89</v>
      </c>
      <c r="IC77" t="s">
        <v>141</v>
      </c>
      <c r="ID77" t="s">
        <v>112</v>
      </c>
      <c r="IE77" s="2">
        <v>2.2826542950916799E-4</v>
      </c>
    </row>
    <row r="78" spans="87:239" x14ac:dyDescent="0.3">
      <c r="CI78" t="s">
        <v>220</v>
      </c>
      <c r="CJ78" t="s">
        <v>10</v>
      </c>
      <c r="CK78" t="s">
        <v>9</v>
      </c>
      <c r="CL78" s="1">
        <v>1.19458455003982E-2</v>
      </c>
      <c r="CP78" t="s">
        <v>10</v>
      </c>
      <c r="CQ78" t="s">
        <v>15</v>
      </c>
      <c r="CR78">
        <v>36</v>
      </c>
      <c r="CS78" s="1">
        <v>3.2532080245797901E-3</v>
      </c>
      <c r="CT78">
        <v>1</v>
      </c>
      <c r="CU78" s="1">
        <v>1.6666666666666701E-2</v>
      </c>
      <c r="CX78" t="s">
        <v>220</v>
      </c>
      <c r="CY78" s="48"/>
      <c r="CZ78" t="s">
        <v>15</v>
      </c>
      <c r="DA78">
        <v>52</v>
      </c>
      <c r="DB78" s="1">
        <v>5.16334028398372E-3</v>
      </c>
      <c r="DC78">
        <v>1</v>
      </c>
      <c r="DD78" s="1">
        <v>1.6129032258064498E-2</v>
      </c>
      <c r="EJ78" s="10">
        <v>0</v>
      </c>
      <c r="EK78" s="1" t="s">
        <v>141</v>
      </c>
      <c r="HS78" t="s">
        <v>220</v>
      </c>
      <c r="HT78" t="s">
        <v>89</v>
      </c>
      <c r="HU78" t="s">
        <v>169</v>
      </c>
      <c r="HV78" t="s">
        <v>112</v>
      </c>
      <c r="HW78" s="2">
        <v>3.75876261534703E-3</v>
      </c>
      <c r="IA78" t="s">
        <v>220</v>
      </c>
      <c r="IB78" t="s">
        <v>89</v>
      </c>
      <c r="IC78" t="s">
        <v>141</v>
      </c>
      <c r="ID78" t="s">
        <v>113</v>
      </c>
      <c r="IE78" s="2">
        <v>6.1076425733533996E-4</v>
      </c>
    </row>
    <row r="79" spans="87:239" x14ac:dyDescent="0.3">
      <c r="CI79" t="s">
        <v>220</v>
      </c>
      <c r="CJ79" t="s">
        <v>10</v>
      </c>
      <c r="CK79" t="s">
        <v>10</v>
      </c>
      <c r="CL79" s="1">
        <v>0.398902751968852</v>
      </c>
      <c r="CP79" t="s">
        <v>10</v>
      </c>
      <c r="CQ79" t="s">
        <v>7</v>
      </c>
      <c r="CR79">
        <v>1064</v>
      </c>
      <c r="CS79" s="1">
        <v>9.6150370504247198E-2</v>
      </c>
      <c r="CT79">
        <v>7</v>
      </c>
      <c r="CU79" s="1">
        <v>0.116666666666667</v>
      </c>
      <c r="CX79" t="s">
        <v>220</v>
      </c>
      <c r="CY79" s="48"/>
      <c r="CZ79" t="s">
        <v>7</v>
      </c>
      <c r="DA79">
        <v>784</v>
      </c>
      <c r="DB79" s="1">
        <v>7.7847284281600607E-2</v>
      </c>
      <c r="DC79">
        <v>4</v>
      </c>
      <c r="DD79" s="1">
        <v>6.4516129032258104E-2</v>
      </c>
      <c r="EJ79" s="10">
        <v>0</v>
      </c>
      <c r="EK79" s="1" t="s">
        <v>141</v>
      </c>
      <c r="HS79" t="s">
        <v>220</v>
      </c>
      <c r="HT79" t="s">
        <v>89</v>
      </c>
      <c r="HU79" t="s">
        <v>169</v>
      </c>
      <c r="HV79" t="s">
        <v>113</v>
      </c>
      <c r="HW79" s="2">
        <v>9.6349615040062092E-3</v>
      </c>
      <c r="IA79" t="s">
        <v>220</v>
      </c>
      <c r="IB79" t="s">
        <v>89</v>
      </c>
      <c r="IC79" t="s">
        <v>141</v>
      </c>
      <c r="ID79" t="s">
        <v>114</v>
      </c>
      <c r="IE79" s="2">
        <v>1.2338671865360399E-3</v>
      </c>
    </row>
    <row r="80" spans="87:239" x14ac:dyDescent="0.3">
      <c r="CI80" t="s">
        <v>220</v>
      </c>
      <c r="CJ80" t="s">
        <v>10</v>
      </c>
      <c r="CK80" t="s">
        <v>11</v>
      </c>
      <c r="CL80" s="1">
        <v>2.7431200778692101E-3</v>
      </c>
      <c r="CP80" t="s">
        <v>10</v>
      </c>
      <c r="CQ80" t="s">
        <v>6</v>
      </c>
      <c r="CR80">
        <v>71</v>
      </c>
      <c r="CS80" s="1">
        <v>6.4160491595879297E-3</v>
      </c>
      <c r="CT80">
        <v>1</v>
      </c>
      <c r="CU80" s="1">
        <v>1.6666666666666701E-2</v>
      </c>
      <c r="CX80" t="s">
        <v>220</v>
      </c>
      <c r="CY80" s="48"/>
      <c r="CZ80" t="s">
        <v>6</v>
      </c>
      <c r="DA80">
        <v>63</v>
      </c>
      <c r="DB80" s="1">
        <v>6.25558534405719E-3</v>
      </c>
      <c r="DC80">
        <v>1</v>
      </c>
      <c r="DD80" s="1">
        <v>1.6129032258064498E-2</v>
      </c>
      <c r="EJ80" s="10">
        <v>0</v>
      </c>
      <c r="EK80" s="1" t="s">
        <v>141</v>
      </c>
      <c r="HS80" t="s">
        <v>220</v>
      </c>
      <c r="HT80" t="s">
        <v>89</v>
      </c>
      <c r="HU80" t="s">
        <v>169</v>
      </c>
      <c r="HV80" t="s">
        <v>114</v>
      </c>
      <c r="HW80" s="2">
        <v>2.5377912257951399E-2</v>
      </c>
      <c r="IA80" t="s">
        <v>220</v>
      </c>
      <c r="IB80" t="s">
        <v>89</v>
      </c>
      <c r="IC80" t="s">
        <v>141</v>
      </c>
      <c r="ID80" t="s">
        <v>115</v>
      </c>
      <c r="IE80" s="2">
        <v>1.69656738148706E-3</v>
      </c>
    </row>
    <row r="81" spans="87:239" x14ac:dyDescent="0.3">
      <c r="CI81" t="s">
        <v>220</v>
      </c>
      <c r="CJ81" t="s">
        <v>10</v>
      </c>
      <c r="CK81" t="s">
        <v>12</v>
      </c>
      <c r="CL81" s="1">
        <v>2.4776568445270299E-2</v>
      </c>
      <c r="CP81" t="s">
        <v>10</v>
      </c>
      <c r="CQ81" t="s">
        <v>22</v>
      </c>
      <c r="CR81">
        <v>77</v>
      </c>
      <c r="CS81" s="1">
        <v>6.9582504970178904E-3</v>
      </c>
      <c r="CX81" t="s">
        <v>220</v>
      </c>
      <c r="CY81" s="48"/>
      <c r="CZ81" t="s">
        <v>22</v>
      </c>
      <c r="DA81">
        <v>67</v>
      </c>
      <c r="DB81" s="1">
        <v>6.6527653659020896E-3</v>
      </c>
      <c r="DC81">
        <v>0</v>
      </c>
      <c r="DD81" s="1">
        <v>0</v>
      </c>
      <c r="EJ81" s="10">
        <v>0</v>
      </c>
      <c r="EK81" s="1" t="s">
        <v>141</v>
      </c>
      <c r="HS81" t="s">
        <v>220</v>
      </c>
      <c r="HT81" t="s">
        <v>89</v>
      </c>
      <c r="HU81" t="s">
        <v>169</v>
      </c>
      <c r="HV81" t="s">
        <v>115</v>
      </c>
      <c r="HW81" s="2">
        <v>5.4752642096888397E-2</v>
      </c>
      <c r="IA81" t="s">
        <v>220</v>
      </c>
      <c r="IB81" t="s">
        <v>89</v>
      </c>
      <c r="IC81" t="s">
        <v>141</v>
      </c>
      <c r="ID81" t="s">
        <v>116</v>
      </c>
      <c r="IE81" s="2">
        <v>9.6241640549811199E-4</v>
      </c>
    </row>
    <row r="82" spans="87:239" x14ac:dyDescent="0.3">
      <c r="CI82" t="s">
        <v>220</v>
      </c>
      <c r="CJ82" t="s">
        <v>10</v>
      </c>
      <c r="CK82" t="s">
        <v>13</v>
      </c>
      <c r="CL82" s="1">
        <v>6.72506857800195E-3</v>
      </c>
      <c r="CP82" t="s">
        <v>10</v>
      </c>
      <c r="CQ82" t="s">
        <v>21</v>
      </c>
      <c r="CR82">
        <v>502</v>
      </c>
      <c r="CS82" s="1">
        <v>4.5364178564973802E-2</v>
      </c>
      <c r="CT82">
        <v>1</v>
      </c>
      <c r="CU82" s="1">
        <v>1.6666666666666701E-2</v>
      </c>
      <c r="CX82" t="s">
        <v>220</v>
      </c>
      <c r="CY82" s="48"/>
      <c r="CZ82" t="s">
        <v>21</v>
      </c>
      <c r="DA82">
        <v>370</v>
      </c>
      <c r="DB82" s="1">
        <v>3.67391520206534E-2</v>
      </c>
      <c r="DC82">
        <v>1</v>
      </c>
      <c r="DD82" s="1">
        <v>1.6129032258064498E-2</v>
      </c>
      <c r="EJ82" s="10">
        <v>0</v>
      </c>
      <c r="EK82" s="1" t="s">
        <v>141</v>
      </c>
      <c r="HS82" t="s">
        <v>220</v>
      </c>
      <c r="HT82" t="s">
        <v>89</v>
      </c>
      <c r="HU82" t="s">
        <v>169</v>
      </c>
      <c r="HV82" t="s">
        <v>116</v>
      </c>
      <c r="HW82" s="2">
        <v>5.95137414096613E-2</v>
      </c>
      <c r="IA82" t="s">
        <v>220</v>
      </c>
      <c r="IB82" t="s">
        <v>89</v>
      </c>
      <c r="IC82" t="s">
        <v>141</v>
      </c>
      <c r="ID82" t="s">
        <v>117</v>
      </c>
      <c r="IE82" s="2">
        <v>2.1592675764380701E-4</v>
      </c>
    </row>
    <row r="83" spans="87:239" x14ac:dyDescent="0.3">
      <c r="CI83" t="s">
        <v>220</v>
      </c>
      <c r="CJ83" t="s">
        <v>10</v>
      </c>
      <c r="CK83" t="s">
        <v>14</v>
      </c>
      <c r="CL83" s="1">
        <v>0.148836386160517</v>
      </c>
      <c r="CP83" t="s">
        <v>10</v>
      </c>
      <c r="CQ83" t="s">
        <v>19</v>
      </c>
      <c r="CR83">
        <v>331</v>
      </c>
      <c r="CS83" s="1">
        <v>2.9911440448219799E-2</v>
      </c>
      <c r="CT83">
        <v>2</v>
      </c>
      <c r="CU83" s="1">
        <v>3.3333333333333298E-2</v>
      </c>
      <c r="CX83" t="s">
        <v>220</v>
      </c>
      <c r="CY83" s="48"/>
      <c r="CZ83" t="s">
        <v>19</v>
      </c>
      <c r="DA83">
        <v>223</v>
      </c>
      <c r="DB83" s="1">
        <v>2.2142786217853198E-2</v>
      </c>
      <c r="DC83">
        <v>0</v>
      </c>
      <c r="DD83" s="1">
        <v>0</v>
      </c>
      <c r="EJ83" s="10">
        <v>0</v>
      </c>
      <c r="EK83" s="1" t="s">
        <v>141</v>
      </c>
      <c r="HS83" t="s">
        <v>220</v>
      </c>
      <c r="HT83" t="s">
        <v>89</v>
      </c>
      <c r="HU83" t="s">
        <v>169</v>
      </c>
      <c r="HV83" t="s">
        <v>117</v>
      </c>
      <c r="HW83" s="2">
        <v>1.4803260100108399E-2</v>
      </c>
      <c r="IA83" t="s">
        <v>220</v>
      </c>
      <c r="IB83" t="s">
        <v>89</v>
      </c>
      <c r="IC83" t="s">
        <v>188</v>
      </c>
      <c r="ID83" t="s">
        <v>109</v>
      </c>
      <c r="IE83" s="2">
        <v>2.40604101374528E-4</v>
      </c>
    </row>
    <row r="84" spans="87:239" x14ac:dyDescent="0.3">
      <c r="CI84" t="s">
        <v>220</v>
      </c>
      <c r="CJ84" t="s">
        <v>10</v>
      </c>
      <c r="CK84" t="s">
        <v>15</v>
      </c>
      <c r="CL84" s="1">
        <v>3.1855588001061899E-3</v>
      </c>
      <c r="CP84" t="s">
        <v>10</v>
      </c>
      <c r="CQ84" t="s">
        <v>18</v>
      </c>
      <c r="CR84">
        <v>1818</v>
      </c>
      <c r="CS84" s="1">
        <v>0.16428700524128001</v>
      </c>
      <c r="CT84">
        <v>15</v>
      </c>
      <c r="CU84" s="1">
        <v>0.25</v>
      </c>
      <c r="CX84" t="s">
        <v>220</v>
      </c>
      <c r="CY84" s="48"/>
      <c r="CZ84" t="s">
        <v>18</v>
      </c>
      <c r="DA84">
        <v>1413</v>
      </c>
      <c r="DB84" s="1">
        <v>0.14030384271671101</v>
      </c>
      <c r="DC84">
        <v>8</v>
      </c>
      <c r="DD84" s="1">
        <v>0.12903225806451599</v>
      </c>
      <c r="EJ84" s="10">
        <v>0</v>
      </c>
      <c r="EK84" s="1" t="s">
        <v>141</v>
      </c>
      <c r="HS84" t="s">
        <v>220</v>
      </c>
      <c r="HT84" t="s">
        <v>89</v>
      </c>
      <c r="HU84" t="s">
        <v>170</v>
      </c>
      <c r="HV84" t="s">
        <v>109</v>
      </c>
      <c r="HW84" s="2">
        <v>9.8980748870805091E-4</v>
      </c>
      <c r="IA84" t="s">
        <v>220</v>
      </c>
      <c r="IB84" t="s">
        <v>89</v>
      </c>
      <c r="IC84" t="s">
        <v>188</v>
      </c>
      <c r="ID84" t="s">
        <v>110</v>
      </c>
      <c r="IE84" s="2">
        <v>2.71450781037929E-4</v>
      </c>
    </row>
    <row r="85" spans="87:239" x14ac:dyDescent="0.3">
      <c r="CI85" t="s">
        <v>220</v>
      </c>
      <c r="CJ85" t="s">
        <v>10</v>
      </c>
      <c r="CK85" t="s">
        <v>16</v>
      </c>
      <c r="CL85" s="1">
        <v>3.5395097778957601E-3</v>
      </c>
      <c r="CP85" t="s">
        <v>10</v>
      </c>
      <c r="CQ85" t="s">
        <v>9</v>
      </c>
      <c r="CR85">
        <v>135</v>
      </c>
      <c r="CS85" s="1">
        <v>1.2199530092174201E-2</v>
      </c>
      <c r="CT85">
        <v>1</v>
      </c>
      <c r="CU85" s="1">
        <v>1.6666666666666701E-2</v>
      </c>
      <c r="CX85" t="s">
        <v>220</v>
      </c>
      <c r="CY85" s="48"/>
      <c r="CZ85" t="s">
        <v>9</v>
      </c>
      <c r="DA85">
        <v>100</v>
      </c>
      <c r="DB85" s="1">
        <v>9.92950054612253E-3</v>
      </c>
      <c r="DC85">
        <v>0</v>
      </c>
      <c r="DD85" s="1">
        <v>0</v>
      </c>
      <c r="EJ85" s="10">
        <v>0</v>
      </c>
      <c r="EK85" s="1" t="s">
        <v>141</v>
      </c>
      <c r="HS85" t="s">
        <v>220</v>
      </c>
      <c r="HT85" t="s">
        <v>89</v>
      </c>
      <c r="HU85" t="s">
        <v>170</v>
      </c>
      <c r="HV85" t="s">
        <v>110</v>
      </c>
      <c r="HW85" s="2">
        <v>4.7610993127728999E-4</v>
      </c>
      <c r="IA85" t="s">
        <v>220</v>
      </c>
      <c r="IB85" t="s">
        <v>89</v>
      </c>
      <c r="IC85" t="s">
        <v>188</v>
      </c>
      <c r="ID85" t="s">
        <v>111</v>
      </c>
      <c r="IE85" s="2">
        <v>5.3056289021049803E-4</v>
      </c>
    </row>
    <row r="86" spans="87:239" x14ac:dyDescent="0.3">
      <c r="CI86" t="s">
        <v>220</v>
      </c>
      <c r="CJ86" t="s">
        <v>10</v>
      </c>
      <c r="CK86" t="s">
        <v>17</v>
      </c>
      <c r="CL86" s="1">
        <v>2.3980178745243799E-2</v>
      </c>
      <c r="CP86" t="s">
        <v>10</v>
      </c>
      <c r="CQ86" t="s">
        <v>8</v>
      </c>
      <c r="CR86">
        <v>89</v>
      </c>
      <c r="CS86" s="1">
        <v>8.0426531718778196E-3</v>
      </c>
      <c r="CT86">
        <v>1</v>
      </c>
      <c r="CU86" s="1">
        <v>1.6666666666666701E-2</v>
      </c>
      <c r="CX86" t="s">
        <v>220</v>
      </c>
      <c r="CY86" s="48"/>
      <c r="CZ86" t="s">
        <v>8</v>
      </c>
      <c r="DA86">
        <v>96</v>
      </c>
      <c r="DB86" s="1">
        <v>9.5323205242776304E-3</v>
      </c>
      <c r="DC86">
        <v>0</v>
      </c>
      <c r="DD86" s="1">
        <v>0</v>
      </c>
      <c r="EJ86" s="10">
        <v>0</v>
      </c>
      <c r="EK86" s="1" t="s">
        <v>141</v>
      </c>
      <c r="HS86" t="s">
        <v>220</v>
      </c>
      <c r="HT86" t="s">
        <v>89</v>
      </c>
      <c r="HU86" t="s">
        <v>170</v>
      </c>
      <c r="HV86" t="s">
        <v>111</v>
      </c>
      <c r="HW86" s="2">
        <v>9.8354288434913907E-4</v>
      </c>
      <c r="IA86" t="s">
        <v>220</v>
      </c>
      <c r="IB86" t="s">
        <v>89</v>
      </c>
      <c r="IC86" t="s">
        <v>188</v>
      </c>
      <c r="ID86" t="s">
        <v>112</v>
      </c>
      <c r="IE86" s="2">
        <v>1.1043111319497599E-3</v>
      </c>
    </row>
    <row r="87" spans="87:239" x14ac:dyDescent="0.3">
      <c r="CI87" t="s">
        <v>220</v>
      </c>
      <c r="CJ87" t="s">
        <v>10</v>
      </c>
      <c r="CK87" t="s">
        <v>18</v>
      </c>
      <c r="CL87" s="1">
        <v>0.16087071940536199</v>
      </c>
      <c r="CP87" t="s">
        <v>10</v>
      </c>
      <c r="CQ87" t="s">
        <v>20</v>
      </c>
      <c r="CR87">
        <v>55</v>
      </c>
      <c r="CS87" s="1">
        <v>4.9701789264413503E-3</v>
      </c>
      <c r="CX87" t="s">
        <v>220</v>
      </c>
      <c r="CY87" s="48"/>
      <c r="CZ87" t="s">
        <v>20</v>
      </c>
      <c r="DA87">
        <v>37</v>
      </c>
      <c r="DB87" s="1">
        <v>3.67391520206534E-3</v>
      </c>
      <c r="DC87">
        <v>0</v>
      </c>
      <c r="DD87" s="1">
        <v>0</v>
      </c>
      <c r="EJ87" s="10">
        <v>0</v>
      </c>
      <c r="EK87" s="1" t="s">
        <v>141</v>
      </c>
      <c r="HS87" t="s">
        <v>220</v>
      </c>
      <c r="HT87" t="s">
        <v>89</v>
      </c>
      <c r="HU87" t="s">
        <v>170</v>
      </c>
      <c r="HV87" t="s">
        <v>112</v>
      </c>
      <c r="HW87" s="2">
        <v>2.31163900843842E-3</v>
      </c>
      <c r="IA87" t="s">
        <v>220</v>
      </c>
      <c r="IB87" t="s">
        <v>89</v>
      </c>
      <c r="IC87" t="s">
        <v>188</v>
      </c>
      <c r="ID87" t="s">
        <v>113</v>
      </c>
      <c r="IE87" s="2">
        <v>2.8687412086963E-3</v>
      </c>
    </row>
    <row r="88" spans="87:239" x14ac:dyDescent="0.3">
      <c r="CI88" t="s">
        <v>220</v>
      </c>
      <c r="CJ88" t="s">
        <v>10</v>
      </c>
      <c r="CK88" t="s">
        <v>19</v>
      </c>
      <c r="CL88" s="1">
        <v>2.9289443412087401E-2</v>
      </c>
      <c r="CP88" t="s">
        <v>12</v>
      </c>
      <c r="CQ88" t="s">
        <v>14</v>
      </c>
      <c r="CR88">
        <v>3641</v>
      </c>
      <c r="CS88" s="1">
        <v>0.24330103575008399</v>
      </c>
      <c r="CT88">
        <v>9</v>
      </c>
      <c r="CU88" s="1">
        <v>0.160714285714286</v>
      </c>
      <c r="CX88" t="s">
        <v>220</v>
      </c>
      <c r="CY88" s="48" t="s">
        <v>12</v>
      </c>
      <c r="CZ88" t="s">
        <v>14</v>
      </c>
      <c r="DA88">
        <v>2031</v>
      </c>
      <c r="DB88" s="1">
        <v>0.221845985800109</v>
      </c>
      <c r="DC88">
        <v>5</v>
      </c>
      <c r="DD88" s="1">
        <v>8.9285714285714302E-2</v>
      </c>
      <c r="EJ88" s="10">
        <v>0</v>
      </c>
      <c r="EK88" s="1" t="s">
        <v>141</v>
      </c>
      <c r="HS88" t="s">
        <v>220</v>
      </c>
      <c r="HT88" t="s">
        <v>89</v>
      </c>
      <c r="HU88" t="s">
        <v>170</v>
      </c>
      <c r="HV88" t="s">
        <v>113</v>
      </c>
      <c r="HW88" s="2">
        <v>5.5942916925081597E-3</v>
      </c>
      <c r="IA88" t="s">
        <v>220</v>
      </c>
      <c r="IB88" t="s">
        <v>89</v>
      </c>
      <c r="IC88" t="s">
        <v>188</v>
      </c>
      <c r="ID88" t="s">
        <v>114</v>
      </c>
      <c r="IE88" s="2">
        <v>8.1311847592725108E-3</v>
      </c>
    </row>
    <row r="89" spans="87:239" x14ac:dyDescent="0.3">
      <c r="CI89" t="s">
        <v>220</v>
      </c>
      <c r="CJ89" t="s">
        <v>10</v>
      </c>
      <c r="CK89" t="s">
        <v>20</v>
      </c>
      <c r="CL89" s="1">
        <v>4.8668259446066698E-3</v>
      </c>
      <c r="CP89" t="s">
        <v>12</v>
      </c>
      <c r="CQ89" t="s">
        <v>13</v>
      </c>
      <c r="CR89">
        <v>86</v>
      </c>
      <c r="CS89" s="1">
        <v>5.7467423989308397E-3</v>
      </c>
      <c r="CT89">
        <v>1</v>
      </c>
      <c r="CU89" s="1">
        <v>1.7857142857142901E-2</v>
      </c>
      <c r="CX89" t="s">
        <v>220</v>
      </c>
      <c r="CY89" s="48"/>
      <c r="CZ89" t="s">
        <v>13</v>
      </c>
      <c r="DA89">
        <v>62</v>
      </c>
      <c r="DB89" s="1">
        <v>6.7722555980338599E-3</v>
      </c>
      <c r="DC89">
        <v>1</v>
      </c>
      <c r="DD89" s="1">
        <v>1.7857142857142901E-2</v>
      </c>
      <c r="EJ89" s="10">
        <v>0</v>
      </c>
      <c r="EK89" s="1" t="s">
        <v>141</v>
      </c>
      <c r="HS89" t="s">
        <v>220</v>
      </c>
      <c r="HT89" t="s">
        <v>89</v>
      </c>
      <c r="HU89" t="s">
        <v>170</v>
      </c>
      <c r="HV89" t="s">
        <v>114</v>
      </c>
      <c r="HW89" s="2">
        <v>1.22974183565437E-2</v>
      </c>
      <c r="IA89" t="s">
        <v>220</v>
      </c>
      <c r="IB89" t="s">
        <v>89</v>
      </c>
      <c r="IC89" t="s">
        <v>188</v>
      </c>
      <c r="ID89" t="s">
        <v>115</v>
      </c>
      <c r="IE89" s="2">
        <v>2.00194951015473E-2</v>
      </c>
    </row>
    <row r="90" spans="87:239" x14ac:dyDescent="0.3">
      <c r="CI90" t="s">
        <v>220</v>
      </c>
      <c r="CJ90" t="s">
        <v>10</v>
      </c>
      <c r="CK90" t="s">
        <v>21</v>
      </c>
      <c r="CL90" s="1">
        <v>4.4420847712591797E-2</v>
      </c>
      <c r="CP90" t="s">
        <v>12</v>
      </c>
      <c r="CQ90" t="s">
        <v>11</v>
      </c>
      <c r="CR90">
        <v>98</v>
      </c>
      <c r="CS90" s="1">
        <v>6.5486134313397903E-3</v>
      </c>
      <c r="CX90" t="s">
        <v>220</v>
      </c>
      <c r="CY90" s="48"/>
      <c r="CZ90" t="s">
        <v>11</v>
      </c>
      <c r="DA90">
        <v>55</v>
      </c>
      <c r="DB90" s="1">
        <v>6.0076460950300404E-3</v>
      </c>
      <c r="DC90">
        <v>0</v>
      </c>
      <c r="DD90" s="1">
        <v>0</v>
      </c>
      <c r="EJ90" s="10">
        <v>0</v>
      </c>
      <c r="EK90" s="1" t="s">
        <v>141</v>
      </c>
      <c r="HS90" t="s">
        <v>220</v>
      </c>
      <c r="HT90" t="s">
        <v>89</v>
      </c>
      <c r="HU90" t="s">
        <v>170</v>
      </c>
      <c r="HV90" t="s">
        <v>115</v>
      </c>
      <c r="HW90" s="2">
        <v>2.3529853972072402E-2</v>
      </c>
      <c r="IA90" t="s">
        <v>220</v>
      </c>
      <c r="IB90" t="s">
        <v>89</v>
      </c>
      <c r="IC90" t="s">
        <v>188</v>
      </c>
      <c r="ID90" t="s">
        <v>116</v>
      </c>
      <c r="IE90" s="2">
        <v>2.0605582015151901E-2</v>
      </c>
    </row>
    <row r="91" spans="87:239" x14ac:dyDescent="0.3">
      <c r="CI91" t="s">
        <v>220</v>
      </c>
      <c r="CJ91" t="s">
        <v>10</v>
      </c>
      <c r="CK91" t="s">
        <v>22</v>
      </c>
      <c r="CL91" s="1">
        <v>6.8135563224493399E-3</v>
      </c>
      <c r="CP91" t="s">
        <v>12</v>
      </c>
      <c r="CQ91" t="s">
        <v>17</v>
      </c>
      <c r="CR91">
        <v>284</v>
      </c>
      <c r="CS91" s="1">
        <v>1.89776144336786E-2</v>
      </c>
      <c r="CX91" t="s">
        <v>220</v>
      </c>
      <c r="CY91" s="48"/>
      <c r="CZ91" t="s">
        <v>17</v>
      </c>
      <c r="DA91">
        <v>122</v>
      </c>
      <c r="DB91" s="1">
        <v>1.3326051338066599E-2</v>
      </c>
      <c r="DC91">
        <v>0</v>
      </c>
      <c r="DD91" s="1">
        <v>0</v>
      </c>
      <c r="EJ91" s="10">
        <v>0</v>
      </c>
      <c r="EK91" s="1" t="s">
        <v>141</v>
      </c>
      <c r="HS91" t="s">
        <v>220</v>
      </c>
      <c r="HT91" t="s">
        <v>89</v>
      </c>
      <c r="HU91" t="s">
        <v>170</v>
      </c>
      <c r="HV91" t="s">
        <v>116</v>
      </c>
      <c r="HW91" s="2">
        <v>2.6267486076916799E-2</v>
      </c>
      <c r="IA91" t="s">
        <v>220</v>
      </c>
      <c r="IB91" t="s">
        <v>89</v>
      </c>
      <c r="IC91" t="s">
        <v>188</v>
      </c>
      <c r="ID91" t="s">
        <v>117</v>
      </c>
      <c r="IE91" s="2">
        <v>4.9231300742787996E-3</v>
      </c>
    </row>
    <row r="92" spans="87:239" x14ac:dyDescent="0.3">
      <c r="CI92" t="s">
        <v>220</v>
      </c>
      <c r="CJ92" t="s">
        <v>11</v>
      </c>
      <c r="CK92" t="s">
        <v>141</v>
      </c>
      <c r="CL92" s="1">
        <v>1.89762032290152E-2</v>
      </c>
      <c r="CP92" t="s">
        <v>12</v>
      </c>
      <c r="CQ92" t="s">
        <v>10</v>
      </c>
      <c r="CR92">
        <v>44</v>
      </c>
      <c r="CS92" s="1">
        <v>2.9401937854994999E-3</v>
      </c>
      <c r="CX92" t="s">
        <v>220</v>
      </c>
      <c r="CY92" s="48"/>
      <c r="CZ92" t="s">
        <v>10</v>
      </c>
      <c r="DA92">
        <v>22</v>
      </c>
      <c r="DB92" s="1">
        <v>2.4030584380120199E-3</v>
      </c>
      <c r="DC92">
        <v>0</v>
      </c>
      <c r="DD92" s="1">
        <v>0</v>
      </c>
      <c r="EJ92" s="10">
        <v>0</v>
      </c>
      <c r="EK92" s="1" t="s">
        <v>141</v>
      </c>
      <c r="HS92" t="s">
        <v>220</v>
      </c>
      <c r="HT92" t="s">
        <v>89</v>
      </c>
      <c r="HU92" t="s">
        <v>170</v>
      </c>
      <c r="HV92" t="s">
        <v>117</v>
      </c>
      <c r="HW92" s="2">
        <v>7.5613774612064404E-3</v>
      </c>
      <c r="IA92" t="s">
        <v>220</v>
      </c>
      <c r="IB92" t="s">
        <v>89</v>
      </c>
      <c r="IC92" t="s">
        <v>189</v>
      </c>
      <c r="ID92" t="s">
        <v>109</v>
      </c>
      <c r="IE92" s="2">
        <v>7.0947363225822404E-4</v>
      </c>
    </row>
    <row r="93" spans="87:239" x14ac:dyDescent="0.3">
      <c r="CI93" t="s">
        <v>220</v>
      </c>
      <c r="CJ93" t="s">
        <v>11</v>
      </c>
      <c r="CK93" t="s">
        <v>6</v>
      </c>
      <c r="CL93" s="1">
        <v>7.9577626444257404E-3</v>
      </c>
      <c r="CP93" t="s">
        <v>12</v>
      </c>
      <c r="CQ93" t="s">
        <v>12</v>
      </c>
      <c r="CR93">
        <v>4837</v>
      </c>
      <c r="CS93" s="1">
        <v>0.32322084864684297</v>
      </c>
      <c r="CT93">
        <v>29</v>
      </c>
      <c r="CU93" s="1">
        <v>0.51785714285714302</v>
      </c>
      <c r="CX93" t="s">
        <v>220</v>
      </c>
      <c r="CY93" s="48"/>
      <c r="CZ93" t="s">
        <v>12</v>
      </c>
      <c r="DA93">
        <v>4005</v>
      </c>
      <c r="DB93" s="1">
        <v>0.43746586564718698</v>
      </c>
      <c r="DC93">
        <v>35</v>
      </c>
      <c r="DD93" s="1">
        <v>0.625</v>
      </c>
      <c r="EJ93" s="10">
        <v>0</v>
      </c>
      <c r="EK93" s="1" t="s">
        <v>141</v>
      </c>
      <c r="HS93" t="s">
        <v>220</v>
      </c>
      <c r="HT93" t="s">
        <v>90</v>
      </c>
      <c r="HU93" t="s">
        <v>166</v>
      </c>
      <c r="HV93" t="s">
        <v>109</v>
      </c>
      <c r="HW93" s="2">
        <v>2.0625360943816499E-4</v>
      </c>
      <c r="IA93" t="s">
        <v>220</v>
      </c>
      <c r="IB93" t="s">
        <v>89</v>
      </c>
      <c r="IC93" t="s">
        <v>189</v>
      </c>
      <c r="ID93" t="s">
        <v>110</v>
      </c>
      <c r="IE93" s="2">
        <v>1.03644843669027E-3</v>
      </c>
    </row>
    <row r="94" spans="87:239" x14ac:dyDescent="0.3">
      <c r="CI94" t="s">
        <v>220</v>
      </c>
      <c r="CJ94" t="s">
        <v>11</v>
      </c>
      <c r="CK94" t="s">
        <v>7</v>
      </c>
      <c r="CL94" s="1">
        <v>9.25855076899533E-2</v>
      </c>
      <c r="CP94" t="s">
        <v>12</v>
      </c>
      <c r="CQ94" t="s">
        <v>16</v>
      </c>
      <c r="CR94">
        <v>53</v>
      </c>
      <c r="CS94" s="1">
        <v>3.54159705980621E-3</v>
      </c>
      <c r="CX94" t="s">
        <v>220</v>
      </c>
      <c r="CY94" s="48"/>
      <c r="CZ94" t="s">
        <v>16</v>
      </c>
      <c r="DA94">
        <v>31</v>
      </c>
      <c r="DB94" s="1">
        <v>3.3861277990169299E-3</v>
      </c>
      <c r="DC94">
        <v>1</v>
      </c>
      <c r="DD94" s="1">
        <v>1.7857142857142901E-2</v>
      </c>
      <c r="EJ94" s="10">
        <v>0</v>
      </c>
      <c r="EK94" s="1" t="s">
        <v>141</v>
      </c>
      <c r="HS94" t="s">
        <v>220</v>
      </c>
      <c r="HT94" t="s">
        <v>90</v>
      </c>
      <c r="HU94" t="s">
        <v>166</v>
      </c>
      <c r="HV94" t="s">
        <v>114</v>
      </c>
      <c r="HW94" s="2">
        <v>2.4750433132579802E-4</v>
      </c>
      <c r="IA94" t="s">
        <v>220</v>
      </c>
      <c r="IB94" t="s">
        <v>89</v>
      </c>
      <c r="IC94" t="s">
        <v>189</v>
      </c>
      <c r="ID94" t="s">
        <v>111</v>
      </c>
      <c r="IE94" s="2">
        <v>1.58551933469881E-3</v>
      </c>
    </row>
    <row r="95" spans="87:239" x14ac:dyDescent="0.3">
      <c r="CI95" t="s">
        <v>220</v>
      </c>
      <c r="CJ95" t="s">
        <v>11</v>
      </c>
      <c r="CK95" t="s">
        <v>8</v>
      </c>
      <c r="CL95" s="1">
        <v>3.2978804805264397E-2</v>
      </c>
      <c r="CP95" t="s">
        <v>12</v>
      </c>
      <c r="CQ95" t="s">
        <v>15</v>
      </c>
      <c r="CR95">
        <v>455</v>
      </c>
      <c r="CS95" s="1">
        <v>3.0404276645506201E-2</v>
      </c>
      <c r="CT95">
        <v>1</v>
      </c>
      <c r="CU95" s="1">
        <v>1.7857142857142901E-2</v>
      </c>
      <c r="CX95" t="s">
        <v>220</v>
      </c>
      <c r="CY95" s="48"/>
      <c r="CZ95" t="s">
        <v>15</v>
      </c>
      <c r="DA95">
        <v>302</v>
      </c>
      <c r="DB95" s="1">
        <v>3.2987438558164897E-2</v>
      </c>
      <c r="DC95">
        <v>1</v>
      </c>
      <c r="DD95" s="1">
        <v>1.7857142857142901E-2</v>
      </c>
      <c r="EJ95" s="10">
        <v>0</v>
      </c>
      <c r="EK95" s="1" t="s">
        <v>141</v>
      </c>
      <c r="HS95" t="s">
        <v>220</v>
      </c>
      <c r="HT95" t="s">
        <v>90</v>
      </c>
      <c r="HU95" t="s">
        <v>166</v>
      </c>
      <c r="HV95" t="s">
        <v>115</v>
      </c>
      <c r="HW95" s="2">
        <v>6.1876082831449598E-4</v>
      </c>
      <c r="IA95" t="s">
        <v>220</v>
      </c>
      <c r="IB95" t="s">
        <v>89</v>
      </c>
      <c r="IC95" t="s">
        <v>189</v>
      </c>
      <c r="ID95" t="s">
        <v>112</v>
      </c>
      <c r="IE95" s="2">
        <v>2.58495175579301E-3</v>
      </c>
    </row>
    <row r="96" spans="87:239" x14ac:dyDescent="0.3">
      <c r="CI96" t="s">
        <v>220</v>
      </c>
      <c r="CJ96" t="s">
        <v>11</v>
      </c>
      <c r="CK96" t="s">
        <v>9</v>
      </c>
      <c r="CL96" s="1">
        <v>0.14499961741525699</v>
      </c>
      <c r="CP96" t="s">
        <v>12</v>
      </c>
      <c r="CQ96" t="s">
        <v>7</v>
      </c>
      <c r="CR96">
        <v>2082</v>
      </c>
      <c r="CS96" s="1">
        <v>0.13912462412295401</v>
      </c>
      <c r="CT96">
        <v>7</v>
      </c>
      <c r="CU96" s="1">
        <v>0.125</v>
      </c>
      <c r="CX96" t="s">
        <v>220</v>
      </c>
      <c r="CY96" s="48"/>
      <c r="CZ96" t="s">
        <v>7</v>
      </c>
      <c r="DA96">
        <v>909</v>
      </c>
      <c r="DB96" s="1">
        <v>9.9290005461496494E-2</v>
      </c>
      <c r="DC96">
        <v>7</v>
      </c>
      <c r="DD96" s="1">
        <v>0.125</v>
      </c>
      <c r="EJ96" s="10">
        <v>0</v>
      </c>
      <c r="EK96" s="1" t="s">
        <v>141</v>
      </c>
      <c r="HS96" t="s">
        <v>220</v>
      </c>
      <c r="HT96" t="s">
        <v>90</v>
      </c>
      <c r="HU96" t="s">
        <v>166</v>
      </c>
      <c r="HV96" t="s">
        <v>116</v>
      </c>
      <c r="HW96" s="2">
        <v>4.0013200231004001E-3</v>
      </c>
      <c r="IA96" t="s">
        <v>220</v>
      </c>
      <c r="IB96" t="s">
        <v>89</v>
      </c>
      <c r="IC96" t="s">
        <v>189</v>
      </c>
      <c r="ID96" t="s">
        <v>113</v>
      </c>
      <c r="IE96" s="2">
        <v>9.2231572193569103E-3</v>
      </c>
    </row>
    <row r="97" spans="87:239" x14ac:dyDescent="0.3">
      <c r="CI97" t="s">
        <v>220</v>
      </c>
      <c r="CJ97" t="s">
        <v>11</v>
      </c>
      <c r="CK97" t="s">
        <v>10</v>
      </c>
      <c r="CL97" s="1">
        <v>8.4168643354502997E-4</v>
      </c>
      <c r="CP97" t="s">
        <v>12</v>
      </c>
      <c r="CQ97" t="s">
        <v>6</v>
      </c>
      <c r="CR97">
        <v>156</v>
      </c>
      <c r="CS97" s="1">
        <v>1.0424323421316399E-2</v>
      </c>
      <c r="CT97">
        <v>1</v>
      </c>
      <c r="CU97" s="1">
        <v>1.7857142857142901E-2</v>
      </c>
      <c r="CX97" t="s">
        <v>220</v>
      </c>
      <c r="CY97" s="48"/>
      <c r="CZ97" t="s">
        <v>6</v>
      </c>
      <c r="DA97">
        <v>73</v>
      </c>
      <c r="DB97" s="1">
        <v>7.9737848170398692E-3</v>
      </c>
      <c r="DC97">
        <v>1</v>
      </c>
      <c r="DD97" s="1">
        <v>1.7857142857142901E-2</v>
      </c>
      <c r="EJ97" s="10">
        <v>0</v>
      </c>
      <c r="EK97" s="1" t="s">
        <v>141</v>
      </c>
      <c r="HS97" t="s">
        <v>220</v>
      </c>
      <c r="HT97" t="s">
        <v>90</v>
      </c>
      <c r="HU97" t="s">
        <v>166</v>
      </c>
      <c r="HV97" t="s">
        <v>117</v>
      </c>
      <c r="HW97" s="2">
        <v>1.0395181915683499E-2</v>
      </c>
      <c r="IA97" t="s">
        <v>220</v>
      </c>
      <c r="IB97" t="s">
        <v>89</v>
      </c>
      <c r="IC97" t="s">
        <v>189</v>
      </c>
      <c r="ID97" t="s">
        <v>114</v>
      </c>
      <c r="IE97" s="2">
        <v>2.5133874589739199E-2</v>
      </c>
    </row>
    <row r="98" spans="87:239" x14ac:dyDescent="0.3">
      <c r="CI98" t="s">
        <v>220</v>
      </c>
      <c r="CJ98" t="s">
        <v>11</v>
      </c>
      <c r="CK98" t="s">
        <v>11</v>
      </c>
      <c r="CL98" s="1">
        <v>0.41410972530415502</v>
      </c>
      <c r="CP98" t="s">
        <v>12</v>
      </c>
      <c r="CQ98" t="s">
        <v>22</v>
      </c>
      <c r="CR98">
        <v>734</v>
      </c>
      <c r="CS98" s="1">
        <v>4.9047778149014398E-2</v>
      </c>
      <c r="CT98">
        <v>1</v>
      </c>
      <c r="CU98" s="1">
        <v>1.7857142857142901E-2</v>
      </c>
      <c r="CX98" t="s">
        <v>220</v>
      </c>
      <c r="CY98" s="48"/>
      <c r="CZ98" t="s">
        <v>22</v>
      </c>
      <c r="DA98">
        <v>295</v>
      </c>
      <c r="DB98" s="1">
        <v>3.2222829055161099E-2</v>
      </c>
      <c r="DC98">
        <v>1</v>
      </c>
      <c r="DD98" s="1">
        <v>1.7857142857142901E-2</v>
      </c>
      <c r="EJ98" s="10">
        <v>0</v>
      </c>
      <c r="EK98" s="1" t="s">
        <v>141</v>
      </c>
      <c r="HS98" t="s">
        <v>220</v>
      </c>
      <c r="HT98" t="s">
        <v>90</v>
      </c>
      <c r="HU98" t="s">
        <v>167</v>
      </c>
      <c r="HV98" t="s">
        <v>109</v>
      </c>
      <c r="HW98" s="2">
        <v>1.77378104116822E-3</v>
      </c>
      <c r="IA98" t="s">
        <v>220</v>
      </c>
      <c r="IB98" t="s">
        <v>89</v>
      </c>
      <c r="IC98" t="s">
        <v>189</v>
      </c>
      <c r="ID98" t="s">
        <v>115</v>
      </c>
      <c r="IE98" s="2">
        <v>4.2568417935493402E-2</v>
      </c>
    </row>
    <row r="99" spans="87:239" x14ac:dyDescent="0.3">
      <c r="CI99" t="s">
        <v>220</v>
      </c>
      <c r="CJ99" t="s">
        <v>11</v>
      </c>
      <c r="CK99" t="s">
        <v>12</v>
      </c>
      <c r="CL99" s="1">
        <v>1.8287550692478401E-2</v>
      </c>
      <c r="CP99" t="s">
        <v>12</v>
      </c>
      <c r="CQ99" t="s">
        <v>21</v>
      </c>
      <c r="CR99">
        <v>1693</v>
      </c>
      <c r="CS99" s="1">
        <v>0.113130638155697</v>
      </c>
      <c r="CT99">
        <v>4</v>
      </c>
      <c r="CU99" s="1">
        <v>7.1428571428571397E-2</v>
      </c>
      <c r="CX99" t="s">
        <v>220</v>
      </c>
      <c r="CY99" s="48"/>
      <c r="CZ99" t="s">
        <v>21</v>
      </c>
      <c r="DA99">
        <v>804</v>
      </c>
      <c r="DB99" s="1">
        <v>8.7820862916439105E-2</v>
      </c>
      <c r="DC99">
        <v>1</v>
      </c>
      <c r="DD99" s="1">
        <v>1.7857142857142901E-2</v>
      </c>
      <c r="EJ99" s="10">
        <v>0</v>
      </c>
      <c r="EK99" s="1" t="s">
        <v>141</v>
      </c>
      <c r="HS99" t="s">
        <v>220</v>
      </c>
      <c r="HT99" t="s">
        <v>90</v>
      </c>
      <c r="HU99" t="s">
        <v>167</v>
      </c>
      <c r="HV99" t="s">
        <v>111</v>
      </c>
      <c r="HW99" s="31">
        <v>8.2501443775266102E-5</v>
      </c>
      <c r="IA99" t="s">
        <v>220</v>
      </c>
      <c r="IB99" t="s">
        <v>89</v>
      </c>
      <c r="IC99" t="s">
        <v>189</v>
      </c>
      <c r="ID99" t="s">
        <v>116</v>
      </c>
      <c r="IE99" s="2">
        <v>3.3104656614762001E-2</v>
      </c>
    </row>
    <row r="100" spans="87:239" x14ac:dyDescent="0.3">
      <c r="CI100" t="s">
        <v>220</v>
      </c>
      <c r="CJ100" t="s">
        <v>11</v>
      </c>
      <c r="CK100" t="s">
        <v>13</v>
      </c>
      <c r="CL100" s="1">
        <v>2.2342948963195299E-2</v>
      </c>
      <c r="CP100" t="s">
        <v>12</v>
      </c>
      <c r="CQ100" t="s">
        <v>19</v>
      </c>
      <c r="CR100">
        <v>186</v>
      </c>
      <c r="CS100" s="1">
        <v>1.24290010023388E-2</v>
      </c>
      <c r="CT100">
        <v>2</v>
      </c>
      <c r="CU100" s="1">
        <v>3.5714285714285698E-2</v>
      </c>
      <c r="CX100" t="s">
        <v>220</v>
      </c>
      <c r="CY100" s="48"/>
      <c r="CZ100" t="s">
        <v>19</v>
      </c>
      <c r="DA100">
        <v>97</v>
      </c>
      <c r="DB100" s="1">
        <v>1.0595303113053E-2</v>
      </c>
      <c r="DC100">
        <v>0</v>
      </c>
      <c r="DD100" s="1">
        <v>0</v>
      </c>
      <c r="EJ100" s="10">
        <v>0</v>
      </c>
      <c r="EK100" s="1" t="s">
        <v>141</v>
      </c>
      <c r="HS100" t="s">
        <v>220</v>
      </c>
      <c r="HT100" t="s">
        <v>90</v>
      </c>
      <c r="HU100" t="s">
        <v>167</v>
      </c>
      <c r="HV100" t="s">
        <v>112</v>
      </c>
      <c r="HW100" s="2">
        <v>1.2375216566289901E-4</v>
      </c>
      <c r="IA100" t="s">
        <v>220</v>
      </c>
      <c r="IB100" t="s">
        <v>89</v>
      </c>
      <c r="IC100" t="s">
        <v>189</v>
      </c>
      <c r="ID100" t="s">
        <v>117</v>
      </c>
      <c r="IE100" s="2">
        <v>8.4334822199738403E-3</v>
      </c>
    </row>
    <row r="101" spans="87:239" x14ac:dyDescent="0.3">
      <c r="CI101" t="s">
        <v>220</v>
      </c>
      <c r="CJ101" t="s">
        <v>11</v>
      </c>
      <c r="CK101" t="s">
        <v>14</v>
      </c>
      <c r="CL101" s="1">
        <v>0.150432320759048</v>
      </c>
      <c r="CP101" t="s">
        <v>12</v>
      </c>
      <c r="CQ101" t="s">
        <v>18</v>
      </c>
      <c r="CR101">
        <v>134</v>
      </c>
      <c r="CS101" s="1">
        <v>8.9542265285666497E-3</v>
      </c>
      <c r="CT101">
        <v>1</v>
      </c>
      <c r="CU101" s="1">
        <v>1.7857142857142901E-2</v>
      </c>
      <c r="CX101" t="s">
        <v>220</v>
      </c>
      <c r="CY101" s="48"/>
      <c r="CZ101" t="s">
        <v>18</v>
      </c>
      <c r="DA101">
        <v>89</v>
      </c>
      <c r="DB101" s="1">
        <v>9.7214636810486095E-3</v>
      </c>
      <c r="DC101">
        <v>1</v>
      </c>
      <c r="DD101" s="1">
        <v>1.7857142857142901E-2</v>
      </c>
      <c r="EJ101" s="10">
        <v>0</v>
      </c>
      <c r="EK101" s="1" t="s">
        <v>141</v>
      </c>
      <c r="HS101" t="s">
        <v>220</v>
      </c>
      <c r="HT101" t="s">
        <v>90</v>
      </c>
      <c r="HU101" t="s">
        <v>167</v>
      </c>
      <c r="HV101" t="s">
        <v>113</v>
      </c>
      <c r="HW101" s="2">
        <v>3.7125649698869698E-4</v>
      </c>
      <c r="IA101" t="s">
        <v>220</v>
      </c>
      <c r="IB101" t="s">
        <v>89</v>
      </c>
      <c r="IC101" t="s">
        <v>55</v>
      </c>
      <c r="ID101" t="s">
        <v>109</v>
      </c>
      <c r="IE101" s="2">
        <v>1.5423339831700499E-4</v>
      </c>
    </row>
    <row r="102" spans="87:239" x14ac:dyDescent="0.3">
      <c r="CI102" t="s">
        <v>220</v>
      </c>
      <c r="CJ102" t="s">
        <v>11</v>
      </c>
      <c r="CK102" t="s">
        <v>15</v>
      </c>
      <c r="CL102" s="1">
        <v>3.3667457341801199E-3</v>
      </c>
      <c r="CP102" t="s">
        <v>12</v>
      </c>
      <c r="CQ102" t="s">
        <v>9</v>
      </c>
      <c r="CR102">
        <v>220</v>
      </c>
      <c r="CS102" s="1">
        <v>1.4700968927497501E-2</v>
      </c>
      <c r="CX102" t="s">
        <v>220</v>
      </c>
      <c r="CY102" s="48"/>
      <c r="CZ102" t="s">
        <v>9</v>
      </c>
      <c r="DA102">
        <v>112</v>
      </c>
      <c r="DB102" s="1">
        <v>1.22337520480612E-2</v>
      </c>
      <c r="DC102">
        <v>1</v>
      </c>
      <c r="DD102" s="1">
        <v>1.7857142857142901E-2</v>
      </c>
      <c r="EJ102" s="10">
        <v>0</v>
      </c>
      <c r="EK102" s="1" t="s">
        <v>141</v>
      </c>
      <c r="HS102" t="s">
        <v>220</v>
      </c>
      <c r="HT102" t="s">
        <v>90</v>
      </c>
      <c r="HU102" t="s">
        <v>167</v>
      </c>
      <c r="HV102" t="s">
        <v>114</v>
      </c>
      <c r="HW102" s="2">
        <v>1.15502021285372E-3</v>
      </c>
      <c r="IA102" t="s">
        <v>220</v>
      </c>
      <c r="IB102" t="s">
        <v>89</v>
      </c>
      <c r="IC102" t="s">
        <v>55</v>
      </c>
      <c r="ID102" t="s">
        <v>110</v>
      </c>
      <c r="IE102" s="2">
        <v>1.5423339831700499E-4</v>
      </c>
    </row>
    <row r="103" spans="87:239" x14ac:dyDescent="0.3">
      <c r="CI103" t="s">
        <v>220</v>
      </c>
      <c r="CJ103" t="s">
        <v>11</v>
      </c>
      <c r="CK103" t="s">
        <v>16</v>
      </c>
      <c r="CL103" s="1">
        <v>2.1271711684137998E-2</v>
      </c>
      <c r="CP103" t="s">
        <v>12</v>
      </c>
      <c r="CQ103" t="s">
        <v>8</v>
      </c>
      <c r="CR103">
        <v>209</v>
      </c>
      <c r="CS103" s="1">
        <v>1.39659204811226E-2</v>
      </c>
      <c r="CX103" t="s">
        <v>220</v>
      </c>
      <c r="CY103" s="48"/>
      <c r="CZ103" t="s">
        <v>8</v>
      </c>
      <c r="DA103">
        <v>112</v>
      </c>
      <c r="DB103" s="1">
        <v>1.22337520480612E-2</v>
      </c>
      <c r="DC103">
        <v>1</v>
      </c>
      <c r="DD103" s="1">
        <v>1.7857142857142901E-2</v>
      </c>
      <c r="EJ103" s="10">
        <v>0</v>
      </c>
      <c r="EK103" s="1" t="s">
        <v>141</v>
      </c>
      <c r="HS103" t="s">
        <v>220</v>
      </c>
      <c r="HT103" t="s">
        <v>90</v>
      </c>
      <c r="HU103" t="s">
        <v>167</v>
      </c>
      <c r="HV103" t="s">
        <v>115</v>
      </c>
      <c r="HW103" s="2">
        <v>3.9188185793251401E-3</v>
      </c>
      <c r="IA103" t="s">
        <v>220</v>
      </c>
      <c r="IB103" t="s">
        <v>89</v>
      </c>
      <c r="IC103" t="s">
        <v>55</v>
      </c>
      <c r="ID103" t="s">
        <v>111</v>
      </c>
      <c r="IE103" s="2">
        <v>2.1592675764380701E-4</v>
      </c>
    </row>
    <row r="104" spans="87:239" x14ac:dyDescent="0.3">
      <c r="CI104" t="s">
        <v>220</v>
      </c>
      <c r="CJ104" t="s">
        <v>11</v>
      </c>
      <c r="CK104" t="s">
        <v>17</v>
      </c>
      <c r="CL104" s="1">
        <v>1.2854847348687699E-2</v>
      </c>
      <c r="CP104" t="s">
        <v>12</v>
      </c>
      <c r="CQ104" t="s">
        <v>20</v>
      </c>
      <c r="CR104">
        <v>53</v>
      </c>
      <c r="CS104" s="1">
        <v>3.54159705980621E-3</v>
      </c>
      <c r="CX104" t="s">
        <v>220</v>
      </c>
      <c r="CY104" s="48"/>
      <c r="CZ104" t="s">
        <v>20</v>
      </c>
      <c r="DA104">
        <v>34</v>
      </c>
      <c r="DB104" s="1">
        <v>3.7138175860185699E-3</v>
      </c>
      <c r="DC104">
        <v>0</v>
      </c>
      <c r="DD104" s="1">
        <v>0</v>
      </c>
      <c r="EJ104" s="10">
        <v>0</v>
      </c>
      <c r="EK104" s="1" t="s">
        <v>141</v>
      </c>
      <c r="HS104" t="s">
        <v>220</v>
      </c>
      <c r="HT104" t="s">
        <v>90</v>
      </c>
      <c r="HU104" t="s">
        <v>167</v>
      </c>
      <c r="HV104" t="s">
        <v>116</v>
      </c>
      <c r="HW104" s="2">
        <v>2.2894150647636301E-2</v>
      </c>
      <c r="IA104" t="s">
        <v>220</v>
      </c>
      <c r="IB104" t="s">
        <v>89</v>
      </c>
      <c r="IC104" t="s">
        <v>55</v>
      </c>
      <c r="ID104" t="s">
        <v>112</v>
      </c>
      <c r="IE104" s="2">
        <v>4.75038866816376E-4</v>
      </c>
    </row>
    <row r="105" spans="87:239" x14ac:dyDescent="0.3">
      <c r="CI105" t="s">
        <v>220</v>
      </c>
      <c r="CJ105" t="s">
        <v>11</v>
      </c>
      <c r="CK105" t="s">
        <v>18</v>
      </c>
      <c r="CL105" s="1">
        <v>8.0342795929298303E-3</v>
      </c>
      <c r="CP105" t="s">
        <v>16</v>
      </c>
      <c r="CQ105" t="s">
        <v>14</v>
      </c>
      <c r="CR105">
        <v>837</v>
      </c>
      <c r="CS105" s="1">
        <v>0.222962173681407</v>
      </c>
      <c r="CT105">
        <v>3</v>
      </c>
      <c r="CU105" s="1">
        <v>0.25</v>
      </c>
      <c r="CX105" t="s">
        <v>220</v>
      </c>
      <c r="CY105" s="48" t="s">
        <v>16</v>
      </c>
      <c r="CZ105" t="s">
        <v>14</v>
      </c>
      <c r="DA105">
        <v>1389</v>
      </c>
      <c r="DB105" s="1">
        <v>0.21193164479707</v>
      </c>
      <c r="DC105">
        <v>4</v>
      </c>
      <c r="DD105" s="1">
        <v>0.11764705882352899</v>
      </c>
      <c r="EJ105" s="10">
        <v>0</v>
      </c>
      <c r="EK105" s="1" t="s">
        <v>141</v>
      </c>
      <c r="HS105" t="s">
        <v>220</v>
      </c>
      <c r="HT105" t="s">
        <v>90</v>
      </c>
      <c r="HU105" t="s">
        <v>167</v>
      </c>
      <c r="HV105" t="s">
        <v>117</v>
      </c>
      <c r="HW105" s="2">
        <v>5.3790941341473497E-2</v>
      </c>
      <c r="IA105" t="s">
        <v>220</v>
      </c>
      <c r="IB105" t="s">
        <v>89</v>
      </c>
      <c r="IC105" t="s">
        <v>55</v>
      </c>
      <c r="ID105" t="s">
        <v>113</v>
      </c>
      <c r="IE105" s="2">
        <v>1.40660859265109E-3</v>
      </c>
    </row>
    <row r="106" spans="87:239" x14ac:dyDescent="0.3">
      <c r="CI106" t="s">
        <v>220</v>
      </c>
      <c r="CJ106" t="s">
        <v>11</v>
      </c>
      <c r="CK106" t="s">
        <v>19</v>
      </c>
      <c r="CL106" s="1">
        <v>4.8205677557579003E-3</v>
      </c>
      <c r="CP106" t="s">
        <v>16</v>
      </c>
      <c r="CQ106" t="s">
        <v>13</v>
      </c>
      <c r="CR106">
        <v>400</v>
      </c>
      <c r="CS106" s="1">
        <v>0.106553010122536</v>
      </c>
      <c r="CT106">
        <v>1</v>
      </c>
      <c r="CU106" s="1">
        <v>8.3333333333333301E-2</v>
      </c>
      <c r="CX106" t="s">
        <v>220</v>
      </c>
      <c r="CY106" s="48"/>
      <c r="CZ106" t="s">
        <v>13</v>
      </c>
      <c r="DA106">
        <v>573</v>
      </c>
      <c r="DB106" s="1">
        <v>8.7427525175465398E-2</v>
      </c>
      <c r="DC106">
        <v>2</v>
      </c>
      <c r="DD106" s="1">
        <v>5.8823529411764698E-2</v>
      </c>
      <c r="EJ106" s="10">
        <v>0</v>
      </c>
      <c r="EK106" s="1" t="s">
        <v>141</v>
      </c>
      <c r="HS106" t="s">
        <v>220</v>
      </c>
      <c r="HT106" t="s">
        <v>90</v>
      </c>
      <c r="HU106" t="s">
        <v>274</v>
      </c>
      <c r="HV106" t="s">
        <v>109</v>
      </c>
      <c r="HW106" s="2">
        <v>3.4238099166735399E-3</v>
      </c>
      <c r="IA106" t="s">
        <v>220</v>
      </c>
      <c r="IB106" t="s">
        <v>89</v>
      </c>
      <c r="IC106" t="s">
        <v>55</v>
      </c>
      <c r="ID106" t="s">
        <v>114</v>
      </c>
      <c r="IE106" s="2">
        <v>3.4486587863682399E-3</v>
      </c>
    </row>
    <row r="107" spans="87:239" x14ac:dyDescent="0.3">
      <c r="CI107" t="s">
        <v>220</v>
      </c>
      <c r="CJ107" t="s">
        <v>11</v>
      </c>
      <c r="CK107" t="s">
        <v>20</v>
      </c>
      <c r="CL107" s="1">
        <v>5.3561863952865602E-3</v>
      </c>
      <c r="CP107" t="s">
        <v>16</v>
      </c>
      <c r="CQ107" t="s">
        <v>11</v>
      </c>
      <c r="CR107">
        <v>51</v>
      </c>
      <c r="CS107" s="1">
        <v>1.3585508790623301E-2</v>
      </c>
      <c r="CX107" t="s">
        <v>220</v>
      </c>
      <c r="CY107" s="48"/>
      <c r="CZ107" t="s">
        <v>11</v>
      </c>
      <c r="DA107">
        <v>188</v>
      </c>
      <c r="DB107" s="1">
        <v>2.86847726579188E-2</v>
      </c>
      <c r="DC107">
        <v>2</v>
      </c>
      <c r="DD107" s="1">
        <v>5.8823529411764698E-2</v>
      </c>
      <c r="EJ107" s="10">
        <v>0</v>
      </c>
      <c r="EK107" s="1" t="s">
        <v>141</v>
      </c>
      <c r="HS107" t="s">
        <v>220</v>
      </c>
      <c r="HT107" t="s">
        <v>90</v>
      </c>
      <c r="HU107" t="s">
        <v>274</v>
      </c>
      <c r="HV107" t="s">
        <v>111</v>
      </c>
      <c r="HW107" s="31">
        <v>4.1250721887632997E-5</v>
      </c>
      <c r="IA107" t="s">
        <v>220</v>
      </c>
      <c r="IB107" t="s">
        <v>89</v>
      </c>
      <c r="IC107" t="s">
        <v>55</v>
      </c>
      <c r="ID107" t="s">
        <v>115</v>
      </c>
      <c r="IE107" s="2">
        <v>5.99042519063248E-3</v>
      </c>
    </row>
    <row r="108" spans="87:239" x14ac:dyDescent="0.3">
      <c r="CI108" t="s">
        <v>220</v>
      </c>
      <c r="CJ108" t="s">
        <v>11</v>
      </c>
      <c r="CK108" t="s">
        <v>21</v>
      </c>
      <c r="CL108" s="1">
        <v>2.5556660800367299E-2</v>
      </c>
      <c r="CP108" t="s">
        <v>16</v>
      </c>
      <c r="CQ108" t="s">
        <v>17</v>
      </c>
      <c r="CR108">
        <v>43</v>
      </c>
      <c r="CS108" s="1">
        <v>1.14544485881726E-2</v>
      </c>
      <c r="CX108" t="s">
        <v>220</v>
      </c>
      <c r="CY108" s="48"/>
      <c r="CZ108" t="s">
        <v>17</v>
      </c>
      <c r="DA108">
        <v>78</v>
      </c>
      <c r="DB108" s="1">
        <v>1.1901129081477E-2</v>
      </c>
      <c r="DC108">
        <v>0</v>
      </c>
      <c r="DD108" s="1">
        <v>0</v>
      </c>
      <c r="EJ108" s="10">
        <v>0</v>
      </c>
      <c r="EK108" s="1" t="s">
        <v>141</v>
      </c>
      <c r="HS108" t="s">
        <v>220</v>
      </c>
      <c r="HT108" t="s">
        <v>90</v>
      </c>
      <c r="HU108" t="s">
        <v>274</v>
      </c>
      <c r="HV108" t="s">
        <v>112</v>
      </c>
      <c r="HW108" s="2">
        <v>2.4750433132579802E-4</v>
      </c>
      <c r="IA108" t="s">
        <v>220</v>
      </c>
      <c r="IB108" t="s">
        <v>89</v>
      </c>
      <c r="IC108" t="s">
        <v>55</v>
      </c>
      <c r="ID108" t="s">
        <v>116</v>
      </c>
      <c r="IE108" s="2">
        <v>4.0038990203094503E-3</v>
      </c>
    </row>
    <row r="109" spans="87:239" x14ac:dyDescent="0.3">
      <c r="CI109" t="s">
        <v>220</v>
      </c>
      <c r="CJ109" t="s">
        <v>11</v>
      </c>
      <c r="CK109" t="s">
        <v>22</v>
      </c>
      <c r="CL109" s="1">
        <v>1.52268727523146E-2</v>
      </c>
      <c r="CP109" t="s">
        <v>16</v>
      </c>
      <c r="CQ109" t="s">
        <v>10</v>
      </c>
      <c r="CR109">
        <v>8</v>
      </c>
      <c r="CS109" s="1">
        <v>2.13106020245072E-3</v>
      </c>
      <c r="CX109" t="s">
        <v>220</v>
      </c>
      <c r="CY109" s="48"/>
      <c r="CZ109" t="s">
        <v>10</v>
      </c>
      <c r="DA109">
        <v>12</v>
      </c>
      <c r="DB109" s="1">
        <v>1.8309429356118401E-3</v>
      </c>
      <c r="DC109">
        <v>0</v>
      </c>
      <c r="DD109" s="1">
        <v>0</v>
      </c>
      <c r="EJ109" s="10">
        <v>0</v>
      </c>
      <c r="EK109" s="1" t="s">
        <v>141</v>
      </c>
      <c r="HS109" t="s">
        <v>220</v>
      </c>
      <c r="HT109" t="s">
        <v>90</v>
      </c>
      <c r="HU109" t="s">
        <v>274</v>
      </c>
      <c r="HV109" t="s">
        <v>113</v>
      </c>
      <c r="HW109" s="2">
        <v>1.15502021285372E-3</v>
      </c>
      <c r="IA109" t="s">
        <v>220</v>
      </c>
      <c r="IB109" t="s">
        <v>89</v>
      </c>
      <c r="IC109" t="s">
        <v>55</v>
      </c>
      <c r="ID109" t="s">
        <v>117</v>
      </c>
      <c r="IE109" s="2">
        <v>9.0689238210399001E-4</v>
      </c>
    </row>
    <row r="110" spans="87:239" x14ac:dyDescent="0.3">
      <c r="CI110" t="s">
        <v>220</v>
      </c>
      <c r="CJ110" t="s">
        <v>12</v>
      </c>
      <c r="CK110" t="s">
        <v>141</v>
      </c>
      <c r="CL110" s="1">
        <v>1.43581637357571E-2</v>
      </c>
      <c r="CP110" t="s">
        <v>16</v>
      </c>
      <c r="CQ110" t="s">
        <v>12</v>
      </c>
      <c r="CR110">
        <v>101</v>
      </c>
      <c r="CS110" s="1">
        <v>2.6904635055940301E-2</v>
      </c>
      <c r="CX110" t="s">
        <v>220</v>
      </c>
      <c r="CY110" s="48"/>
      <c r="CZ110" t="s">
        <v>12</v>
      </c>
      <c r="DA110">
        <v>144</v>
      </c>
      <c r="DB110" s="1">
        <v>2.1971315227342102E-2</v>
      </c>
      <c r="DC110">
        <v>0</v>
      </c>
      <c r="DD110" s="1">
        <v>0</v>
      </c>
      <c r="EJ110" s="10">
        <v>0</v>
      </c>
      <c r="EK110" s="1" t="s">
        <v>141</v>
      </c>
      <c r="HS110" t="s">
        <v>220</v>
      </c>
      <c r="HT110" t="s">
        <v>90</v>
      </c>
      <c r="HU110" t="s">
        <v>274</v>
      </c>
      <c r="HV110" t="s">
        <v>114</v>
      </c>
      <c r="HW110" s="2">
        <v>2.9700519759095802E-3</v>
      </c>
      <c r="IA110" t="s">
        <v>220</v>
      </c>
      <c r="IB110" t="s">
        <v>89</v>
      </c>
      <c r="IC110" t="s">
        <v>190</v>
      </c>
      <c r="ID110" t="s">
        <v>109</v>
      </c>
      <c r="IE110" s="2">
        <v>3.3314414036473102E-4</v>
      </c>
    </row>
    <row r="111" spans="87:239" x14ac:dyDescent="0.3">
      <c r="CI111" t="s">
        <v>220</v>
      </c>
      <c r="CJ111" t="s">
        <v>12</v>
      </c>
      <c r="CK111" t="s">
        <v>6</v>
      </c>
      <c r="CL111" s="1">
        <v>1.02746492787987E-2</v>
      </c>
      <c r="CP111" t="s">
        <v>16</v>
      </c>
      <c r="CQ111" t="s">
        <v>16</v>
      </c>
      <c r="CR111">
        <v>1368</v>
      </c>
      <c r="CS111" s="1">
        <v>0.36441129461907301</v>
      </c>
      <c r="CT111">
        <v>7</v>
      </c>
      <c r="CU111" s="1">
        <v>0.58333333333333304</v>
      </c>
      <c r="CX111" t="s">
        <v>220</v>
      </c>
      <c r="CY111" s="48"/>
      <c r="CZ111" t="s">
        <v>16</v>
      </c>
      <c r="DA111">
        <v>2539</v>
      </c>
      <c r="DB111" s="1">
        <v>0.38739700945987199</v>
      </c>
      <c r="DC111">
        <v>22</v>
      </c>
      <c r="DD111" s="1">
        <v>0.64705882352941202</v>
      </c>
      <c r="EJ111" s="10">
        <v>0</v>
      </c>
      <c r="EK111" s="1" t="s">
        <v>141</v>
      </c>
      <c r="HS111" t="s">
        <v>220</v>
      </c>
      <c r="HT111" t="s">
        <v>90</v>
      </c>
      <c r="HU111" t="s">
        <v>274</v>
      </c>
      <c r="HV111" t="s">
        <v>115</v>
      </c>
      <c r="HW111" s="2">
        <v>1.2705222341390999E-2</v>
      </c>
      <c r="IA111" t="s">
        <v>220</v>
      </c>
      <c r="IB111" t="s">
        <v>89</v>
      </c>
      <c r="IC111" t="s">
        <v>190</v>
      </c>
      <c r="ID111" t="s">
        <v>110</v>
      </c>
      <c r="IE111" s="2">
        <v>3.8866816375885299E-4</v>
      </c>
    </row>
    <row r="112" spans="87:239" x14ac:dyDescent="0.3">
      <c r="CI112" t="s">
        <v>220</v>
      </c>
      <c r="CJ112" t="s">
        <v>12</v>
      </c>
      <c r="CK112" t="s">
        <v>7</v>
      </c>
      <c r="CL112" s="1">
        <v>0.13712704999012101</v>
      </c>
      <c r="CP112" t="s">
        <v>16</v>
      </c>
      <c r="CQ112" t="s">
        <v>15</v>
      </c>
      <c r="CR112">
        <v>4</v>
      </c>
      <c r="CS112" s="1">
        <v>1.06553010122536E-3</v>
      </c>
      <c r="CX112" t="s">
        <v>220</v>
      </c>
      <c r="CY112" s="48"/>
      <c r="CZ112" t="s">
        <v>15</v>
      </c>
      <c r="DA112">
        <v>17</v>
      </c>
      <c r="DB112" s="1">
        <v>2.5938358254501098E-3</v>
      </c>
      <c r="DC112">
        <v>0</v>
      </c>
      <c r="DD112" s="1">
        <v>0</v>
      </c>
      <c r="EJ112" s="10">
        <v>0</v>
      </c>
      <c r="EK112" s="1" t="s">
        <v>141</v>
      </c>
      <c r="HS112" t="s">
        <v>220</v>
      </c>
      <c r="HT112" t="s">
        <v>90</v>
      </c>
      <c r="HU112" t="s">
        <v>274</v>
      </c>
      <c r="HV112" t="s">
        <v>116</v>
      </c>
      <c r="HW112" s="2">
        <v>6.8806204108571897E-2</v>
      </c>
      <c r="IA112" t="s">
        <v>220</v>
      </c>
      <c r="IB112" t="s">
        <v>89</v>
      </c>
      <c r="IC112" t="s">
        <v>190</v>
      </c>
      <c r="ID112" t="s">
        <v>111</v>
      </c>
      <c r="IE112" s="2">
        <v>1.02410976482491E-3</v>
      </c>
    </row>
    <row r="113" spans="87:239" x14ac:dyDescent="0.3">
      <c r="CI113" t="s">
        <v>220</v>
      </c>
      <c r="CJ113" t="s">
        <v>12</v>
      </c>
      <c r="CK113" t="s">
        <v>8</v>
      </c>
      <c r="CL113" s="1">
        <v>1.37653955081341E-2</v>
      </c>
      <c r="CP113" t="s">
        <v>16</v>
      </c>
      <c r="CQ113" t="s">
        <v>7</v>
      </c>
      <c r="CR113">
        <v>359</v>
      </c>
      <c r="CS113" s="1">
        <v>9.5631326584976001E-2</v>
      </c>
      <c r="CT113">
        <v>1</v>
      </c>
      <c r="CU113" s="1">
        <v>8.3333333333333301E-2</v>
      </c>
      <c r="CX113" t="s">
        <v>220</v>
      </c>
      <c r="CY113" s="48"/>
      <c r="CZ113" t="s">
        <v>7</v>
      </c>
      <c r="DA113">
        <v>624</v>
      </c>
      <c r="DB113" s="1">
        <v>9.5209032651815698E-2</v>
      </c>
      <c r="DC113">
        <v>3</v>
      </c>
      <c r="DD113" s="1">
        <v>8.8235294117647106E-2</v>
      </c>
      <c r="EJ113" s="10">
        <v>0</v>
      </c>
      <c r="EK113" s="1" t="s">
        <v>141</v>
      </c>
      <c r="HS113" t="s">
        <v>220</v>
      </c>
      <c r="HT113" t="s">
        <v>90</v>
      </c>
      <c r="HU113" t="s">
        <v>274</v>
      </c>
      <c r="HV113" t="s">
        <v>117</v>
      </c>
      <c r="HW113" s="2">
        <v>0.18092566619915801</v>
      </c>
      <c r="IA113" t="s">
        <v>220</v>
      </c>
      <c r="IB113" t="s">
        <v>89</v>
      </c>
      <c r="IC113" t="s">
        <v>190</v>
      </c>
      <c r="ID113" t="s">
        <v>112</v>
      </c>
      <c r="IE113" s="2">
        <v>2.4245490215433199E-3</v>
      </c>
    </row>
    <row r="114" spans="87:239" x14ac:dyDescent="0.3">
      <c r="CI114" t="s">
        <v>220</v>
      </c>
      <c r="CJ114" t="s">
        <v>12</v>
      </c>
      <c r="CK114" t="s">
        <v>9</v>
      </c>
      <c r="CL114" s="1">
        <v>1.44898900085622E-2</v>
      </c>
      <c r="CP114" t="s">
        <v>16</v>
      </c>
      <c r="CQ114" t="s">
        <v>6</v>
      </c>
      <c r="CR114">
        <v>16</v>
      </c>
      <c r="CS114" s="1">
        <v>4.26212040490144E-3</v>
      </c>
      <c r="CX114" t="s">
        <v>220</v>
      </c>
      <c r="CY114" s="48"/>
      <c r="CZ114" t="s">
        <v>6</v>
      </c>
      <c r="DA114">
        <v>37</v>
      </c>
      <c r="DB114" s="1">
        <v>5.6454073848031701E-3</v>
      </c>
      <c r="DC114">
        <v>0</v>
      </c>
      <c r="DD114" s="1">
        <v>0</v>
      </c>
      <c r="EJ114" s="10">
        <v>0</v>
      </c>
      <c r="EK114" s="1" t="s">
        <v>141</v>
      </c>
      <c r="HS114" t="s">
        <v>220</v>
      </c>
      <c r="HT114" t="s">
        <v>90</v>
      </c>
      <c r="HU114" t="s">
        <v>169</v>
      </c>
      <c r="HV114" t="s">
        <v>109</v>
      </c>
      <c r="HW114" s="2">
        <v>1.4437752660671601E-3</v>
      </c>
      <c r="IA114" t="s">
        <v>220</v>
      </c>
      <c r="IB114" t="s">
        <v>89</v>
      </c>
      <c r="IC114" t="s">
        <v>190</v>
      </c>
      <c r="ID114" t="s">
        <v>113</v>
      </c>
      <c r="IE114" s="2">
        <v>5.1082101522592098E-3</v>
      </c>
    </row>
    <row r="115" spans="87:239" x14ac:dyDescent="0.3">
      <c r="CI115" t="s">
        <v>220</v>
      </c>
      <c r="CJ115" t="s">
        <v>12</v>
      </c>
      <c r="CK115" t="s">
        <v>10</v>
      </c>
      <c r="CL115" s="1">
        <v>2.8979780017124399E-3</v>
      </c>
      <c r="CP115" t="s">
        <v>16</v>
      </c>
      <c r="CQ115" t="s">
        <v>22</v>
      </c>
      <c r="CR115">
        <v>40</v>
      </c>
      <c r="CS115" s="1">
        <v>1.06553010122536E-2</v>
      </c>
      <c r="CX115" t="s">
        <v>220</v>
      </c>
      <c r="CY115" s="48"/>
      <c r="CZ115" t="s">
        <v>22</v>
      </c>
      <c r="DA115">
        <v>79</v>
      </c>
      <c r="DB115" s="1">
        <v>1.20537076594446E-2</v>
      </c>
      <c r="DC115">
        <v>0</v>
      </c>
      <c r="DD115" s="1">
        <v>0</v>
      </c>
      <c r="EJ115" s="10">
        <v>0</v>
      </c>
      <c r="EK115" s="1" t="s">
        <v>141</v>
      </c>
      <c r="HS115" t="s">
        <v>220</v>
      </c>
      <c r="HT115" t="s">
        <v>90</v>
      </c>
      <c r="HU115" t="s">
        <v>169</v>
      </c>
      <c r="HV115" t="s">
        <v>111</v>
      </c>
      <c r="HW115" s="2">
        <v>1.6500288755053199E-4</v>
      </c>
      <c r="IA115" t="s">
        <v>220</v>
      </c>
      <c r="IB115" t="s">
        <v>89</v>
      </c>
      <c r="IC115" t="s">
        <v>190</v>
      </c>
      <c r="ID115" t="s">
        <v>114</v>
      </c>
      <c r="IE115" s="2">
        <v>1.15613355378427E-2</v>
      </c>
    </row>
    <row r="116" spans="87:239" x14ac:dyDescent="0.3">
      <c r="CI116" t="s">
        <v>220</v>
      </c>
      <c r="CJ116" t="s">
        <v>12</v>
      </c>
      <c r="CK116" t="s">
        <v>11</v>
      </c>
      <c r="CL116" s="1">
        <v>6.4545873674504402E-3</v>
      </c>
      <c r="CP116" t="s">
        <v>16</v>
      </c>
      <c r="CQ116" t="s">
        <v>21</v>
      </c>
      <c r="CR116">
        <v>108</v>
      </c>
      <c r="CS116" s="1">
        <v>2.8769312733084699E-2</v>
      </c>
      <c r="CX116" t="s">
        <v>220</v>
      </c>
      <c r="CY116" s="48"/>
      <c r="CZ116" t="s">
        <v>21</v>
      </c>
      <c r="DA116">
        <v>171</v>
      </c>
      <c r="DB116" s="1">
        <v>2.60909368324687E-2</v>
      </c>
      <c r="DC116">
        <v>0</v>
      </c>
      <c r="DD116" s="1">
        <v>0</v>
      </c>
      <c r="EJ116" s="10">
        <v>0</v>
      </c>
      <c r="EK116" s="1" t="s">
        <v>141</v>
      </c>
      <c r="HS116" t="s">
        <v>220</v>
      </c>
      <c r="HT116" t="s">
        <v>90</v>
      </c>
      <c r="HU116" t="s">
        <v>169</v>
      </c>
      <c r="HV116" t="s">
        <v>112</v>
      </c>
      <c r="HW116" s="2">
        <v>2.0625360943816499E-4</v>
      </c>
      <c r="IA116" t="s">
        <v>220</v>
      </c>
      <c r="IB116" t="s">
        <v>89</v>
      </c>
      <c r="IC116" t="s">
        <v>190</v>
      </c>
      <c r="ID116" t="s">
        <v>115</v>
      </c>
      <c r="IE116" s="2">
        <v>2.7694149001801401E-2</v>
      </c>
    </row>
    <row r="117" spans="87:239" x14ac:dyDescent="0.3">
      <c r="CI117" t="s">
        <v>220</v>
      </c>
      <c r="CJ117" t="s">
        <v>12</v>
      </c>
      <c r="CK117" t="s">
        <v>12</v>
      </c>
      <c r="CL117" s="1">
        <v>0.31857999077916099</v>
      </c>
      <c r="CP117" t="s">
        <v>16</v>
      </c>
      <c r="CQ117" t="s">
        <v>19</v>
      </c>
      <c r="CR117">
        <v>21</v>
      </c>
      <c r="CS117" s="1">
        <v>5.5940330314331399E-3</v>
      </c>
      <c r="CX117" t="s">
        <v>220</v>
      </c>
      <c r="CY117" s="48"/>
      <c r="CZ117" t="s">
        <v>19</v>
      </c>
      <c r="DA117">
        <v>27</v>
      </c>
      <c r="DB117" s="1">
        <v>4.1196216051266402E-3</v>
      </c>
      <c r="DC117">
        <v>0</v>
      </c>
      <c r="DD117" s="1">
        <v>0</v>
      </c>
      <c r="EJ117" s="10">
        <v>0</v>
      </c>
      <c r="EK117" s="1" t="s">
        <v>141</v>
      </c>
      <c r="HS117" t="s">
        <v>220</v>
      </c>
      <c r="HT117" t="s">
        <v>90</v>
      </c>
      <c r="HU117" t="s">
        <v>169</v>
      </c>
      <c r="HV117" t="s">
        <v>113</v>
      </c>
      <c r="HW117" s="2">
        <v>1.0725187690784599E-3</v>
      </c>
      <c r="IA117" t="s">
        <v>220</v>
      </c>
      <c r="IB117" t="s">
        <v>89</v>
      </c>
      <c r="IC117" t="s">
        <v>190</v>
      </c>
      <c r="ID117" t="s">
        <v>116</v>
      </c>
      <c r="IE117" s="2">
        <v>3.5850011104804701E-2</v>
      </c>
    </row>
    <row r="118" spans="87:239" x14ac:dyDescent="0.3">
      <c r="CI118" t="s">
        <v>220</v>
      </c>
      <c r="CJ118" t="s">
        <v>12</v>
      </c>
      <c r="CK118" t="s">
        <v>13</v>
      </c>
      <c r="CL118" s="1">
        <v>5.6642297306197702E-3</v>
      </c>
      <c r="CP118" t="s">
        <v>16</v>
      </c>
      <c r="CQ118" t="s">
        <v>18</v>
      </c>
      <c r="CR118">
        <v>28</v>
      </c>
      <c r="CS118" s="1">
        <v>7.4587107085775199E-3</v>
      </c>
      <c r="CX118" t="s">
        <v>220</v>
      </c>
      <c r="CY118" s="48"/>
      <c r="CZ118" t="s">
        <v>18</v>
      </c>
      <c r="DA118">
        <v>63</v>
      </c>
      <c r="DB118" s="1">
        <v>9.6124504119621604E-3</v>
      </c>
      <c r="DC118">
        <v>0</v>
      </c>
      <c r="DD118" s="1">
        <v>0</v>
      </c>
      <c r="EJ118" s="10">
        <v>0</v>
      </c>
      <c r="EK118" s="1" t="s">
        <v>141</v>
      </c>
      <c r="HS118" t="s">
        <v>220</v>
      </c>
      <c r="HT118" t="s">
        <v>90</v>
      </c>
      <c r="HU118" t="s">
        <v>169</v>
      </c>
      <c r="HV118" t="s">
        <v>114</v>
      </c>
      <c r="HW118" s="2">
        <v>4.0838214668756697E-3</v>
      </c>
      <c r="IA118" t="s">
        <v>220</v>
      </c>
      <c r="IB118" t="s">
        <v>89</v>
      </c>
      <c r="IC118" t="s">
        <v>190</v>
      </c>
      <c r="ID118" t="s">
        <v>117</v>
      </c>
      <c r="IE118" s="2">
        <v>8.7974730400019706E-3</v>
      </c>
    </row>
    <row r="119" spans="87:239" x14ac:dyDescent="0.3">
      <c r="CI119" t="s">
        <v>220</v>
      </c>
      <c r="CJ119" t="s">
        <v>12</v>
      </c>
      <c r="CK119" t="s">
        <v>14</v>
      </c>
      <c r="CL119" s="1">
        <v>0.23980767964170499</v>
      </c>
      <c r="CP119" t="s">
        <v>16</v>
      </c>
      <c r="CQ119" t="s">
        <v>9</v>
      </c>
      <c r="CR119">
        <v>160</v>
      </c>
      <c r="CS119" s="1">
        <v>4.26212040490144E-2</v>
      </c>
      <c r="CX119" t="s">
        <v>220</v>
      </c>
      <c r="CY119" s="48"/>
      <c r="CZ119" t="s">
        <v>9</v>
      </c>
      <c r="DA119">
        <v>324</v>
      </c>
      <c r="DB119" s="1">
        <v>4.9435459261519703E-2</v>
      </c>
      <c r="DC119">
        <v>0</v>
      </c>
      <c r="DD119" s="1">
        <v>0</v>
      </c>
      <c r="EJ119" s="10">
        <v>0</v>
      </c>
      <c r="EK119" s="1" t="s">
        <v>141</v>
      </c>
      <c r="HS119" t="s">
        <v>220</v>
      </c>
      <c r="HT119" t="s">
        <v>90</v>
      </c>
      <c r="HU119" t="s">
        <v>169</v>
      </c>
      <c r="HV119" t="s">
        <v>115</v>
      </c>
      <c r="HW119" s="2">
        <v>1.4932761323323201E-2</v>
      </c>
      <c r="IA119" t="s">
        <v>220</v>
      </c>
      <c r="IB119" t="s">
        <v>89</v>
      </c>
      <c r="IC119" t="s">
        <v>191</v>
      </c>
      <c r="ID119" t="s">
        <v>109</v>
      </c>
      <c r="IE119" s="2">
        <v>1.20302050687264E-3</v>
      </c>
    </row>
    <row r="120" spans="87:239" x14ac:dyDescent="0.3">
      <c r="CI120" t="s">
        <v>220</v>
      </c>
      <c r="CJ120" t="s">
        <v>12</v>
      </c>
      <c r="CK120" t="s">
        <v>15</v>
      </c>
      <c r="CL120" s="1">
        <v>2.99677270631627E-2</v>
      </c>
      <c r="CP120" t="s">
        <v>16</v>
      </c>
      <c r="CQ120" t="s">
        <v>8</v>
      </c>
      <c r="CR120">
        <v>204</v>
      </c>
      <c r="CS120" s="1">
        <v>5.43420351624933E-2</v>
      </c>
      <c r="CX120" t="s">
        <v>220</v>
      </c>
      <c r="CY120" s="48"/>
      <c r="CZ120" t="s">
        <v>8</v>
      </c>
      <c r="DA120">
        <v>265</v>
      </c>
      <c r="DB120" s="1">
        <v>4.04333231614281E-2</v>
      </c>
      <c r="DC120">
        <v>1</v>
      </c>
      <c r="DD120" s="1">
        <v>2.9411764705882401E-2</v>
      </c>
      <c r="EJ120" s="10">
        <v>0</v>
      </c>
      <c r="EK120" s="1" t="s">
        <v>141</v>
      </c>
      <c r="HS120" t="s">
        <v>220</v>
      </c>
      <c r="HT120" t="s">
        <v>90</v>
      </c>
      <c r="HU120" t="s">
        <v>169</v>
      </c>
      <c r="HV120" t="s">
        <v>116</v>
      </c>
      <c r="HW120" s="2">
        <v>6.6454912960976803E-2</v>
      </c>
      <c r="IA120" t="s">
        <v>220</v>
      </c>
      <c r="IB120" t="s">
        <v>89</v>
      </c>
      <c r="IC120" t="s">
        <v>191</v>
      </c>
      <c r="ID120" t="s">
        <v>110</v>
      </c>
      <c r="IE120" s="2">
        <v>7.4648964785430495E-4</v>
      </c>
    </row>
    <row r="121" spans="87:239" x14ac:dyDescent="0.3">
      <c r="CI121" t="s">
        <v>220</v>
      </c>
      <c r="CJ121" t="s">
        <v>12</v>
      </c>
      <c r="CK121" t="s">
        <v>16</v>
      </c>
      <c r="CL121" s="1">
        <v>3.4907462293354398E-3</v>
      </c>
      <c r="CP121" t="s">
        <v>16</v>
      </c>
      <c r="CQ121" t="s">
        <v>20</v>
      </c>
      <c r="CR121">
        <v>6</v>
      </c>
      <c r="CS121" s="1">
        <v>1.59829515183804E-3</v>
      </c>
      <c r="CX121" t="s">
        <v>220</v>
      </c>
      <c r="CY121" s="48"/>
      <c r="CZ121" t="s">
        <v>20</v>
      </c>
      <c r="DA121">
        <v>24</v>
      </c>
      <c r="DB121" s="1">
        <v>3.6618858712236801E-3</v>
      </c>
      <c r="DC121">
        <v>0</v>
      </c>
      <c r="DD121" s="1">
        <v>0</v>
      </c>
      <c r="EJ121" s="10">
        <v>0</v>
      </c>
      <c r="EK121" s="1" t="s">
        <v>141</v>
      </c>
      <c r="HS121" t="s">
        <v>220</v>
      </c>
      <c r="HT121" t="s">
        <v>90</v>
      </c>
      <c r="HU121" t="s">
        <v>169</v>
      </c>
      <c r="HV121" t="s">
        <v>117</v>
      </c>
      <c r="HW121" s="2">
        <v>0.145285042488244</v>
      </c>
      <c r="IA121" t="s">
        <v>220</v>
      </c>
      <c r="IB121" t="s">
        <v>89</v>
      </c>
      <c r="IC121" t="s">
        <v>191</v>
      </c>
      <c r="ID121" t="s">
        <v>111</v>
      </c>
      <c r="IE121" s="2">
        <v>1.4868099597759299E-3</v>
      </c>
    </row>
    <row r="122" spans="87:239" x14ac:dyDescent="0.3">
      <c r="CI122" t="s">
        <v>220</v>
      </c>
      <c r="CJ122" t="s">
        <v>12</v>
      </c>
      <c r="CK122" t="s">
        <v>17</v>
      </c>
      <c r="CL122" s="1">
        <v>1.87051307383258E-2</v>
      </c>
      <c r="CP122" t="s">
        <v>15</v>
      </c>
      <c r="CQ122" t="s">
        <v>14</v>
      </c>
      <c r="CR122">
        <v>962</v>
      </c>
      <c r="CS122" s="1">
        <v>0.50631578947368405</v>
      </c>
      <c r="CT122">
        <v>4</v>
      </c>
      <c r="CU122" s="1">
        <v>0.5</v>
      </c>
      <c r="CX122" t="s">
        <v>220</v>
      </c>
      <c r="CY122" s="48" t="s">
        <v>15</v>
      </c>
      <c r="CZ122" t="s">
        <v>14</v>
      </c>
      <c r="DA122">
        <v>290</v>
      </c>
      <c r="DB122" s="1">
        <v>0.24247491638796001</v>
      </c>
      <c r="DC122">
        <v>0</v>
      </c>
      <c r="DD122" s="1">
        <v>0</v>
      </c>
      <c r="EJ122" s="10">
        <v>0</v>
      </c>
      <c r="EK122" s="1" t="s">
        <v>141</v>
      </c>
      <c r="HS122" t="s">
        <v>220</v>
      </c>
      <c r="HT122" t="s">
        <v>90</v>
      </c>
      <c r="HU122" t="s">
        <v>170</v>
      </c>
      <c r="HV122" t="s">
        <v>109</v>
      </c>
      <c r="HW122" s="2">
        <v>2.35129114759508E-3</v>
      </c>
      <c r="IA122" t="s">
        <v>220</v>
      </c>
      <c r="IB122" t="s">
        <v>89</v>
      </c>
      <c r="IC122" t="s">
        <v>191</v>
      </c>
      <c r="ID122" t="s">
        <v>112</v>
      </c>
      <c r="IE122" s="2">
        <v>3.42398144263751E-3</v>
      </c>
    </row>
    <row r="123" spans="87:239" x14ac:dyDescent="0.3">
      <c r="CI123" t="s">
        <v>220</v>
      </c>
      <c r="CJ123" t="s">
        <v>12</v>
      </c>
      <c r="CK123" t="s">
        <v>18</v>
      </c>
      <c r="CL123" s="1">
        <v>8.8256602779424407E-3</v>
      </c>
      <c r="CP123" t="s">
        <v>15</v>
      </c>
      <c r="CQ123" t="s">
        <v>13</v>
      </c>
      <c r="CR123">
        <v>20</v>
      </c>
      <c r="CS123" s="1">
        <v>1.05263157894737E-2</v>
      </c>
      <c r="CX123" t="s">
        <v>220</v>
      </c>
      <c r="CY123" s="48"/>
      <c r="CZ123" t="s">
        <v>13</v>
      </c>
      <c r="DA123">
        <v>12</v>
      </c>
      <c r="DB123" s="1">
        <v>1.00334448160535E-2</v>
      </c>
      <c r="DC123">
        <v>0</v>
      </c>
      <c r="DD123" s="1">
        <v>0</v>
      </c>
      <c r="EJ123" s="10">
        <v>0</v>
      </c>
      <c r="EK123" s="1" t="s">
        <v>141</v>
      </c>
      <c r="HS123" t="s">
        <v>220</v>
      </c>
      <c r="HT123" t="s">
        <v>90</v>
      </c>
      <c r="HU123" t="s">
        <v>170</v>
      </c>
      <c r="HV123" t="s">
        <v>111</v>
      </c>
      <c r="HW123" s="31">
        <v>8.2501443775266102E-5</v>
      </c>
      <c r="IA123" t="s">
        <v>220</v>
      </c>
      <c r="IB123" t="s">
        <v>89</v>
      </c>
      <c r="IC123" t="s">
        <v>191</v>
      </c>
      <c r="ID123" t="s">
        <v>113</v>
      </c>
      <c r="IE123" s="2">
        <v>9.0565851491745397E-3</v>
      </c>
    </row>
    <row r="124" spans="87:239" x14ac:dyDescent="0.3">
      <c r="CI124" t="s">
        <v>220</v>
      </c>
      <c r="CJ124" t="s">
        <v>12</v>
      </c>
      <c r="CK124" t="s">
        <v>19</v>
      </c>
      <c r="CL124" s="1">
        <v>1.22505433708753E-2</v>
      </c>
      <c r="CP124" t="s">
        <v>15</v>
      </c>
      <c r="CQ124" t="s">
        <v>11</v>
      </c>
      <c r="CR124">
        <v>15</v>
      </c>
      <c r="CS124" s="1">
        <v>7.8947368421052599E-3</v>
      </c>
      <c r="CX124" t="s">
        <v>220</v>
      </c>
      <c r="CY124" s="48"/>
      <c r="CZ124" t="s">
        <v>11</v>
      </c>
      <c r="DA124">
        <v>6</v>
      </c>
      <c r="DB124" s="1">
        <v>5.0167224080267603E-3</v>
      </c>
      <c r="DC124">
        <v>0</v>
      </c>
      <c r="DD124" s="1">
        <v>0</v>
      </c>
      <c r="EJ124" s="10">
        <v>0</v>
      </c>
      <c r="EK124" s="1" t="s">
        <v>141</v>
      </c>
      <c r="HS124" t="s">
        <v>220</v>
      </c>
      <c r="HT124" t="s">
        <v>90</v>
      </c>
      <c r="HU124" t="s">
        <v>170</v>
      </c>
      <c r="HV124" t="s">
        <v>112</v>
      </c>
      <c r="HW124" s="2">
        <v>1.15502021285372E-3</v>
      </c>
      <c r="IA124" t="s">
        <v>220</v>
      </c>
      <c r="IB124" t="s">
        <v>89</v>
      </c>
      <c r="IC124" t="s">
        <v>191</v>
      </c>
      <c r="ID124" t="s">
        <v>114</v>
      </c>
      <c r="IE124" s="2">
        <v>2.75831009550132E-2</v>
      </c>
    </row>
    <row r="125" spans="87:239" x14ac:dyDescent="0.3">
      <c r="CI125" t="s">
        <v>220</v>
      </c>
      <c r="CJ125" t="s">
        <v>12</v>
      </c>
      <c r="CK125" t="s">
        <v>20</v>
      </c>
      <c r="CL125" s="1">
        <v>3.4907462293354398E-3</v>
      </c>
      <c r="CP125" t="s">
        <v>15</v>
      </c>
      <c r="CQ125" t="s">
        <v>17</v>
      </c>
      <c r="CR125">
        <v>59</v>
      </c>
      <c r="CS125" s="1">
        <v>3.1052631578947401E-2</v>
      </c>
      <c r="CX125" t="s">
        <v>220</v>
      </c>
      <c r="CY125" s="48"/>
      <c r="CZ125" t="s">
        <v>17</v>
      </c>
      <c r="DA125">
        <v>11</v>
      </c>
      <c r="DB125" s="1">
        <v>9.1973244147157199E-3</v>
      </c>
      <c r="DC125">
        <v>0</v>
      </c>
      <c r="DD125" s="1">
        <v>0</v>
      </c>
      <c r="EJ125" s="10">
        <v>0</v>
      </c>
      <c r="EK125" s="1" t="s">
        <v>141</v>
      </c>
      <c r="HS125" t="s">
        <v>220</v>
      </c>
      <c r="HT125" t="s">
        <v>90</v>
      </c>
      <c r="HU125" t="s">
        <v>170</v>
      </c>
      <c r="HV125" t="s">
        <v>113</v>
      </c>
      <c r="HW125" s="2">
        <v>3.2588070291230098E-3</v>
      </c>
      <c r="IA125" t="s">
        <v>220</v>
      </c>
      <c r="IB125" t="s">
        <v>89</v>
      </c>
      <c r="IC125" t="s">
        <v>191</v>
      </c>
      <c r="ID125" t="s">
        <v>115</v>
      </c>
      <c r="IE125" s="2">
        <v>4.6183648792044001E-2</v>
      </c>
    </row>
    <row r="126" spans="87:239" x14ac:dyDescent="0.3">
      <c r="CI126" t="s">
        <v>220</v>
      </c>
      <c r="CJ126" t="s">
        <v>12</v>
      </c>
      <c r="CK126" t="s">
        <v>21</v>
      </c>
      <c r="CL126" s="1">
        <v>0.11150628992952601</v>
      </c>
      <c r="CP126" t="s">
        <v>15</v>
      </c>
      <c r="CQ126" t="s">
        <v>10</v>
      </c>
      <c r="CR126">
        <v>12</v>
      </c>
      <c r="CS126" s="1">
        <v>6.3157894736842104E-3</v>
      </c>
      <c r="CX126" t="s">
        <v>220</v>
      </c>
      <c r="CY126" s="48"/>
      <c r="CZ126" t="s">
        <v>10</v>
      </c>
      <c r="DA126">
        <v>2</v>
      </c>
      <c r="DB126" s="1">
        <v>1.67224080267559E-3</v>
      </c>
      <c r="DC126">
        <v>0</v>
      </c>
      <c r="DD126" s="1">
        <v>0</v>
      </c>
      <c r="EJ126" s="10">
        <v>0</v>
      </c>
      <c r="EK126" s="1" t="s">
        <v>141</v>
      </c>
      <c r="HS126" t="s">
        <v>220</v>
      </c>
      <c r="HT126" t="s">
        <v>90</v>
      </c>
      <c r="HU126" t="s">
        <v>170</v>
      </c>
      <c r="HV126" t="s">
        <v>114</v>
      </c>
      <c r="HW126" s="2">
        <v>9.5701674779308608E-3</v>
      </c>
      <c r="IA126" t="s">
        <v>220</v>
      </c>
      <c r="IB126" t="s">
        <v>89</v>
      </c>
      <c r="IC126" t="s">
        <v>191</v>
      </c>
      <c r="ID126" t="s">
        <v>116</v>
      </c>
      <c r="IE126" s="2">
        <v>3.6133800557707998E-2</v>
      </c>
    </row>
    <row r="127" spans="87:239" x14ac:dyDescent="0.3">
      <c r="CI127" t="s">
        <v>220</v>
      </c>
      <c r="CJ127" t="s">
        <v>12</v>
      </c>
      <c r="CK127" t="s">
        <v>22</v>
      </c>
      <c r="CL127" s="1">
        <v>4.8343542119475703E-2</v>
      </c>
      <c r="CP127" t="s">
        <v>15</v>
      </c>
      <c r="CQ127" t="s">
        <v>12</v>
      </c>
      <c r="CR127">
        <v>80</v>
      </c>
      <c r="CS127" s="1">
        <v>4.2105263157894701E-2</v>
      </c>
      <c r="CX127" t="s">
        <v>220</v>
      </c>
      <c r="CY127" s="48"/>
      <c r="CZ127" t="s">
        <v>12</v>
      </c>
      <c r="DA127">
        <v>183</v>
      </c>
      <c r="DB127" s="1">
        <v>0.15301003344481601</v>
      </c>
      <c r="DC127">
        <v>2</v>
      </c>
      <c r="DD127" s="1">
        <v>0.28571428571428598</v>
      </c>
      <c r="EJ127" s="10">
        <v>0</v>
      </c>
      <c r="EK127" s="1" t="s">
        <v>141</v>
      </c>
      <c r="HS127" t="s">
        <v>220</v>
      </c>
      <c r="HT127" t="s">
        <v>90</v>
      </c>
      <c r="HU127" t="s">
        <v>170</v>
      </c>
      <c r="HV127" t="s">
        <v>115</v>
      </c>
      <c r="HW127" s="2">
        <v>3.0525534196848399E-2</v>
      </c>
      <c r="IA127" t="s">
        <v>220</v>
      </c>
      <c r="IB127" t="s">
        <v>89</v>
      </c>
      <c r="IC127" t="s">
        <v>191</v>
      </c>
      <c r="ID127" t="s">
        <v>117</v>
      </c>
      <c r="IE127" s="2">
        <v>9.7660587814327703E-3</v>
      </c>
    </row>
    <row r="128" spans="87:239" x14ac:dyDescent="0.3">
      <c r="CI128" t="s">
        <v>220</v>
      </c>
      <c r="CJ128" t="s">
        <v>13</v>
      </c>
      <c r="CK128" t="s">
        <v>141</v>
      </c>
      <c r="CL128" s="1">
        <v>1.6574328413799501E-2</v>
      </c>
      <c r="CP128" t="s">
        <v>15</v>
      </c>
      <c r="CQ128" t="s">
        <v>16</v>
      </c>
      <c r="CR128">
        <v>8</v>
      </c>
      <c r="CS128" s="1">
        <v>4.2105263157894701E-3</v>
      </c>
      <c r="CX128" t="s">
        <v>220</v>
      </c>
      <c r="CY128" s="48"/>
      <c r="CZ128" t="s">
        <v>16</v>
      </c>
      <c r="DA128">
        <v>5</v>
      </c>
      <c r="DB128" s="1">
        <v>4.1806020066889604E-3</v>
      </c>
      <c r="DC128">
        <v>0</v>
      </c>
      <c r="DD128" s="1">
        <v>0</v>
      </c>
      <c r="EJ128" s="10">
        <v>0</v>
      </c>
      <c r="EK128" s="1" t="s">
        <v>141</v>
      </c>
      <c r="HS128" t="s">
        <v>220</v>
      </c>
      <c r="HT128" t="s">
        <v>90</v>
      </c>
      <c r="HU128" t="s">
        <v>170</v>
      </c>
      <c r="HV128" t="s">
        <v>116</v>
      </c>
      <c r="HW128" s="2">
        <v>0.14186123257156999</v>
      </c>
      <c r="IA128" t="s">
        <v>220</v>
      </c>
      <c r="IB128" t="s">
        <v>89</v>
      </c>
      <c r="IC128" t="s">
        <v>192</v>
      </c>
      <c r="ID128" t="s">
        <v>109</v>
      </c>
      <c r="IE128" s="2">
        <v>4.75038866816376E-4</v>
      </c>
    </row>
    <row r="129" spans="87:239" x14ac:dyDescent="0.3">
      <c r="CI129" t="s">
        <v>220</v>
      </c>
      <c r="CJ129" t="s">
        <v>13</v>
      </c>
      <c r="CK129" t="s">
        <v>6</v>
      </c>
      <c r="CL129" s="1">
        <v>5.7265235811723098E-3</v>
      </c>
      <c r="CP129" t="s">
        <v>15</v>
      </c>
      <c r="CQ129" t="s">
        <v>15</v>
      </c>
      <c r="CR129">
        <v>97</v>
      </c>
      <c r="CS129" s="1">
        <v>5.1052631578947398E-2</v>
      </c>
      <c r="CX129" t="s">
        <v>220</v>
      </c>
      <c r="CY129" s="48"/>
      <c r="CZ129" t="s">
        <v>15</v>
      </c>
      <c r="DA129">
        <v>306</v>
      </c>
      <c r="DB129" s="1">
        <v>0.25585284280936499</v>
      </c>
      <c r="DC129">
        <v>2</v>
      </c>
      <c r="DD129" s="1">
        <v>0.28571428571428598</v>
      </c>
      <c r="EJ129" s="10">
        <v>0</v>
      </c>
      <c r="EK129" s="1" t="s">
        <v>141</v>
      </c>
      <c r="HS129" t="s">
        <v>220</v>
      </c>
      <c r="HT129" t="s">
        <v>90</v>
      </c>
      <c r="HU129" t="s">
        <v>170</v>
      </c>
      <c r="HV129" t="s">
        <v>117</v>
      </c>
      <c r="HW129" s="2">
        <v>0.20769738470423199</v>
      </c>
      <c r="IA129" t="s">
        <v>220</v>
      </c>
      <c r="IB129" t="s">
        <v>89</v>
      </c>
      <c r="IC129" t="s">
        <v>192</v>
      </c>
      <c r="ID129" t="s">
        <v>110</v>
      </c>
      <c r="IE129" s="2">
        <v>5.3056289021049803E-4</v>
      </c>
    </row>
    <row r="130" spans="87:239" x14ac:dyDescent="0.3">
      <c r="CI130" t="s">
        <v>220</v>
      </c>
      <c r="CJ130" t="s">
        <v>13</v>
      </c>
      <c r="CK130" t="s">
        <v>7</v>
      </c>
      <c r="CL130" s="1">
        <v>6.7135341496345299E-2</v>
      </c>
      <c r="CP130" t="s">
        <v>15</v>
      </c>
      <c r="CQ130" t="s">
        <v>7</v>
      </c>
      <c r="CR130">
        <v>349</v>
      </c>
      <c r="CS130" s="1">
        <v>0.18368421052631601</v>
      </c>
      <c r="CT130">
        <v>2</v>
      </c>
      <c r="CU130" s="1">
        <v>0.25</v>
      </c>
      <c r="CX130" t="s">
        <v>220</v>
      </c>
      <c r="CY130" s="48"/>
      <c r="CZ130" t="s">
        <v>7</v>
      </c>
      <c r="DA130">
        <v>120</v>
      </c>
      <c r="DB130" s="1">
        <v>0.10033444816053499</v>
      </c>
      <c r="DC130">
        <v>2</v>
      </c>
      <c r="DD130" s="1">
        <v>0.28571428571428598</v>
      </c>
      <c r="EJ130" s="10">
        <v>0</v>
      </c>
      <c r="EK130" s="1" t="s">
        <v>141</v>
      </c>
      <c r="HS130" t="s">
        <v>221</v>
      </c>
      <c r="HT130" t="s">
        <v>91</v>
      </c>
      <c r="HU130" t="s">
        <v>166</v>
      </c>
      <c r="HV130" t="s">
        <v>110</v>
      </c>
      <c r="HW130" s="2">
        <v>2.0161290322580601E-3</v>
      </c>
      <c r="IA130" t="s">
        <v>220</v>
      </c>
      <c r="IB130" t="s">
        <v>89</v>
      </c>
      <c r="IC130" t="s">
        <v>192</v>
      </c>
      <c r="ID130" t="s">
        <v>111</v>
      </c>
      <c r="IE130" s="2">
        <v>8.8221503837327005E-4</v>
      </c>
    </row>
    <row r="131" spans="87:239" x14ac:dyDescent="0.3">
      <c r="CI131" t="s">
        <v>220</v>
      </c>
      <c r="CJ131" t="s">
        <v>13</v>
      </c>
      <c r="CK131" t="s">
        <v>8</v>
      </c>
      <c r="CL131" s="1">
        <v>0.118348154010894</v>
      </c>
      <c r="CP131" t="s">
        <v>15</v>
      </c>
      <c r="CQ131" t="s">
        <v>6</v>
      </c>
      <c r="CR131">
        <v>15</v>
      </c>
      <c r="CS131" s="1">
        <v>7.8947368421052599E-3</v>
      </c>
      <c r="CX131" t="s">
        <v>220</v>
      </c>
      <c r="CY131" s="48"/>
      <c r="CZ131" t="s">
        <v>6</v>
      </c>
      <c r="DA131">
        <v>10</v>
      </c>
      <c r="DB131" s="1">
        <v>8.3612040133779295E-3</v>
      </c>
      <c r="DC131">
        <v>0</v>
      </c>
      <c r="DD131" s="1">
        <v>0</v>
      </c>
      <c r="EJ131" s="10">
        <v>0</v>
      </c>
      <c r="EK131" s="1" t="s">
        <v>141</v>
      </c>
      <c r="HS131" t="s">
        <v>221</v>
      </c>
      <c r="HT131" t="s">
        <v>91</v>
      </c>
      <c r="HU131" t="s">
        <v>166</v>
      </c>
      <c r="HV131" t="s">
        <v>112</v>
      </c>
      <c r="HW131" s="2">
        <v>1.6129032258064498E-2</v>
      </c>
      <c r="IA131" t="s">
        <v>220</v>
      </c>
      <c r="IB131" t="s">
        <v>89</v>
      </c>
      <c r="IC131" t="s">
        <v>192</v>
      </c>
      <c r="ID131" t="s">
        <v>112</v>
      </c>
      <c r="IE131" s="2">
        <v>2.2271302716975498E-3</v>
      </c>
    </row>
    <row r="132" spans="87:239" x14ac:dyDescent="0.3">
      <c r="CI132" t="s">
        <v>220</v>
      </c>
      <c r="CJ132" t="s">
        <v>13</v>
      </c>
      <c r="CK132" t="s">
        <v>9</v>
      </c>
      <c r="CL132" s="1">
        <v>2.4675264211555501E-2</v>
      </c>
      <c r="CP132" t="s">
        <v>15</v>
      </c>
      <c r="CQ132" t="s">
        <v>22</v>
      </c>
      <c r="CR132">
        <v>53</v>
      </c>
      <c r="CS132" s="1">
        <v>2.7894736842105299E-2</v>
      </c>
      <c r="CT132">
        <v>1</v>
      </c>
      <c r="CU132" s="1">
        <v>0.125</v>
      </c>
      <c r="CX132" t="s">
        <v>220</v>
      </c>
      <c r="CY132" s="48"/>
      <c r="CZ132" t="s">
        <v>22</v>
      </c>
      <c r="DA132">
        <v>79</v>
      </c>
      <c r="DB132" s="1">
        <v>6.6053511705685602E-2</v>
      </c>
      <c r="DC132">
        <v>1</v>
      </c>
      <c r="DD132" s="1">
        <v>0.14285714285714299</v>
      </c>
      <c r="EJ132" s="10">
        <v>0</v>
      </c>
      <c r="EK132" s="1" t="s">
        <v>141</v>
      </c>
      <c r="HS132" t="s">
        <v>221</v>
      </c>
      <c r="HT132" t="s">
        <v>91</v>
      </c>
      <c r="HU132" t="s">
        <v>166</v>
      </c>
      <c r="HV132" t="s">
        <v>113</v>
      </c>
      <c r="HW132" s="2">
        <v>2.6209677419354802E-2</v>
      </c>
      <c r="IA132" t="s">
        <v>220</v>
      </c>
      <c r="IB132" t="s">
        <v>89</v>
      </c>
      <c r="IC132" t="s">
        <v>192</v>
      </c>
      <c r="ID132" t="s">
        <v>113</v>
      </c>
      <c r="IE132" s="2">
        <v>5.2994595661723003E-3</v>
      </c>
    </row>
    <row r="133" spans="87:239" x14ac:dyDescent="0.3">
      <c r="CI133" t="s">
        <v>220</v>
      </c>
      <c r="CJ133" t="s">
        <v>13</v>
      </c>
      <c r="CK133" t="s">
        <v>10</v>
      </c>
      <c r="CL133" s="1">
        <v>2.2347409097257802E-3</v>
      </c>
      <c r="CP133" t="s">
        <v>15</v>
      </c>
      <c r="CQ133" t="s">
        <v>21</v>
      </c>
      <c r="CR133">
        <v>116</v>
      </c>
      <c r="CS133" s="1">
        <v>6.10526315789474E-2</v>
      </c>
      <c r="CT133">
        <v>1</v>
      </c>
      <c r="CU133" s="1">
        <v>0.125</v>
      </c>
      <c r="CX133" t="s">
        <v>220</v>
      </c>
      <c r="CY133" s="48"/>
      <c r="CZ133" t="s">
        <v>21</v>
      </c>
      <c r="DA133">
        <v>115</v>
      </c>
      <c r="DB133" s="1">
        <v>9.6153846153846201E-2</v>
      </c>
      <c r="DC133">
        <v>0</v>
      </c>
      <c r="DD133" s="1">
        <v>0</v>
      </c>
      <c r="EJ133" s="10">
        <v>0</v>
      </c>
      <c r="EK133" s="1" t="s">
        <v>141</v>
      </c>
      <c r="HS133" t="s">
        <v>221</v>
      </c>
      <c r="HT133" t="s">
        <v>91</v>
      </c>
      <c r="HU133" t="s">
        <v>166</v>
      </c>
      <c r="HV133" t="s">
        <v>114</v>
      </c>
      <c r="HW133" s="2">
        <v>3.6290322580645198E-2</v>
      </c>
      <c r="IA133" t="s">
        <v>220</v>
      </c>
      <c r="IB133" t="s">
        <v>89</v>
      </c>
      <c r="IC133" t="s">
        <v>192</v>
      </c>
      <c r="ID133" t="s">
        <v>114</v>
      </c>
      <c r="IE133" s="2">
        <v>1.42449966685586E-2</v>
      </c>
    </row>
    <row r="134" spans="87:239" x14ac:dyDescent="0.3">
      <c r="CI134" t="s">
        <v>220</v>
      </c>
      <c r="CJ134" t="s">
        <v>13</v>
      </c>
      <c r="CK134" t="s">
        <v>11</v>
      </c>
      <c r="CL134" s="1">
        <v>9.5907630709064703E-3</v>
      </c>
      <c r="CP134" t="s">
        <v>15</v>
      </c>
      <c r="CQ134" t="s">
        <v>19</v>
      </c>
      <c r="CR134">
        <v>15</v>
      </c>
      <c r="CS134" s="1">
        <v>7.8947368421052599E-3</v>
      </c>
      <c r="CX134" t="s">
        <v>220</v>
      </c>
      <c r="CY134" s="48"/>
      <c r="CZ134" t="s">
        <v>19</v>
      </c>
      <c r="DA134">
        <v>14</v>
      </c>
      <c r="DB134" s="1">
        <v>1.17056856187291E-2</v>
      </c>
      <c r="DC134">
        <v>0</v>
      </c>
      <c r="DD134" s="1">
        <v>0</v>
      </c>
      <c r="EJ134" s="10">
        <v>0</v>
      </c>
      <c r="EK134" s="1" t="s">
        <v>141</v>
      </c>
      <c r="HS134" t="s">
        <v>221</v>
      </c>
      <c r="HT134" t="s">
        <v>91</v>
      </c>
      <c r="HU134" t="s">
        <v>166</v>
      </c>
      <c r="HV134" t="s">
        <v>115</v>
      </c>
      <c r="HW134" s="2">
        <v>3.8306451612903199E-2</v>
      </c>
      <c r="IA134" t="s">
        <v>220</v>
      </c>
      <c r="IB134" t="s">
        <v>89</v>
      </c>
      <c r="IC134" t="s">
        <v>192</v>
      </c>
      <c r="ID134" t="s">
        <v>115</v>
      </c>
      <c r="IE134" s="2">
        <v>3.0433334155911498E-2</v>
      </c>
    </row>
    <row r="135" spans="87:239" x14ac:dyDescent="0.3">
      <c r="CI135" t="s">
        <v>220</v>
      </c>
      <c r="CJ135" t="s">
        <v>13</v>
      </c>
      <c r="CK135" t="s">
        <v>12</v>
      </c>
      <c r="CL135" s="1">
        <v>1.86693980166674E-2</v>
      </c>
      <c r="CP135" t="s">
        <v>15</v>
      </c>
      <c r="CQ135" t="s">
        <v>18</v>
      </c>
      <c r="CR135">
        <v>36</v>
      </c>
      <c r="CS135" s="1">
        <v>1.8947368421052602E-2</v>
      </c>
      <c r="CX135" t="s">
        <v>220</v>
      </c>
      <c r="CY135" s="48"/>
      <c r="CZ135" t="s">
        <v>18</v>
      </c>
      <c r="DA135">
        <v>11</v>
      </c>
      <c r="DB135" s="1">
        <v>9.1973244147157199E-3</v>
      </c>
      <c r="DC135">
        <v>0</v>
      </c>
      <c r="DD135" s="1">
        <v>0</v>
      </c>
      <c r="EJ135" s="10">
        <v>0</v>
      </c>
      <c r="EK135" s="1" t="s">
        <v>141</v>
      </c>
      <c r="HS135" t="s">
        <v>221</v>
      </c>
      <c r="HT135" t="s">
        <v>91</v>
      </c>
      <c r="HU135" t="s">
        <v>166</v>
      </c>
      <c r="HV135" t="s">
        <v>116</v>
      </c>
      <c r="HW135" s="2">
        <v>3.4274193548387101E-2</v>
      </c>
      <c r="IA135" t="s">
        <v>220</v>
      </c>
      <c r="IB135" t="s">
        <v>89</v>
      </c>
      <c r="IC135" t="s">
        <v>192</v>
      </c>
      <c r="ID135" t="s">
        <v>116</v>
      </c>
      <c r="IE135" s="2">
        <v>2.6639192557313101E-2</v>
      </c>
    </row>
    <row r="136" spans="87:239" x14ac:dyDescent="0.3">
      <c r="CI136" t="s">
        <v>220</v>
      </c>
      <c r="CJ136" t="s">
        <v>13</v>
      </c>
      <c r="CK136" t="s">
        <v>13</v>
      </c>
      <c r="CL136" s="1">
        <v>0.45779598677778299</v>
      </c>
      <c r="CP136" t="s">
        <v>15</v>
      </c>
      <c r="CQ136" t="s">
        <v>9</v>
      </c>
      <c r="CR136">
        <v>22</v>
      </c>
      <c r="CS136" s="1">
        <v>1.15789473684211E-2</v>
      </c>
      <c r="CX136" t="s">
        <v>220</v>
      </c>
      <c r="CY136" s="48"/>
      <c r="CZ136" t="s">
        <v>9</v>
      </c>
      <c r="DA136">
        <v>8</v>
      </c>
      <c r="DB136" s="1">
        <v>6.6889632107023402E-3</v>
      </c>
      <c r="DC136">
        <v>0</v>
      </c>
      <c r="DD136" s="1">
        <v>0</v>
      </c>
      <c r="EJ136" s="10">
        <v>0</v>
      </c>
      <c r="EK136" s="1" t="s">
        <v>141</v>
      </c>
      <c r="HS136" t="s">
        <v>221</v>
      </c>
      <c r="HT136" t="s">
        <v>91</v>
      </c>
      <c r="HU136" t="s">
        <v>166</v>
      </c>
      <c r="HV136" t="s">
        <v>117</v>
      </c>
      <c r="HW136" s="2">
        <v>1.00806451612903E-2</v>
      </c>
      <c r="IA136" t="s">
        <v>220</v>
      </c>
      <c r="IB136" t="s">
        <v>89</v>
      </c>
      <c r="IC136" t="s">
        <v>192</v>
      </c>
      <c r="ID136" t="s">
        <v>117</v>
      </c>
      <c r="IE136" s="2">
        <v>5.4413542926239396E-3</v>
      </c>
    </row>
    <row r="137" spans="87:239" x14ac:dyDescent="0.3">
      <c r="CI137" t="s">
        <v>220</v>
      </c>
      <c r="CJ137" t="s">
        <v>13</v>
      </c>
      <c r="CK137" t="s">
        <v>14</v>
      </c>
      <c r="CL137" s="1">
        <v>0.17794124493691499</v>
      </c>
      <c r="CP137" t="s">
        <v>15</v>
      </c>
      <c r="CQ137" t="s">
        <v>8</v>
      </c>
      <c r="CR137">
        <v>29</v>
      </c>
      <c r="CS137" s="1">
        <v>1.52631578947368E-2</v>
      </c>
      <c r="CX137" t="s">
        <v>220</v>
      </c>
      <c r="CY137" s="48"/>
      <c r="CZ137" t="s">
        <v>8</v>
      </c>
      <c r="DA137">
        <v>21</v>
      </c>
      <c r="DB137" s="1">
        <v>1.7558528428093599E-2</v>
      </c>
      <c r="DC137">
        <v>0</v>
      </c>
      <c r="DD137" s="1">
        <v>0</v>
      </c>
      <c r="EJ137" s="10">
        <v>0</v>
      </c>
      <c r="EK137" s="1" t="s">
        <v>141</v>
      </c>
      <c r="HS137" t="s">
        <v>221</v>
      </c>
      <c r="HT137" t="s">
        <v>91</v>
      </c>
      <c r="HU137" t="s">
        <v>167</v>
      </c>
      <c r="HV137" t="s">
        <v>109</v>
      </c>
      <c r="HW137" s="2">
        <v>8.0645161290322596E-3</v>
      </c>
      <c r="IA137" t="s">
        <v>220</v>
      </c>
      <c r="IB137" t="s">
        <v>89</v>
      </c>
      <c r="IC137" t="s">
        <v>193</v>
      </c>
      <c r="ID137" t="s">
        <v>109</v>
      </c>
      <c r="IE137" s="2">
        <v>4.4727685511931504E-3</v>
      </c>
    </row>
    <row r="138" spans="87:239" x14ac:dyDescent="0.3">
      <c r="CI138" t="s">
        <v>220</v>
      </c>
      <c r="CJ138" t="s">
        <v>13</v>
      </c>
      <c r="CK138" t="s">
        <v>15</v>
      </c>
      <c r="CL138" s="1">
        <v>2.7003119325853201E-3</v>
      </c>
      <c r="CP138" t="s">
        <v>15</v>
      </c>
      <c r="CQ138" t="s">
        <v>20</v>
      </c>
      <c r="CR138">
        <v>12</v>
      </c>
      <c r="CS138" s="1">
        <v>6.3157894736842104E-3</v>
      </c>
      <c r="CX138" t="s">
        <v>220</v>
      </c>
      <c r="CY138" s="48"/>
      <c r="CZ138" t="s">
        <v>20</v>
      </c>
      <c r="DA138">
        <v>3</v>
      </c>
      <c r="DB138" s="1">
        <v>2.5083612040133802E-3</v>
      </c>
      <c r="DC138">
        <v>0</v>
      </c>
      <c r="DD138" s="1">
        <v>0</v>
      </c>
      <c r="EJ138" s="10">
        <v>0</v>
      </c>
      <c r="EK138" s="1" t="s">
        <v>141</v>
      </c>
      <c r="HS138" t="s">
        <v>221</v>
      </c>
      <c r="HT138" t="s">
        <v>91</v>
      </c>
      <c r="HU138" t="s">
        <v>167</v>
      </c>
      <c r="HV138" t="s">
        <v>110</v>
      </c>
      <c r="HW138" s="2">
        <v>2.0161290322580601E-3</v>
      </c>
      <c r="IA138" t="s">
        <v>220</v>
      </c>
      <c r="IB138" t="s">
        <v>89</v>
      </c>
      <c r="IC138" t="s">
        <v>193</v>
      </c>
      <c r="ID138" t="s">
        <v>110</v>
      </c>
      <c r="IE138" s="2">
        <v>4.0655923796362597E-3</v>
      </c>
    </row>
    <row r="139" spans="87:239" x14ac:dyDescent="0.3">
      <c r="CI139" t="s">
        <v>220</v>
      </c>
      <c r="CJ139" t="s">
        <v>13</v>
      </c>
      <c r="CK139" t="s">
        <v>16</v>
      </c>
      <c r="CL139" s="1">
        <v>4.0877135807067401E-2</v>
      </c>
      <c r="CP139" t="s">
        <v>7</v>
      </c>
      <c r="CQ139" t="s">
        <v>14</v>
      </c>
      <c r="CR139">
        <v>21253</v>
      </c>
      <c r="CS139" s="1">
        <v>0.4510207546369</v>
      </c>
      <c r="CT139">
        <v>86</v>
      </c>
      <c r="CU139" s="1">
        <v>0.37391304347826099</v>
      </c>
      <c r="CX139" t="s">
        <v>220</v>
      </c>
      <c r="CY139" s="48" t="s">
        <v>7</v>
      </c>
      <c r="CZ139" t="s">
        <v>14</v>
      </c>
      <c r="DA139">
        <v>25745</v>
      </c>
      <c r="DB139" s="1">
        <v>0.39867752725470801</v>
      </c>
      <c r="DC139">
        <v>101</v>
      </c>
      <c r="DD139" s="1">
        <v>0.33892617449664397</v>
      </c>
      <c r="EJ139" s="10">
        <v>0</v>
      </c>
      <c r="EK139" s="1" t="s">
        <v>141</v>
      </c>
      <c r="HS139" t="s">
        <v>221</v>
      </c>
      <c r="HT139" t="s">
        <v>91</v>
      </c>
      <c r="HU139" t="s">
        <v>167</v>
      </c>
      <c r="HV139" t="s">
        <v>111</v>
      </c>
      <c r="HW139" s="2">
        <v>1.2096774193548401E-2</v>
      </c>
      <c r="IA139" t="s">
        <v>220</v>
      </c>
      <c r="IB139" t="s">
        <v>89</v>
      </c>
      <c r="IC139" t="s">
        <v>193</v>
      </c>
      <c r="ID139" t="s">
        <v>111</v>
      </c>
      <c r="IE139" s="2">
        <v>6.79243886188091E-3</v>
      </c>
    </row>
    <row r="140" spans="87:239" x14ac:dyDescent="0.3">
      <c r="CI140" t="s">
        <v>220</v>
      </c>
      <c r="CJ140" t="s">
        <v>13</v>
      </c>
      <c r="CK140" t="s">
        <v>17</v>
      </c>
      <c r="CL140" s="1">
        <v>8.2871642068997609E-3</v>
      </c>
      <c r="CP140" t="s">
        <v>7</v>
      </c>
      <c r="CQ140" t="s">
        <v>13</v>
      </c>
      <c r="CR140">
        <v>183</v>
      </c>
      <c r="CS140" s="1">
        <v>3.8835363524468399E-3</v>
      </c>
      <c r="CT140">
        <v>4</v>
      </c>
      <c r="CU140" s="1">
        <v>1.7391304347826101E-2</v>
      </c>
      <c r="CX140" t="s">
        <v>220</v>
      </c>
      <c r="CY140" s="48"/>
      <c r="CZ140" t="s">
        <v>13</v>
      </c>
      <c r="DA140">
        <v>360</v>
      </c>
      <c r="DB140" s="1">
        <v>5.5748265609514404E-3</v>
      </c>
      <c r="DC140">
        <v>2</v>
      </c>
      <c r="DD140" s="1">
        <v>6.7114093959731499E-3</v>
      </c>
      <c r="EJ140" s="10">
        <v>0</v>
      </c>
      <c r="EK140" s="1" t="s">
        <v>141</v>
      </c>
      <c r="HS140" t="s">
        <v>221</v>
      </c>
      <c r="HT140" t="s">
        <v>91</v>
      </c>
      <c r="HU140" t="s">
        <v>167</v>
      </c>
      <c r="HV140" t="s">
        <v>112</v>
      </c>
      <c r="HW140" s="2">
        <v>3.4274193548387101E-2</v>
      </c>
      <c r="IA140" t="s">
        <v>220</v>
      </c>
      <c r="IB140" t="s">
        <v>89</v>
      </c>
      <c r="IC140" t="s">
        <v>193</v>
      </c>
      <c r="ID140" t="s">
        <v>112</v>
      </c>
      <c r="IE140" s="2">
        <v>1.6577005651111702E-2</v>
      </c>
    </row>
    <row r="141" spans="87:239" x14ac:dyDescent="0.3">
      <c r="CI141" t="s">
        <v>220</v>
      </c>
      <c r="CJ141" t="s">
        <v>13</v>
      </c>
      <c r="CK141" t="s">
        <v>18</v>
      </c>
      <c r="CL141" s="1">
        <v>1.27100889240654E-2</v>
      </c>
      <c r="CP141" t="s">
        <v>7</v>
      </c>
      <c r="CQ141" t="s">
        <v>11</v>
      </c>
      <c r="CR141">
        <v>164</v>
      </c>
      <c r="CS141" s="1">
        <v>3.4803276601162898E-3</v>
      </c>
      <c r="CT141">
        <v>4</v>
      </c>
      <c r="CU141" s="1">
        <v>1.7391304347826101E-2</v>
      </c>
      <c r="CX141" t="s">
        <v>220</v>
      </c>
      <c r="CY141" s="48"/>
      <c r="CZ141" t="s">
        <v>11</v>
      </c>
      <c r="DA141">
        <v>220</v>
      </c>
      <c r="DB141" s="1">
        <v>3.4068384539147701E-3</v>
      </c>
      <c r="DC141">
        <v>3</v>
      </c>
      <c r="DD141" s="1">
        <v>1.00671140939597E-2</v>
      </c>
      <c r="EJ141" s="10">
        <v>0</v>
      </c>
      <c r="EK141" s="1" t="s">
        <v>141</v>
      </c>
      <c r="HS141" t="s">
        <v>221</v>
      </c>
      <c r="HT141" t="s">
        <v>91</v>
      </c>
      <c r="HU141" t="s">
        <v>167</v>
      </c>
      <c r="HV141" t="s">
        <v>113</v>
      </c>
      <c r="HW141" s="2">
        <v>7.25806451612903E-2</v>
      </c>
      <c r="IA141" t="s">
        <v>220</v>
      </c>
      <c r="IB141" t="s">
        <v>89</v>
      </c>
      <c r="IC141" t="s">
        <v>193</v>
      </c>
      <c r="ID141" t="s">
        <v>113</v>
      </c>
      <c r="IE141" s="2">
        <v>4.8910495274288701E-2</v>
      </c>
    </row>
    <row r="142" spans="87:239" x14ac:dyDescent="0.3">
      <c r="CI142" t="s">
        <v>220</v>
      </c>
      <c r="CJ142" t="s">
        <v>13</v>
      </c>
      <c r="CK142" t="s">
        <v>19</v>
      </c>
      <c r="CL142" s="1">
        <v>3.63145397830439E-3</v>
      </c>
      <c r="CP142" t="s">
        <v>7</v>
      </c>
      <c r="CQ142" t="s">
        <v>17</v>
      </c>
      <c r="CR142">
        <v>2355</v>
      </c>
      <c r="CS142" s="1">
        <v>4.9976656338865097E-2</v>
      </c>
      <c r="CT142">
        <v>8</v>
      </c>
      <c r="CU142" s="1">
        <v>3.4782608695652202E-2</v>
      </c>
      <c r="CX142" t="s">
        <v>220</v>
      </c>
      <c r="CY142" s="48"/>
      <c r="CZ142" t="s">
        <v>17</v>
      </c>
      <c r="DA142">
        <v>1760</v>
      </c>
      <c r="DB142" s="1">
        <v>2.7254707631318102E-2</v>
      </c>
      <c r="DC142">
        <v>5</v>
      </c>
      <c r="DD142" s="1">
        <v>1.67785234899329E-2</v>
      </c>
      <c r="EJ142" s="10">
        <v>0</v>
      </c>
      <c r="EK142" s="1" t="s">
        <v>141</v>
      </c>
      <c r="HS142" t="s">
        <v>221</v>
      </c>
      <c r="HT142" t="s">
        <v>91</v>
      </c>
      <c r="HU142" t="s">
        <v>167</v>
      </c>
      <c r="HV142" t="s">
        <v>114</v>
      </c>
      <c r="HW142" s="2">
        <v>0.108870967741935</v>
      </c>
      <c r="IA142" t="s">
        <v>220</v>
      </c>
      <c r="IB142" t="s">
        <v>89</v>
      </c>
      <c r="IC142" t="s">
        <v>193</v>
      </c>
      <c r="ID142" t="s">
        <v>114</v>
      </c>
      <c r="IE142" s="2">
        <v>0.110511314562101</v>
      </c>
    </row>
    <row r="143" spans="87:239" x14ac:dyDescent="0.3">
      <c r="CI143" t="s">
        <v>220</v>
      </c>
      <c r="CJ143" t="s">
        <v>13</v>
      </c>
      <c r="CK143" t="s">
        <v>20</v>
      </c>
      <c r="CL143" s="1">
        <v>5.2143954560268197E-3</v>
      </c>
      <c r="CP143" t="s">
        <v>7</v>
      </c>
      <c r="CQ143" t="s">
        <v>10</v>
      </c>
      <c r="CR143">
        <v>129</v>
      </c>
      <c r="CS143" s="1">
        <v>2.7375748058231799E-3</v>
      </c>
      <c r="CT143">
        <v>4</v>
      </c>
      <c r="CU143" s="1">
        <v>1.7391304347826101E-2</v>
      </c>
      <c r="CX143" t="s">
        <v>220</v>
      </c>
      <c r="CY143" s="48"/>
      <c r="CZ143" t="s">
        <v>10</v>
      </c>
      <c r="DA143">
        <v>146</v>
      </c>
      <c r="DB143" s="1">
        <v>2.26090188305253E-3</v>
      </c>
      <c r="DC143">
        <v>1</v>
      </c>
      <c r="DD143" s="1">
        <v>3.3557046979865801E-3</v>
      </c>
      <c r="EJ143" s="10">
        <v>0</v>
      </c>
      <c r="EK143" s="1" t="s">
        <v>141</v>
      </c>
      <c r="HS143" t="s">
        <v>221</v>
      </c>
      <c r="HT143" t="s">
        <v>91</v>
      </c>
      <c r="HU143" t="s">
        <v>167</v>
      </c>
      <c r="HV143" t="s">
        <v>115</v>
      </c>
      <c r="HW143" s="2">
        <v>0.13709677419354799</v>
      </c>
      <c r="IA143" t="s">
        <v>220</v>
      </c>
      <c r="IB143" t="s">
        <v>89</v>
      </c>
      <c r="IC143" t="s">
        <v>193</v>
      </c>
      <c r="ID143" t="s">
        <v>115</v>
      </c>
      <c r="IE143" s="2">
        <v>0.16016213014831099</v>
      </c>
    </row>
    <row r="144" spans="87:239" x14ac:dyDescent="0.3">
      <c r="CI144" t="s">
        <v>220</v>
      </c>
      <c r="CJ144" t="s">
        <v>13</v>
      </c>
      <c r="CK144" t="s">
        <v>21</v>
      </c>
      <c r="CL144" s="1">
        <v>2.0112668187532001E-2</v>
      </c>
      <c r="CP144" t="s">
        <v>7</v>
      </c>
      <c r="CQ144" t="s">
        <v>12</v>
      </c>
      <c r="CR144">
        <v>423</v>
      </c>
      <c r="CS144" s="1">
        <v>8.9766987818853203E-3</v>
      </c>
      <c r="CT144">
        <v>4</v>
      </c>
      <c r="CU144" s="1">
        <v>1.7391304347826101E-2</v>
      </c>
      <c r="CX144" t="s">
        <v>220</v>
      </c>
      <c r="CY144" s="48"/>
      <c r="CZ144" t="s">
        <v>12</v>
      </c>
      <c r="DA144">
        <v>998</v>
      </c>
      <c r="DB144" s="1">
        <v>1.54546580773043E-2</v>
      </c>
      <c r="DC144">
        <v>8</v>
      </c>
      <c r="DD144" s="1">
        <v>2.68456375838926E-2</v>
      </c>
      <c r="EJ144" s="10">
        <v>0</v>
      </c>
      <c r="EK144" s="1" t="s">
        <v>141</v>
      </c>
      <c r="HS144" t="s">
        <v>221</v>
      </c>
      <c r="HT144" t="s">
        <v>91</v>
      </c>
      <c r="HU144" t="s">
        <v>167</v>
      </c>
      <c r="HV144" t="s">
        <v>116</v>
      </c>
      <c r="HW144" s="2">
        <v>8.8709677419354802E-2</v>
      </c>
      <c r="IA144" t="s">
        <v>220</v>
      </c>
      <c r="IB144" t="s">
        <v>89</v>
      </c>
      <c r="IC144" t="s">
        <v>193</v>
      </c>
      <c r="ID144" t="s">
        <v>116</v>
      </c>
      <c r="IE144" s="2">
        <v>0.10765491202527</v>
      </c>
    </row>
    <row r="145" spans="87:239" x14ac:dyDescent="0.3">
      <c r="CI145" t="s">
        <v>220</v>
      </c>
      <c r="CJ145" t="s">
        <v>13</v>
      </c>
      <c r="CK145" t="s">
        <v>22</v>
      </c>
      <c r="CL145" s="1">
        <v>7.7750360817542699E-3</v>
      </c>
      <c r="CP145" t="s">
        <v>7</v>
      </c>
      <c r="CQ145" t="s">
        <v>16</v>
      </c>
      <c r="CR145">
        <v>86</v>
      </c>
      <c r="CS145" s="1">
        <v>1.82504987054879E-3</v>
      </c>
      <c r="CT145">
        <v>1</v>
      </c>
      <c r="CU145" s="1">
        <v>4.3478260869565201E-3</v>
      </c>
      <c r="CX145" t="s">
        <v>220</v>
      </c>
      <c r="CY145" s="48"/>
      <c r="CZ145" t="s">
        <v>16</v>
      </c>
      <c r="DA145">
        <v>172</v>
      </c>
      <c r="DB145" s="1">
        <v>2.6635282457879101E-3</v>
      </c>
      <c r="DC145">
        <v>1</v>
      </c>
      <c r="DD145" s="1">
        <v>3.3557046979865801E-3</v>
      </c>
      <c r="EJ145" s="10">
        <v>0</v>
      </c>
      <c r="EK145" s="1" t="s">
        <v>141</v>
      </c>
      <c r="HS145" t="s">
        <v>221</v>
      </c>
      <c r="HT145" t="s">
        <v>91</v>
      </c>
      <c r="HU145" t="s">
        <v>167</v>
      </c>
      <c r="HV145" t="s">
        <v>117</v>
      </c>
      <c r="HW145" s="2">
        <v>2.8225806451612899E-2</v>
      </c>
      <c r="IA145" t="s">
        <v>220</v>
      </c>
      <c r="IB145" t="s">
        <v>89</v>
      </c>
      <c r="IC145" t="s">
        <v>193</v>
      </c>
      <c r="ID145" t="s">
        <v>117</v>
      </c>
      <c r="IE145" s="2">
        <v>2.0895540803987901E-2</v>
      </c>
    </row>
    <row r="146" spans="87:239" x14ac:dyDescent="0.3">
      <c r="CI146" t="s">
        <v>220</v>
      </c>
      <c r="CJ146" t="s">
        <v>14</v>
      </c>
      <c r="CK146" t="s">
        <v>141</v>
      </c>
      <c r="CL146" s="1">
        <v>1.5763255068626799E-2</v>
      </c>
      <c r="CP146" t="s">
        <v>7</v>
      </c>
      <c r="CQ146" t="s">
        <v>15</v>
      </c>
      <c r="CR146">
        <v>120</v>
      </c>
      <c r="CS146" s="1">
        <v>2.5465812147192398E-3</v>
      </c>
      <c r="CX146" t="s">
        <v>220</v>
      </c>
      <c r="CY146" s="48"/>
      <c r="CZ146" t="s">
        <v>15</v>
      </c>
      <c r="DA146">
        <v>272</v>
      </c>
      <c r="DB146" s="1">
        <v>4.2120911793855301E-3</v>
      </c>
      <c r="DC146">
        <v>1</v>
      </c>
      <c r="DD146" s="1">
        <v>3.3557046979865801E-3</v>
      </c>
      <c r="EJ146" s="10">
        <v>0</v>
      </c>
      <c r="EK146" s="1" t="s">
        <v>141</v>
      </c>
      <c r="HS146" t="s">
        <v>221</v>
      </c>
      <c r="HT146" t="s">
        <v>91</v>
      </c>
      <c r="HU146" t="s">
        <v>274</v>
      </c>
      <c r="HV146" t="s">
        <v>110</v>
      </c>
      <c r="HW146" s="2">
        <v>2.0161290322580601E-3</v>
      </c>
      <c r="IA146" t="s">
        <v>220</v>
      </c>
      <c r="IB146" t="s">
        <v>90</v>
      </c>
      <c r="IC146" t="s">
        <v>141</v>
      </c>
      <c r="ID146" t="s">
        <v>109</v>
      </c>
      <c r="IE146" s="2">
        <v>4.4112929098492101E-4</v>
      </c>
    </row>
    <row r="147" spans="87:239" x14ac:dyDescent="0.3">
      <c r="CI147" t="s">
        <v>220</v>
      </c>
      <c r="CJ147" t="s">
        <v>14</v>
      </c>
      <c r="CK147" t="s">
        <v>6</v>
      </c>
      <c r="CL147" s="1">
        <v>9.6669685779976304E-3</v>
      </c>
      <c r="CP147" t="s">
        <v>7</v>
      </c>
      <c r="CQ147" t="s">
        <v>7</v>
      </c>
      <c r="CR147">
        <v>18576</v>
      </c>
      <c r="CS147" s="1">
        <v>0.39421077203853799</v>
      </c>
      <c r="CT147">
        <v>105</v>
      </c>
      <c r="CU147" s="1">
        <v>0.45652173913043498</v>
      </c>
      <c r="CX147" t="s">
        <v>220</v>
      </c>
      <c r="CY147" s="48"/>
      <c r="CZ147" t="s">
        <v>7</v>
      </c>
      <c r="DA147">
        <v>28508</v>
      </c>
      <c r="DB147" s="1">
        <v>0.44146432111000999</v>
      </c>
      <c r="DC147">
        <v>153</v>
      </c>
      <c r="DD147" s="1">
        <v>0.51342281879194596</v>
      </c>
      <c r="EJ147" s="10">
        <v>0</v>
      </c>
      <c r="EK147" s="1" t="s">
        <v>141</v>
      </c>
      <c r="HS147" t="s">
        <v>221</v>
      </c>
      <c r="HT147" t="s">
        <v>91</v>
      </c>
      <c r="HU147" t="s">
        <v>274</v>
      </c>
      <c r="HV147" t="s">
        <v>111</v>
      </c>
      <c r="HW147" s="2">
        <v>6.0483870967741899E-3</v>
      </c>
      <c r="IA147" t="s">
        <v>220</v>
      </c>
      <c r="IB147" t="s">
        <v>90</v>
      </c>
      <c r="IC147" t="s">
        <v>141</v>
      </c>
      <c r="ID147" t="s">
        <v>110</v>
      </c>
      <c r="IE147" s="2">
        <v>4.0102662816811002E-5</v>
      </c>
    </row>
    <row r="148" spans="87:239" x14ac:dyDescent="0.3">
      <c r="CI148" t="s">
        <v>220</v>
      </c>
      <c r="CJ148" t="s">
        <v>14</v>
      </c>
      <c r="CK148" t="s">
        <v>7</v>
      </c>
      <c r="CL148" s="1">
        <v>0.21279523444576001</v>
      </c>
      <c r="CP148" t="s">
        <v>7</v>
      </c>
      <c r="CQ148" t="s">
        <v>6</v>
      </c>
      <c r="CR148">
        <v>431</v>
      </c>
      <c r="CS148" s="1">
        <v>9.1464708628665996E-3</v>
      </c>
      <c r="CX148" t="s">
        <v>220</v>
      </c>
      <c r="CY148" s="48"/>
      <c r="CZ148" t="s">
        <v>6</v>
      </c>
      <c r="DA148">
        <v>726</v>
      </c>
      <c r="DB148" s="1">
        <v>1.12425668979187E-2</v>
      </c>
      <c r="DC148">
        <v>3</v>
      </c>
      <c r="DD148" s="1">
        <v>1.00671140939597E-2</v>
      </c>
      <c r="EJ148" s="10">
        <v>0</v>
      </c>
      <c r="EK148" s="1" t="s">
        <v>141</v>
      </c>
      <c r="HS148" t="s">
        <v>221</v>
      </c>
      <c r="HT148" t="s">
        <v>91</v>
      </c>
      <c r="HU148" t="s">
        <v>274</v>
      </c>
      <c r="HV148" t="s">
        <v>112</v>
      </c>
      <c r="HW148" s="2">
        <v>2.0161290322580599E-2</v>
      </c>
      <c r="IA148" t="s">
        <v>220</v>
      </c>
      <c r="IB148" t="s">
        <v>90</v>
      </c>
      <c r="IC148" t="s">
        <v>141</v>
      </c>
      <c r="ID148" t="s">
        <v>113</v>
      </c>
      <c r="IE148" s="2">
        <v>2.4061597690086599E-4</v>
      </c>
    </row>
    <row r="149" spans="87:239" x14ac:dyDescent="0.3">
      <c r="CI149" t="s">
        <v>220</v>
      </c>
      <c r="CJ149" t="s">
        <v>14</v>
      </c>
      <c r="CK149" t="s">
        <v>8</v>
      </c>
      <c r="CL149" s="1">
        <v>1.09384797603289E-2</v>
      </c>
      <c r="CP149" t="s">
        <v>7</v>
      </c>
      <c r="CQ149" t="s">
        <v>22</v>
      </c>
      <c r="CR149">
        <v>400</v>
      </c>
      <c r="CS149" s="1">
        <v>8.4886040490641298E-3</v>
      </c>
      <c r="CT149">
        <v>4</v>
      </c>
      <c r="CU149" s="1">
        <v>1.7391304347826101E-2</v>
      </c>
      <c r="CX149" t="s">
        <v>220</v>
      </c>
      <c r="CY149" s="48"/>
      <c r="CZ149" t="s">
        <v>22</v>
      </c>
      <c r="DA149">
        <v>718</v>
      </c>
      <c r="DB149" s="1">
        <v>1.11186818632309E-2</v>
      </c>
      <c r="DC149">
        <v>7</v>
      </c>
      <c r="DD149" s="1">
        <v>2.3489932885905999E-2</v>
      </c>
      <c r="EJ149" s="10">
        <v>0</v>
      </c>
      <c r="EK149" s="1" t="s">
        <v>141</v>
      </c>
      <c r="HS149" t="s">
        <v>221</v>
      </c>
      <c r="HT149" t="s">
        <v>91</v>
      </c>
      <c r="HU149" t="s">
        <v>274</v>
      </c>
      <c r="HV149" t="s">
        <v>113</v>
      </c>
      <c r="HW149" s="2">
        <v>3.0241935483871E-2</v>
      </c>
      <c r="IA149" t="s">
        <v>220</v>
      </c>
      <c r="IB149" t="s">
        <v>90</v>
      </c>
      <c r="IC149" t="s">
        <v>141</v>
      </c>
      <c r="ID149" t="s">
        <v>114</v>
      </c>
      <c r="IE149" s="2">
        <v>4.0102662816811E-4</v>
      </c>
    </row>
    <row r="150" spans="87:239" x14ac:dyDescent="0.3">
      <c r="CI150" t="s">
        <v>220</v>
      </c>
      <c r="CJ150" t="s">
        <v>14</v>
      </c>
      <c r="CK150" t="s">
        <v>9</v>
      </c>
      <c r="CL150" s="1">
        <v>1.22970807496691E-2</v>
      </c>
      <c r="CP150" t="s">
        <v>7</v>
      </c>
      <c r="CQ150" t="s">
        <v>21</v>
      </c>
      <c r="CR150">
        <v>1661</v>
      </c>
      <c r="CS150" s="1">
        <v>3.5248928313738798E-2</v>
      </c>
      <c r="CT150">
        <v>6</v>
      </c>
      <c r="CU150" s="1">
        <v>2.6086956521739101E-2</v>
      </c>
      <c r="CX150" t="s">
        <v>220</v>
      </c>
      <c r="CY150" s="48"/>
      <c r="CZ150" t="s">
        <v>21</v>
      </c>
      <c r="DA150">
        <v>2817</v>
      </c>
      <c r="DB150" s="1">
        <v>4.3623017839445E-2</v>
      </c>
      <c r="DC150">
        <v>6</v>
      </c>
      <c r="DD150" s="1">
        <v>2.01342281879195E-2</v>
      </c>
      <c r="EJ150" s="10">
        <v>0</v>
      </c>
      <c r="EK150" s="1" t="s">
        <v>141</v>
      </c>
      <c r="HS150" t="s">
        <v>221</v>
      </c>
      <c r="HT150" t="s">
        <v>91</v>
      </c>
      <c r="HU150" t="s">
        <v>274</v>
      </c>
      <c r="HV150" t="s">
        <v>114</v>
      </c>
      <c r="HW150" s="2">
        <v>6.4516129032258104E-2</v>
      </c>
      <c r="IA150" t="s">
        <v>220</v>
      </c>
      <c r="IB150" t="s">
        <v>90</v>
      </c>
      <c r="IC150" t="s">
        <v>141</v>
      </c>
      <c r="ID150" t="s">
        <v>115</v>
      </c>
      <c r="IE150" s="2">
        <v>1.4837985242220099E-3</v>
      </c>
    </row>
    <row r="151" spans="87:239" x14ac:dyDescent="0.3">
      <c r="CI151" t="s">
        <v>220</v>
      </c>
      <c r="CJ151" t="s">
        <v>14</v>
      </c>
      <c r="CK151" t="s">
        <v>10</v>
      </c>
      <c r="CL151" s="1">
        <v>3.7448617013864701E-3</v>
      </c>
      <c r="CP151" t="s">
        <v>7</v>
      </c>
      <c r="CQ151" t="s">
        <v>19</v>
      </c>
      <c r="CR151">
        <v>214</v>
      </c>
      <c r="CS151" s="1">
        <v>4.5414031662493097E-3</v>
      </c>
      <c r="CT151">
        <v>1</v>
      </c>
      <c r="CU151" s="1">
        <v>4.3478260869565201E-3</v>
      </c>
      <c r="CX151" t="s">
        <v>220</v>
      </c>
      <c r="CY151" s="48"/>
      <c r="CZ151" t="s">
        <v>19</v>
      </c>
      <c r="DA151">
        <v>363</v>
      </c>
      <c r="DB151" s="1">
        <v>5.62128344895937E-3</v>
      </c>
      <c r="DC151">
        <v>4</v>
      </c>
      <c r="DD151" s="1">
        <v>1.34228187919463E-2</v>
      </c>
      <c r="EJ151" s="10">
        <v>0</v>
      </c>
      <c r="EK151" s="1" t="s">
        <v>141</v>
      </c>
      <c r="HS151" t="s">
        <v>221</v>
      </c>
      <c r="HT151" t="s">
        <v>91</v>
      </c>
      <c r="HU151" t="s">
        <v>274</v>
      </c>
      <c r="HV151" t="s">
        <v>115</v>
      </c>
      <c r="HW151" s="2">
        <v>6.4516129032258104E-2</v>
      </c>
      <c r="IA151" t="s">
        <v>220</v>
      </c>
      <c r="IB151" t="s">
        <v>90</v>
      </c>
      <c r="IC151" t="s">
        <v>141</v>
      </c>
      <c r="ID151" t="s">
        <v>116</v>
      </c>
      <c r="IE151" s="2">
        <v>8.5819698427975592E-3</v>
      </c>
    </row>
    <row r="152" spans="87:239" x14ac:dyDescent="0.3">
      <c r="CI152" t="s">
        <v>220</v>
      </c>
      <c r="CJ152" t="s">
        <v>14</v>
      </c>
      <c r="CK152" t="s">
        <v>11</v>
      </c>
      <c r="CL152" s="1">
        <v>5.8872709538075703E-3</v>
      </c>
      <c r="CP152" t="s">
        <v>7</v>
      </c>
      <c r="CQ152" t="s">
        <v>18</v>
      </c>
      <c r="CR152">
        <v>239</v>
      </c>
      <c r="CS152" s="1">
        <v>5.0719409193158201E-3</v>
      </c>
      <c r="CT152">
        <v>1</v>
      </c>
      <c r="CU152" s="1">
        <v>4.3478260869565201E-3</v>
      </c>
      <c r="CX152" t="s">
        <v>220</v>
      </c>
      <c r="CY152" s="48"/>
      <c r="CZ152" t="s">
        <v>18</v>
      </c>
      <c r="DA152">
        <v>403</v>
      </c>
      <c r="DB152" s="1">
        <v>6.2407086223984099E-3</v>
      </c>
      <c r="DC152">
        <v>2</v>
      </c>
      <c r="DD152" s="1">
        <v>6.7114093959731499E-3</v>
      </c>
      <c r="EJ152" s="10">
        <v>0</v>
      </c>
      <c r="EK152" s="1" t="s">
        <v>141</v>
      </c>
      <c r="HS152" t="s">
        <v>221</v>
      </c>
      <c r="HT152" t="s">
        <v>91</v>
      </c>
      <c r="HU152" t="s">
        <v>274</v>
      </c>
      <c r="HV152" t="s">
        <v>116</v>
      </c>
      <c r="HW152" s="2">
        <v>4.0322580645161303E-2</v>
      </c>
      <c r="IA152" t="s">
        <v>220</v>
      </c>
      <c r="IB152" t="s">
        <v>90</v>
      </c>
      <c r="IC152" t="s">
        <v>141</v>
      </c>
      <c r="ID152" t="s">
        <v>117</v>
      </c>
      <c r="IE152" s="2">
        <v>1.17500802053256E-2</v>
      </c>
    </row>
    <row r="153" spans="87:239" x14ac:dyDescent="0.3">
      <c r="CI153" t="s">
        <v>220</v>
      </c>
      <c r="CJ153" t="s">
        <v>14</v>
      </c>
      <c r="CK153" t="s">
        <v>12</v>
      </c>
      <c r="CL153" s="1">
        <v>2.3165888664390701E-2</v>
      </c>
      <c r="CP153" t="s">
        <v>7</v>
      </c>
      <c r="CQ153" t="s">
        <v>9</v>
      </c>
      <c r="CR153">
        <v>302</v>
      </c>
      <c r="CS153" s="1">
        <v>6.4088960570434202E-3</v>
      </c>
      <c r="CT153">
        <v>1</v>
      </c>
      <c r="CU153" s="1">
        <v>4.3478260869565201E-3</v>
      </c>
      <c r="CX153" t="s">
        <v>220</v>
      </c>
      <c r="CY153" s="48"/>
      <c r="CZ153" t="s">
        <v>9</v>
      </c>
      <c r="DA153">
        <v>538</v>
      </c>
      <c r="DB153" s="1">
        <v>8.3312685827551993E-3</v>
      </c>
      <c r="DC153">
        <v>0</v>
      </c>
      <c r="DD153" s="1">
        <v>0</v>
      </c>
      <c r="EJ153" s="10">
        <v>0</v>
      </c>
      <c r="EK153" s="1" t="s">
        <v>141</v>
      </c>
      <c r="HS153" t="s">
        <v>221</v>
      </c>
      <c r="HT153" t="s">
        <v>91</v>
      </c>
      <c r="HU153" t="s">
        <v>274</v>
      </c>
      <c r="HV153" t="s">
        <v>117</v>
      </c>
      <c r="HW153" s="2">
        <v>1.2096774193548401E-2</v>
      </c>
      <c r="IA153" t="s">
        <v>220</v>
      </c>
      <c r="IB153" t="s">
        <v>90</v>
      </c>
      <c r="IC153" t="s">
        <v>188</v>
      </c>
      <c r="ID153" t="s">
        <v>109</v>
      </c>
      <c r="IE153" s="2">
        <v>5.6143727943535498E-4</v>
      </c>
    </row>
    <row r="154" spans="87:239" x14ac:dyDescent="0.3">
      <c r="CI154" t="s">
        <v>220</v>
      </c>
      <c r="CJ154" t="s">
        <v>14</v>
      </c>
      <c r="CK154" t="s">
        <v>13</v>
      </c>
      <c r="CL154" s="1">
        <v>8.29094962725563E-3</v>
      </c>
      <c r="CP154" t="s">
        <v>7</v>
      </c>
      <c r="CQ154" t="s">
        <v>8</v>
      </c>
      <c r="CR154">
        <v>405</v>
      </c>
      <c r="CS154" s="1">
        <v>8.5947115996774306E-3</v>
      </c>
      <c r="CX154" t="s">
        <v>220</v>
      </c>
      <c r="CY154" s="48"/>
      <c r="CZ154" t="s">
        <v>8</v>
      </c>
      <c r="DA154">
        <v>574</v>
      </c>
      <c r="DB154" s="1">
        <v>8.8887512388503495E-3</v>
      </c>
      <c r="DC154">
        <v>1</v>
      </c>
      <c r="DD154" s="1">
        <v>3.3557046979865801E-3</v>
      </c>
      <c r="EJ154" s="10">
        <v>0</v>
      </c>
      <c r="EK154" s="1" t="s">
        <v>141</v>
      </c>
      <c r="HS154" t="s">
        <v>221</v>
      </c>
      <c r="HT154" t="s">
        <v>91</v>
      </c>
      <c r="HU154" t="s">
        <v>169</v>
      </c>
      <c r="HV154" t="s">
        <v>112</v>
      </c>
      <c r="HW154" s="2">
        <v>2.0161290322580601E-3</v>
      </c>
      <c r="IA154" t="s">
        <v>220</v>
      </c>
      <c r="IB154" t="s">
        <v>90</v>
      </c>
      <c r="IC154" t="s">
        <v>188</v>
      </c>
      <c r="ID154" t="s">
        <v>111</v>
      </c>
      <c r="IE154" s="2">
        <v>8.0205325633622099E-5</v>
      </c>
    </row>
    <row r="155" spans="87:239" x14ac:dyDescent="0.3">
      <c r="CI155" t="s">
        <v>220</v>
      </c>
      <c r="CJ155" t="s">
        <v>14</v>
      </c>
      <c r="CK155" t="s">
        <v>14</v>
      </c>
      <c r="CL155" s="1">
        <v>0.590085696370097</v>
      </c>
      <c r="CP155" t="s">
        <v>7</v>
      </c>
      <c r="CQ155" t="s">
        <v>20</v>
      </c>
      <c r="CR155">
        <v>181</v>
      </c>
      <c r="CS155" s="1">
        <v>3.84109333220152E-3</v>
      </c>
      <c r="CT155">
        <v>1</v>
      </c>
      <c r="CU155" s="1">
        <v>4.3478260869565201E-3</v>
      </c>
      <c r="CX155" t="s">
        <v>220</v>
      </c>
      <c r="CY155" s="48"/>
      <c r="CZ155" t="s">
        <v>20</v>
      </c>
      <c r="DA155">
        <v>256</v>
      </c>
      <c r="DB155" s="1">
        <v>3.9643211100099099E-3</v>
      </c>
      <c r="DC155">
        <v>0</v>
      </c>
      <c r="DD155" s="1">
        <v>0</v>
      </c>
      <c r="EJ155" s="10">
        <v>0</v>
      </c>
      <c r="EK155" s="1" t="s">
        <v>141</v>
      </c>
      <c r="HS155" t="s">
        <v>221</v>
      </c>
      <c r="HT155" t="s">
        <v>91</v>
      </c>
      <c r="HU155" s="30" t="s">
        <v>169</v>
      </c>
      <c r="HV155" t="s">
        <v>113</v>
      </c>
      <c r="HW155" s="2">
        <v>6.0483870967741899E-3</v>
      </c>
      <c r="IA155" t="s">
        <v>220</v>
      </c>
      <c r="IB155" t="s">
        <v>90</v>
      </c>
      <c r="IC155" t="s">
        <v>188</v>
      </c>
      <c r="ID155" t="s">
        <v>112</v>
      </c>
      <c r="IE155" s="2">
        <v>4.8123195380173197E-4</v>
      </c>
    </row>
    <row r="156" spans="87:239" x14ac:dyDescent="0.3">
      <c r="CI156" t="s">
        <v>220</v>
      </c>
      <c r="CJ156" t="s">
        <v>14</v>
      </c>
      <c r="CK156" t="s">
        <v>15</v>
      </c>
      <c r="CL156" s="1">
        <v>1.03114331498641E-2</v>
      </c>
      <c r="CP156" t="s">
        <v>6</v>
      </c>
      <c r="CQ156" t="s">
        <v>14</v>
      </c>
      <c r="CR156">
        <v>3861</v>
      </c>
      <c r="CS156" s="1">
        <v>0.34761861888898898</v>
      </c>
      <c r="CT156">
        <v>13</v>
      </c>
      <c r="CU156" s="1">
        <v>0.206349206349206</v>
      </c>
      <c r="CX156" t="s">
        <v>220</v>
      </c>
      <c r="CY156" s="48" t="s">
        <v>6</v>
      </c>
      <c r="CZ156" t="s">
        <v>14</v>
      </c>
      <c r="DA156">
        <v>1950</v>
      </c>
      <c r="DB156" s="1">
        <v>0.25473546701502298</v>
      </c>
      <c r="DC156">
        <v>5</v>
      </c>
      <c r="DD156" s="1">
        <v>0.104166666666667</v>
      </c>
      <c r="EJ156" s="10">
        <v>0</v>
      </c>
      <c r="EK156" s="1" t="s">
        <v>141</v>
      </c>
      <c r="HS156" t="s">
        <v>221</v>
      </c>
      <c r="HT156" t="s">
        <v>91</v>
      </c>
      <c r="HU156" t="s">
        <v>169</v>
      </c>
      <c r="HV156" t="s">
        <v>114</v>
      </c>
      <c r="HW156" s="2">
        <v>1.8145161290322599E-2</v>
      </c>
      <c r="IA156" t="s">
        <v>220</v>
      </c>
      <c r="IB156" t="s">
        <v>90</v>
      </c>
      <c r="IC156" t="s">
        <v>188</v>
      </c>
      <c r="ID156" t="s">
        <v>113</v>
      </c>
      <c r="IE156" s="2">
        <v>1.04266923323709E-3</v>
      </c>
    </row>
    <row r="157" spans="87:239" x14ac:dyDescent="0.3">
      <c r="CI157" t="s">
        <v>220</v>
      </c>
      <c r="CJ157" t="s">
        <v>14</v>
      </c>
      <c r="CK157" t="s">
        <v>16</v>
      </c>
      <c r="CL157" s="1">
        <v>5.4866578415662202E-3</v>
      </c>
      <c r="CP157" t="s">
        <v>6</v>
      </c>
      <c r="CQ157" t="s">
        <v>13</v>
      </c>
      <c r="CR157">
        <v>68</v>
      </c>
      <c r="CS157" s="1">
        <v>6.1222652381381099E-3</v>
      </c>
      <c r="CT157">
        <v>2</v>
      </c>
      <c r="CU157" s="1">
        <v>3.1746031746031703E-2</v>
      </c>
      <c r="CX157" t="s">
        <v>220</v>
      </c>
      <c r="CY157" s="48"/>
      <c r="CZ157" t="s">
        <v>13</v>
      </c>
      <c r="DA157">
        <v>63</v>
      </c>
      <c r="DB157" s="1">
        <v>8.2299150881776605E-3</v>
      </c>
      <c r="DC157">
        <v>0</v>
      </c>
      <c r="DD157" s="1">
        <v>0</v>
      </c>
      <c r="EJ157" s="10">
        <v>0</v>
      </c>
      <c r="EK157" s="1" t="s">
        <v>141</v>
      </c>
      <c r="HS157" t="s">
        <v>221</v>
      </c>
      <c r="HT157" t="s">
        <v>91</v>
      </c>
      <c r="HU157" t="s">
        <v>169</v>
      </c>
      <c r="HV157" t="s">
        <v>115</v>
      </c>
      <c r="HW157" s="2">
        <v>2.0161290322580599E-2</v>
      </c>
      <c r="IA157" t="s">
        <v>220</v>
      </c>
      <c r="IB157" t="s">
        <v>90</v>
      </c>
      <c r="IC157" t="s">
        <v>188</v>
      </c>
      <c r="ID157" t="s">
        <v>114</v>
      </c>
      <c r="IE157" s="2">
        <v>2.6868784087263398E-3</v>
      </c>
    </row>
    <row r="158" spans="87:239" x14ac:dyDescent="0.3">
      <c r="CI158" t="s">
        <v>220</v>
      </c>
      <c r="CJ158" t="s">
        <v>14</v>
      </c>
      <c r="CK158" t="s">
        <v>17</v>
      </c>
      <c r="CL158" s="1">
        <v>2.81125897025012E-2</v>
      </c>
      <c r="CP158" t="s">
        <v>6</v>
      </c>
      <c r="CQ158" t="s">
        <v>11</v>
      </c>
      <c r="CR158">
        <v>45</v>
      </c>
      <c r="CS158" s="1">
        <v>4.0514990546502202E-3</v>
      </c>
      <c r="CX158" t="s">
        <v>220</v>
      </c>
      <c r="CY158" s="48"/>
      <c r="CZ158" t="s">
        <v>11</v>
      </c>
      <c r="DA158">
        <v>50</v>
      </c>
      <c r="DB158" s="1">
        <v>6.5316786414108402E-3</v>
      </c>
      <c r="DC158">
        <v>0</v>
      </c>
      <c r="DD158" s="1">
        <v>0</v>
      </c>
      <c r="EJ158" s="10">
        <v>0</v>
      </c>
      <c r="EK158" s="1" t="s">
        <v>141</v>
      </c>
      <c r="HS158" t="s">
        <v>221</v>
      </c>
      <c r="HT158" t="s">
        <v>91</v>
      </c>
      <c r="HU158" t="s">
        <v>169</v>
      </c>
      <c r="HV158" t="s">
        <v>116</v>
      </c>
      <c r="HW158" s="2">
        <v>6.0483870967741899E-3</v>
      </c>
      <c r="IA158" t="s">
        <v>220</v>
      </c>
      <c r="IB158" t="s">
        <v>90</v>
      </c>
      <c r="IC158" t="s">
        <v>188</v>
      </c>
      <c r="ID158" t="s">
        <v>115</v>
      </c>
      <c r="IE158" s="2">
        <v>1.01058710298364E-2</v>
      </c>
    </row>
    <row r="159" spans="87:239" x14ac:dyDescent="0.3">
      <c r="CI159" t="s">
        <v>220</v>
      </c>
      <c r="CJ159" t="s">
        <v>14</v>
      </c>
      <c r="CK159" t="s">
        <v>18</v>
      </c>
      <c r="CL159" s="1">
        <v>1.08165540305163E-2</v>
      </c>
      <c r="CP159" t="s">
        <v>6</v>
      </c>
      <c r="CQ159" t="s">
        <v>17</v>
      </c>
      <c r="CR159">
        <v>380</v>
      </c>
      <c r="CS159" s="1">
        <v>3.4212658683713003E-2</v>
      </c>
      <c r="CX159" t="s">
        <v>220</v>
      </c>
      <c r="CY159" s="48"/>
      <c r="CZ159" t="s">
        <v>17</v>
      </c>
      <c r="DA159">
        <v>159</v>
      </c>
      <c r="DB159" s="1">
        <v>2.0770738079686501E-2</v>
      </c>
      <c r="DC159">
        <v>0</v>
      </c>
      <c r="DD159" s="1">
        <v>0</v>
      </c>
      <c r="EJ159" s="10">
        <v>0</v>
      </c>
      <c r="EK159" s="1" t="s">
        <v>141</v>
      </c>
      <c r="HS159" t="s">
        <v>221</v>
      </c>
      <c r="HT159" t="s">
        <v>91</v>
      </c>
      <c r="HU159" t="s">
        <v>169</v>
      </c>
      <c r="HV159" t="s">
        <v>117</v>
      </c>
      <c r="HW159" s="2">
        <v>8.0645161290322596E-3</v>
      </c>
      <c r="IA159" t="s">
        <v>220</v>
      </c>
      <c r="IB159" t="s">
        <v>90</v>
      </c>
      <c r="IC159" t="s">
        <v>188</v>
      </c>
      <c r="ID159" t="s">
        <v>116</v>
      </c>
      <c r="IE159" s="2">
        <v>3.5450753930061002E-2</v>
      </c>
    </row>
    <row r="160" spans="87:239" x14ac:dyDescent="0.3">
      <c r="CI160" t="s">
        <v>220</v>
      </c>
      <c r="CJ160" t="s">
        <v>14</v>
      </c>
      <c r="CK160" t="s">
        <v>19</v>
      </c>
      <c r="CL160" s="1">
        <v>6.5491534870758704E-3</v>
      </c>
      <c r="CP160" t="s">
        <v>6</v>
      </c>
      <c r="CQ160" t="s">
        <v>10</v>
      </c>
      <c r="CR160">
        <v>25</v>
      </c>
      <c r="CS160" s="1">
        <v>2.2508328081390101E-3</v>
      </c>
      <c r="CX160" t="s">
        <v>220</v>
      </c>
      <c r="CY160" s="48"/>
      <c r="CZ160" t="s">
        <v>10</v>
      </c>
      <c r="DA160">
        <v>15</v>
      </c>
      <c r="DB160" s="1">
        <v>1.9595035924232498E-3</v>
      </c>
      <c r="DC160">
        <v>0</v>
      </c>
      <c r="DD160" s="1">
        <v>0</v>
      </c>
      <c r="EJ160" s="10">
        <v>0</v>
      </c>
      <c r="EK160" s="1" t="s">
        <v>141</v>
      </c>
      <c r="HS160" t="s">
        <v>221</v>
      </c>
      <c r="HT160" t="s">
        <v>91</v>
      </c>
      <c r="HU160" t="s">
        <v>170</v>
      </c>
      <c r="HV160" t="s">
        <v>113</v>
      </c>
      <c r="HW160" s="2">
        <v>6.0483870967741899E-3</v>
      </c>
      <c r="IA160" t="s">
        <v>220</v>
      </c>
      <c r="IB160" t="s">
        <v>90</v>
      </c>
      <c r="IC160" t="s">
        <v>188</v>
      </c>
      <c r="ID160" t="s">
        <v>117</v>
      </c>
      <c r="IE160" s="2">
        <v>6.3683028553095905E-2</v>
      </c>
    </row>
    <row r="161" spans="87:239" x14ac:dyDescent="0.3">
      <c r="CI161" t="s">
        <v>220</v>
      </c>
      <c r="CJ161" t="s">
        <v>14</v>
      </c>
      <c r="CK161" t="s">
        <v>20</v>
      </c>
      <c r="CL161" s="1">
        <v>4.3022364662439897E-3</v>
      </c>
      <c r="CP161" t="s">
        <v>6</v>
      </c>
      <c r="CQ161" t="s">
        <v>12</v>
      </c>
      <c r="CR161">
        <v>141</v>
      </c>
      <c r="CS161" s="1">
        <v>1.2694697037904001E-2</v>
      </c>
      <c r="CT161">
        <v>3</v>
      </c>
      <c r="CU161" s="1">
        <v>4.7619047619047603E-2</v>
      </c>
      <c r="CX161" t="s">
        <v>220</v>
      </c>
      <c r="CY161" s="48"/>
      <c r="CZ161" t="s">
        <v>12</v>
      </c>
      <c r="DA161">
        <v>156</v>
      </c>
      <c r="DB161" s="1">
        <v>2.0378837361201801E-2</v>
      </c>
      <c r="DC161">
        <v>2</v>
      </c>
      <c r="DD161" s="1">
        <v>4.1666666666666699E-2</v>
      </c>
      <c r="EJ161" s="10">
        <v>0</v>
      </c>
      <c r="EK161" s="1" t="s">
        <v>141</v>
      </c>
      <c r="HS161" t="s">
        <v>221</v>
      </c>
      <c r="HT161" t="s">
        <v>91</v>
      </c>
      <c r="HU161" t="s">
        <v>170</v>
      </c>
      <c r="HV161" t="s">
        <v>114</v>
      </c>
      <c r="HW161" s="2">
        <v>1.00806451612903E-2</v>
      </c>
      <c r="IA161" t="s">
        <v>220</v>
      </c>
      <c r="IB161" t="s">
        <v>90</v>
      </c>
      <c r="IC161" t="s">
        <v>189</v>
      </c>
      <c r="ID161" t="s">
        <v>109</v>
      </c>
      <c r="IE161" s="2">
        <v>1.04266923323709E-3</v>
      </c>
    </row>
    <row r="162" spans="87:239" x14ac:dyDescent="0.3">
      <c r="CI162" t="s">
        <v>220</v>
      </c>
      <c r="CJ162" t="s">
        <v>14</v>
      </c>
      <c r="CK162" t="s">
        <v>21</v>
      </c>
      <c r="CL162" s="1">
        <v>3.1160732947815802E-2</v>
      </c>
      <c r="CP162" t="s">
        <v>6</v>
      </c>
      <c r="CQ162" t="s">
        <v>16</v>
      </c>
      <c r="CR162">
        <v>32</v>
      </c>
      <c r="CS162" s="1">
        <v>2.8810659944179299E-3</v>
      </c>
      <c r="CX162" t="s">
        <v>220</v>
      </c>
      <c r="CY162" s="48"/>
      <c r="CZ162" t="s">
        <v>16</v>
      </c>
      <c r="DA162">
        <v>23</v>
      </c>
      <c r="DB162" s="1">
        <v>3.0045721750489901E-3</v>
      </c>
      <c r="DC162">
        <v>0</v>
      </c>
      <c r="DD162" s="1">
        <v>0</v>
      </c>
      <c r="EJ162" s="10">
        <v>0</v>
      </c>
      <c r="EK162" s="1" t="s">
        <v>141</v>
      </c>
      <c r="HS162" t="s">
        <v>221</v>
      </c>
      <c r="HT162" t="s">
        <v>91</v>
      </c>
      <c r="HU162" t="s">
        <v>170</v>
      </c>
      <c r="HV162" t="s">
        <v>115</v>
      </c>
      <c r="HW162" s="2">
        <v>1.2096774193548401E-2</v>
      </c>
      <c r="IA162" t="s">
        <v>220</v>
      </c>
      <c r="IB162" t="s">
        <v>90</v>
      </c>
      <c r="IC162" t="s">
        <v>189</v>
      </c>
      <c r="ID162" t="s">
        <v>111</v>
      </c>
      <c r="IE162" s="2">
        <v>4.0102662816811002E-5</v>
      </c>
    </row>
    <row r="163" spans="87:239" x14ac:dyDescent="0.3">
      <c r="CI163" t="s">
        <v>220</v>
      </c>
      <c r="CJ163" t="s">
        <v>14</v>
      </c>
      <c r="CK163" t="s">
        <v>22</v>
      </c>
      <c r="CL163" s="1">
        <v>1.06249564550965E-2</v>
      </c>
      <c r="CP163" t="s">
        <v>6</v>
      </c>
      <c r="CQ163" t="s">
        <v>15</v>
      </c>
      <c r="CR163">
        <v>24</v>
      </c>
      <c r="CS163" s="1">
        <v>2.1607994958134499E-3</v>
      </c>
      <c r="CX163" t="s">
        <v>220</v>
      </c>
      <c r="CY163" s="48"/>
      <c r="CZ163" t="s">
        <v>15</v>
      </c>
      <c r="DA163">
        <v>37</v>
      </c>
      <c r="DB163" s="1">
        <v>4.8334421946440199E-3</v>
      </c>
      <c r="DC163">
        <v>1</v>
      </c>
      <c r="DD163" s="1">
        <v>2.0833333333333301E-2</v>
      </c>
      <c r="EJ163" s="10">
        <v>0</v>
      </c>
      <c r="EK163" s="1" t="s">
        <v>141</v>
      </c>
      <c r="HS163" t="s">
        <v>221</v>
      </c>
      <c r="HT163" t="s">
        <v>91</v>
      </c>
      <c r="HU163" t="s">
        <v>170</v>
      </c>
      <c r="HV163" t="s">
        <v>116</v>
      </c>
      <c r="HW163" s="2">
        <v>1.41129032258065E-2</v>
      </c>
      <c r="IA163" t="s">
        <v>220</v>
      </c>
      <c r="IB163" t="s">
        <v>90</v>
      </c>
      <c r="IC163" t="s">
        <v>189</v>
      </c>
      <c r="ID163" t="s">
        <v>112</v>
      </c>
      <c r="IE163" s="2">
        <v>4.0102662816811002E-5</v>
      </c>
    </row>
    <row r="164" spans="87:239" x14ac:dyDescent="0.3">
      <c r="CI164" t="s">
        <v>220</v>
      </c>
      <c r="CJ164" t="s">
        <v>15</v>
      </c>
      <c r="CK164" t="s">
        <v>141</v>
      </c>
      <c r="CL164" s="1">
        <v>1.7580144777662898E-2</v>
      </c>
      <c r="CP164" t="s">
        <v>6</v>
      </c>
      <c r="CQ164" t="s">
        <v>7</v>
      </c>
      <c r="CR164">
        <v>2327</v>
      </c>
      <c r="CS164" s="1">
        <v>0.209507517781579</v>
      </c>
      <c r="CT164">
        <v>11</v>
      </c>
      <c r="CU164" s="1">
        <v>0.17460317460317501</v>
      </c>
      <c r="CX164" t="s">
        <v>220</v>
      </c>
      <c r="CY164" s="48"/>
      <c r="CZ164" t="s">
        <v>7</v>
      </c>
      <c r="DA164">
        <v>1031</v>
      </c>
      <c r="DB164" s="1">
        <v>0.134683213585892</v>
      </c>
      <c r="DC164">
        <v>6</v>
      </c>
      <c r="DD164" s="1">
        <v>0.125</v>
      </c>
      <c r="EJ164" s="10">
        <v>0</v>
      </c>
      <c r="EK164" s="1" t="s">
        <v>141</v>
      </c>
      <c r="HS164" t="s">
        <v>221</v>
      </c>
      <c r="HT164" t="s">
        <v>91</v>
      </c>
      <c r="HU164" t="s">
        <v>170</v>
      </c>
      <c r="HV164" t="s">
        <v>117</v>
      </c>
      <c r="HW164" s="2">
        <v>2.0161290322580601E-3</v>
      </c>
      <c r="IA164" t="s">
        <v>220</v>
      </c>
      <c r="IB164" t="s">
        <v>90</v>
      </c>
      <c r="IC164" t="s">
        <v>189</v>
      </c>
      <c r="ID164" t="s">
        <v>113</v>
      </c>
      <c r="IE164" s="2">
        <v>2.80718639717677E-4</v>
      </c>
    </row>
    <row r="165" spans="87:239" x14ac:dyDescent="0.3">
      <c r="CI165" t="s">
        <v>220</v>
      </c>
      <c r="CJ165" t="s">
        <v>15</v>
      </c>
      <c r="CK165" t="s">
        <v>6</v>
      </c>
      <c r="CL165" s="1">
        <v>7.7559462254395001E-3</v>
      </c>
      <c r="CP165" t="s">
        <v>6</v>
      </c>
      <c r="CQ165" t="s">
        <v>6</v>
      </c>
      <c r="CR165">
        <v>3127</v>
      </c>
      <c r="CS165" s="1">
        <v>0.28153416764202799</v>
      </c>
      <c r="CT165">
        <v>33</v>
      </c>
      <c r="CU165" s="1">
        <v>0.52380952380952395</v>
      </c>
      <c r="CX165" t="s">
        <v>220</v>
      </c>
      <c r="CY165" s="48"/>
      <c r="CZ165" t="s">
        <v>6</v>
      </c>
      <c r="DA165">
        <v>3314</v>
      </c>
      <c r="DB165" s="1">
        <v>0.43291966035271101</v>
      </c>
      <c r="DC165">
        <v>32</v>
      </c>
      <c r="DD165" s="1">
        <v>0.66666666666666696</v>
      </c>
      <c r="EJ165" s="10">
        <v>0</v>
      </c>
      <c r="EK165" s="1" t="s">
        <v>141</v>
      </c>
      <c r="HS165" t="s">
        <v>221</v>
      </c>
      <c r="HT165" t="s">
        <v>89</v>
      </c>
      <c r="HU165" t="s">
        <v>166</v>
      </c>
      <c r="HV165" t="s">
        <v>109</v>
      </c>
      <c r="HW165" s="2">
        <v>1.3869625520111001E-3</v>
      </c>
      <c r="IA165" t="s">
        <v>220</v>
      </c>
      <c r="IB165" t="s">
        <v>90</v>
      </c>
      <c r="IC165" t="s">
        <v>189</v>
      </c>
      <c r="ID165" t="s">
        <v>114</v>
      </c>
      <c r="IE165" s="2">
        <v>1.12287455887071E-3</v>
      </c>
    </row>
    <row r="166" spans="87:239" x14ac:dyDescent="0.3">
      <c r="CI166" t="s">
        <v>220</v>
      </c>
      <c r="CJ166" t="s">
        <v>15</v>
      </c>
      <c r="CK166" t="s">
        <v>7</v>
      </c>
      <c r="CL166" s="1">
        <v>0.180455015511892</v>
      </c>
      <c r="CP166" t="s">
        <v>6</v>
      </c>
      <c r="CQ166" t="s">
        <v>22</v>
      </c>
      <c r="CR166">
        <v>197</v>
      </c>
      <c r="CS166" s="1">
        <v>1.7736562528135401E-2</v>
      </c>
      <c r="CT166">
        <v>1</v>
      </c>
      <c r="CU166" s="1">
        <v>1.58730158730159E-2</v>
      </c>
      <c r="CX166" t="s">
        <v>220</v>
      </c>
      <c r="CY166" s="48"/>
      <c r="CZ166" t="s">
        <v>22</v>
      </c>
      <c r="DA166">
        <v>119</v>
      </c>
      <c r="DB166" s="1">
        <v>1.5545395166557801E-2</v>
      </c>
      <c r="DC166">
        <v>0</v>
      </c>
      <c r="DD166" s="1">
        <v>0</v>
      </c>
      <c r="EJ166" s="10">
        <v>0</v>
      </c>
      <c r="EK166" s="1" t="s">
        <v>141</v>
      </c>
      <c r="HS166" t="s">
        <v>221</v>
      </c>
      <c r="HT166" t="s">
        <v>89</v>
      </c>
      <c r="HU166" t="s">
        <v>166</v>
      </c>
      <c r="HV166" t="s">
        <v>110</v>
      </c>
      <c r="HW166" s="2">
        <v>1.3869625520111001E-3</v>
      </c>
      <c r="IA166" t="s">
        <v>220</v>
      </c>
      <c r="IB166" t="s">
        <v>90</v>
      </c>
      <c r="IC166" t="s">
        <v>189</v>
      </c>
      <c r="ID166" t="s">
        <v>115</v>
      </c>
      <c r="IE166" s="2">
        <v>5.2935514918190599E-3</v>
      </c>
    </row>
    <row r="167" spans="87:239" x14ac:dyDescent="0.3">
      <c r="CI167" t="s">
        <v>220</v>
      </c>
      <c r="CJ167" t="s">
        <v>15</v>
      </c>
      <c r="CK167" t="s">
        <v>8</v>
      </c>
      <c r="CL167" s="1">
        <v>1.4994829369183E-2</v>
      </c>
      <c r="CP167" t="s">
        <v>6</v>
      </c>
      <c r="CQ167" t="s">
        <v>21</v>
      </c>
      <c r="CR167">
        <v>510</v>
      </c>
      <c r="CS167" s="1">
        <v>4.5916989286035798E-2</v>
      </c>
      <c r="CX167" t="s">
        <v>220</v>
      </c>
      <c r="CY167" s="48"/>
      <c r="CZ167" t="s">
        <v>21</v>
      </c>
      <c r="DA167">
        <v>431</v>
      </c>
      <c r="DB167" s="1">
        <v>5.6303069888961499E-2</v>
      </c>
      <c r="DC167">
        <v>1</v>
      </c>
      <c r="DD167" s="1">
        <v>2.0833333333333301E-2</v>
      </c>
      <c r="EJ167" s="10">
        <v>0</v>
      </c>
      <c r="EK167" s="1" t="s">
        <v>141</v>
      </c>
      <c r="HS167" t="s">
        <v>221</v>
      </c>
      <c r="HT167" t="s">
        <v>89</v>
      </c>
      <c r="HU167" t="s">
        <v>166</v>
      </c>
      <c r="HV167" t="s">
        <v>112</v>
      </c>
      <c r="HW167" s="2">
        <v>6.9348127600554798E-3</v>
      </c>
      <c r="IA167" t="s">
        <v>220</v>
      </c>
      <c r="IB167" t="s">
        <v>90</v>
      </c>
      <c r="IC167" t="s">
        <v>189</v>
      </c>
      <c r="ID167" t="s">
        <v>116</v>
      </c>
      <c r="IE167" s="2">
        <v>2.6467757459095301E-2</v>
      </c>
    </row>
    <row r="168" spans="87:239" x14ac:dyDescent="0.3">
      <c r="CI168" t="s">
        <v>220</v>
      </c>
      <c r="CJ168" t="s">
        <v>15</v>
      </c>
      <c r="CK168" t="s">
        <v>9</v>
      </c>
      <c r="CL168" s="1">
        <v>1.1375387797311299E-2</v>
      </c>
      <c r="CP168" t="s">
        <v>6</v>
      </c>
      <c r="CQ168" t="s">
        <v>19</v>
      </c>
      <c r="CR168">
        <v>76</v>
      </c>
      <c r="CS168" s="1">
        <v>6.8425317367425903E-3</v>
      </c>
      <c r="CX168" t="s">
        <v>220</v>
      </c>
      <c r="CY168" s="48"/>
      <c r="CZ168" t="s">
        <v>19</v>
      </c>
      <c r="DA168">
        <v>78</v>
      </c>
      <c r="DB168" s="1">
        <v>1.0189418680600901E-2</v>
      </c>
      <c r="DC168">
        <v>0</v>
      </c>
      <c r="DD168" s="1">
        <v>0</v>
      </c>
      <c r="EJ168" s="10">
        <v>0</v>
      </c>
      <c r="EK168" s="1" t="s">
        <v>141</v>
      </c>
      <c r="HS168" t="s">
        <v>221</v>
      </c>
      <c r="HT168" t="s">
        <v>89</v>
      </c>
      <c r="HU168" t="s">
        <v>166</v>
      </c>
      <c r="HV168" t="s">
        <v>113</v>
      </c>
      <c r="HW168" s="2">
        <v>2.63522884882108E-2</v>
      </c>
      <c r="IA168" t="s">
        <v>220</v>
      </c>
      <c r="IB168" t="s">
        <v>90</v>
      </c>
      <c r="IC168" t="s">
        <v>189</v>
      </c>
      <c r="ID168" t="s">
        <v>117</v>
      </c>
      <c r="IE168" s="2">
        <v>7.5072184793070304E-2</v>
      </c>
    </row>
    <row r="169" spans="87:239" x14ac:dyDescent="0.3">
      <c r="CI169" t="s">
        <v>220</v>
      </c>
      <c r="CJ169" t="s">
        <v>15</v>
      </c>
      <c r="CK169" t="s">
        <v>10</v>
      </c>
      <c r="CL169" s="1">
        <v>6.2047569803515999E-3</v>
      </c>
      <c r="CP169" t="s">
        <v>6</v>
      </c>
      <c r="CQ169" t="s">
        <v>18</v>
      </c>
      <c r="CR169">
        <v>62</v>
      </c>
      <c r="CS169" s="1">
        <v>5.5820653641847498E-3</v>
      </c>
      <c r="CX169" t="s">
        <v>220</v>
      </c>
      <c r="CY169" s="48"/>
      <c r="CZ169" t="s">
        <v>18</v>
      </c>
      <c r="DA169">
        <v>44</v>
      </c>
      <c r="DB169" s="1">
        <v>5.7478772044415403E-3</v>
      </c>
      <c r="DC169">
        <v>0</v>
      </c>
      <c r="DD169" s="1">
        <v>0</v>
      </c>
      <c r="EJ169" s="10">
        <v>0</v>
      </c>
      <c r="EK169" s="1" t="s">
        <v>141</v>
      </c>
      <c r="HS169" t="s">
        <v>221</v>
      </c>
      <c r="HT169" t="s">
        <v>89</v>
      </c>
      <c r="HU169" t="s">
        <v>166</v>
      </c>
      <c r="HV169" t="s">
        <v>114</v>
      </c>
      <c r="HW169" s="2">
        <v>1.94174757281553E-2</v>
      </c>
      <c r="IA169" t="s">
        <v>220</v>
      </c>
      <c r="IB169" t="s">
        <v>90</v>
      </c>
      <c r="IC169" t="s">
        <v>55</v>
      </c>
      <c r="ID169" t="s">
        <v>109</v>
      </c>
      <c r="IE169" s="2">
        <v>2.4061597690086599E-4</v>
      </c>
    </row>
    <row r="170" spans="87:239" x14ac:dyDescent="0.3">
      <c r="CI170" t="s">
        <v>220</v>
      </c>
      <c r="CJ170" t="s">
        <v>15</v>
      </c>
      <c r="CK170" t="s">
        <v>11</v>
      </c>
      <c r="CL170" s="1">
        <v>7.7559462254395001E-3</v>
      </c>
      <c r="CP170" t="s">
        <v>6</v>
      </c>
      <c r="CQ170" t="s">
        <v>9</v>
      </c>
      <c r="CR170">
        <v>120</v>
      </c>
      <c r="CS170" s="1">
        <v>1.0803997479067301E-2</v>
      </c>
      <c r="CX170" t="s">
        <v>220</v>
      </c>
      <c r="CY170" s="48"/>
      <c r="CZ170" t="s">
        <v>9</v>
      </c>
      <c r="DA170">
        <v>94</v>
      </c>
      <c r="DB170" s="1">
        <v>1.22795558458524E-2</v>
      </c>
      <c r="DC170">
        <v>1</v>
      </c>
      <c r="DD170" s="1">
        <v>2.0833333333333301E-2</v>
      </c>
      <c r="EJ170" s="10">
        <v>0</v>
      </c>
      <c r="EK170" s="1" t="s">
        <v>141</v>
      </c>
      <c r="HS170" t="s">
        <v>221</v>
      </c>
      <c r="HT170" t="s">
        <v>89</v>
      </c>
      <c r="HU170" t="s">
        <v>166</v>
      </c>
      <c r="HV170" t="s">
        <v>115</v>
      </c>
      <c r="HW170" s="2">
        <v>2.7739251040221902E-2</v>
      </c>
      <c r="IA170" t="s">
        <v>220</v>
      </c>
      <c r="IB170" t="s">
        <v>90</v>
      </c>
      <c r="IC170" t="s">
        <v>55</v>
      </c>
      <c r="ID170" t="s">
        <v>113</v>
      </c>
      <c r="IE170" s="2">
        <v>2.00513314084055E-4</v>
      </c>
    </row>
    <row r="171" spans="87:239" x14ac:dyDescent="0.3">
      <c r="CI171" t="s">
        <v>220</v>
      </c>
      <c r="CJ171" t="s">
        <v>15</v>
      </c>
      <c r="CK171" t="s">
        <v>12</v>
      </c>
      <c r="CL171" s="1">
        <v>4.1365046535677401E-2</v>
      </c>
      <c r="CP171" t="s">
        <v>6</v>
      </c>
      <c r="CQ171" t="s">
        <v>8</v>
      </c>
      <c r="CR171">
        <v>65</v>
      </c>
      <c r="CS171" s="1">
        <v>5.8521653011614303E-3</v>
      </c>
      <c r="CX171" t="s">
        <v>220</v>
      </c>
      <c r="CY171" s="48"/>
      <c r="CZ171" t="s">
        <v>8</v>
      </c>
      <c r="DA171">
        <v>67</v>
      </c>
      <c r="DB171" s="1">
        <v>8.75244937949053E-3</v>
      </c>
      <c r="DC171">
        <v>0</v>
      </c>
      <c r="DD171" s="1">
        <v>0</v>
      </c>
      <c r="EJ171" s="10">
        <v>0</v>
      </c>
      <c r="EK171" s="1" t="s">
        <v>141</v>
      </c>
      <c r="HS171" t="s">
        <v>221</v>
      </c>
      <c r="HT171" t="s">
        <v>89</v>
      </c>
      <c r="HU171" s="30" t="s">
        <v>166</v>
      </c>
      <c r="HV171" t="s">
        <v>116</v>
      </c>
      <c r="HW171" s="2">
        <v>9.7087378640776708E-3</v>
      </c>
      <c r="IA171" t="s">
        <v>220</v>
      </c>
      <c r="IB171" t="s">
        <v>90</v>
      </c>
      <c r="IC171" t="s">
        <v>55</v>
      </c>
      <c r="ID171" t="s">
        <v>114</v>
      </c>
      <c r="IE171" s="2">
        <v>1.6041065126724401E-4</v>
      </c>
    </row>
    <row r="172" spans="87:239" x14ac:dyDescent="0.3">
      <c r="CI172" t="s">
        <v>220</v>
      </c>
      <c r="CJ172" t="s">
        <v>15</v>
      </c>
      <c r="CK172" t="s">
        <v>13</v>
      </c>
      <c r="CL172" s="1">
        <v>1.03412616339193E-2</v>
      </c>
      <c r="CP172" t="s">
        <v>6</v>
      </c>
      <c r="CQ172" t="s">
        <v>20</v>
      </c>
      <c r="CR172">
        <v>47</v>
      </c>
      <c r="CS172" s="1">
        <v>4.2315656793013396E-3</v>
      </c>
      <c r="CX172" t="s">
        <v>220</v>
      </c>
      <c r="CY172" s="48"/>
      <c r="CZ172" t="s">
        <v>20</v>
      </c>
      <c r="DA172">
        <v>24</v>
      </c>
      <c r="DB172" s="1">
        <v>3.1352057478772001E-3</v>
      </c>
      <c r="DC172">
        <v>0</v>
      </c>
      <c r="DD172" s="1">
        <v>0</v>
      </c>
      <c r="EJ172" s="10">
        <v>0</v>
      </c>
      <c r="EK172" s="1" t="s">
        <v>141</v>
      </c>
      <c r="HS172" t="s">
        <v>221</v>
      </c>
      <c r="HT172" t="s">
        <v>89</v>
      </c>
      <c r="HU172" t="s">
        <v>166</v>
      </c>
      <c r="HV172" t="s">
        <v>117</v>
      </c>
      <c r="HW172" s="2">
        <v>2.7739251040221902E-3</v>
      </c>
      <c r="IA172" t="s">
        <v>220</v>
      </c>
      <c r="IB172" t="s">
        <v>90</v>
      </c>
      <c r="IC172" t="s">
        <v>55</v>
      </c>
      <c r="ID172" t="s">
        <v>115</v>
      </c>
      <c r="IE172" s="2">
        <v>4.0102662816811E-4</v>
      </c>
    </row>
    <row r="173" spans="87:239" x14ac:dyDescent="0.3">
      <c r="CI173" t="s">
        <v>220</v>
      </c>
      <c r="CJ173" t="s">
        <v>15</v>
      </c>
      <c r="CK173" t="s">
        <v>14</v>
      </c>
      <c r="CL173" s="1">
        <v>0.49741468459152</v>
      </c>
      <c r="CP173" t="s">
        <v>22</v>
      </c>
      <c r="CQ173" t="s">
        <v>14</v>
      </c>
      <c r="CR173">
        <v>3296</v>
      </c>
      <c r="CS173" s="1">
        <v>0.27699806706445901</v>
      </c>
      <c r="CT173">
        <v>11</v>
      </c>
      <c r="CU173" s="1">
        <v>0.203703703703704</v>
      </c>
      <c r="CX173" t="s">
        <v>220</v>
      </c>
      <c r="CY173" s="48" t="s">
        <v>22</v>
      </c>
      <c r="CZ173" t="s">
        <v>14</v>
      </c>
      <c r="DA173">
        <v>1763</v>
      </c>
      <c r="DB173" s="1">
        <v>0.210733923021755</v>
      </c>
      <c r="DC173">
        <v>6</v>
      </c>
      <c r="DD173" s="1">
        <v>0.15</v>
      </c>
      <c r="EJ173" s="10">
        <v>0</v>
      </c>
      <c r="EK173" s="1" t="s">
        <v>141</v>
      </c>
      <c r="HS173" t="s">
        <v>221</v>
      </c>
      <c r="HT173" t="s">
        <v>89</v>
      </c>
      <c r="HU173" t="s">
        <v>167</v>
      </c>
      <c r="HV173" t="s">
        <v>109</v>
      </c>
      <c r="HW173" s="2">
        <v>5.5478502080443803E-3</v>
      </c>
      <c r="IA173" t="s">
        <v>220</v>
      </c>
      <c r="IB173" t="s">
        <v>90</v>
      </c>
      <c r="IC173" t="s">
        <v>55</v>
      </c>
      <c r="ID173" t="s">
        <v>116</v>
      </c>
      <c r="IE173" s="2">
        <v>4.1706769329483504E-3</v>
      </c>
    </row>
    <row r="174" spans="87:239" x14ac:dyDescent="0.3">
      <c r="CI174" t="s">
        <v>220</v>
      </c>
      <c r="CJ174" t="s">
        <v>15</v>
      </c>
      <c r="CK174" t="s">
        <v>15</v>
      </c>
      <c r="CL174" s="1">
        <v>5.0155118924508801E-2</v>
      </c>
      <c r="CP174" t="s">
        <v>22</v>
      </c>
      <c r="CQ174" t="s">
        <v>13</v>
      </c>
      <c r="CR174">
        <v>70</v>
      </c>
      <c r="CS174" s="1">
        <v>5.8828472980922801E-3</v>
      </c>
      <c r="CX174" t="s">
        <v>220</v>
      </c>
      <c r="CY174" s="48"/>
      <c r="CZ174" t="s">
        <v>13</v>
      </c>
      <c r="DA174">
        <v>52</v>
      </c>
      <c r="DB174" s="1">
        <v>6.2156347119292398E-3</v>
      </c>
      <c r="DC174">
        <v>0</v>
      </c>
      <c r="DD174" s="1">
        <v>0</v>
      </c>
      <c r="EJ174" s="10">
        <v>0</v>
      </c>
      <c r="EK174" s="1" t="s">
        <v>141</v>
      </c>
      <c r="HS174" t="s">
        <v>221</v>
      </c>
      <c r="HT174" t="s">
        <v>89</v>
      </c>
      <c r="HU174" t="s">
        <v>167</v>
      </c>
      <c r="HV174" t="s">
        <v>110</v>
      </c>
      <c r="HW174" s="2">
        <v>4.1608876560332896E-3</v>
      </c>
      <c r="IA174" t="s">
        <v>220</v>
      </c>
      <c r="IB174" t="s">
        <v>90</v>
      </c>
      <c r="IC174" t="s">
        <v>55</v>
      </c>
      <c r="ID174" t="s">
        <v>117</v>
      </c>
      <c r="IE174" s="2">
        <v>9.7449470644850808E-3</v>
      </c>
    </row>
    <row r="175" spans="87:239" x14ac:dyDescent="0.3">
      <c r="CI175" t="s">
        <v>220</v>
      </c>
      <c r="CJ175" t="s">
        <v>15</v>
      </c>
      <c r="CK175" t="s">
        <v>16</v>
      </c>
      <c r="CL175" s="1">
        <v>4.1365046535677399E-3</v>
      </c>
      <c r="CP175" t="s">
        <v>22</v>
      </c>
      <c r="CQ175" t="s">
        <v>11</v>
      </c>
      <c r="CR175">
        <v>77</v>
      </c>
      <c r="CS175" s="1">
        <v>6.4711320279014998E-3</v>
      </c>
      <c r="CX175" t="s">
        <v>220</v>
      </c>
      <c r="CY175" s="48"/>
      <c r="CZ175" t="s">
        <v>11</v>
      </c>
      <c r="DA175">
        <v>44</v>
      </c>
      <c r="DB175" s="1">
        <v>5.2593832177862797E-3</v>
      </c>
      <c r="DC175">
        <v>0</v>
      </c>
      <c r="DD175" s="1">
        <v>0</v>
      </c>
      <c r="EJ175" s="10">
        <v>0</v>
      </c>
      <c r="EK175" s="1" t="s">
        <v>141</v>
      </c>
      <c r="HS175" t="s">
        <v>221</v>
      </c>
      <c r="HT175" t="s">
        <v>89</v>
      </c>
      <c r="HU175" t="s">
        <v>167</v>
      </c>
      <c r="HV175" t="s">
        <v>111</v>
      </c>
      <c r="HW175" s="2">
        <v>6.9348127600554798E-3</v>
      </c>
      <c r="IA175" t="s">
        <v>220</v>
      </c>
      <c r="IB175" t="s">
        <v>90</v>
      </c>
      <c r="IC175" t="s">
        <v>190</v>
      </c>
      <c r="ID175" t="s">
        <v>109</v>
      </c>
      <c r="IE175" s="2">
        <v>2.00513314084055E-4</v>
      </c>
    </row>
    <row r="176" spans="87:239" x14ac:dyDescent="0.3">
      <c r="CI176" t="s">
        <v>220</v>
      </c>
      <c r="CJ176" t="s">
        <v>15</v>
      </c>
      <c r="CK176" t="s">
        <v>17</v>
      </c>
      <c r="CL176" s="1">
        <v>3.0506721820062001E-2</v>
      </c>
      <c r="CP176" t="s">
        <v>22</v>
      </c>
      <c r="CQ176" t="s">
        <v>17</v>
      </c>
      <c r="CR176">
        <v>362</v>
      </c>
      <c r="CS176" s="1">
        <v>3.0422724598705798E-2</v>
      </c>
      <c r="CT176">
        <v>3</v>
      </c>
      <c r="CU176" s="1">
        <v>5.5555555555555601E-2</v>
      </c>
      <c r="CX176" t="s">
        <v>220</v>
      </c>
      <c r="CY176" s="48"/>
      <c r="CZ176" t="s">
        <v>17</v>
      </c>
      <c r="DA176">
        <v>104</v>
      </c>
      <c r="DB176" s="1">
        <v>1.24312694238585E-2</v>
      </c>
      <c r="DC176">
        <v>2</v>
      </c>
      <c r="DD176" s="1">
        <v>0.05</v>
      </c>
      <c r="EJ176" s="10">
        <v>0</v>
      </c>
      <c r="EK176" s="1" t="s">
        <v>141</v>
      </c>
      <c r="HS176" t="s">
        <v>221</v>
      </c>
      <c r="HT176" t="s">
        <v>89</v>
      </c>
      <c r="HU176" t="s">
        <v>167</v>
      </c>
      <c r="HV176" t="s">
        <v>112</v>
      </c>
      <c r="HW176" s="2">
        <v>2.4965325936199701E-2</v>
      </c>
      <c r="IA176" t="s">
        <v>220</v>
      </c>
      <c r="IB176" t="s">
        <v>90</v>
      </c>
      <c r="IC176" t="s">
        <v>190</v>
      </c>
      <c r="ID176" t="s">
        <v>111</v>
      </c>
      <c r="IE176" s="2">
        <v>8.0205325633622099E-5</v>
      </c>
    </row>
    <row r="177" spans="87:239" x14ac:dyDescent="0.3">
      <c r="CI177" t="s">
        <v>220</v>
      </c>
      <c r="CJ177" t="s">
        <v>15</v>
      </c>
      <c r="CK177" t="s">
        <v>18</v>
      </c>
      <c r="CL177" s="1">
        <v>1.8614270941054799E-2</v>
      </c>
      <c r="CP177" t="s">
        <v>22</v>
      </c>
      <c r="CQ177" t="s">
        <v>10</v>
      </c>
      <c r="CR177">
        <v>48</v>
      </c>
      <c r="CS177" s="1">
        <v>4.0339524329775604E-3</v>
      </c>
      <c r="CT177">
        <v>1</v>
      </c>
      <c r="CU177" s="1">
        <v>1.85185185185185E-2</v>
      </c>
      <c r="CX177" t="s">
        <v>220</v>
      </c>
      <c r="CY177" s="48"/>
      <c r="CZ177" t="s">
        <v>10</v>
      </c>
      <c r="DA177">
        <v>23</v>
      </c>
      <c r="DB177" s="1">
        <v>2.74922304566101E-3</v>
      </c>
      <c r="DC177">
        <v>0</v>
      </c>
      <c r="DD177" s="1">
        <v>0</v>
      </c>
      <c r="EJ177" s="10">
        <v>0</v>
      </c>
      <c r="EK177" s="1" t="s">
        <v>141</v>
      </c>
      <c r="HS177" t="s">
        <v>221</v>
      </c>
      <c r="HT177" t="s">
        <v>89</v>
      </c>
      <c r="HU177" t="s">
        <v>167</v>
      </c>
      <c r="HV177" t="s">
        <v>113</v>
      </c>
      <c r="HW177" s="2">
        <v>6.9348127600554796E-2</v>
      </c>
      <c r="IA177" t="s">
        <v>220</v>
      </c>
      <c r="IB177" t="s">
        <v>90</v>
      </c>
      <c r="IC177" t="s">
        <v>190</v>
      </c>
      <c r="ID177" t="s">
        <v>112</v>
      </c>
      <c r="IE177" s="2">
        <v>5.2133461661854304E-4</v>
      </c>
    </row>
    <row r="178" spans="87:239" x14ac:dyDescent="0.3">
      <c r="CI178" t="s">
        <v>220</v>
      </c>
      <c r="CJ178" t="s">
        <v>15</v>
      </c>
      <c r="CK178" t="s">
        <v>19</v>
      </c>
      <c r="CL178" s="1">
        <v>7.7559462254395001E-3</v>
      </c>
      <c r="CP178" t="s">
        <v>22</v>
      </c>
      <c r="CQ178" t="s">
        <v>12</v>
      </c>
      <c r="CR178">
        <v>490</v>
      </c>
      <c r="CS178" s="1">
        <v>4.1179931086645902E-2</v>
      </c>
      <c r="CT178">
        <v>5</v>
      </c>
      <c r="CU178" s="1">
        <v>9.2592592592592601E-2</v>
      </c>
      <c r="CX178" t="s">
        <v>220</v>
      </c>
      <c r="CY178" s="48"/>
      <c r="CZ178" t="s">
        <v>12</v>
      </c>
      <c r="DA178">
        <v>524</v>
      </c>
      <c r="DB178" s="1">
        <v>6.2634472866363894E-2</v>
      </c>
      <c r="DC178">
        <v>3</v>
      </c>
      <c r="DD178" s="1">
        <v>7.4999999999999997E-2</v>
      </c>
      <c r="EJ178" s="10">
        <v>0</v>
      </c>
      <c r="EK178" s="1" t="s">
        <v>141</v>
      </c>
      <c r="HS178" t="s">
        <v>221</v>
      </c>
      <c r="HT178" t="s">
        <v>89</v>
      </c>
      <c r="HU178" t="s">
        <v>167</v>
      </c>
      <c r="HV178" t="s">
        <v>114</v>
      </c>
      <c r="HW178" s="2">
        <v>7.9056865464632503E-2</v>
      </c>
      <c r="IA178" t="s">
        <v>220</v>
      </c>
      <c r="IB178" t="s">
        <v>90</v>
      </c>
      <c r="IC178" t="s">
        <v>190</v>
      </c>
      <c r="ID178" t="s">
        <v>113</v>
      </c>
      <c r="IE178" s="2">
        <v>1.72441450112287E-3</v>
      </c>
    </row>
    <row r="179" spans="87:239" x14ac:dyDescent="0.3">
      <c r="CI179" t="s">
        <v>220</v>
      </c>
      <c r="CJ179" t="s">
        <v>15</v>
      </c>
      <c r="CK179" t="s">
        <v>20</v>
      </c>
      <c r="CL179" s="1">
        <v>6.2047569803515999E-3</v>
      </c>
      <c r="CP179" t="s">
        <v>22</v>
      </c>
      <c r="CQ179" t="s">
        <v>16</v>
      </c>
      <c r="CR179">
        <v>50</v>
      </c>
      <c r="CS179" s="1">
        <v>4.2020337843516296E-3</v>
      </c>
      <c r="CT179">
        <v>1</v>
      </c>
      <c r="CU179" s="1">
        <v>1.85185185185185E-2</v>
      </c>
      <c r="CX179" t="s">
        <v>220</v>
      </c>
      <c r="CY179" s="48"/>
      <c r="CZ179" t="s">
        <v>16</v>
      </c>
      <c r="DA179">
        <v>27</v>
      </c>
      <c r="DB179" s="1">
        <v>3.22734879273249E-3</v>
      </c>
      <c r="DC179">
        <v>0</v>
      </c>
      <c r="DD179" s="1">
        <v>0</v>
      </c>
      <c r="EJ179" s="10">
        <v>0</v>
      </c>
      <c r="EK179" s="1" t="s">
        <v>141</v>
      </c>
      <c r="HS179" t="s">
        <v>221</v>
      </c>
      <c r="HT179" t="s">
        <v>89</v>
      </c>
      <c r="HU179" t="s">
        <v>167</v>
      </c>
      <c r="HV179" t="s">
        <v>115</v>
      </c>
      <c r="HW179" s="2">
        <v>7.7669902912621394E-2</v>
      </c>
      <c r="IA179" t="s">
        <v>220</v>
      </c>
      <c r="IB179" t="s">
        <v>90</v>
      </c>
      <c r="IC179" t="s">
        <v>190</v>
      </c>
      <c r="ID179" t="s">
        <v>114</v>
      </c>
      <c r="IE179" s="2">
        <v>4.8524222008341396E-3</v>
      </c>
    </row>
    <row r="180" spans="87:239" x14ac:dyDescent="0.3">
      <c r="CI180" t="s">
        <v>220</v>
      </c>
      <c r="CJ180" t="s">
        <v>15</v>
      </c>
      <c r="CK180" t="s">
        <v>21</v>
      </c>
      <c r="CL180" s="1">
        <v>5.99793174767322E-2</v>
      </c>
      <c r="CP180" t="s">
        <v>22</v>
      </c>
      <c r="CQ180" t="s">
        <v>15</v>
      </c>
      <c r="CR180">
        <v>203</v>
      </c>
      <c r="CS180" s="1">
        <v>1.7060257164467602E-2</v>
      </c>
      <c r="CT180">
        <v>1</v>
      </c>
      <c r="CU180" s="1">
        <v>1.85185185185185E-2</v>
      </c>
      <c r="CX180" t="s">
        <v>220</v>
      </c>
      <c r="CY180" s="48"/>
      <c r="CZ180" t="s">
        <v>15</v>
      </c>
      <c r="DA180">
        <v>150</v>
      </c>
      <c r="DB180" s="1">
        <v>1.7929715515180501E-2</v>
      </c>
      <c r="DC180">
        <v>0</v>
      </c>
      <c r="DD180" s="1">
        <v>0</v>
      </c>
      <c r="EJ180" s="10">
        <v>0</v>
      </c>
      <c r="EK180" s="1" t="s">
        <v>141</v>
      </c>
      <c r="HS180" t="s">
        <v>221</v>
      </c>
      <c r="HT180" t="s">
        <v>89</v>
      </c>
      <c r="HU180" t="s">
        <v>167</v>
      </c>
      <c r="HV180" t="s">
        <v>116</v>
      </c>
      <c r="HW180" s="2">
        <v>3.7447988904299602E-2</v>
      </c>
      <c r="IA180" t="s">
        <v>220</v>
      </c>
      <c r="IB180" t="s">
        <v>90</v>
      </c>
      <c r="IC180" t="s">
        <v>190</v>
      </c>
      <c r="ID180" t="s">
        <v>115</v>
      </c>
      <c r="IE180" s="2">
        <v>1.2391722810394599E-2</v>
      </c>
    </row>
    <row r="181" spans="87:239" x14ac:dyDescent="0.3">
      <c r="CI181" t="s">
        <v>220</v>
      </c>
      <c r="CJ181" t="s">
        <v>15</v>
      </c>
      <c r="CK181" t="s">
        <v>22</v>
      </c>
      <c r="CL181" s="1">
        <v>2.7404343329886199E-2</v>
      </c>
      <c r="CP181" t="s">
        <v>22</v>
      </c>
      <c r="CQ181" t="s">
        <v>7</v>
      </c>
      <c r="CR181">
        <v>2565</v>
      </c>
      <c r="CS181" s="1">
        <v>0.215564333137238</v>
      </c>
      <c r="CT181">
        <v>5</v>
      </c>
      <c r="CU181" s="1">
        <v>9.2592592592592601E-2</v>
      </c>
      <c r="CX181" t="s">
        <v>220</v>
      </c>
      <c r="CY181" s="48"/>
      <c r="CZ181" t="s">
        <v>7</v>
      </c>
      <c r="DA181">
        <v>1027</v>
      </c>
      <c r="DB181" s="1">
        <v>0.122758785560602</v>
      </c>
      <c r="DC181">
        <v>6</v>
      </c>
      <c r="DD181" s="1">
        <v>0.15</v>
      </c>
      <c r="EJ181" s="10">
        <v>0</v>
      </c>
      <c r="EK181" s="1" t="s">
        <v>141</v>
      </c>
      <c r="HS181" t="s">
        <v>221</v>
      </c>
      <c r="HT181" t="s">
        <v>89</v>
      </c>
      <c r="HU181" t="s">
        <v>167</v>
      </c>
      <c r="HV181" t="s">
        <v>117</v>
      </c>
      <c r="HW181" s="2">
        <v>4.1608876560332896E-3</v>
      </c>
      <c r="IA181" t="s">
        <v>220</v>
      </c>
      <c r="IB181" t="s">
        <v>90</v>
      </c>
      <c r="IC181" t="s">
        <v>190</v>
      </c>
      <c r="ID181" t="s">
        <v>116</v>
      </c>
      <c r="IE181" s="2">
        <v>4.6960218158485702E-2</v>
      </c>
    </row>
    <row r="182" spans="87:239" x14ac:dyDescent="0.3">
      <c r="CI182" t="s">
        <v>220</v>
      </c>
      <c r="CJ182" t="s">
        <v>16</v>
      </c>
      <c r="CK182" t="s">
        <v>141</v>
      </c>
      <c r="CL182" s="1">
        <v>1.5473380540257001E-2</v>
      </c>
      <c r="CP182" t="s">
        <v>22</v>
      </c>
      <c r="CQ182" t="s">
        <v>6</v>
      </c>
      <c r="CR182">
        <v>310</v>
      </c>
      <c r="CS182" s="1">
        <v>2.60526094629801E-2</v>
      </c>
      <c r="CT182">
        <v>1</v>
      </c>
      <c r="CU182" s="1">
        <v>1.85185185185185E-2</v>
      </c>
      <c r="CX182" t="s">
        <v>220</v>
      </c>
      <c r="CY182" s="48"/>
      <c r="CZ182" t="s">
        <v>6</v>
      </c>
      <c r="DA182">
        <v>145</v>
      </c>
      <c r="DB182" s="1">
        <v>1.7332058331341101E-2</v>
      </c>
      <c r="DC182">
        <v>2</v>
      </c>
      <c r="DD182" s="1">
        <v>0.05</v>
      </c>
      <c r="EJ182" s="10">
        <v>0</v>
      </c>
      <c r="EK182" s="1" t="s">
        <v>141</v>
      </c>
      <c r="HS182" t="s">
        <v>221</v>
      </c>
      <c r="HT182" t="s">
        <v>89</v>
      </c>
      <c r="HU182" t="s">
        <v>274</v>
      </c>
      <c r="HV182" t="s">
        <v>109</v>
      </c>
      <c r="HW182" s="2">
        <v>5.5478502080443803E-3</v>
      </c>
      <c r="IA182" t="s">
        <v>220</v>
      </c>
      <c r="IB182" t="s">
        <v>90</v>
      </c>
      <c r="IC182" t="s">
        <v>190</v>
      </c>
      <c r="ID182" t="s">
        <v>117</v>
      </c>
      <c r="IE182" s="2">
        <v>7.3468078280397794E-2</v>
      </c>
    </row>
    <row r="183" spans="87:239" x14ac:dyDescent="0.3">
      <c r="CI183" t="s">
        <v>220</v>
      </c>
      <c r="CJ183" t="s">
        <v>16</v>
      </c>
      <c r="CK183" t="s">
        <v>6</v>
      </c>
      <c r="CL183" s="1">
        <v>4.1961709939679999E-3</v>
      </c>
      <c r="CP183" t="s">
        <v>22</v>
      </c>
      <c r="CQ183" t="s">
        <v>22</v>
      </c>
      <c r="CR183">
        <v>3146</v>
      </c>
      <c r="CS183" s="1">
        <v>0.264391965711404</v>
      </c>
      <c r="CT183">
        <v>17</v>
      </c>
      <c r="CU183" s="1">
        <v>0.31481481481481499</v>
      </c>
      <c r="CX183" t="s">
        <v>220</v>
      </c>
      <c r="CY183" s="48"/>
      <c r="CZ183" t="s">
        <v>22</v>
      </c>
      <c r="DA183">
        <v>3713</v>
      </c>
      <c r="DB183" s="1">
        <v>0.44382022471910099</v>
      </c>
      <c r="DC183">
        <v>19</v>
      </c>
      <c r="DD183" s="1">
        <v>0.47499999999999998</v>
      </c>
      <c r="EJ183" s="10">
        <v>0</v>
      </c>
      <c r="EK183" s="1" t="s">
        <v>141</v>
      </c>
      <c r="HS183" t="s">
        <v>221</v>
      </c>
      <c r="HT183" t="s">
        <v>89</v>
      </c>
      <c r="HU183" t="s">
        <v>274</v>
      </c>
      <c r="HV183" t="s">
        <v>110</v>
      </c>
      <c r="HW183" s="2">
        <v>8.3217753120665705E-3</v>
      </c>
      <c r="IA183" t="s">
        <v>220</v>
      </c>
      <c r="IB183" t="s">
        <v>90</v>
      </c>
      <c r="IC183" t="s">
        <v>191</v>
      </c>
      <c r="ID183" t="s">
        <v>109</v>
      </c>
      <c r="IE183" s="2">
        <v>3.1681103625280701E-3</v>
      </c>
    </row>
    <row r="184" spans="87:239" x14ac:dyDescent="0.3">
      <c r="CI184" t="s">
        <v>220</v>
      </c>
      <c r="CJ184" t="s">
        <v>16</v>
      </c>
      <c r="CK184" t="s">
        <v>7</v>
      </c>
      <c r="CL184" s="1">
        <v>9.4151586677157104E-2</v>
      </c>
      <c r="CP184" t="s">
        <v>22</v>
      </c>
      <c r="CQ184" t="s">
        <v>21</v>
      </c>
      <c r="CR184">
        <v>693</v>
      </c>
      <c r="CS184" s="1">
        <v>5.8240188251113503E-2</v>
      </c>
      <c r="CT184">
        <v>3</v>
      </c>
      <c r="CU184" s="1">
        <v>5.5555555555555601E-2</v>
      </c>
      <c r="CX184" t="s">
        <v>220</v>
      </c>
      <c r="CY184" s="48"/>
      <c r="CZ184" t="s">
        <v>21</v>
      </c>
      <c r="DA184">
        <v>445</v>
      </c>
      <c r="DB184" s="1">
        <v>5.31914893617021E-2</v>
      </c>
      <c r="DC184">
        <v>1</v>
      </c>
      <c r="DD184" s="1">
        <v>2.5000000000000001E-2</v>
      </c>
      <c r="EJ184" s="10">
        <v>0</v>
      </c>
      <c r="EK184" s="1" t="s">
        <v>141</v>
      </c>
      <c r="HS184" t="s">
        <v>221</v>
      </c>
      <c r="HT184" t="s">
        <v>89</v>
      </c>
      <c r="HU184" t="s">
        <v>274</v>
      </c>
      <c r="HV184" t="s">
        <v>111</v>
      </c>
      <c r="HW184" s="2">
        <v>1.2482662968099901E-2</v>
      </c>
      <c r="IA184" t="s">
        <v>220</v>
      </c>
      <c r="IB184" t="s">
        <v>90</v>
      </c>
      <c r="IC184" t="s">
        <v>191</v>
      </c>
      <c r="ID184" t="s">
        <v>111</v>
      </c>
      <c r="IE184" s="2">
        <v>4.0102662816811002E-5</v>
      </c>
    </row>
    <row r="185" spans="87:239" x14ac:dyDescent="0.3">
      <c r="CI185" t="s">
        <v>220</v>
      </c>
      <c r="CJ185" t="s">
        <v>16</v>
      </c>
      <c r="CK185" t="s">
        <v>8</v>
      </c>
      <c r="CL185" s="1">
        <v>5.3501180173092099E-2</v>
      </c>
      <c r="CP185" t="s">
        <v>22</v>
      </c>
      <c r="CQ185" t="s">
        <v>19</v>
      </c>
      <c r="CR185">
        <v>106</v>
      </c>
      <c r="CS185" s="1">
        <v>8.9083116228254496E-3</v>
      </c>
      <c r="CT185">
        <v>2</v>
      </c>
      <c r="CU185" s="1">
        <v>3.7037037037037E-2</v>
      </c>
      <c r="CX185" t="s">
        <v>220</v>
      </c>
      <c r="CY185" s="48"/>
      <c r="CZ185" t="s">
        <v>19</v>
      </c>
      <c r="DA185">
        <v>67</v>
      </c>
      <c r="DB185" s="1">
        <v>8.0086062634472897E-3</v>
      </c>
      <c r="DC185">
        <v>0</v>
      </c>
      <c r="DD185" s="1">
        <v>0</v>
      </c>
      <c r="EJ185" s="10">
        <v>0</v>
      </c>
      <c r="EK185" s="1" t="s">
        <v>141</v>
      </c>
      <c r="HS185" t="s">
        <v>221</v>
      </c>
      <c r="HT185" t="s">
        <v>89</v>
      </c>
      <c r="HU185" t="s">
        <v>274</v>
      </c>
      <c r="HV185" t="s">
        <v>112</v>
      </c>
      <c r="HW185" s="2">
        <v>1.6643550624133099E-2</v>
      </c>
      <c r="IA185" t="s">
        <v>220</v>
      </c>
      <c r="IB185" t="s">
        <v>90</v>
      </c>
      <c r="IC185" t="s">
        <v>191</v>
      </c>
      <c r="ID185" t="s">
        <v>112</v>
      </c>
      <c r="IE185" s="2">
        <v>2.4061597690086599E-4</v>
      </c>
    </row>
    <row r="186" spans="87:239" x14ac:dyDescent="0.3">
      <c r="CI186" t="s">
        <v>220</v>
      </c>
      <c r="CJ186" t="s">
        <v>16</v>
      </c>
      <c r="CK186" t="s">
        <v>9</v>
      </c>
      <c r="CL186" s="1">
        <v>4.196170993968E-2</v>
      </c>
      <c r="CP186" t="s">
        <v>22</v>
      </c>
      <c r="CQ186" t="s">
        <v>18</v>
      </c>
      <c r="CR186">
        <v>131</v>
      </c>
      <c r="CS186" s="1">
        <v>1.1009328515001301E-2</v>
      </c>
      <c r="CT186">
        <v>1</v>
      </c>
      <c r="CU186" s="1">
        <v>1.85185185185185E-2</v>
      </c>
      <c r="CX186" t="s">
        <v>220</v>
      </c>
      <c r="CY186" s="48"/>
      <c r="CZ186" t="s">
        <v>18</v>
      </c>
      <c r="DA186">
        <v>67</v>
      </c>
      <c r="DB186" s="1">
        <v>8.0086062634472897E-3</v>
      </c>
      <c r="DC186">
        <v>0</v>
      </c>
      <c r="DD186" s="1">
        <v>0</v>
      </c>
      <c r="EJ186" s="10">
        <v>0</v>
      </c>
      <c r="EK186" s="1" t="s">
        <v>141</v>
      </c>
      <c r="HS186" t="s">
        <v>221</v>
      </c>
      <c r="HT186" t="s">
        <v>89</v>
      </c>
      <c r="HU186" t="s">
        <v>274</v>
      </c>
      <c r="HV186" t="s">
        <v>113</v>
      </c>
      <c r="HW186" s="2">
        <v>5.6865464632454898E-2</v>
      </c>
      <c r="IA186" t="s">
        <v>220</v>
      </c>
      <c r="IB186" t="s">
        <v>90</v>
      </c>
      <c r="IC186" t="s">
        <v>191</v>
      </c>
      <c r="ID186" t="s">
        <v>113</v>
      </c>
      <c r="IE186" s="2">
        <v>1.0025665704202799E-3</v>
      </c>
    </row>
    <row r="187" spans="87:239" x14ac:dyDescent="0.3">
      <c r="CI187" t="s">
        <v>220</v>
      </c>
      <c r="CJ187" t="s">
        <v>16</v>
      </c>
      <c r="CK187" t="s">
        <v>10</v>
      </c>
      <c r="CL187" s="1">
        <v>2.0980854969839999E-3</v>
      </c>
      <c r="CP187" t="s">
        <v>22</v>
      </c>
      <c r="CQ187" t="s">
        <v>9</v>
      </c>
      <c r="CR187">
        <v>164</v>
      </c>
      <c r="CS187" s="1">
        <v>1.3782670812673301E-2</v>
      </c>
      <c r="CX187" t="s">
        <v>220</v>
      </c>
      <c r="CY187" s="48"/>
      <c r="CZ187" t="s">
        <v>9</v>
      </c>
      <c r="DA187">
        <v>107</v>
      </c>
      <c r="DB187" s="1">
        <v>1.2789863734162099E-2</v>
      </c>
      <c r="DC187">
        <v>0</v>
      </c>
      <c r="DD187" s="1">
        <v>0</v>
      </c>
      <c r="EJ187" s="10">
        <v>0</v>
      </c>
      <c r="EK187" s="1" t="s">
        <v>141</v>
      </c>
      <c r="HS187" t="s">
        <v>221</v>
      </c>
      <c r="HT187" t="s">
        <v>89</v>
      </c>
      <c r="HU187" t="s">
        <v>274</v>
      </c>
      <c r="HV187" t="s">
        <v>114</v>
      </c>
      <c r="HW187" s="2">
        <v>0.115117891816921</v>
      </c>
      <c r="IA187" t="s">
        <v>220</v>
      </c>
      <c r="IB187" t="s">
        <v>90</v>
      </c>
      <c r="IC187" t="s">
        <v>191</v>
      </c>
      <c r="ID187" t="s">
        <v>114</v>
      </c>
      <c r="IE187" s="2">
        <v>2.64677574590953E-3</v>
      </c>
    </row>
    <row r="188" spans="87:239" x14ac:dyDescent="0.3">
      <c r="CI188" t="s">
        <v>220</v>
      </c>
      <c r="CJ188" t="s">
        <v>16</v>
      </c>
      <c r="CK188" t="s">
        <v>11</v>
      </c>
      <c r="CL188" s="1">
        <v>1.3375295043273E-2</v>
      </c>
      <c r="CP188" t="s">
        <v>22</v>
      </c>
      <c r="CQ188" t="s">
        <v>8</v>
      </c>
      <c r="CR188">
        <v>152</v>
      </c>
      <c r="CS188" s="1">
        <v>1.2774182704428899E-2</v>
      </c>
      <c r="CT188">
        <v>3</v>
      </c>
      <c r="CU188" s="1">
        <v>5.5555555555555601E-2</v>
      </c>
      <c r="CX188" t="s">
        <v>220</v>
      </c>
      <c r="CY188" s="48"/>
      <c r="CZ188" t="s">
        <v>8</v>
      </c>
      <c r="DA188">
        <v>81</v>
      </c>
      <c r="DB188" s="1">
        <v>9.6820463781974696E-3</v>
      </c>
      <c r="DC188">
        <v>1</v>
      </c>
      <c r="DD188" s="1">
        <v>2.5000000000000001E-2</v>
      </c>
      <c r="EJ188" s="10">
        <v>0</v>
      </c>
      <c r="EK188" s="1" t="s">
        <v>141</v>
      </c>
      <c r="HS188" t="s">
        <v>221</v>
      </c>
      <c r="HT188" t="s">
        <v>89</v>
      </c>
      <c r="HU188" t="s">
        <v>274</v>
      </c>
      <c r="HV188" t="s">
        <v>115</v>
      </c>
      <c r="HW188" s="2">
        <v>0.116504854368932</v>
      </c>
      <c r="IA188" t="s">
        <v>220</v>
      </c>
      <c r="IB188" t="s">
        <v>90</v>
      </c>
      <c r="IC188" t="s">
        <v>191</v>
      </c>
      <c r="ID188" t="s">
        <v>115</v>
      </c>
      <c r="IE188" s="2">
        <v>9.3038177735001604E-3</v>
      </c>
    </row>
    <row r="189" spans="87:239" x14ac:dyDescent="0.3">
      <c r="CI189" t="s">
        <v>220</v>
      </c>
      <c r="CJ189" t="s">
        <v>16</v>
      </c>
      <c r="CK189" t="s">
        <v>12</v>
      </c>
      <c r="CL189" s="1">
        <v>2.6488329399423E-2</v>
      </c>
      <c r="CP189" t="s">
        <v>22</v>
      </c>
      <c r="CQ189" t="s">
        <v>20</v>
      </c>
      <c r="CR189">
        <v>36</v>
      </c>
      <c r="CS189" s="1">
        <v>3.0254643247331699E-3</v>
      </c>
      <c r="CX189" t="s">
        <v>220</v>
      </c>
      <c r="CY189" s="48"/>
      <c r="CZ189" t="s">
        <v>20</v>
      </c>
      <c r="DA189">
        <v>27</v>
      </c>
      <c r="DB189" s="1">
        <v>3.22734879273249E-3</v>
      </c>
      <c r="DC189">
        <v>0</v>
      </c>
      <c r="DD189" s="1">
        <v>0</v>
      </c>
      <c r="EJ189" s="10">
        <v>0</v>
      </c>
      <c r="EK189" s="1" t="s">
        <v>141</v>
      </c>
      <c r="HS189" t="s">
        <v>221</v>
      </c>
      <c r="HT189" t="s">
        <v>89</v>
      </c>
      <c r="HU189" t="s">
        <v>274</v>
      </c>
      <c r="HV189" t="s">
        <v>116</v>
      </c>
      <c r="HW189" s="2">
        <v>5.4091539528432701E-2</v>
      </c>
      <c r="IA189" t="s">
        <v>220</v>
      </c>
      <c r="IB189" t="s">
        <v>90</v>
      </c>
      <c r="IC189" t="s">
        <v>191</v>
      </c>
      <c r="ID189" t="s">
        <v>116</v>
      </c>
      <c r="IE189" s="2">
        <v>6.3041385948026996E-2</v>
      </c>
    </row>
    <row r="190" spans="87:239" x14ac:dyDescent="0.3">
      <c r="CI190" t="s">
        <v>220</v>
      </c>
      <c r="CJ190" t="s">
        <v>16</v>
      </c>
      <c r="CK190" t="s">
        <v>13</v>
      </c>
      <c r="CL190" s="1">
        <v>0.10490427484919999</v>
      </c>
      <c r="CP190" t="s">
        <v>21</v>
      </c>
      <c r="CQ190" t="s">
        <v>14</v>
      </c>
      <c r="CR190">
        <v>6074</v>
      </c>
      <c r="CS190" s="1">
        <v>0.33443453364166897</v>
      </c>
      <c r="CT190">
        <v>48</v>
      </c>
      <c r="CU190" s="1">
        <v>0.38400000000000001</v>
      </c>
      <c r="CX190" t="s">
        <v>220</v>
      </c>
      <c r="CY190" s="48" t="s">
        <v>21</v>
      </c>
      <c r="CZ190" t="s">
        <v>14</v>
      </c>
      <c r="DA190">
        <v>2369</v>
      </c>
      <c r="DB190" s="1">
        <v>0.24297435897435901</v>
      </c>
      <c r="DC190">
        <v>7</v>
      </c>
      <c r="DD190" s="1">
        <v>0.16666666666666699</v>
      </c>
      <c r="EJ190" s="10">
        <v>0</v>
      </c>
      <c r="EK190" s="1" t="s">
        <v>141</v>
      </c>
      <c r="HS190" t="s">
        <v>221</v>
      </c>
      <c r="HT190" t="s">
        <v>89</v>
      </c>
      <c r="HU190" t="s">
        <v>274</v>
      </c>
      <c r="HV190" t="s">
        <v>117</v>
      </c>
      <c r="HW190" s="2">
        <v>1.3869625520110999E-2</v>
      </c>
      <c r="IA190" t="s">
        <v>220</v>
      </c>
      <c r="IB190" t="s">
        <v>90</v>
      </c>
      <c r="IC190" t="s">
        <v>191</v>
      </c>
      <c r="ID190" t="s">
        <v>117</v>
      </c>
      <c r="IE190" s="2">
        <v>0.119586140519731</v>
      </c>
    </row>
    <row r="191" spans="87:239" x14ac:dyDescent="0.3">
      <c r="CI191" t="s">
        <v>220</v>
      </c>
      <c r="CJ191" t="s">
        <v>16</v>
      </c>
      <c r="CK191" t="s">
        <v>14</v>
      </c>
      <c r="CL191" s="1">
        <v>0.219512195121951</v>
      </c>
      <c r="CP191" t="s">
        <v>21</v>
      </c>
      <c r="CQ191" t="s">
        <v>13</v>
      </c>
      <c r="CR191">
        <v>135</v>
      </c>
      <c r="CS191" s="1">
        <v>7.43310208126858E-3</v>
      </c>
      <c r="CT191">
        <v>1</v>
      </c>
      <c r="CU191" s="1">
        <v>8.0000000000000002E-3</v>
      </c>
      <c r="CX191" t="s">
        <v>220</v>
      </c>
      <c r="CY191" s="48"/>
      <c r="CZ191" t="s">
        <v>13</v>
      </c>
      <c r="DA191">
        <v>65</v>
      </c>
      <c r="DB191" s="1">
        <v>6.6666666666666697E-3</v>
      </c>
      <c r="DC191">
        <v>2</v>
      </c>
      <c r="DD191" s="1">
        <v>4.7619047619047603E-2</v>
      </c>
      <c r="EJ191" s="10">
        <v>0</v>
      </c>
      <c r="EK191" s="1" t="s">
        <v>141</v>
      </c>
      <c r="HS191" t="s">
        <v>221</v>
      </c>
      <c r="HT191" t="s">
        <v>89</v>
      </c>
      <c r="HU191" t="s">
        <v>169</v>
      </c>
      <c r="HV191" t="s">
        <v>109</v>
      </c>
      <c r="HW191" s="2">
        <v>1.3869625520111001E-3</v>
      </c>
      <c r="IA191" t="s">
        <v>220</v>
      </c>
      <c r="IB191" t="s">
        <v>90</v>
      </c>
      <c r="IC191" t="s">
        <v>192</v>
      </c>
      <c r="ID191" t="s">
        <v>109</v>
      </c>
      <c r="IE191" s="2">
        <v>1.6041065126724401E-4</v>
      </c>
    </row>
    <row r="192" spans="87:239" x14ac:dyDescent="0.3">
      <c r="CI192" t="s">
        <v>220</v>
      </c>
      <c r="CJ192" t="s">
        <v>16</v>
      </c>
      <c r="CK192" t="s">
        <v>15</v>
      </c>
      <c r="CL192" s="1">
        <v>1.049042748492E-3</v>
      </c>
      <c r="CP192" t="s">
        <v>21</v>
      </c>
      <c r="CQ192" t="s">
        <v>11</v>
      </c>
      <c r="CR192">
        <v>82</v>
      </c>
      <c r="CS192" s="1">
        <v>4.5149212641779502E-3</v>
      </c>
      <c r="CX192" t="s">
        <v>220</v>
      </c>
      <c r="CY192" s="48"/>
      <c r="CZ192" t="s">
        <v>11</v>
      </c>
      <c r="DA192">
        <v>38</v>
      </c>
      <c r="DB192" s="1">
        <v>3.8974358974359002E-3</v>
      </c>
      <c r="DC192">
        <v>0</v>
      </c>
      <c r="DD192" s="1">
        <v>0</v>
      </c>
      <c r="EJ192" s="10">
        <v>0</v>
      </c>
      <c r="EK192" s="1" t="s">
        <v>141</v>
      </c>
      <c r="HS192" t="s">
        <v>221</v>
      </c>
      <c r="HT192" t="s">
        <v>89</v>
      </c>
      <c r="HU192" t="s">
        <v>169</v>
      </c>
      <c r="HV192" t="s">
        <v>110</v>
      </c>
      <c r="HW192" s="2">
        <v>1.3869625520111001E-3</v>
      </c>
      <c r="IA192" t="s">
        <v>220</v>
      </c>
      <c r="IB192" t="s">
        <v>90</v>
      </c>
      <c r="IC192" t="s">
        <v>192</v>
      </c>
      <c r="ID192" t="s">
        <v>112</v>
      </c>
      <c r="IE192" s="2">
        <v>4.0102662816811002E-5</v>
      </c>
    </row>
    <row r="193" spans="87:239" x14ac:dyDescent="0.3">
      <c r="CI193" t="s">
        <v>220</v>
      </c>
      <c r="CJ193" t="s">
        <v>16</v>
      </c>
      <c r="CK193" t="s">
        <v>16</v>
      </c>
      <c r="CL193" s="1">
        <v>0.35877261998426402</v>
      </c>
      <c r="CP193" t="s">
        <v>21</v>
      </c>
      <c r="CQ193" t="s">
        <v>17</v>
      </c>
      <c r="CR193">
        <v>1084</v>
      </c>
      <c r="CS193" s="1">
        <v>5.9685056711815898E-2</v>
      </c>
      <c r="CT193">
        <v>6</v>
      </c>
      <c r="CU193" s="1">
        <v>4.8000000000000001E-2</v>
      </c>
      <c r="CX193" t="s">
        <v>220</v>
      </c>
      <c r="CY193" s="48"/>
      <c r="CZ193" t="s">
        <v>17</v>
      </c>
      <c r="DA193">
        <v>219</v>
      </c>
      <c r="DB193" s="1">
        <v>2.2461538461538502E-2</v>
      </c>
      <c r="DC193">
        <v>1</v>
      </c>
      <c r="DD193" s="1">
        <v>2.3809523809523801E-2</v>
      </c>
      <c r="EJ193" s="10">
        <v>0</v>
      </c>
      <c r="EK193" s="1" t="s">
        <v>141</v>
      </c>
      <c r="HS193" t="s">
        <v>221</v>
      </c>
      <c r="HT193" t="s">
        <v>89</v>
      </c>
      <c r="HU193" t="s">
        <v>169</v>
      </c>
      <c r="HV193" t="s">
        <v>111</v>
      </c>
      <c r="HW193" s="2">
        <v>2.7739251040221902E-3</v>
      </c>
      <c r="IA193" t="s">
        <v>220</v>
      </c>
      <c r="IB193" t="s">
        <v>90</v>
      </c>
      <c r="IC193" t="s">
        <v>192</v>
      </c>
      <c r="ID193" t="s">
        <v>113</v>
      </c>
      <c r="IE193" s="2">
        <v>8.0205325633622099E-5</v>
      </c>
    </row>
    <row r="194" spans="87:239" x14ac:dyDescent="0.3">
      <c r="CI194" t="s">
        <v>220</v>
      </c>
      <c r="CJ194" t="s">
        <v>16</v>
      </c>
      <c r="CK194" t="s">
        <v>17</v>
      </c>
      <c r="CL194" s="1">
        <v>1.1277209546289E-2</v>
      </c>
      <c r="CP194" t="s">
        <v>21</v>
      </c>
      <c r="CQ194" t="s">
        <v>10</v>
      </c>
      <c r="CR194">
        <v>70</v>
      </c>
      <c r="CS194" s="1">
        <v>3.8542010791762999E-3</v>
      </c>
      <c r="CT194">
        <v>1</v>
      </c>
      <c r="CU194" s="1">
        <v>8.0000000000000002E-3</v>
      </c>
      <c r="CX194" t="s">
        <v>220</v>
      </c>
      <c r="CY194" s="48"/>
      <c r="CZ194" t="s">
        <v>10</v>
      </c>
      <c r="DA194">
        <v>30</v>
      </c>
      <c r="DB194" s="1">
        <v>3.07692307692308E-3</v>
      </c>
      <c r="DC194">
        <v>0</v>
      </c>
      <c r="DD194" s="1">
        <v>0</v>
      </c>
      <c r="EJ194" s="10">
        <v>0</v>
      </c>
      <c r="EK194" s="1" t="s">
        <v>141</v>
      </c>
      <c r="HS194" t="s">
        <v>221</v>
      </c>
      <c r="HT194" t="s">
        <v>89</v>
      </c>
      <c r="HU194" t="s">
        <v>169</v>
      </c>
      <c r="HV194" t="s">
        <v>113</v>
      </c>
      <c r="HW194" s="2">
        <v>1.1095700416088801E-2</v>
      </c>
      <c r="IA194" t="s">
        <v>220</v>
      </c>
      <c r="IB194" t="s">
        <v>90</v>
      </c>
      <c r="IC194" t="s">
        <v>192</v>
      </c>
      <c r="ID194" t="s">
        <v>114</v>
      </c>
      <c r="IE194" s="2">
        <v>8.4215591915303204E-4</v>
      </c>
    </row>
    <row r="195" spans="87:239" x14ac:dyDescent="0.3">
      <c r="CI195" t="s">
        <v>220</v>
      </c>
      <c r="CJ195" t="s">
        <v>16</v>
      </c>
      <c r="CK195" t="s">
        <v>18</v>
      </c>
      <c r="CL195" s="1">
        <v>7.3432992394440099E-3</v>
      </c>
      <c r="CP195" t="s">
        <v>21</v>
      </c>
      <c r="CQ195" t="s">
        <v>12</v>
      </c>
      <c r="CR195">
        <v>623</v>
      </c>
      <c r="CS195" s="1">
        <v>3.4302389604669102E-2</v>
      </c>
      <c r="CT195">
        <v>5</v>
      </c>
      <c r="CU195" s="1">
        <v>0.04</v>
      </c>
      <c r="CX195" t="s">
        <v>220</v>
      </c>
      <c r="CY195" s="48"/>
      <c r="CZ195" t="s">
        <v>12</v>
      </c>
      <c r="DA195">
        <v>785</v>
      </c>
      <c r="DB195" s="1">
        <v>8.0512820512820493E-2</v>
      </c>
      <c r="DC195">
        <v>2</v>
      </c>
      <c r="DD195" s="1">
        <v>4.7619047619047603E-2</v>
      </c>
      <c r="EJ195" s="10">
        <v>0</v>
      </c>
      <c r="EK195" s="1" t="s">
        <v>141</v>
      </c>
      <c r="HS195" t="s">
        <v>221</v>
      </c>
      <c r="HT195" t="s">
        <v>89</v>
      </c>
      <c r="HU195" t="s">
        <v>169</v>
      </c>
      <c r="HV195" t="s">
        <v>114</v>
      </c>
      <c r="HW195" s="2">
        <v>3.3287101248266303E-2</v>
      </c>
      <c r="IA195" t="s">
        <v>220</v>
      </c>
      <c r="IB195" t="s">
        <v>90</v>
      </c>
      <c r="IC195" t="s">
        <v>192</v>
      </c>
      <c r="ID195" t="s">
        <v>115</v>
      </c>
      <c r="IE195" s="2">
        <v>3.4488290022457501E-3</v>
      </c>
    </row>
    <row r="196" spans="87:239" x14ac:dyDescent="0.3">
      <c r="CI196" t="s">
        <v>220</v>
      </c>
      <c r="CJ196" t="s">
        <v>16</v>
      </c>
      <c r="CK196" t="s">
        <v>19</v>
      </c>
      <c r="CL196" s="1">
        <v>5.5074744295830098E-3</v>
      </c>
      <c r="CP196" t="s">
        <v>21</v>
      </c>
      <c r="CQ196" t="s">
        <v>16</v>
      </c>
      <c r="CR196">
        <v>67</v>
      </c>
      <c r="CS196" s="1">
        <v>3.6890210329258901E-3</v>
      </c>
      <c r="CT196">
        <v>1</v>
      </c>
      <c r="CU196" s="1">
        <v>8.0000000000000002E-3</v>
      </c>
      <c r="CX196" t="s">
        <v>220</v>
      </c>
      <c r="CY196" s="48"/>
      <c r="CZ196" t="s">
        <v>16</v>
      </c>
      <c r="DA196">
        <v>37</v>
      </c>
      <c r="DB196" s="1">
        <v>3.7948717948717899E-3</v>
      </c>
      <c r="DC196">
        <v>0</v>
      </c>
      <c r="DD196" s="1">
        <v>0</v>
      </c>
      <c r="EJ196" s="10">
        <v>0</v>
      </c>
      <c r="EK196" s="1" t="s">
        <v>141</v>
      </c>
      <c r="HS196" t="s">
        <v>221</v>
      </c>
      <c r="HT196" t="s">
        <v>89</v>
      </c>
      <c r="HU196" t="s">
        <v>169</v>
      </c>
      <c r="HV196" t="s">
        <v>115</v>
      </c>
      <c r="HW196" s="2">
        <v>3.1900138696255201E-2</v>
      </c>
      <c r="IA196" t="s">
        <v>220</v>
      </c>
      <c r="IB196" t="s">
        <v>90</v>
      </c>
      <c r="IC196" t="s">
        <v>192</v>
      </c>
      <c r="ID196" t="s">
        <v>116</v>
      </c>
      <c r="IE196" s="2">
        <v>1.8326916907282598E-2</v>
      </c>
    </row>
    <row r="197" spans="87:239" x14ac:dyDescent="0.3">
      <c r="CI197" t="s">
        <v>220</v>
      </c>
      <c r="CJ197" t="s">
        <v>16</v>
      </c>
      <c r="CK197" t="s">
        <v>20</v>
      </c>
      <c r="CL197" s="1">
        <v>1.5735641227380001E-3</v>
      </c>
      <c r="CP197" t="s">
        <v>21</v>
      </c>
      <c r="CQ197" t="s">
        <v>15</v>
      </c>
      <c r="CR197">
        <v>202</v>
      </c>
      <c r="CS197" s="1">
        <v>1.11221231141945E-2</v>
      </c>
      <c r="CX197" t="s">
        <v>220</v>
      </c>
      <c r="CY197" s="48"/>
      <c r="CZ197" t="s">
        <v>15</v>
      </c>
      <c r="DA197">
        <v>198</v>
      </c>
      <c r="DB197" s="1">
        <v>2.0307692307692301E-2</v>
      </c>
      <c r="DC197">
        <v>0</v>
      </c>
      <c r="DD197" s="1">
        <v>0</v>
      </c>
      <c r="EJ197" s="10">
        <v>0</v>
      </c>
      <c r="EK197" s="1" t="s">
        <v>141</v>
      </c>
      <c r="HS197" t="s">
        <v>221</v>
      </c>
      <c r="HT197" t="s">
        <v>89</v>
      </c>
      <c r="HU197" t="s">
        <v>169</v>
      </c>
      <c r="HV197" t="s">
        <v>116</v>
      </c>
      <c r="HW197" s="2">
        <v>1.94174757281553E-2</v>
      </c>
      <c r="IA197" t="s">
        <v>220</v>
      </c>
      <c r="IB197" t="s">
        <v>90</v>
      </c>
      <c r="IC197" t="s">
        <v>192</v>
      </c>
      <c r="ID197" t="s">
        <v>117</v>
      </c>
      <c r="IE197" s="2">
        <v>4.2388514597369302E-2</v>
      </c>
    </row>
    <row r="198" spans="87:239" x14ac:dyDescent="0.3">
      <c r="CI198" t="s">
        <v>220</v>
      </c>
      <c r="CJ198" t="s">
        <v>16</v>
      </c>
      <c r="CK198" t="s">
        <v>21</v>
      </c>
      <c r="CL198" s="1">
        <v>2.8324154209284001E-2</v>
      </c>
      <c r="CP198" t="s">
        <v>21</v>
      </c>
      <c r="CQ198" t="s">
        <v>7</v>
      </c>
      <c r="CR198">
        <v>4908</v>
      </c>
      <c r="CS198" s="1">
        <v>0.270234555665676</v>
      </c>
      <c r="CT198">
        <v>35</v>
      </c>
      <c r="CU198" s="1">
        <v>0.28000000000000003</v>
      </c>
      <c r="CX198" t="s">
        <v>220</v>
      </c>
      <c r="CY198" s="48"/>
      <c r="CZ198" t="s">
        <v>7</v>
      </c>
      <c r="DA198">
        <v>1396</v>
      </c>
      <c r="DB198" s="1">
        <v>0.143179487179487</v>
      </c>
      <c r="DC198">
        <v>2</v>
      </c>
      <c r="DD198" s="1">
        <v>4.7619047619047603E-2</v>
      </c>
      <c r="EJ198" s="10">
        <v>0</v>
      </c>
      <c r="EK198" s="1" t="s">
        <v>141</v>
      </c>
      <c r="HS198" t="s">
        <v>221</v>
      </c>
      <c r="HT198" t="s">
        <v>89</v>
      </c>
      <c r="HU198" t="s">
        <v>169</v>
      </c>
      <c r="HV198" t="s">
        <v>117</v>
      </c>
      <c r="HW198" s="2">
        <v>4.1608876560332896E-3</v>
      </c>
      <c r="IA198" t="s">
        <v>220</v>
      </c>
      <c r="IB198" t="s">
        <v>90</v>
      </c>
      <c r="IC198" t="s">
        <v>193</v>
      </c>
      <c r="ID198" t="s">
        <v>109</v>
      </c>
      <c r="IE198" s="2">
        <v>3.5691369906961801E-3</v>
      </c>
    </row>
    <row r="199" spans="87:239" x14ac:dyDescent="0.3">
      <c r="CI199" t="s">
        <v>220</v>
      </c>
      <c r="CJ199" t="s">
        <v>16</v>
      </c>
      <c r="CK199" t="s">
        <v>22</v>
      </c>
      <c r="CL199" s="1">
        <v>1.049042748492E-2</v>
      </c>
      <c r="CP199" t="s">
        <v>21</v>
      </c>
      <c r="CQ199" t="s">
        <v>6</v>
      </c>
      <c r="CR199">
        <v>167</v>
      </c>
      <c r="CS199" s="1">
        <v>9.1950225746063197E-3</v>
      </c>
      <c r="CT199">
        <v>1</v>
      </c>
      <c r="CU199" s="1">
        <v>8.0000000000000002E-3</v>
      </c>
      <c r="CX199" t="s">
        <v>220</v>
      </c>
      <c r="CY199" s="48"/>
      <c r="CZ199" t="s">
        <v>6</v>
      </c>
      <c r="DA199">
        <v>59</v>
      </c>
      <c r="DB199" s="1">
        <v>6.0512820512820496E-3</v>
      </c>
      <c r="DC199">
        <v>0</v>
      </c>
      <c r="DD199" s="1">
        <v>0</v>
      </c>
      <c r="EJ199" s="10">
        <v>0</v>
      </c>
      <c r="EK199" s="1" t="s">
        <v>141</v>
      </c>
      <c r="HS199" t="s">
        <v>221</v>
      </c>
      <c r="HT199" t="s">
        <v>89</v>
      </c>
      <c r="HU199" t="s">
        <v>170</v>
      </c>
      <c r="HV199" t="s">
        <v>109</v>
      </c>
      <c r="HW199" s="2">
        <v>2.7739251040221902E-3</v>
      </c>
      <c r="IA199" t="s">
        <v>220</v>
      </c>
      <c r="IB199" t="s">
        <v>90</v>
      </c>
      <c r="IC199" t="s">
        <v>193</v>
      </c>
      <c r="ID199" t="s">
        <v>111</v>
      </c>
      <c r="IE199" s="2">
        <v>1.2030798845043299E-4</v>
      </c>
    </row>
    <row r="200" spans="87:239" x14ac:dyDescent="0.3">
      <c r="CI200" t="s">
        <v>220</v>
      </c>
      <c r="CJ200" t="s">
        <v>17</v>
      </c>
      <c r="CK200" t="s">
        <v>141</v>
      </c>
      <c r="CL200" s="1">
        <v>1.56212448930546E-2</v>
      </c>
      <c r="CP200" t="s">
        <v>21</v>
      </c>
      <c r="CQ200" t="s">
        <v>22</v>
      </c>
      <c r="CR200">
        <v>432</v>
      </c>
      <c r="CS200" s="1">
        <v>2.3785926660059499E-2</v>
      </c>
      <c r="CT200">
        <v>4</v>
      </c>
      <c r="CU200" s="1">
        <v>3.2000000000000001E-2</v>
      </c>
      <c r="CX200" t="s">
        <v>220</v>
      </c>
      <c r="CY200" s="48"/>
      <c r="CZ200" t="s">
        <v>22</v>
      </c>
      <c r="DA200">
        <v>225</v>
      </c>
      <c r="DB200" s="1">
        <v>2.3076923076923099E-2</v>
      </c>
      <c r="DC200">
        <v>0</v>
      </c>
      <c r="DD200" s="1">
        <v>0</v>
      </c>
      <c r="EJ200" s="10">
        <v>0</v>
      </c>
      <c r="EK200" s="1" t="s">
        <v>141</v>
      </c>
      <c r="HS200" t="s">
        <v>221</v>
      </c>
      <c r="HT200" t="s">
        <v>89</v>
      </c>
      <c r="HU200" t="s">
        <v>170</v>
      </c>
      <c r="HV200" t="s">
        <v>111</v>
      </c>
      <c r="HW200" s="2">
        <v>1.3869625520111001E-3</v>
      </c>
      <c r="IA200" t="s">
        <v>220</v>
      </c>
      <c r="IB200" t="s">
        <v>90</v>
      </c>
      <c r="IC200" t="s">
        <v>193</v>
      </c>
      <c r="ID200" t="s">
        <v>112</v>
      </c>
      <c r="IE200" s="2">
        <v>3.6092396535129898E-4</v>
      </c>
    </row>
    <row r="201" spans="87:239" x14ac:dyDescent="0.3">
      <c r="CI201" t="s">
        <v>220</v>
      </c>
      <c r="CJ201" t="s">
        <v>17</v>
      </c>
      <c r="CK201" t="s">
        <v>6</v>
      </c>
      <c r="CL201" s="1">
        <v>8.4114395577986108E-3</v>
      </c>
      <c r="CP201" t="s">
        <v>21</v>
      </c>
      <c r="CQ201" t="s">
        <v>21</v>
      </c>
      <c r="CR201">
        <v>3492</v>
      </c>
      <c r="CS201" s="1">
        <v>0.19226957383548099</v>
      </c>
      <c r="CT201">
        <v>18</v>
      </c>
      <c r="CU201" s="1">
        <v>0.14399999999999999</v>
      </c>
      <c r="CX201" t="s">
        <v>220</v>
      </c>
      <c r="CY201" s="48"/>
      <c r="CZ201" t="s">
        <v>21</v>
      </c>
      <c r="DA201">
        <v>3894</v>
      </c>
      <c r="DB201" s="1">
        <v>0.399384615384615</v>
      </c>
      <c r="DC201">
        <v>27</v>
      </c>
      <c r="DD201" s="1">
        <v>0.64285714285714302</v>
      </c>
      <c r="EJ201" s="10">
        <v>0</v>
      </c>
      <c r="EK201" s="1" t="s">
        <v>141</v>
      </c>
      <c r="HS201" t="s">
        <v>221</v>
      </c>
      <c r="HT201" t="s">
        <v>89</v>
      </c>
      <c r="HU201" t="s">
        <v>170</v>
      </c>
      <c r="HV201" t="s">
        <v>112</v>
      </c>
      <c r="HW201" s="2">
        <v>6.9348127600554798E-3</v>
      </c>
      <c r="IA201" t="s">
        <v>220</v>
      </c>
      <c r="IB201" t="s">
        <v>90</v>
      </c>
      <c r="IC201" t="s">
        <v>193</v>
      </c>
      <c r="ID201" t="s">
        <v>113</v>
      </c>
      <c r="IE201" s="2">
        <v>1.3634905357715801E-3</v>
      </c>
    </row>
    <row r="202" spans="87:239" x14ac:dyDescent="0.3">
      <c r="CI202" t="s">
        <v>220</v>
      </c>
      <c r="CJ202" t="s">
        <v>17</v>
      </c>
      <c r="CK202" t="s">
        <v>7</v>
      </c>
      <c r="CL202" s="1">
        <v>0.233958183129056</v>
      </c>
      <c r="CP202" t="s">
        <v>21</v>
      </c>
      <c r="CQ202" t="s">
        <v>19</v>
      </c>
      <c r="CR202">
        <v>198</v>
      </c>
      <c r="CS202" s="1">
        <v>1.09018830525273E-2</v>
      </c>
      <c r="CX202" t="s">
        <v>220</v>
      </c>
      <c r="CY202" s="48"/>
      <c r="CZ202" t="s">
        <v>19</v>
      </c>
      <c r="DA202">
        <v>144</v>
      </c>
      <c r="DB202" s="1">
        <v>1.47692307692308E-2</v>
      </c>
      <c r="DC202">
        <v>0</v>
      </c>
      <c r="DD202" s="1">
        <v>0</v>
      </c>
      <c r="EJ202" s="10">
        <v>0</v>
      </c>
      <c r="EK202" s="1" t="s">
        <v>141</v>
      </c>
      <c r="HS202" t="s">
        <v>221</v>
      </c>
      <c r="HT202" t="s">
        <v>89</v>
      </c>
      <c r="HU202" t="s">
        <v>170</v>
      </c>
      <c r="HV202" t="s">
        <v>113</v>
      </c>
      <c r="HW202" s="2">
        <v>6.9348127600554798E-3</v>
      </c>
      <c r="IA202" t="s">
        <v>220</v>
      </c>
      <c r="IB202" t="s">
        <v>90</v>
      </c>
      <c r="IC202" t="s">
        <v>193</v>
      </c>
      <c r="ID202" t="s">
        <v>114</v>
      </c>
      <c r="IE202" s="2">
        <v>5.2935514918190599E-3</v>
      </c>
    </row>
    <row r="203" spans="87:239" x14ac:dyDescent="0.3">
      <c r="CI203" t="s">
        <v>220</v>
      </c>
      <c r="CJ203" t="s">
        <v>17</v>
      </c>
      <c r="CK203" t="s">
        <v>8</v>
      </c>
      <c r="CL203" s="1">
        <v>1.28574861812064E-2</v>
      </c>
      <c r="CP203" t="s">
        <v>21</v>
      </c>
      <c r="CQ203" t="s">
        <v>18</v>
      </c>
      <c r="CR203">
        <v>184</v>
      </c>
      <c r="CS203" s="1">
        <v>1.0131042836692E-2</v>
      </c>
      <c r="CT203">
        <v>2</v>
      </c>
      <c r="CU203" s="1">
        <v>1.6E-2</v>
      </c>
      <c r="CX203" t="s">
        <v>220</v>
      </c>
      <c r="CY203" s="48"/>
      <c r="CZ203" t="s">
        <v>18</v>
      </c>
      <c r="DA203">
        <v>96</v>
      </c>
      <c r="DB203" s="1">
        <v>9.84615384615385E-3</v>
      </c>
      <c r="DC203">
        <v>1</v>
      </c>
      <c r="DD203" s="1">
        <v>2.3809523809523801E-2</v>
      </c>
      <c r="EJ203" s="10">
        <v>0</v>
      </c>
      <c r="EK203" s="1" t="s">
        <v>141</v>
      </c>
      <c r="HS203" t="s">
        <v>221</v>
      </c>
      <c r="HT203" t="s">
        <v>89</v>
      </c>
      <c r="HU203" t="s">
        <v>170</v>
      </c>
      <c r="HV203" t="s">
        <v>114</v>
      </c>
      <c r="HW203" s="2">
        <v>2.0804438280166399E-2</v>
      </c>
      <c r="IA203" t="s">
        <v>220</v>
      </c>
      <c r="IB203" t="s">
        <v>90</v>
      </c>
      <c r="IC203" t="s">
        <v>193</v>
      </c>
      <c r="ID203" t="s">
        <v>115</v>
      </c>
      <c r="IE203" s="2">
        <v>2.0251844722489601E-2</v>
      </c>
    </row>
    <row r="204" spans="87:239" x14ac:dyDescent="0.3">
      <c r="CI204" t="s">
        <v>220</v>
      </c>
      <c r="CJ204" t="s">
        <v>17</v>
      </c>
      <c r="CK204" t="s">
        <v>9</v>
      </c>
      <c r="CL204" s="1">
        <v>1.1655851958663799E-2</v>
      </c>
      <c r="CP204" t="s">
        <v>21</v>
      </c>
      <c r="CQ204" t="s">
        <v>9</v>
      </c>
      <c r="CR204">
        <v>207</v>
      </c>
      <c r="CS204" s="1">
        <v>1.13974231912785E-2</v>
      </c>
      <c r="CT204">
        <v>2</v>
      </c>
      <c r="CU204" s="1">
        <v>1.6E-2</v>
      </c>
      <c r="CX204" t="s">
        <v>220</v>
      </c>
      <c r="CY204" s="48"/>
      <c r="CZ204" t="s">
        <v>9</v>
      </c>
      <c r="DA204">
        <v>89</v>
      </c>
      <c r="DB204" s="1">
        <v>9.1282051282051292E-3</v>
      </c>
      <c r="DC204">
        <v>0</v>
      </c>
      <c r="DD204" s="1">
        <v>0</v>
      </c>
      <c r="EJ204" s="10">
        <v>0</v>
      </c>
      <c r="EK204" s="1" t="s">
        <v>141</v>
      </c>
      <c r="HS204" t="s">
        <v>221</v>
      </c>
      <c r="HT204" t="s">
        <v>89</v>
      </c>
      <c r="HU204" t="s">
        <v>170</v>
      </c>
      <c r="HV204" t="s">
        <v>115</v>
      </c>
      <c r="HW204" s="2">
        <v>2.9126213592233E-2</v>
      </c>
      <c r="IA204" t="s">
        <v>220</v>
      </c>
      <c r="IB204" t="s">
        <v>90</v>
      </c>
      <c r="IC204" t="s">
        <v>193</v>
      </c>
      <c r="ID204" t="s">
        <v>116</v>
      </c>
      <c r="IE204" s="2">
        <v>0.102462303496952</v>
      </c>
    </row>
    <row r="205" spans="87:239" x14ac:dyDescent="0.3">
      <c r="CI205" t="s">
        <v>220</v>
      </c>
      <c r="CJ205" t="s">
        <v>17</v>
      </c>
      <c r="CK205" t="s">
        <v>10</v>
      </c>
      <c r="CL205" s="1">
        <v>4.0855563566450396E-3</v>
      </c>
      <c r="CP205" t="s">
        <v>21</v>
      </c>
      <c r="CQ205" t="s">
        <v>8</v>
      </c>
      <c r="CR205">
        <v>138</v>
      </c>
      <c r="CS205" s="1">
        <v>7.5982821275190002E-3</v>
      </c>
      <c r="CT205">
        <v>1</v>
      </c>
      <c r="CU205" s="1">
        <v>8.0000000000000002E-3</v>
      </c>
      <c r="CX205" t="s">
        <v>220</v>
      </c>
      <c r="CY205" s="48"/>
      <c r="CZ205" t="s">
        <v>8</v>
      </c>
      <c r="DA205">
        <v>70</v>
      </c>
      <c r="DB205" s="1">
        <v>7.1794871794871803E-3</v>
      </c>
      <c r="DC205">
        <v>0</v>
      </c>
      <c r="DD205" s="1">
        <v>0</v>
      </c>
      <c r="EJ205" s="10">
        <v>0</v>
      </c>
      <c r="EK205" s="1" t="s">
        <v>141</v>
      </c>
      <c r="HS205" t="s">
        <v>221</v>
      </c>
      <c r="HT205" t="s">
        <v>89</v>
      </c>
      <c r="HU205" t="s">
        <v>170</v>
      </c>
      <c r="HV205" t="s">
        <v>116</v>
      </c>
      <c r="HW205" s="2">
        <v>1.52565880721221E-2</v>
      </c>
      <c r="IA205" t="s">
        <v>220</v>
      </c>
      <c r="IB205" t="s">
        <v>90</v>
      </c>
      <c r="IC205" t="s">
        <v>193</v>
      </c>
      <c r="ID205" t="s">
        <v>117</v>
      </c>
      <c r="IE205" s="2">
        <v>0.20075393006095599</v>
      </c>
    </row>
    <row r="206" spans="87:239" x14ac:dyDescent="0.3">
      <c r="CI206" t="s">
        <v>220</v>
      </c>
      <c r="CJ206" t="s">
        <v>17</v>
      </c>
      <c r="CK206" t="s">
        <v>11</v>
      </c>
      <c r="CL206" s="1">
        <v>4.6863734679163703E-3</v>
      </c>
      <c r="CP206" t="s">
        <v>21</v>
      </c>
      <c r="CQ206" t="s">
        <v>20</v>
      </c>
      <c r="CR206">
        <v>99</v>
      </c>
      <c r="CS206" s="1">
        <v>5.4509415262636298E-3</v>
      </c>
      <c r="CX206" t="s">
        <v>220</v>
      </c>
      <c r="CY206" s="48"/>
      <c r="CZ206" t="s">
        <v>20</v>
      </c>
      <c r="DA206">
        <v>36</v>
      </c>
      <c r="DB206" s="1">
        <v>3.69230769230769E-3</v>
      </c>
      <c r="DC206">
        <v>0</v>
      </c>
      <c r="DD206" s="1">
        <v>0</v>
      </c>
      <c r="EJ206" s="10">
        <v>0</v>
      </c>
      <c r="EK206" s="1" t="s">
        <v>141</v>
      </c>
      <c r="HS206" t="s">
        <v>221</v>
      </c>
      <c r="HT206" t="s">
        <v>89</v>
      </c>
      <c r="HU206" t="s">
        <v>170</v>
      </c>
      <c r="HV206" t="s">
        <v>117</v>
      </c>
      <c r="HW206" s="2">
        <v>6.9348127600554798E-3</v>
      </c>
      <c r="IA206" t="s">
        <v>221</v>
      </c>
      <c r="IB206" t="s">
        <v>91</v>
      </c>
      <c r="IC206" t="s">
        <v>141</v>
      </c>
      <c r="ID206" t="s">
        <v>112</v>
      </c>
      <c r="IE206" s="2">
        <v>3.85356454720617E-3</v>
      </c>
    </row>
    <row r="207" spans="87:239" x14ac:dyDescent="0.3">
      <c r="CI207" t="s">
        <v>220</v>
      </c>
      <c r="CJ207" t="s">
        <v>17</v>
      </c>
      <c r="CK207" t="s">
        <v>12</v>
      </c>
      <c r="CL207" s="1">
        <v>1.67027156933429E-2</v>
      </c>
      <c r="CP207" t="s">
        <v>19</v>
      </c>
      <c r="CQ207" t="s">
        <v>14</v>
      </c>
      <c r="CR207">
        <v>2155</v>
      </c>
      <c r="CS207" s="1">
        <v>0.19703757886074799</v>
      </c>
      <c r="CT207">
        <v>13</v>
      </c>
      <c r="CU207" s="1">
        <v>0.17105263157894701</v>
      </c>
      <c r="CX207" t="s">
        <v>220</v>
      </c>
      <c r="CY207" s="48" t="s">
        <v>19</v>
      </c>
      <c r="CZ207" t="s">
        <v>14</v>
      </c>
      <c r="DA207">
        <v>1972</v>
      </c>
      <c r="DB207" s="1">
        <v>0.19499653910807899</v>
      </c>
      <c r="DC207">
        <v>13</v>
      </c>
      <c r="DD207" s="1">
        <v>0.164556962025316</v>
      </c>
      <c r="EJ207" s="10">
        <v>0</v>
      </c>
      <c r="EK207" s="1" t="s">
        <v>141</v>
      </c>
      <c r="HS207" t="s">
        <v>221</v>
      </c>
      <c r="HT207" t="s">
        <v>90</v>
      </c>
      <c r="HU207" t="s">
        <v>166</v>
      </c>
      <c r="HV207" t="s">
        <v>116</v>
      </c>
      <c r="HW207" s="2">
        <v>6.17283950617284E-3</v>
      </c>
      <c r="IA207" t="s">
        <v>221</v>
      </c>
      <c r="IB207" t="s">
        <v>91</v>
      </c>
      <c r="IC207" t="s">
        <v>141</v>
      </c>
      <c r="ID207" t="s">
        <v>113</v>
      </c>
      <c r="IE207" s="2">
        <v>1.92678227360308E-3</v>
      </c>
    </row>
    <row r="208" spans="87:239" x14ac:dyDescent="0.3">
      <c r="CI208" t="s">
        <v>220</v>
      </c>
      <c r="CJ208" t="s">
        <v>17</v>
      </c>
      <c r="CK208" t="s">
        <v>13</v>
      </c>
      <c r="CL208" s="1">
        <v>7.9307858687815407E-3</v>
      </c>
      <c r="CP208" t="s">
        <v>19</v>
      </c>
      <c r="CQ208" t="s">
        <v>13</v>
      </c>
      <c r="CR208">
        <v>72</v>
      </c>
      <c r="CS208" s="1">
        <v>6.5831580872268503E-3</v>
      </c>
      <c r="CT208">
        <v>1</v>
      </c>
      <c r="CU208" s="1">
        <v>1.3157894736842099E-2</v>
      </c>
      <c r="CX208" t="s">
        <v>220</v>
      </c>
      <c r="CY208" s="48"/>
      <c r="CZ208" t="s">
        <v>13</v>
      </c>
      <c r="DA208">
        <v>74</v>
      </c>
      <c r="DB208" s="1">
        <v>7.31731434786908E-3</v>
      </c>
      <c r="DC208">
        <v>1</v>
      </c>
      <c r="DD208" s="1">
        <v>1.26582278481013E-2</v>
      </c>
      <c r="EJ208" s="10">
        <v>0</v>
      </c>
      <c r="EK208" s="1" t="s">
        <v>141</v>
      </c>
      <c r="HS208" t="s">
        <v>221</v>
      </c>
      <c r="HT208" t="s">
        <v>90</v>
      </c>
      <c r="HU208" t="s">
        <v>166</v>
      </c>
      <c r="HV208" t="s">
        <v>117</v>
      </c>
      <c r="HW208" s="2">
        <v>1.2345679012345699E-2</v>
      </c>
      <c r="IA208" t="s">
        <v>221</v>
      </c>
      <c r="IB208" t="s">
        <v>91</v>
      </c>
      <c r="IC208" t="s">
        <v>141</v>
      </c>
      <c r="ID208" t="s">
        <v>114</v>
      </c>
      <c r="IE208" s="2">
        <v>5.78034682080925E-3</v>
      </c>
    </row>
    <row r="209" spans="87:239" x14ac:dyDescent="0.3">
      <c r="CI209" t="s">
        <v>220</v>
      </c>
      <c r="CJ209" t="s">
        <v>17</v>
      </c>
      <c r="CK209" t="s">
        <v>14</v>
      </c>
      <c r="CL209" s="1">
        <v>0.39329488103821197</v>
      </c>
      <c r="CP209" t="s">
        <v>19</v>
      </c>
      <c r="CQ209" t="s">
        <v>11</v>
      </c>
      <c r="CR209">
        <v>51</v>
      </c>
      <c r="CS209" s="1">
        <v>4.6630703117856798E-3</v>
      </c>
      <c r="CT209">
        <v>1</v>
      </c>
      <c r="CU209" s="1">
        <v>1.3157894736842099E-2</v>
      </c>
      <c r="CX209" t="s">
        <v>220</v>
      </c>
      <c r="CY209" s="48"/>
      <c r="CZ209" t="s">
        <v>11</v>
      </c>
      <c r="DA209">
        <v>37</v>
      </c>
      <c r="DB209" s="1">
        <v>3.65865717393454E-3</v>
      </c>
      <c r="DC209">
        <v>1</v>
      </c>
      <c r="DD209" s="1">
        <v>1.26582278481013E-2</v>
      </c>
      <c r="EJ209" s="10">
        <v>0</v>
      </c>
      <c r="EK209" s="1" t="s">
        <v>141</v>
      </c>
      <c r="HS209" t="s">
        <v>221</v>
      </c>
      <c r="HT209" t="s">
        <v>90</v>
      </c>
      <c r="HU209" t="s">
        <v>167</v>
      </c>
      <c r="HV209" t="s">
        <v>116</v>
      </c>
      <c r="HW209" s="2">
        <v>5.5555555555555601E-2</v>
      </c>
      <c r="IA209" t="s">
        <v>221</v>
      </c>
      <c r="IB209" t="s">
        <v>91</v>
      </c>
      <c r="IC209" t="s">
        <v>141</v>
      </c>
      <c r="ID209" t="s">
        <v>115</v>
      </c>
      <c r="IE209" s="2">
        <v>3.85356454720617E-3</v>
      </c>
    </row>
    <row r="210" spans="87:239" x14ac:dyDescent="0.3">
      <c r="CI210" t="s">
        <v>220</v>
      </c>
      <c r="CJ210" t="s">
        <v>17</v>
      </c>
      <c r="CK210" t="s">
        <v>15</v>
      </c>
      <c r="CL210" s="1">
        <v>2.4032684450853198E-3</v>
      </c>
      <c r="CP210" t="s">
        <v>19</v>
      </c>
      <c r="CQ210" t="s">
        <v>17</v>
      </c>
      <c r="CR210">
        <v>254</v>
      </c>
      <c r="CS210" s="1">
        <v>2.32239188077169E-2</v>
      </c>
      <c r="CT210">
        <v>1</v>
      </c>
      <c r="CU210" s="1">
        <v>1.3157894736842099E-2</v>
      </c>
      <c r="CX210" t="s">
        <v>220</v>
      </c>
      <c r="CY210" s="48"/>
      <c r="CZ210" t="s">
        <v>17</v>
      </c>
      <c r="DA210">
        <v>170</v>
      </c>
      <c r="DB210" s="1">
        <v>1.68100464748344E-2</v>
      </c>
      <c r="DC210">
        <v>0</v>
      </c>
      <c r="DD210" s="1">
        <v>0</v>
      </c>
      <c r="EJ210" s="10">
        <v>0</v>
      </c>
      <c r="EK210" s="1" t="s">
        <v>141</v>
      </c>
      <c r="HS210" t="s">
        <v>221</v>
      </c>
      <c r="HT210" t="s">
        <v>90</v>
      </c>
      <c r="HU210" t="s">
        <v>167</v>
      </c>
      <c r="HV210" t="s">
        <v>117</v>
      </c>
      <c r="HW210" s="2">
        <v>9.8765432098765399E-2</v>
      </c>
      <c r="IA210" t="s">
        <v>221</v>
      </c>
      <c r="IB210" t="s">
        <v>91</v>
      </c>
      <c r="IC210" t="s">
        <v>141</v>
      </c>
      <c r="ID210" t="s">
        <v>116</v>
      </c>
      <c r="IE210" s="2">
        <v>7.7071290944123296E-3</v>
      </c>
    </row>
    <row r="211" spans="87:239" x14ac:dyDescent="0.3">
      <c r="CI211" t="s">
        <v>220</v>
      </c>
      <c r="CJ211" t="s">
        <v>17</v>
      </c>
      <c r="CK211" t="s">
        <v>16</v>
      </c>
      <c r="CL211" s="1">
        <v>4.2057197788993002E-3</v>
      </c>
      <c r="CP211" t="s">
        <v>19</v>
      </c>
      <c r="CQ211" t="s">
        <v>10</v>
      </c>
      <c r="CR211">
        <v>178</v>
      </c>
      <c r="CS211" s="1">
        <v>1.6275029715644099E-2</v>
      </c>
      <c r="CT211">
        <v>4</v>
      </c>
      <c r="CU211" s="1">
        <v>5.2631578947368397E-2</v>
      </c>
      <c r="CX211" t="s">
        <v>220</v>
      </c>
      <c r="CY211" s="48"/>
      <c r="CZ211" t="s">
        <v>10</v>
      </c>
      <c r="DA211">
        <v>247</v>
      </c>
      <c r="DB211" s="1">
        <v>2.44240087016711E-2</v>
      </c>
      <c r="DC211">
        <v>1</v>
      </c>
      <c r="DD211" s="1">
        <v>1.26582278481013E-2</v>
      </c>
      <c r="EJ211" s="10">
        <v>0</v>
      </c>
      <c r="EK211" s="1" t="s">
        <v>141</v>
      </c>
      <c r="HS211" t="s">
        <v>221</v>
      </c>
      <c r="HT211" t="s">
        <v>90</v>
      </c>
      <c r="HU211" t="s">
        <v>274</v>
      </c>
      <c r="HV211" t="s">
        <v>109</v>
      </c>
      <c r="HW211" s="2">
        <v>0</v>
      </c>
      <c r="IA211" t="s">
        <v>221</v>
      </c>
      <c r="IB211" t="s">
        <v>91</v>
      </c>
      <c r="IC211" t="s">
        <v>188</v>
      </c>
      <c r="ID211" t="s">
        <v>109</v>
      </c>
      <c r="IE211" s="2">
        <v>1.92678227360308E-3</v>
      </c>
    </row>
    <row r="212" spans="87:239" x14ac:dyDescent="0.3">
      <c r="CI212" t="s">
        <v>220</v>
      </c>
      <c r="CJ212" t="s">
        <v>17</v>
      </c>
      <c r="CK212" t="s">
        <v>17</v>
      </c>
      <c r="CL212" s="1">
        <v>0.21413121845710201</v>
      </c>
      <c r="CP212" t="s">
        <v>19</v>
      </c>
      <c r="CQ212" t="s">
        <v>12</v>
      </c>
      <c r="CR212">
        <v>407</v>
      </c>
      <c r="CS212" s="1">
        <v>3.7213129743074003E-2</v>
      </c>
      <c r="CT212">
        <v>3</v>
      </c>
      <c r="CU212" s="1">
        <v>3.94736842105263E-2</v>
      </c>
      <c r="CX212" t="s">
        <v>220</v>
      </c>
      <c r="CY212" s="48"/>
      <c r="CZ212" t="s">
        <v>12</v>
      </c>
      <c r="DA212">
        <v>386</v>
      </c>
      <c r="DB212" s="1">
        <v>3.81686937605063E-2</v>
      </c>
      <c r="DC212">
        <v>3</v>
      </c>
      <c r="DD212" s="1">
        <v>3.7974683544303799E-2</v>
      </c>
      <c r="EJ212" s="10">
        <v>0</v>
      </c>
      <c r="EK212" s="1" t="s">
        <v>141</v>
      </c>
      <c r="HS212" t="s">
        <v>221</v>
      </c>
      <c r="HT212" t="s">
        <v>90</v>
      </c>
      <c r="HU212" t="s">
        <v>274</v>
      </c>
      <c r="HV212" t="s">
        <v>115</v>
      </c>
      <c r="HW212" s="2">
        <v>1.2345679012345699E-2</v>
      </c>
      <c r="IA212" t="s">
        <v>221</v>
      </c>
      <c r="IB212" t="s">
        <v>91</v>
      </c>
      <c r="IC212" t="s">
        <v>188</v>
      </c>
      <c r="ID212" t="s">
        <v>113</v>
      </c>
      <c r="IE212" s="2">
        <v>3.85356454720617E-3</v>
      </c>
    </row>
    <row r="213" spans="87:239" x14ac:dyDescent="0.3">
      <c r="CI213" t="s">
        <v>220</v>
      </c>
      <c r="CJ213" t="s">
        <v>17</v>
      </c>
      <c r="CK213" t="s">
        <v>18</v>
      </c>
      <c r="CL213" s="1">
        <v>1.0934871425138199E-2</v>
      </c>
      <c r="CP213" t="s">
        <v>19</v>
      </c>
      <c r="CQ213" t="s">
        <v>16</v>
      </c>
      <c r="CR213">
        <v>44</v>
      </c>
      <c r="CS213" s="1">
        <v>4.0230410533052896E-3</v>
      </c>
      <c r="CX213" t="s">
        <v>220</v>
      </c>
      <c r="CY213" s="48"/>
      <c r="CZ213" t="s">
        <v>16</v>
      </c>
      <c r="DA213">
        <v>43</v>
      </c>
      <c r="DB213" s="1">
        <v>4.2519529318698701E-3</v>
      </c>
      <c r="DC213">
        <v>0</v>
      </c>
      <c r="DD213" s="1">
        <v>0</v>
      </c>
      <c r="EJ213" s="10">
        <v>0</v>
      </c>
      <c r="EK213" s="1" t="s">
        <v>141</v>
      </c>
      <c r="HS213" t="s">
        <v>221</v>
      </c>
      <c r="HT213" t="s">
        <v>90</v>
      </c>
      <c r="HU213" t="s">
        <v>274</v>
      </c>
      <c r="HV213" t="s">
        <v>116</v>
      </c>
      <c r="HW213" s="2">
        <v>6.1728395061728399E-2</v>
      </c>
      <c r="IA213" t="s">
        <v>221</v>
      </c>
      <c r="IB213" t="s">
        <v>91</v>
      </c>
      <c r="IC213" t="s">
        <v>188</v>
      </c>
      <c r="ID213" t="s">
        <v>114</v>
      </c>
      <c r="IE213" s="2">
        <v>9.63391136801541E-3</v>
      </c>
    </row>
    <row r="214" spans="87:239" x14ac:dyDescent="0.3">
      <c r="CI214" t="s">
        <v>220</v>
      </c>
      <c r="CJ214" t="s">
        <v>17</v>
      </c>
      <c r="CK214" t="s">
        <v>19</v>
      </c>
      <c r="CL214" s="1">
        <v>8.05094929103581E-3</v>
      </c>
      <c r="CP214" t="s">
        <v>19</v>
      </c>
      <c r="CQ214" t="s">
        <v>15</v>
      </c>
      <c r="CR214">
        <v>74</v>
      </c>
      <c r="CS214" s="1">
        <v>6.7660235896498102E-3</v>
      </c>
      <c r="CT214">
        <v>4</v>
      </c>
      <c r="CU214" s="1">
        <v>5.2631578947368397E-2</v>
      </c>
      <c r="CX214" t="s">
        <v>220</v>
      </c>
      <c r="CY214" s="48"/>
      <c r="CZ214" t="s">
        <v>15</v>
      </c>
      <c r="DA214">
        <v>65</v>
      </c>
      <c r="DB214" s="1">
        <v>6.4273707109660802E-3</v>
      </c>
      <c r="DC214">
        <v>2</v>
      </c>
      <c r="DD214" s="1">
        <v>2.53164556962025E-2</v>
      </c>
      <c r="EJ214" s="10">
        <v>0</v>
      </c>
      <c r="EK214" s="1" t="s">
        <v>141</v>
      </c>
      <c r="HS214" t="s">
        <v>221</v>
      </c>
      <c r="HT214" t="s">
        <v>90</v>
      </c>
      <c r="HU214" t="s">
        <v>274</v>
      </c>
      <c r="HV214" t="s">
        <v>117</v>
      </c>
      <c r="HW214" s="2">
        <v>8.0246913580246895E-2</v>
      </c>
      <c r="IA214" t="s">
        <v>221</v>
      </c>
      <c r="IB214" t="s">
        <v>91</v>
      </c>
      <c r="IC214" t="s">
        <v>188</v>
      </c>
      <c r="ID214" t="s">
        <v>115</v>
      </c>
      <c r="IE214" s="2">
        <v>9.63391136801541E-3</v>
      </c>
    </row>
    <row r="215" spans="87:239" x14ac:dyDescent="0.3">
      <c r="CI215" t="s">
        <v>220</v>
      </c>
      <c r="CJ215" t="s">
        <v>17</v>
      </c>
      <c r="CK215" t="s">
        <v>20</v>
      </c>
      <c r="CL215" s="1">
        <v>3.6049026676279699E-3</v>
      </c>
      <c r="CP215" t="s">
        <v>19</v>
      </c>
      <c r="CQ215" t="s">
        <v>7</v>
      </c>
      <c r="CR215">
        <v>1386</v>
      </c>
      <c r="CS215" s="1">
        <v>0.126725793179117</v>
      </c>
      <c r="CT215">
        <v>3</v>
      </c>
      <c r="CU215" s="1">
        <v>3.94736842105263E-2</v>
      </c>
      <c r="CX215" t="s">
        <v>220</v>
      </c>
      <c r="CY215" s="48"/>
      <c r="CZ215" t="s">
        <v>7</v>
      </c>
      <c r="DA215">
        <v>1030</v>
      </c>
      <c r="DB215" s="1">
        <v>0.101849105112232</v>
      </c>
      <c r="DC215">
        <v>2</v>
      </c>
      <c r="DD215" s="1">
        <v>2.53164556962025E-2</v>
      </c>
      <c r="EJ215" s="10">
        <v>0</v>
      </c>
      <c r="EK215" s="1" t="s">
        <v>141</v>
      </c>
      <c r="HS215" t="s">
        <v>221</v>
      </c>
      <c r="HT215" t="s">
        <v>90</v>
      </c>
      <c r="HU215" t="s">
        <v>169</v>
      </c>
      <c r="HV215" t="s">
        <v>115</v>
      </c>
      <c r="HW215" s="2">
        <v>1.85185185185185E-2</v>
      </c>
      <c r="IA215" t="s">
        <v>221</v>
      </c>
      <c r="IB215" t="s">
        <v>91</v>
      </c>
      <c r="IC215" t="s">
        <v>188</v>
      </c>
      <c r="ID215" t="s">
        <v>116</v>
      </c>
      <c r="IE215" s="2">
        <v>3.85356454720617E-3</v>
      </c>
    </row>
    <row r="216" spans="87:239" x14ac:dyDescent="0.3">
      <c r="CI216" t="s">
        <v>220</v>
      </c>
      <c r="CJ216" t="s">
        <v>17</v>
      </c>
      <c r="CK216" t="s">
        <v>21</v>
      </c>
      <c r="CL216" s="1">
        <v>3.5207882720499899E-2</v>
      </c>
      <c r="CP216" t="s">
        <v>19</v>
      </c>
      <c r="CQ216" t="s">
        <v>6</v>
      </c>
      <c r="CR216">
        <v>80</v>
      </c>
      <c r="CS216" s="1">
        <v>7.3146200969187204E-3</v>
      </c>
      <c r="CT216">
        <v>1</v>
      </c>
      <c r="CU216" s="1">
        <v>1.3157894736842099E-2</v>
      </c>
      <c r="CX216" t="s">
        <v>220</v>
      </c>
      <c r="CY216" s="48"/>
      <c r="CZ216" t="s">
        <v>6</v>
      </c>
      <c r="DA216">
        <v>53</v>
      </c>
      <c r="DB216" s="1">
        <v>5.24077919509542E-3</v>
      </c>
      <c r="DC216">
        <v>1</v>
      </c>
      <c r="DD216" s="1">
        <v>1.26582278481013E-2</v>
      </c>
      <c r="EJ216" s="10">
        <v>0</v>
      </c>
      <c r="EK216" s="1" t="s">
        <v>141</v>
      </c>
      <c r="HS216" t="s">
        <v>221</v>
      </c>
      <c r="HT216" t="s">
        <v>90</v>
      </c>
      <c r="HU216" t="s">
        <v>169</v>
      </c>
      <c r="HV216" t="s">
        <v>116</v>
      </c>
      <c r="HW216" s="2">
        <v>0.104938271604938</v>
      </c>
      <c r="IA216" t="s">
        <v>221</v>
      </c>
      <c r="IB216" t="s">
        <v>91</v>
      </c>
      <c r="IC216" t="s">
        <v>188</v>
      </c>
      <c r="ID216" t="s">
        <v>117</v>
      </c>
      <c r="IE216" s="2">
        <v>1.92678227360308E-3</v>
      </c>
    </row>
    <row r="217" spans="87:239" x14ac:dyDescent="0.3">
      <c r="CI217" t="s">
        <v>220</v>
      </c>
      <c r="CJ217" t="s">
        <v>17</v>
      </c>
      <c r="CK217" t="s">
        <v>22</v>
      </c>
      <c r="CL217" s="1">
        <v>1.2256669069935101E-2</v>
      </c>
      <c r="CP217" t="s">
        <v>19</v>
      </c>
      <c r="CQ217" t="s">
        <v>22</v>
      </c>
      <c r="CR217">
        <v>196</v>
      </c>
      <c r="CS217" s="1">
        <v>1.79208192374509E-2</v>
      </c>
      <c r="CT217">
        <v>1</v>
      </c>
      <c r="CU217" s="1">
        <v>1.3157894736842099E-2</v>
      </c>
      <c r="CX217" t="s">
        <v>220</v>
      </c>
      <c r="CY217" s="48"/>
      <c r="CZ217" t="s">
        <v>22</v>
      </c>
      <c r="DA217">
        <v>142</v>
      </c>
      <c r="DB217" s="1">
        <v>1.4041332937802801E-2</v>
      </c>
      <c r="DC217">
        <v>3</v>
      </c>
      <c r="DD217" s="1">
        <v>3.7974683544303799E-2</v>
      </c>
      <c r="EJ217" s="10">
        <v>0</v>
      </c>
      <c r="EK217" s="1" t="s">
        <v>141</v>
      </c>
      <c r="HS217" t="s">
        <v>221</v>
      </c>
      <c r="HT217" t="s">
        <v>90</v>
      </c>
      <c r="HU217" t="s">
        <v>169</v>
      </c>
      <c r="HV217" t="s">
        <v>117</v>
      </c>
      <c r="HW217" s="2">
        <v>4.9382716049382699E-2</v>
      </c>
      <c r="IA217" t="s">
        <v>221</v>
      </c>
      <c r="IB217" t="s">
        <v>91</v>
      </c>
      <c r="IC217" t="s">
        <v>189</v>
      </c>
      <c r="ID217" t="s">
        <v>109</v>
      </c>
      <c r="IE217" s="2">
        <v>1.92678227360308E-3</v>
      </c>
    </row>
    <row r="218" spans="87:239" x14ac:dyDescent="0.3">
      <c r="CI218" t="s">
        <v>220</v>
      </c>
      <c r="CJ218" t="s">
        <v>18</v>
      </c>
      <c r="CK218" t="s">
        <v>141</v>
      </c>
      <c r="CL218" s="1">
        <v>1.9405700424499701E-2</v>
      </c>
      <c r="CP218" t="s">
        <v>19</v>
      </c>
      <c r="CQ218" t="s">
        <v>21</v>
      </c>
      <c r="CR218">
        <v>786</v>
      </c>
      <c r="CS218" s="1">
        <v>7.1866142452226403E-2</v>
      </c>
      <c r="CT218">
        <v>2</v>
      </c>
      <c r="CU218" s="1">
        <v>2.6315789473684199E-2</v>
      </c>
      <c r="CX218" t="s">
        <v>220</v>
      </c>
      <c r="CY218" s="48"/>
      <c r="CZ218" t="s">
        <v>21</v>
      </c>
      <c r="DA218">
        <v>546</v>
      </c>
      <c r="DB218" s="1">
        <v>5.3989913972115097E-2</v>
      </c>
      <c r="DC218">
        <v>1</v>
      </c>
      <c r="DD218" s="1">
        <v>1.26582278481013E-2</v>
      </c>
      <c r="EJ218" s="10">
        <v>0</v>
      </c>
      <c r="EK218" s="1" t="s">
        <v>141</v>
      </c>
      <c r="HS218" t="s">
        <v>221</v>
      </c>
      <c r="HT218" t="s">
        <v>90</v>
      </c>
      <c r="HU218" t="s">
        <v>170</v>
      </c>
      <c r="HV218" t="s">
        <v>114</v>
      </c>
      <c r="HW218" s="2">
        <v>6.17283950617284E-3</v>
      </c>
      <c r="IA218" t="s">
        <v>221</v>
      </c>
      <c r="IB218" t="s">
        <v>91</v>
      </c>
      <c r="IC218" t="s">
        <v>189</v>
      </c>
      <c r="ID218" t="s">
        <v>112</v>
      </c>
      <c r="IE218" s="2">
        <v>1.5414258188824701E-2</v>
      </c>
    </row>
    <row r="219" spans="87:239" x14ac:dyDescent="0.3">
      <c r="CI219" t="s">
        <v>220</v>
      </c>
      <c r="CJ219" t="s">
        <v>18</v>
      </c>
      <c r="CK219" t="s">
        <v>6</v>
      </c>
      <c r="CL219" s="1">
        <v>8.2474226804123696E-3</v>
      </c>
      <c r="CP219" t="s">
        <v>19</v>
      </c>
      <c r="CQ219" t="s">
        <v>19</v>
      </c>
      <c r="CR219">
        <v>4626</v>
      </c>
      <c r="CS219" s="1">
        <v>0.42296790710432502</v>
      </c>
      <c r="CT219">
        <v>38</v>
      </c>
      <c r="CU219" s="1">
        <v>0.5</v>
      </c>
      <c r="CX219" t="s">
        <v>220</v>
      </c>
      <c r="CY219" s="48"/>
      <c r="CZ219" t="s">
        <v>19</v>
      </c>
      <c r="DA219">
        <v>4928</v>
      </c>
      <c r="DB219" s="1">
        <v>0.487293582517552</v>
      </c>
      <c r="DC219">
        <v>48</v>
      </c>
      <c r="DD219" s="1">
        <v>0.607594936708861</v>
      </c>
      <c r="EJ219" s="10">
        <v>0</v>
      </c>
      <c r="EK219" s="1" t="s">
        <v>141</v>
      </c>
      <c r="HS219" t="s">
        <v>221</v>
      </c>
      <c r="HT219" t="s">
        <v>90</v>
      </c>
      <c r="HU219" t="s">
        <v>170</v>
      </c>
      <c r="HV219" t="s">
        <v>115</v>
      </c>
      <c r="HW219" s="2">
        <v>1.85185185185185E-2</v>
      </c>
      <c r="IA219" t="s">
        <v>221</v>
      </c>
      <c r="IB219" t="s">
        <v>91</v>
      </c>
      <c r="IC219" t="s">
        <v>189</v>
      </c>
      <c r="ID219" t="s">
        <v>113</v>
      </c>
      <c r="IE219" s="2">
        <v>3.2755298651252401E-2</v>
      </c>
    </row>
    <row r="220" spans="87:239" x14ac:dyDescent="0.3">
      <c r="CI220" t="s">
        <v>220</v>
      </c>
      <c r="CJ220" t="s">
        <v>18</v>
      </c>
      <c r="CK220" t="s">
        <v>7</v>
      </c>
      <c r="CL220" s="1">
        <v>8.29593693147362E-2</v>
      </c>
      <c r="CP220" t="s">
        <v>19</v>
      </c>
      <c r="CQ220" t="s">
        <v>18</v>
      </c>
      <c r="CR220">
        <v>353</v>
      </c>
      <c r="CS220" s="1">
        <v>3.2275761177653801E-2</v>
      </c>
      <c r="CT220">
        <v>3</v>
      </c>
      <c r="CU220" s="1">
        <v>3.94736842105263E-2</v>
      </c>
      <c r="CX220" t="s">
        <v>220</v>
      </c>
      <c r="CY220" s="48"/>
      <c r="CZ220" t="s">
        <v>18</v>
      </c>
      <c r="DA220">
        <v>239</v>
      </c>
      <c r="DB220" s="1">
        <v>2.36329476910907E-2</v>
      </c>
      <c r="DC220">
        <v>3</v>
      </c>
      <c r="DD220" s="1">
        <v>3.7974683544303799E-2</v>
      </c>
      <c r="EJ220" s="10">
        <v>0</v>
      </c>
      <c r="EK220" s="1" t="s">
        <v>141</v>
      </c>
      <c r="HS220" t="s">
        <v>221</v>
      </c>
      <c r="HT220" t="s">
        <v>90</v>
      </c>
      <c r="HU220" t="s">
        <v>170</v>
      </c>
      <c r="HV220" t="s">
        <v>116</v>
      </c>
      <c r="HW220" s="2">
        <v>0.172839506172839</v>
      </c>
      <c r="IA220" t="s">
        <v>221</v>
      </c>
      <c r="IB220" t="s">
        <v>91</v>
      </c>
      <c r="IC220" t="s">
        <v>189</v>
      </c>
      <c r="ID220" t="s">
        <v>114</v>
      </c>
      <c r="IE220" s="2">
        <v>4.0462427745664699E-2</v>
      </c>
    </row>
    <row r="221" spans="87:239" x14ac:dyDescent="0.3">
      <c r="CI221" t="s">
        <v>220</v>
      </c>
      <c r="CJ221" t="s">
        <v>18</v>
      </c>
      <c r="CK221" t="s">
        <v>8</v>
      </c>
      <c r="CL221" s="1">
        <v>1.7828987265009099E-2</v>
      </c>
      <c r="CP221" t="s">
        <v>19</v>
      </c>
      <c r="CQ221" t="s">
        <v>9</v>
      </c>
      <c r="CR221">
        <v>102</v>
      </c>
      <c r="CS221" s="1">
        <v>9.3261406235713596E-3</v>
      </c>
      <c r="CX221" t="s">
        <v>220</v>
      </c>
      <c r="CY221" s="48"/>
      <c r="CZ221" t="s">
        <v>9</v>
      </c>
      <c r="DA221">
        <v>70</v>
      </c>
      <c r="DB221" s="1">
        <v>6.9217838425788599E-3</v>
      </c>
      <c r="DC221">
        <v>0</v>
      </c>
      <c r="DD221" s="1">
        <v>0</v>
      </c>
      <c r="EJ221" s="10">
        <v>0</v>
      </c>
      <c r="EK221" s="1" t="s">
        <v>141</v>
      </c>
      <c r="HS221" t="s">
        <v>221</v>
      </c>
      <c r="HT221" t="s">
        <v>90</v>
      </c>
      <c r="HU221" t="s">
        <v>170</v>
      </c>
      <c r="HV221" t="s">
        <v>117</v>
      </c>
      <c r="HW221" s="2">
        <v>0.30246913580246898</v>
      </c>
      <c r="IA221" t="s">
        <v>221</v>
      </c>
      <c r="IB221" t="s">
        <v>91</v>
      </c>
      <c r="IC221" t="s">
        <v>189</v>
      </c>
      <c r="ID221" t="s">
        <v>115</v>
      </c>
      <c r="IE221" s="2">
        <v>4.6242774566474E-2</v>
      </c>
    </row>
    <row r="222" spans="87:239" x14ac:dyDescent="0.3">
      <c r="CI222" t="s">
        <v>220</v>
      </c>
      <c r="CJ222" t="s">
        <v>18</v>
      </c>
      <c r="CK222" t="s">
        <v>9</v>
      </c>
      <c r="CL222" s="1">
        <v>1.3098847786537301E-2</v>
      </c>
      <c r="CP222" t="s">
        <v>19</v>
      </c>
      <c r="CQ222" t="s">
        <v>8</v>
      </c>
      <c r="CR222">
        <v>126</v>
      </c>
      <c r="CS222" s="1">
        <v>1.1520526652647E-2</v>
      </c>
      <c r="CT222">
        <v>1</v>
      </c>
      <c r="CU222" s="1">
        <v>1.3157894736842099E-2</v>
      </c>
      <c r="CX222" t="s">
        <v>220</v>
      </c>
      <c r="CY222" s="48"/>
      <c r="CZ222" t="s">
        <v>8</v>
      </c>
      <c r="DA222">
        <v>79</v>
      </c>
      <c r="DB222" s="1">
        <v>7.8117274794818597E-3</v>
      </c>
      <c r="DC222">
        <v>0</v>
      </c>
      <c r="DD222" s="1">
        <v>0</v>
      </c>
      <c r="EJ222" s="10">
        <v>0</v>
      </c>
      <c r="EK222" s="1" t="s">
        <v>141</v>
      </c>
      <c r="IA222" t="s">
        <v>221</v>
      </c>
      <c r="IB222" t="s">
        <v>91</v>
      </c>
      <c r="IC222" t="s">
        <v>189</v>
      </c>
      <c r="ID222" t="s">
        <v>116</v>
      </c>
      <c r="IE222" s="2">
        <v>4.2389210019267799E-2</v>
      </c>
    </row>
    <row r="223" spans="87:239" x14ac:dyDescent="0.3">
      <c r="CI223" t="s">
        <v>220</v>
      </c>
      <c r="CJ223" t="s">
        <v>18</v>
      </c>
      <c r="CK223" t="s">
        <v>10</v>
      </c>
      <c r="CL223" s="1">
        <v>0.119587628865979</v>
      </c>
      <c r="CP223" t="s">
        <v>19</v>
      </c>
      <c r="CQ223" t="s">
        <v>20</v>
      </c>
      <c r="CR223">
        <v>47</v>
      </c>
      <c r="CS223" s="1">
        <v>4.2973393069397504E-3</v>
      </c>
      <c r="CX223" t="s">
        <v>220</v>
      </c>
      <c r="CY223" s="48"/>
      <c r="CZ223" t="s">
        <v>20</v>
      </c>
      <c r="DA223">
        <v>32</v>
      </c>
      <c r="DB223" s="1">
        <v>3.1642440423217599E-3</v>
      </c>
      <c r="DC223">
        <v>0</v>
      </c>
      <c r="DD223" s="1">
        <v>0</v>
      </c>
      <c r="EJ223" s="10">
        <v>0</v>
      </c>
      <c r="EK223" s="1" t="s">
        <v>141</v>
      </c>
      <c r="IA223" t="s">
        <v>221</v>
      </c>
      <c r="IB223" t="s">
        <v>91</v>
      </c>
      <c r="IC223" t="s">
        <v>189</v>
      </c>
      <c r="ID223" t="s">
        <v>117</v>
      </c>
      <c r="IE223" s="2">
        <v>1.15606936416185E-2</v>
      </c>
    </row>
    <row r="224" spans="87:239" x14ac:dyDescent="0.3">
      <c r="CI224" t="s">
        <v>220</v>
      </c>
      <c r="CJ224" t="s">
        <v>18</v>
      </c>
      <c r="CK224" t="s">
        <v>11</v>
      </c>
      <c r="CL224" s="1">
        <v>2.42571255306246E-3</v>
      </c>
      <c r="CP224" t="s">
        <v>18</v>
      </c>
      <c r="CQ224" t="s">
        <v>14</v>
      </c>
      <c r="CR224">
        <v>1316</v>
      </c>
      <c r="CS224" s="1">
        <v>0.16277056277056301</v>
      </c>
      <c r="CT224">
        <v>11</v>
      </c>
      <c r="CU224" s="1">
        <v>0.127906976744186</v>
      </c>
      <c r="CX224" t="s">
        <v>220</v>
      </c>
      <c r="CY224" s="48" t="s">
        <v>18</v>
      </c>
      <c r="CZ224" t="s">
        <v>14</v>
      </c>
      <c r="DA224">
        <v>1640</v>
      </c>
      <c r="DB224" s="1">
        <v>0.17770072597247799</v>
      </c>
      <c r="DC224">
        <v>7</v>
      </c>
      <c r="DD224" s="1">
        <v>9.45945945945946E-2</v>
      </c>
      <c r="EJ224" s="10">
        <v>0</v>
      </c>
      <c r="EK224" s="1" t="s">
        <v>141</v>
      </c>
      <c r="IA224" t="s">
        <v>221</v>
      </c>
      <c r="IB224" t="s">
        <v>91</v>
      </c>
      <c r="IC224" t="s">
        <v>55</v>
      </c>
      <c r="ID224" t="s">
        <v>113</v>
      </c>
      <c r="IE224" s="2">
        <v>1.92678227360308E-3</v>
      </c>
    </row>
    <row r="225" spans="87:239" x14ac:dyDescent="0.3">
      <c r="CI225" t="s">
        <v>220</v>
      </c>
      <c r="CJ225" t="s">
        <v>18</v>
      </c>
      <c r="CK225" t="s">
        <v>12</v>
      </c>
      <c r="CL225" s="1">
        <v>1.4554275318374801E-2</v>
      </c>
      <c r="CP225" t="s">
        <v>18</v>
      </c>
      <c r="CQ225" t="s">
        <v>13</v>
      </c>
      <c r="CR225">
        <v>259</v>
      </c>
      <c r="CS225" s="1">
        <v>3.2034632034631999E-2</v>
      </c>
      <c r="CX225" t="s">
        <v>220</v>
      </c>
      <c r="CY225" s="48"/>
      <c r="CZ225" t="s">
        <v>13</v>
      </c>
      <c r="DA225">
        <v>188</v>
      </c>
      <c r="DB225" s="1">
        <v>2.03705710261133E-2</v>
      </c>
      <c r="DC225">
        <v>0</v>
      </c>
      <c r="DD225" s="1">
        <v>0</v>
      </c>
      <c r="EJ225" s="10">
        <v>0</v>
      </c>
      <c r="EK225" s="1" t="s">
        <v>141</v>
      </c>
      <c r="IA225" t="s">
        <v>221</v>
      </c>
      <c r="IB225" t="s">
        <v>91</v>
      </c>
      <c r="IC225" t="s">
        <v>55</v>
      </c>
      <c r="ID225" t="s">
        <v>114</v>
      </c>
      <c r="IE225" s="2">
        <v>1.9267822736030799E-2</v>
      </c>
    </row>
    <row r="226" spans="87:239" x14ac:dyDescent="0.3">
      <c r="CI226" t="s">
        <v>220</v>
      </c>
      <c r="CJ226" t="s">
        <v>18</v>
      </c>
      <c r="CK226" t="s">
        <v>13</v>
      </c>
      <c r="CL226" s="1">
        <v>3.1412977562158897E-2</v>
      </c>
      <c r="CP226" t="s">
        <v>18</v>
      </c>
      <c r="CQ226" t="s">
        <v>11</v>
      </c>
      <c r="CR226">
        <v>20</v>
      </c>
      <c r="CS226" s="1">
        <v>2.4737167594310501E-3</v>
      </c>
      <c r="CX226" t="s">
        <v>220</v>
      </c>
      <c r="CY226" s="48"/>
      <c r="CZ226" t="s">
        <v>11</v>
      </c>
      <c r="DA226">
        <v>37</v>
      </c>
      <c r="DB226" s="1">
        <v>4.0091017445010304E-3</v>
      </c>
      <c r="DC226">
        <v>0</v>
      </c>
      <c r="DD226" s="1">
        <v>0</v>
      </c>
      <c r="EJ226" s="10">
        <v>0</v>
      </c>
      <c r="EK226" s="1" t="s">
        <v>141</v>
      </c>
      <c r="IA226" t="s">
        <v>221</v>
      </c>
      <c r="IB226" t="s">
        <v>91</v>
      </c>
      <c r="IC226" t="s">
        <v>55</v>
      </c>
      <c r="ID226" t="s">
        <v>115</v>
      </c>
      <c r="IE226" s="2">
        <v>1.34874759152216E-2</v>
      </c>
    </row>
    <row r="227" spans="87:239" x14ac:dyDescent="0.3">
      <c r="CI227" t="s">
        <v>220</v>
      </c>
      <c r="CJ227" t="s">
        <v>18</v>
      </c>
      <c r="CK227" t="s">
        <v>14</v>
      </c>
      <c r="CL227" s="1">
        <v>0.15961188599150999</v>
      </c>
      <c r="CP227" t="s">
        <v>18</v>
      </c>
      <c r="CQ227" t="s">
        <v>17</v>
      </c>
      <c r="CR227">
        <v>274</v>
      </c>
      <c r="CS227" s="1">
        <v>3.3889919604205301E-2</v>
      </c>
      <c r="CT227">
        <v>1</v>
      </c>
      <c r="CU227" s="1">
        <v>1.16279069767442E-2</v>
      </c>
      <c r="CX227" t="s">
        <v>220</v>
      </c>
      <c r="CY227" s="48"/>
      <c r="CZ227" t="s">
        <v>17</v>
      </c>
      <c r="DA227">
        <v>226</v>
      </c>
      <c r="DB227" s="1">
        <v>2.4488026871817101E-2</v>
      </c>
      <c r="DC227">
        <v>0</v>
      </c>
      <c r="DD227" s="1">
        <v>0</v>
      </c>
      <c r="EJ227" s="10">
        <v>0</v>
      </c>
      <c r="EK227" s="1" t="s">
        <v>141</v>
      </c>
      <c r="IA227" t="s">
        <v>221</v>
      </c>
      <c r="IB227" t="s">
        <v>91</v>
      </c>
      <c r="IC227" t="s">
        <v>55</v>
      </c>
      <c r="ID227" t="s">
        <v>116</v>
      </c>
      <c r="IE227" s="2">
        <v>1.7341040462427699E-2</v>
      </c>
    </row>
    <row r="228" spans="87:239" x14ac:dyDescent="0.3">
      <c r="CI228" t="s">
        <v>220</v>
      </c>
      <c r="CJ228" t="s">
        <v>18</v>
      </c>
      <c r="CK228" t="s">
        <v>15</v>
      </c>
      <c r="CL228" s="1">
        <v>2.3044269254093399E-3</v>
      </c>
      <c r="CP228" t="s">
        <v>18</v>
      </c>
      <c r="CQ228" t="s">
        <v>10</v>
      </c>
      <c r="CR228">
        <v>986</v>
      </c>
      <c r="CS228" s="1">
        <v>0.121954236239951</v>
      </c>
      <c r="CT228">
        <v>11</v>
      </c>
      <c r="CU228" s="1">
        <v>0.127906976744186</v>
      </c>
      <c r="CX228" t="s">
        <v>220</v>
      </c>
      <c r="CY228" s="48"/>
      <c r="CZ228" t="s">
        <v>10</v>
      </c>
      <c r="DA228">
        <v>984</v>
      </c>
      <c r="DB228" s="1">
        <v>0.10662043558348699</v>
      </c>
      <c r="DC228">
        <v>5</v>
      </c>
      <c r="DD228" s="1">
        <v>6.7567567567567599E-2</v>
      </c>
      <c r="EJ228" s="10">
        <v>0</v>
      </c>
      <c r="EK228" s="1" t="s">
        <v>141</v>
      </c>
      <c r="IA228" t="s">
        <v>221</v>
      </c>
      <c r="IB228" t="s">
        <v>91</v>
      </c>
      <c r="IC228" t="s">
        <v>55</v>
      </c>
      <c r="ID228" t="s">
        <v>117</v>
      </c>
      <c r="IE228" s="2">
        <v>5.78034682080925E-3</v>
      </c>
    </row>
    <row r="229" spans="87:239" x14ac:dyDescent="0.3">
      <c r="CI229" t="s">
        <v>220</v>
      </c>
      <c r="CJ229" t="s">
        <v>18</v>
      </c>
      <c r="CK229" t="s">
        <v>16</v>
      </c>
      <c r="CL229" s="1">
        <v>3.3959975742874501E-3</v>
      </c>
      <c r="CP229" t="s">
        <v>18</v>
      </c>
      <c r="CQ229" t="s">
        <v>12</v>
      </c>
      <c r="CR229">
        <v>120</v>
      </c>
      <c r="CS229" s="1">
        <v>1.4842300556586301E-2</v>
      </c>
      <c r="CT229">
        <v>1</v>
      </c>
      <c r="CU229" s="1">
        <v>1.16279069767442E-2</v>
      </c>
      <c r="CX229" t="s">
        <v>220</v>
      </c>
      <c r="CY229" s="48"/>
      <c r="CZ229" t="s">
        <v>12</v>
      </c>
      <c r="DA229">
        <v>200</v>
      </c>
      <c r="DB229" s="1">
        <v>2.1670820240546101E-2</v>
      </c>
      <c r="DC229">
        <v>0</v>
      </c>
      <c r="DD229" s="1">
        <v>0</v>
      </c>
      <c r="EJ229" s="10">
        <v>0</v>
      </c>
      <c r="EK229" s="1" t="s">
        <v>141</v>
      </c>
      <c r="IA229" t="s">
        <v>221</v>
      </c>
      <c r="IB229" t="s">
        <v>91</v>
      </c>
      <c r="IC229" t="s">
        <v>190</v>
      </c>
      <c r="ID229" t="s">
        <v>111</v>
      </c>
      <c r="IE229" s="2">
        <v>5.78034682080925E-3</v>
      </c>
    </row>
    <row r="230" spans="87:239" x14ac:dyDescent="0.3">
      <c r="CI230" t="s">
        <v>220</v>
      </c>
      <c r="CJ230" t="s">
        <v>18</v>
      </c>
      <c r="CK230" t="s">
        <v>17</v>
      </c>
      <c r="CL230" s="1">
        <v>3.3232261976955703E-2</v>
      </c>
      <c r="CP230" t="s">
        <v>18</v>
      </c>
      <c r="CQ230" t="s">
        <v>16</v>
      </c>
      <c r="CR230">
        <v>28</v>
      </c>
      <c r="CS230" s="1">
        <v>3.4632034632034602E-3</v>
      </c>
      <c r="CX230" t="s">
        <v>220</v>
      </c>
      <c r="CY230" s="48"/>
      <c r="CZ230" t="s">
        <v>16</v>
      </c>
      <c r="DA230">
        <v>30</v>
      </c>
      <c r="DB230" s="1">
        <v>3.2506230360819198E-3</v>
      </c>
      <c r="DC230">
        <v>0</v>
      </c>
      <c r="DD230" s="1">
        <v>0</v>
      </c>
      <c r="EJ230" s="10">
        <v>0</v>
      </c>
      <c r="EK230" s="1" t="s">
        <v>141</v>
      </c>
      <c r="IA230" t="s">
        <v>221</v>
      </c>
      <c r="IB230" t="s">
        <v>91</v>
      </c>
      <c r="IC230" t="s">
        <v>190</v>
      </c>
      <c r="ID230" t="s">
        <v>112</v>
      </c>
      <c r="IE230" s="2">
        <v>3.85356454720617E-3</v>
      </c>
    </row>
    <row r="231" spans="87:239" x14ac:dyDescent="0.3">
      <c r="CI231" t="s">
        <v>220</v>
      </c>
      <c r="CJ231" t="s">
        <v>18</v>
      </c>
      <c r="CK231" t="s">
        <v>18</v>
      </c>
      <c r="CL231" s="1">
        <v>0.39672528805336599</v>
      </c>
      <c r="CP231" t="s">
        <v>18</v>
      </c>
      <c r="CQ231" t="s">
        <v>15</v>
      </c>
      <c r="CR231">
        <v>19</v>
      </c>
      <c r="CS231" s="1">
        <v>2.3500309214594898E-3</v>
      </c>
      <c r="CX231" t="s">
        <v>220</v>
      </c>
      <c r="CY231" s="48"/>
      <c r="CZ231" t="s">
        <v>15</v>
      </c>
      <c r="DA231">
        <v>33</v>
      </c>
      <c r="DB231" s="1">
        <v>3.5756853396901101E-3</v>
      </c>
      <c r="DC231">
        <v>1</v>
      </c>
      <c r="DD231" s="1">
        <v>1.35135135135135E-2</v>
      </c>
      <c r="EJ231" s="10">
        <v>0</v>
      </c>
      <c r="EK231" s="1" t="s">
        <v>141</v>
      </c>
      <c r="IA231" t="s">
        <v>221</v>
      </c>
      <c r="IB231" t="s">
        <v>91</v>
      </c>
      <c r="IC231" t="s">
        <v>190</v>
      </c>
      <c r="ID231" t="s">
        <v>113</v>
      </c>
      <c r="IE231" s="2">
        <v>1.34874759152216E-2</v>
      </c>
    </row>
    <row r="232" spans="87:239" x14ac:dyDescent="0.3">
      <c r="CI232" t="s">
        <v>220</v>
      </c>
      <c r="CJ232" t="s">
        <v>18</v>
      </c>
      <c r="CK232" t="s">
        <v>19</v>
      </c>
      <c r="CL232" s="1">
        <v>3.4566403881140101E-2</v>
      </c>
      <c r="CP232" t="s">
        <v>18</v>
      </c>
      <c r="CQ232" t="s">
        <v>7</v>
      </c>
      <c r="CR232">
        <v>684</v>
      </c>
      <c r="CS232" s="1">
        <v>8.4601113172541806E-2</v>
      </c>
      <c r="CT232">
        <v>6</v>
      </c>
      <c r="CU232" s="1">
        <v>6.9767441860465101E-2</v>
      </c>
      <c r="CX232" t="s">
        <v>220</v>
      </c>
      <c r="CY232" s="48"/>
      <c r="CZ232" t="s">
        <v>7</v>
      </c>
      <c r="DA232">
        <v>821</v>
      </c>
      <c r="DB232" s="1">
        <v>8.8958717087441797E-2</v>
      </c>
      <c r="DC232">
        <v>6</v>
      </c>
      <c r="DD232" s="1">
        <v>8.1081081081081099E-2</v>
      </c>
      <c r="EJ232" s="10">
        <v>0</v>
      </c>
      <c r="EK232" s="1" t="s">
        <v>141</v>
      </c>
      <c r="IA232" t="s">
        <v>221</v>
      </c>
      <c r="IB232" t="s">
        <v>91</v>
      </c>
      <c r="IC232" t="s">
        <v>190</v>
      </c>
      <c r="ID232" t="s">
        <v>114</v>
      </c>
      <c r="IE232" s="2">
        <v>1.5414258188824701E-2</v>
      </c>
    </row>
    <row r="233" spans="87:239" x14ac:dyDescent="0.3">
      <c r="CI233" t="s">
        <v>220</v>
      </c>
      <c r="CJ233" t="s">
        <v>18</v>
      </c>
      <c r="CK233" t="s">
        <v>20</v>
      </c>
      <c r="CL233" s="1">
        <v>3.3959975742874501E-3</v>
      </c>
      <c r="CP233" t="s">
        <v>18</v>
      </c>
      <c r="CQ233" t="s">
        <v>6</v>
      </c>
      <c r="CR233">
        <v>68</v>
      </c>
      <c r="CS233" s="1">
        <v>8.4106369820655495E-3</v>
      </c>
      <c r="CT233">
        <v>1</v>
      </c>
      <c r="CU233" s="1">
        <v>1.16279069767442E-2</v>
      </c>
      <c r="CX233" t="s">
        <v>220</v>
      </c>
      <c r="CY233" s="48"/>
      <c r="CZ233" t="s">
        <v>6</v>
      </c>
      <c r="DA233">
        <v>59</v>
      </c>
      <c r="DB233" s="1">
        <v>6.3928919709611001E-3</v>
      </c>
      <c r="DC233">
        <v>0</v>
      </c>
      <c r="DD233" s="1">
        <v>0</v>
      </c>
      <c r="EJ233" s="10">
        <v>0</v>
      </c>
      <c r="EK233" s="1" t="s">
        <v>141</v>
      </c>
      <c r="IA233" t="s">
        <v>221</v>
      </c>
      <c r="IB233" t="s">
        <v>91</v>
      </c>
      <c r="IC233" t="s">
        <v>190</v>
      </c>
      <c r="ID233" t="s">
        <v>115</v>
      </c>
      <c r="IE233" s="2">
        <v>1.7341040462427699E-2</v>
      </c>
    </row>
    <row r="234" spans="87:239" x14ac:dyDescent="0.3">
      <c r="CI234" t="s">
        <v>220</v>
      </c>
      <c r="CJ234" t="s">
        <v>18</v>
      </c>
      <c r="CK234" t="s">
        <v>21</v>
      </c>
      <c r="CL234" s="1">
        <v>4.9241964827168E-2</v>
      </c>
      <c r="CP234" t="s">
        <v>18</v>
      </c>
      <c r="CQ234" t="s">
        <v>22</v>
      </c>
      <c r="CR234">
        <v>66</v>
      </c>
      <c r="CS234" s="1">
        <v>8.1632653061224497E-3</v>
      </c>
      <c r="CT234">
        <v>2</v>
      </c>
      <c r="CU234" s="1">
        <v>2.32558139534884E-2</v>
      </c>
      <c r="CX234" t="s">
        <v>220</v>
      </c>
      <c r="CY234" s="48"/>
      <c r="CZ234" t="s">
        <v>22</v>
      </c>
      <c r="DA234">
        <v>83</v>
      </c>
      <c r="DB234" s="1">
        <v>8.9933903998266305E-3</v>
      </c>
      <c r="DC234">
        <v>0</v>
      </c>
      <c r="DD234" s="1">
        <v>0</v>
      </c>
      <c r="EJ234" s="10">
        <v>0</v>
      </c>
      <c r="EK234" s="1" t="s">
        <v>141</v>
      </c>
      <c r="IA234" t="s">
        <v>221</v>
      </c>
      <c r="IB234" t="s">
        <v>91</v>
      </c>
      <c r="IC234" t="s">
        <v>190</v>
      </c>
      <c r="ID234" t="s">
        <v>116</v>
      </c>
      <c r="IE234" s="2">
        <v>9.63391136801541E-3</v>
      </c>
    </row>
    <row r="235" spans="87:239" x14ac:dyDescent="0.3">
      <c r="CI235" t="s">
        <v>220</v>
      </c>
      <c r="CJ235" t="s">
        <v>18</v>
      </c>
      <c r="CK235" t="s">
        <v>22</v>
      </c>
      <c r="CL235" s="1">
        <v>8.0048514251061208E-3</v>
      </c>
      <c r="CP235" t="s">
        <v>18</v>
      </c>
      <c r="CQ235" t="s">
        <v>21</v>
      </c>
      <c r="CR235">
        <v>406</v>
      </c>
      <c r="CS235" s="1">
        <v>5.0216450216450201E-2</v>
      </c>
      <c r="CT235">
        <v>4</v>
      </c>
      <c r="CU235" s="1">
        <v>4.6511627906976702E-2</v>
      </c>
      <c r="CX235" t="s">
        <v>220</v>
      </c>
      <c r="CY235" s="48"/>
      <c r="CZ235" t="s">
        <v>21</v>
      </c>
      <c r="DA235">
        <v>349</v>
      </c>
      <c r="DB235" s="1">
        <v>3.7815581319753003E-2</v>
      </c>
      <c r="DC235">
        <v>2</v>
      </c>
      <c r="DD235" s="1">
        <v>2.7027027027027001E-2</v>
      </c>
      <c r="EJ235" s="10">
        <v>0</v>
      </c>
      <c r="EK235" s="1" t="s">
        <v>141</v>
      </c>
      <c r="IA235" t="s">
        <v>221</v>
      </c>
      <c r="IB235" t="s">
        <v>91</v>
      </c>
      <c r="IC235" t="s">
        <v>190</v>
      </c>
      <c r="ID235" t="s">
        <v>117</v>
      </c>
      <c r="IE235" s="2">
        <v>5.78034682080925E-3</v>
      </c>
    </row>
    <row r="236" spans="87:239" x14ac:dyDescent="0.3">
      <c r="CI236" t="s">
        <v>220</v>
      </c>
      <c r="CJ236" t="s">
        <v>19</v>
      </c>
      <c r="CK236" t="s">
        <v>141</v>
      </c>
      <c r="CL236" s="1">
        <v>1.6014394961763399E-2</v>
      </c>
      <c r="CP236" t="s">
        <v>18</v>
      </c>
      <c r="CQ236" t="s">
        <v>19</v>
      </c>
      <c r="CR236">
        <v>285</v>
      </c>
      <c r="CS236" s="1">
        <v>3.5250463821892397E-2</v>
      </c>
      <c r="CT236">
        <v>5</v>
      </c>
      <c r="CU236" s="1">
        <v>5.8139534883720902E-2</v>
      </c>
      <c r="CX236" t="s">
        <v>220</v>
      </c>
      <c r="CY236" s="48"/>
      <c r="CZ236" t="s">
        <v>19</v>
      </c>
      <c r="DA236">
        <v>204</v>
      </c>
      <c r="DB236" s="1">
        <v>2.2104236645357E-2</v>
      </c>
      <c r="DC236">
        <v>0</v>
      </c>
      <c r="DD236" s="1">
        <v>0</v>
      </c>
      <c r="EJ236" s="10">
        <v>0</v>
      </c>
      <c r="EK236" s="1" t="s">
        <v>141</v>
      </c>
      <c r="IA236" t="s">
        <v>221</v>
      </c>
      <c r="IB236" t="s">
        <v>91</v>
      </c>
      <c r="IC236" t="s">
        <v>191</v>
      </c>
      <c r="ID236" t="s">
        <v>110</v>
      </c>
      <c r="IE236" s="2">
        <v>1.92678227360308E-3</v>
      </c>
    </row>
    <row r="237" spans="87:239" x14ac:dyDescent="0.3">
      <c r="CI237" t="s">
        <v>220</v>
      </c>
      <c r="CJ237" t="s">
        <v>19</v>
      </c>
      <c r="CK237" t="s">
        <v>6</v>
      </c>
      <c r="CL237" s="1">
        <v>7.19748088169141E-3</v>
      </c>
      <c r="CP237" t="s">
        <v>18</v>
      </c>
      <c r="CQ237" t="s">
        <v>18</v>
      </c>
      <c r="CR237">
        <v>3271</v>
      </c>
      <c r="CS237" s="1">
        <v>0.404576376004947</v>
      </c>
      <c r="CT237">
        <v>39</v>
      </c>
      <c r="CU237" s="1">
        <v>0.45348837209302301</v>
      </c>
      <c r="CX237" t="s">
        <v>220</v>
      </c>
      <c r="CY237" s="48"/>
      <c r="CZ237" t="s">
        <v>18</v>
      </c>
      <c r="DA237">
        <v>4031</v>
      </c>
      <c r="DB237" s="1">
        <v>0.43677538194820698</v>
      </c>
      <c r="DC237">
        <v>48</v>
      </c>
      <c r="DD237" s="1">
        <v>0.64864864864864902</v>
      </c>
      <c r="EJ237" s="10">
        <v>0</v>
      </c>
      <c r="EK237" s="1" t="s">
        <v>141</v>
      </c>
      <c r="IA237" t="s">
        <v>221</v>
      </c>
      <c r="IB237" t="s">
        <v>91</v>
      </c>
      <c r="IC237" t="s">
        <v>191</v>
      </c>
      <c r="ID237" t="s">
        <v>111</v>
      </c>
      <c r="IE237" s="2">
        <v>7.7071290944123296E-3</v>
      </c>
    </row>
    <row r="238" spans="87:239" x14ac:dyDescent="0.3">
      <c r="CI238" t="s">
        <v>220</v>
      </c>
      <c r="CJ238" t="s">
        <v>19</v>
      </c>
      <c r="CK238" t="s">
        <v>7</v>
      </c>
      <c r="CL238" s="1">
        <v>0.124696356275304</v>
      </c>
      <c r="CP238" t="s">
        <v>18</v>
      </c>
      <c r="CQ238" t="s">
        <v>9</v>
      </c>
      <c r="CR238">
        <v>108</v>
      </c>
      <c r="CS238" s="1">
        <v>1.3358070500927599E-2</v>
      </c>
      <c r="CT238">
        <v>4</v>
      </c>
      <c r="CU238" s="1">
        <v>4.6511627906976702E-2</v>
      </c>
      <c r="CX238" t="s">
        <v>220</v>
      </c>
      <c r="CY238" s="48"/>
      <c r="CZ238" t="s">
        <v>9</v>
      </c>
      <c r="DA238">
        <v>173</v>
      </c>
      <c r="DB238" s="1">
        <v>1.87452595080724E-2</v>
      </c>
      <c r="DC238">
        <v>4</v>
      </c>
      <c r="DD238" s="1">
        <v>5.4054054054054099E-2</v>
      </c>
      <c r="EJ238" s="10">
        <v>0</v>
      </c>
      <c r="EK238" s="1" t="s">
        <v>141</v>
      </c>
      <c r="IA238" t="s">
        <v>221</v>
      </c>
      <c r="IB238" t="s">
        <v>91</v>
      </c>
      <c r="IC238" t="s">
        <v>191</v>
      </c>
      <c r="ID238" t="s">
        <v>112</v>
      </c>
      <c r="IE238" s="2">
        <v>1.34874759152216E-2</v>
      </c>
    </row>
    <row r="239" spans="87:239" x14ac:dyDescent="0.3">
      <c r="CI239" t="s">
        <v>220</v>
      </c>
      <c r="CJ239" t="s">
        <v>19</v>
      </c>
      <c r="CK239" t="s">
        <v>8</v>
      </c>
      <c r="CL239" s="1">
        <v>1.1336032388664E-2</v>
      </c>
      <c r="CP239" t="s">
        <v>18</v>
      </c>
      <c r="CQ239" t="s">
        <v>8</v>
      </c>
      <c r="CR239">
        <v>147</v>
      </c>
      <c r="CS239" s="1">
        <v>1.8181818181818198E-2</v>
      </c>
      <c r="CT239">
        <v>1</v>
      </c>
      <c r="CU239" s="1">
        <v>1.16279069767442E-2</v>
      </c>
      <c r="CX239" t="s">
        <v>220</v>
      </c>
      <c r="CY239" s="48"/>
      <c r="CZ239" t="s">
        <v>8</v>
      </c>
      <c r="DA239">
        <v>146</v>
      </c>
      <c r="DB239" s="1">
        <v>1.58196987755987E-2</v>
      </c>
      <c r="DC239">
        <v>1</v>
      </c>
      <c r="DD239" s="1">
        <v>1.35135135135135E-2</v>
      </c>
      <c r="EJ239" s="10">
        <v>0</v>
      </c>
      <c r="EK239" s="1" t="s">
        <v>141</v>
      </c>
      <c r="IA239" t="s">
        <v>221</v>
      </c>
      <c r="IB239" t="s">
        <v>91</v>
      </c>
      <c r="IC239" t="s">
        <v>191</v>
      </c>
      <c r="ID239" t="s">
        <v>113</v>
      </c>
      <c r="IE239" s="2">
        <v>2.8901734104046201E-2</v>
      </c>
    </row>
    <row r="240" spans="87:239" x14ac:dyDescent="0.3">
      <c r="CI240" t="s">
        <v>220</v>
      </c>
      <c r="CJ240" t="s">
        <v>19</v>
      </c>
      <c r="CK240" t="s">
        <v>9</v>
      </c>
      <c r="CL240" s="1">
        <v>9.1767881241565392E-3</v>
      </c>
      <c r="CP240" t="s">
        <v>18</v>
      </c>
      <c r="CQ240" t="s">
        <v>20</v>
      </c>
      <c r="CR240">
        <v>28</v>
      </c>
      <c r="CS240" s="1">
        <v>3.4632034632034602E-3</v>
      </c>
      <c r="CX240" t="s">
        <v>220</v>
      </c>
      <c r="CY240" s="48"/>
      <c r="CZ240" t="s">
        <v>20</v>
      </c>
      <c r="DA240">
        <v>25</v>
      </c>
      <c r="DB240" s="1">
        <v>2.70885253006826E-3</v>
      </c>
      <c r="DC240">
        <v>0</v>
      </c>
      <c r="DD240" s="1">
        <v>0</v>
      </c>
      <c r="EJ240" s="10">
        <v>0</v>
      </c>
      <c r="EK240" s="1" t="s">
        <v>141</v>
      </c>
      <c r="IA240" t="s">
        <v>221</v>
      </c>
      <c r="IB240" t="s">
        <v>91</v>
      </c>
      <c r="IC240" t="s">
        <v>191</v>
      </c>
      <c r="ID240" t="s">
        <v>114</v>
      </c>
      <c r="IE240" s="2">
        <v>5.2023121387283197E-2</v>
      </c>
    </row>
    <row r="241" spans="87:239" x14ac:dyDescent="0.3">
      <c r="CI241" t="s">
        <v>220</v>
      </c>
      <c r="CJ241" t="s">
        <v>19</v>
      </c>
      <c r="CK241" t="s">
        <v>10</v>
      </c>
      <c r="CL241" s="1">
        <v>1.6014394961763399E-2</v>
      </c>
      <c r="CP241" t="s">
        <v>9</v>
      </c>
      <c r="CQ241" t="s">
        <v>14</v>
      </c>
      <c r="CR241">
        <v>3454</v>
      </c>
      <c r="CS241" s="1">
        <v>0.18606906211280499</v>
      </c>
      <c r="CT241">
        <v>17</v>
      </c>
      <c r="CU241" s="1">
        <v>0.141666666666667</v>
      </c>
      <c r="CX241" t="s">
        <v>220</v>
      </c>
      <c r="CY241" s="48" t="s">
        <v>9</v>
      </c>
      <c r="CZ241" t="s">
        <v>14</v>
      </c>
      <c r="DA241">
        <v>2400</v>
      </c>
      <c r="DB241" s="1">
        <v>0.185543100115964</v>
      </c>
      <c r="DC241">
        <v>10</v>
      </c>
      <c r="DD241" s="1">
        <v>0.126582278481013</v>
      </c>
      <c r="EJ241" s="10">
        <v>0</v>
      </c>
      <c r="EK241" s="1" t="s">
        <v>141</v>
      </c>
      <c r="IA241" t="s">
        <v>221</v>
      </c>
      <c r="IB241" t="s">
        <v>91</v>
      </c>
      <c r="IC241" t="s">
        <v>191</v>
      </c>
      <c r="ID241" t="s">
        <v>115</v>
      </c>
      <c r="IE241" s="2">
        <v>5.9730250481695599E-2</v>
      </c>
    </row>
    <row r="242" spans="87:239" x14ac:dyDescent="0.3">
      <c r="CI242" t="s">
        <v>220</v>
      </c>
      <c r="CJ242" t="s">
        <v>19</v>
      </c>
      <c r="CK242" t="s">
        <v>11</v>
      </c>
      <c r="CL242" s="1">
        <v>4.5883940620782696E-3</v>
      </c>
      <c r="CP242" t="s">
        <v>9</v>
      </c>
      <c r="CQ242" t="s">
        <v>13</v>
      </c>
      <c r="CR242">
        <v>535</v>
      </c>
      <c r="CS242" s="1">
        <v>2.88207725044443E-2</v>
      </c>
      <c r="CT242">
        <v>11</v>
      </c>
      <c r="CU242" s="1">
        <v>9.1666666666666702E-2</v>
      </c>
      <c r="CX242" t="s">
        <v>220</v>
      </c>
      <c r="CY242" s="48"/>
      <c r="CZ242" t="s">
        <v>13</v>
      </c>
      <c r="DA242">
        <v>420</v>
      </c>
      <c r="DB242" s="1">
        <v>3.2470042520293799E-2</v>
      </c>
      <c r="DC242">
        <v>1</v>
      </c>
      <c r="DD242" s="1">
        <v>1.26582278481013E-2</v>
      </c>
      <c r="EJ242" s="10">
        <v>0</v>
      </c>
      <c r="EK242" s="1" t="s">
        <v>141</v>
      </c>
      <c r="IA242" t="s">
        <v>221</v>
      </c>
      <c r="IB242" t="s">
        <v>91</v>
      </c>
      <c r="IC242" t="s">
        <v>191</v>
      </c>
      <c r="ID242" t="s">
        <v>116</v>
      </c>
      <c r="IE242" s="2">
        <v>3.2755298651252401E-2</v>
      </c>
    </row>
    <row r="243" spans="87:239" x14ac:dyDescent="0.3">
      <c r="CI243" t="s">
        <v>220</v>
      </c>
      <c r="CJ243" t="s">
        <v>19</v>
      </c>
      <c r="CK243" t="s">
        <v>12</v>
      </c>
      <c r="CL243" s="1">
        <v>3.6617183985604998E-2</v>
      </c>
      <c r="CP243" t="s">
        <v>9</v>
      </c>
      <c r="CQ243" t="s">
        <v>11</v>
      </c>
      <c r="CR243">
        <v>3340</v>
      </c>
      <c r="CS243" s="1">
        <v>0.17992781339223199</v>
      </c>
      <c r="CT243">
        <v>25</v>
      </c>
      <c r="CU243" s="1">
        <v>0.20833333333333301</v>
      </c>
      <c r="CX243" t="s">
        <v>220</v>
      </c>
      <c r="CY243" s="48"/>
      <c r="CZ243" t="s">
        <v>11</v>
      </c>
      <c r="DA243">
        <v>1473</v>
      </c>
      <c r="DB243" s="1">
        <v>0.113877077696173</v>
      </c>
      <c r="DC243">
        <v>10</v>
      </c>
      <c r="DD243" s="1">
        <v>0.126582278481013</v>
      </c>
      <c r="EJ243" s="10">
        <v>0</v>
      </c>
      <c r="EK243" s="1" t="s">
        <v>141</v>
      </c>
      <c r="IA243" t="s">
        <v>221</v>
      </c>
      <c r="IB243" t="s">
        <v>91</v>
      </c>
      <c r="IC243" t="s">
        <v>191</v>
      </c>
      <c r="ID243" t="s">
        <v>117</v>
      </c>
      <c r="IE243" s="2">
        <v>1.34874759152216E-2</v>
      </c>
    </row>
    <row r="244" spans="87:239" x14ac:dyDescent="0.3">
      <c r="CI244" t="s">
        <v>220</v>
      </c>
      <c r="CJ244" t="s">
        <v>19</v>
      </c>
      <c r="CK244" t="s">
        <v>13</v>
      </c>
      <c r="CL244" s="1">
        <v>6.4777327935222704E-3</v>
      </c>
      <c r="CP244" t="s">
        <v>9</v>
      </c>
      <c r="CQ244" t="s">
        <v>17</v>
      </c>
      <c r="CR244">
        <v>377</v>
      </c>
      <c r="CS244" s="1">
        <v>2.0309217260141101E-2</v>
      </c>
      <c r="CT244">
        <v>1</v>
      </c>
      <c r="CU244" s="1">
        <v>8.3333333333333297E-3</v>
      </c>
      <c r="CX244" t="s">
        <v>220</v>
      </c>
      <c r="CY244" s="48"/>
      <c r="CZ244" t="s">
        <v>17</v>
      </c>
      <c r="DA244">
        <v>198</v>
      </c>
      <c r="DB244" s="1">
        <v>1.53073057595671E-2</v>
      </c>
      <c r="DC244">
        <v>0</v>
      </c>
      <c r="DD244" s="1">
        <v>0</v>
      </c>
      <c r="EJ244" s="10">
        <v>0</v>
      </c>
      <c r="EK244" s="1" t="s">
        <v>141</v>
      </c>
      <c r="IA244" t="s">
        <v>221</v>
      </c>
      <c r="IB244" t="s">
        <v>91</v>
      </c>
      <c r="IC244" t="s">
        <v>192</v>
      </c>
      <c r="ID244" t="s">
        <v>113</v>
      </c>
      <c r="IE244" s="2">
        <v>9.63391136801541E-3</v>
      </c>
    </row>
    <row r="245" spans="87:239" x14ac:dyDescent="0.3">
      <c r="CI245" t="s">
        <v>220</v>
      </c>
      <c r="CJ245" t="s">
        <v>19</v>
      </c>
      <c r="CK245" t="s">
        <v>14</v>
      </c>
      <c r="CL245" s="1">
        <v>0.193882141250562</v>
      </c>
      <c r="CP245" t="s">
        <v>9</v>
      </c>
      <c r="CQ245" t="s">
        <v>10</v>
      </c>
      <c r="CR245">
        <v>39</v>
      </c>
      <c r="CS245" s="1">
        <v>2.10095350966977E-3</v>
      </c>
      <c r="CX245" t="s">
        <v>220</v>
      </c>
      <c r="CY245" s="48"/>
      <c r="CZ245" t="s">
        <v>10</v>
      </c>
      <c r="DA245">
        <v>21</v>
      </c>
      <c r="DB245" s="1">
        <v>1.62350212601469E-3</v>
      </c>
      <c r="DC245">
        <v>1</v>
      </c>
      <c r="DD245" s="1">
        <v>1.26582278481013E-2</v>
      </c>
      <c r="EJ245" s="10">
        <v>0</v>
      </c>
      <c r="EK245" s="1" t="s">
        <v>141</v>
      </c>
      <c r="IA245" t="s">
        <v>221</v>
      </c>
      <c r="IB245" t="s">
        <v>91</v>
      </c>
      <c r="IC245" t="s">
        <v>192</v>
      </c>
      <c r="ID245" t="s">
        <v>114</v>
      </c>
      <c r="IE245" s="2">
        <v>1.34874759152216E-2</v>
      </c>
    </row>
    <row r="246" spans="87:239" x14ac:dyDescent="0.3">
      <c r="CI246" t="s">
        <v>220</v>
      </c>
      <c r="CJ246" t="s">
        <v>19</v>
      </c>
      <c r="CK246" t="s">
        <v>15</v>
      </c>
      <c r="CL246" s="1">
        <v>6.6576698155645497E-3</v>
      </c>
      <c r="CP246" t="s">
        <v>9</v>
      </c>
      <c r="CQ246" t="s">
        <v>12</v>
      </c>
      <c r="CR246">
        <v>496</v>
      </c>
      <c r="CS246" s="1">
        <v>2.6719818994774599E-2</v>
      </c>
      <c r="CT246">
        <v>4</v>
      </c>
      <c r="CU246" s="1">
        <v>3.3333333333333298E-2</v>
      </c>
      <c r="CX246" t="s">
        <v>220</v>
      </c>
      <c r="CY246" s="48"/>
      <c r="CZ246" t="s">
        <v>12</v>
      </c>
      <c r="DA246">
        <v>387</v>
      </c>
      <c r="DB246" s="1">
        <v>2.9918824893699299E-2</v>
      </c>
      <c r="DC246">
        <v>1</v>
      </c>
      <c r="DD246" s="1">
        <v>1.26582278481013E-2</v>
      </c>
      <c r="EJ246" s="10">
        <v>0</v>
      </c>
      <c r="EK246" s="1" t="s">
        <v>141</v>
      </c>
      <c r="IA246" t="s">
        <v>221</v>
      </c>
      <c r="IB246" t="s">
        <v>91</v>
      </c>
      <c r="IC246" t="s">
        <v>192</v>
      </c>
      <c r="ID246" t="s">
        <v>115</v>
      </c>
      <c r="IE246" s="2">
        <v>5.78034682080925E-3</v>
      </c>
    </row>
    <row r="247" spans="87:239" x14ac:dyDescent="0.3">
      <c r="CI247" t="s">
        <v>220</v>
      </c>
      <c r="CJ247" t="s">
        <v>19</v>
      </c>
      <c r="CK247" t="s">
        <v>16</v>
      </c>
      <c r="CL247" s="1">
        <v>3.9586144849302696E-3</v>
      </c>
      <c r="CP247" t="s">
        <v>9</v>
      </c>
      <c r="CQ247" t="s">
        <v>16</v>
      </c>
      <c r="CR247">
        <v>529</v>
      </c>
      <c r="CS247" s="1">
        <v>2.84975488875721E-2</v>
      </c>
      <c r="CT247">
        <v>4</v>
      </c>
      <c r="CU247" s="1">
        <v>3.3333333333333298E-2</v>
      </c>
      <c r="CX247" t="s">
        <v>220</v>
      </c>
      <c r="CY247" s="48"/>
      <c r="CZ247" t="s">
        <v>16</v>
      </c>
      <c r="DA247">
        <v>168</v>
      </c>
      <c r="DB247" s="1">
        <v>1.2988017008117501E-2</v>
      </c>
      <c r="DC247">
        <v>1</v>
      </c>
      <c r="DD247" s="1">
        <v>1.26582278481013E-2</v>
      </c>
      <c r="EJ247" s="10">
        <v>0</v>
      </c>
      <c r="EK247" s="1" t="s">
        <v>141</v>
      </c>
      <c r="IA247" t="s">
        <v>221</v>
      </c>
      <c r="IB247" t="s">
        <v>91</v>
      </c>
      <c r="IC247" t="s">
        <v>192</v>
      </c>
      <c r="ID247" t="s">
        <v>116</v>
      </c>
      <c r="IE247" s="2">
        <v>1.15606936416185E-2</v>
      </c>
    </row>
    <row r="248" spans="87:239" x14ac:dyDescent="0.3">
      <c r="CI248" t="s">
        <v>220</v>
      </c>
      <c r="CJ248" t="s">
        <v>19</v>
      </c>
      <c r="CK248" t="s">
        <v>17</v>
      </c>
      <c r="CL248" s="1">
        <v>2.2852001799370199E-2</v>
      </c>
      <c r="CP248" t="s">
        <v>9</v>
      </c>
      <c r="CQ248" t="s">
        <v>15</v>
      </c>
      <c r="CR248">
        <v>71</v>
      </c>
      <c r="CS248" s="1">
        <v>3.82481279965523E-3</v>
      </c>
      <c r="CX248" t="s">
        <v>220</v>
      </c>
      <c r="CY248" s="48"/>
      <c r="CZ248" t="s">
        <v>15</v>
      </c>
      <c r="DA248">
        <v>67</v>
      </c>
      <c r="DB248" s="1">
        <v>5.1797448782373396E-3</v>
      </c>
      <c r="DC248">
        <v>0</v>
      </c>
      <c r="DD248" s="1">
        <v>0</v>
      </c>
      <c r="EJ248" s="10">
        <v>0</v>
      </c>
      <c r="EK248" s="1" t="s">
        <v>141</v>
      </c>
      <c r="IA248" t="s">
        <v>221</v>
      </c>
      <c r="IB248" t="s">
        <v>91</v>
      </c>
      <c r="IC248" t="s">
        <v>192</v>
      </c>
      <c r="ID248" t="s">
        <v>117</v>
      </c>
      <c r="IE248" s="2">
        <v>7.7071290944123296E-3</v>
      </c>
    </row>
    <row r="249" spans="87:239" x14ac:dyDescent="0.3">
      <c r="CI249" t="s">
        <v>220</v>
      </c>
      <c r="CJ249" t="s">
        <v>19</v>
      </c>
      <c r="CK249" t="s">
        <v>18</v>
      </c>
      <c r="CL249" s="1">
        <v>3.1758884390463302E-2</v>
      </c>
      <c r="CP249" t="s">
        <v>9</v>
      </c>
      <c r="CQ249" t="s">
        <v>7</v>
      </c>
      <c r="CR249">
        <v>2243</v>
      </c>
      <c r="CS249" s="1">
        <v>0.120831762107418</v>
      </c>
      <c r="CT249">
        <v>8</v>
      </c>
      <c r="CU249" s="1">
        <v>6.6666666666666693E-2</v>
      </c>
      <c r="CX249" t="s">
        <v>220</v>
      </c>
      <c r="CY249" s="48"/>
      <c r="CZ249" t="s">
        <v>7</v>
      </c>
      <c r="DA249">
        <v>1364</v>
      </c>
      <c r="DB249" s="1">
        <v>0.105450328565906</v>
      </c>
      <c r="DC249">
        <v>4</v>
      </c>
      <c r="DD249" s="1">
        <v>5.0632911392405097E-2</v>
      </c>
      <c r="EJ249" s="10">
        <v>0</v>
      </c>
      <c r="EK249" s="1" t="s">
        <v>141</v>
      </c>
      <c r="IA249" t="s">
        <v>221</v>
      </c>
      <c r="IB249" t="s">
        <v>91</v>
      </c>
      <c r="IC249" t="s">
        <v>193</v>
      </c>
      <c r="ID249" t="s">
        <v>109</v>
      </c>
      <c r="IE249" s="2">
        <v>3.85356454720617E-3</v>
      </c>
    </row>
    <row r="250" spans="87:239" x14ac:dyDescent="0.3">
      <c r="CI250" t="s">
        <v>220</v>
      </c>
      <c r="CJ250" t="s">
        <v>19</v>
      </c>
      <c r="CK250" t="s">
        <v>19</v>
      </c>
      <c r="CL250" s="1">
        <v>0.41619433198380601</v>
      </c>
      <c r="CP250" t="s">
        <v>9</v>
      </c>
      <c r="CQ250" t="s">
        <v>6</v>
      </c>
      <c r="CR250">
        <v>326</v>
      </c>
      <c r="CS250" s="1">
        <v>1.7561816516726801E-2</v>
      </c>
      <c r="CX250" t="s">
        <v>220</v>
      </c>
      <c r="CY250" s="48"/>
      <c r="CZ250" t="s">
        <v>6</v>
      </c>
      <c r="DA250">
        <v>125</v>
      </c>
      <c r="DB250" s="1">
        <v>9.6637031310398101E-3</v>
      </c>
      <c r="DC250">
        <v>0</v>
      </c>
      <c r="DD250" s="1">
        <v>0</v>
      </c>
      <c r="EJ250" s="10">
        <v>0</v>
      </c>
      <c r="EK250" s="1" t="s">
        <v>141</v>
      </c>
      <c r="IA250" t="s">
        <v>221</v>
      </c>
      <c r="IB250" t="s">
        <v>91</v>
      </c>
      <c r="IC250" t="s">
        <v>193</v>
      </c>
      <c r="ID250" t="s">
        <v>110</v>
      </c>
      <c r="IE250" s="2">
        <v>3.85356454720617E-3</v>
      </c>
    </row>
    <row r="251" spans="87:239" x14ac:dyDescent="0.3">
      <c r="CI251" t="s">
        <v>220</v>
      </c>
      <c r="CJ251" t="s">
        <v>19</v>
      </c>
      <c r="CK251" t="s">
        <v>20</v>
      </c>
      <c r="CL251" s="1">
        <v>4.2285200179936998E-3</v>
      </c>
      <c r="CP251" t="s">
        <v>9</v>
      </c>
      <c r="CQ251" t="s">
        <v>22</v>
      </c>
      <c r="CR251">
        <v>379</v>
      </c>
      <c r="CS251" s="1">
        <v>2.04169584657652E-2</v>
      </c>
      <c r="CT251">
        <v>1</v>
      </c>
      <c r="CU251" s="1">
        <v>8.3333333333333297E-3</v>
      </c>
      <c r="CX251" t="s">
        <v>220</v>
      </c>
      <c r="CY251" s="48"/>
      <c r="CZ251" t="s">
        <v>22</v>
      </c>
      <c r="DA251">
        <v>233</v>
      </c>
      <c r="DB251" s="1">
        <v>1.8013142636258202E-2</v>
      </c>
      <c r="DC251">
        <v>3</v>
      </c>
      <c r="DD251" s="1">
        <v>3.7974683544303799E-2</v>
      </c>
      <c r="EJ251" s="10">
        <v>0</v>
      </c>
      <c r="EK251" s="1" t="s">
        <v>141</v>
      </c>
      <c r="IA251" t="s">
        <v>221</v>
      </c>
      <c r="IB251" t="s">
        <v>91</v>
      </c>
      <c r="IC251" t="s">
        <v>193</v>
      </c>
      <c r="ID251" t="s">
        <v>111</v>
      </c>
      <c r="IE251" s="2">
        <v>3.85356454720617E-3</v>
      </c>
    </row>
    <row r="252" spans="87:239" x14ac:dyDescent="0.3">
      <c r="CI252" t="s">
        <v>220</v>
      </c>
      <c r="CJ252" t="s">
        <v>19</v>
      </c>
      <c r="CK252" t="s">
        <v>21</v>
      </c>
      <c r="CL252" s="1">
        <v>7.0715249662618093E-2</v>
      </c>
      <c r="CP252" t="s">
        <v>9</v>
      </c>
      <c r="CQ252" t="s">
        <v>21</v>
      </c>
      <c r="CR252">
        <v>854</v>
      </c>
      <c r="CS252" s="1">
        <v>4.6005494801486801E-2</v>
      </c>
      <c r="CT252">
        <v>1</v>
      </c>
      <c r="CU252" s="1">
        <v>8.3333333333333297E-3</v>
      </c>
      <c r="CX252" t="s">
        <v>220</v>
      </c>
      <c r="CY252" s="48"/>
      <c r="CZ252" t="s">
        <v>21</v>
      </c>
      <c r="DA252">
        <v>451</v>
      </c>
      <c r="DB252" s="1">
        <v>3.4866640896791701E-2</v>
      </c>
      <c r="DC252">
        <v>1</v>
      </c>
      <c r="DD252" s="1">
        <v>1.26582278481013E-2</v>
      </c>
      <c r="EJ252" s="10">
        <v>0</v>
      </c>
      <c r="EK252" s="1" t="s">
        <v>141</v>
      </c>
      <c r="IA252" t="s">
        <v>221</v>
      </c>
      <c r="IB252" t="s">
        <v>91</v>
      </c>
      <c r="IC252" t="s">
        <v>193</v>
      </c>
      <c r="ID252" t="s">
        <v>112</v>
      </c>
      <c r="IE252" s="2">
        <v>4.2389210019267799E-2</v>
      </c>
    </row>
    <row r="253" spans="87:239" x14ac:dyDescent="0.3">
      <c r="CI253" t="s">
        <v>220</v>
      </c>
      <c r="CJ253" t="s">
        <v>19</v>
      </c>
      <c r="CK253" t="s">
        <v>22</v>
      </c>
      <c r="CL253" s="1">
        <v>1.7633828160143999E-2</v>
      </c>
      <c r="CP253" t="s">
        <v>9</v>
      </c>
      <c r="CQ253" t="s">
        <v>19</v>
      </c>
      <c r="CR253">
        <v>87</v>
      </c>
      <c r="CS253" s="1">
        <v>4.6867424446479598E-3</v>
      </c>
      <c r="CX253" t="s">
        <v>220</v>
      </c>
      <c r="CY253" s="48"/>
      <c r="CZ253" t="s">
        <v>19</v>
      </c>
      <c r="DA253">
        <v>49</v>
      </c>
      <c r="DB253" s="1">
        <v>3.78817162736761E-3</v>
      </c>
      <c r="DC253">
        <v>2</v>
      </c>
      <c r="DD253" s="1">
        <v>2.53164556962025E-2</v>
      </c>
      <c r="EJ253" s="10">
        <v>0</v>
      </c>
      <c r="EK253" s="1" t="s">
        <v>141</v>
      </c>
      <c r="IA253" t="s">
        <v>221</v>
      </c>
      <c r="IB253" t="s">
        <v>91</v>
      </c>
      <c r="IC253" t="s">
        <v>193</v>
      </c>
      <c r="ID253" t="s">
        <v>113</v>
      </c>
      <c r="IE253" s="2">
        <v>4.81695568400771E-2</v>
      </c>
    </row>
    <row r="254" spans="87:239" x14ac:dyDescent="0.3">
      <c r="CI254" t="s">
        <v>220</v>
      </c>
      <c r="CJ254" t="s">
        <v>20</v>
      </c>
      <c r="CK254" t="s">
        <v>141</v>
      </c>
      <c r="CL254" s="1">
        <v>1.6448755799240801E-2</v>
      </c>
      <c r="CP254" t="s">
        <v>9</v>
      </c>
      <c r="CQ254" t="s">
        <v>18</v>
      </c>
      <c r="CR254">
        <v>133</v>
      </c>
      <c r="CS254" s="1">
        <v>7.1647901740020496E-3</v>
      </c>
      <c r="CX254" t="s">
        <v>220</v>
      </c>
      <c r="CY254" s="48"/>
      <c r="CZ254" t="s">
        <v>18</v>
      </c>
      <c r="DA254">
        <v>103</v>
      </c>
      <c r="DB254" s="1">
        <v>7.9628913799768102E-3</v>
      </c>
      <c r="DC254">
        <v>0</v>
      </c>
      <c r="DD254" s="1">
        <v>0</v>
      </c>
      <c r="EJ254" s="10">
        <v>0</v>
      </c>
      <c r="EK254" s="1" t="s">
        <v>141</v>
      </c>
      <c r="IA254" t="s">
        <v>221</v>
      </c>
      <c r="IB254" t="s">
        <v>91</v>
      </c>
      <c r="IC254" t="s">
        <v>193</v>
      </c>
      <c r="ID254" t="s">
        <v>114</v>
      </c>
      <c r="IE254" s="2">
        <v>8.0924855491329495E-2</v>
      </c>
    </row>
    <row r="255" spans="87:239" x14ac:dyDescent="0.3">
      <c r="CI255" t="s">
        <v>220</v>
      </c>
      <c r="CJ255" t="s">
        <v>20</v>
      </c>
      <c r="CK255" t="s">
        <v>6</v>
      </c>
      <c r="CL255" s="1">
        <v>5.9046815689582496E-3</v>
      </c>
      <c r="CP255" t="s">
        <v>9</v>
      </c>
      <c r="CQ255" t="s">
        <v>9</v>
      </c>
      <c r="CR255">
        <v>4904</v>
      </c>
      <c r="CS255" s="1">
        <v>0.26418143619027101</v>
      </c>
      <c r="CT255">
        <v>43</v>
      </c>
      <c r="CU255" s="1">
        <v>0.358333333333333</v>
      </c>
      <c r="CX255" t="s">
        <v>220</v>
      </c>
      <c r="CY255" s="48"/>
      <c r="CZ255" t="s">
        <v>9</v>
      </c>
      <c r="DA255">
        <v>5130</v>
      </c>
      <c r="DB255" s="1">
        <v>0.39659837649787399</v>
      </c>
      <c r="DC255">
        <v>43</v>
      </c>
      <c r="DD255" s="1">
        <v>0.544303797468354</v>
      </c>
      <c r="EJ255" s="10">
        <v>0</v>
      </c>
      <c r="EK255" s="1" t="s">
        <v>141</v>
      </c>
      <c r="IA255" t="s">
        <v>221</v>
      </c>
      <c r="IB255" t="s">
        <v>91</v>
      </c>
      <c r="IC255" t="s">
        <v>193</v>
      </c>
      <c r="ID255" t="s">
        <v>115</v>
      </c>
      <c r="IE255" s="2">
        <v>0.111753371868979</v>
      </c>
    </row>
    <row r="256" spans="87:239" x14ac:dyDescent="0.3">
      <c r="CI256" t="s">
        <v>220</v>
      </c>
      <c r="CJ256" t="s">
        <v>20</v>
      </c>
      <c r="CK256" t="s">
        <v>7</v>
      </c>
      <c r="CL256" s="1">
        <v>7.1277941796710306E-2</v>
      </c>
      <c r="CP256" t="s">
        <v>9</v>
      </c>
      <c r="CQ256" t="s">
        <v>8</v>
      </c>
      <c r="CR256">
        <v>694</v>
      </c>
      <c r="CS256" s="1">
        <v>3.7386198351559603E-2</v>
      </c>
      <c r="CT256">
        <v>5</v>
      </c>
      <c r="CU256" s="1">
        <v>4.1666666666666699E-2</v>
      </c>
      <c r="CX256" t="s">
        <v>220</v>
      </c>
      <c r="CY256" s="48"/>
      <c r="CZ256" t="s">
        <v>8</v>
      </c>
      <c r="DA256">
        <v>285</v>
      </c>
      <c r="DB256" s="1">
        <v>2.2033243138770801E-2</v>
      </c>
      <c r="DC256">
        <v>2</v>
      </c>
      <c r="DD256" s="1">
        <v>2.53164556962025E-2</v>
      </c>
      <c r="EJ256" s="10">
        <v>0</v>
      </c>
      <c r="EK256" s="1" t="s">
        <v>141</v>
      </c>
      <c r="IA256" t="s">
        <v>221</v>
      </c>
      <c r="IB256" t="s">
        <v>91</v>
      </c>
      <c r="IC256" t="s">
        <v>193</v>
      </c>
      <c r="ID256" t="s">
        <v>116</v>
      </c>
      <c r="IE256" s="2">
        <v>6.1657032755298699E-2</v>
      </c>
    </row>
    <row r="257" spans="87:239" x14ac:dyDescent="0.3">
      <c r="CI257" t="s">
        <v>220</v>
      </c>
      <c r="CJ257" t="s">
        <v>20</v>
      </c>
      <c r="CK257" t="s">
        <v>8</v>
      </c>
      <c r="CL257" s="1">
        <v>1.8979333614508601E-2</v>
      </c>
      <c r="CP257" t="s">
        <v>9</v>
      </c>
      <c r="CQ257" t="s">
        <v>20</v>
      </c>
      <c r="CR257">
        <v>102</v>
      </c>
      <c r="CS257" s="1">
        <v>5.4948014868286396E-3</v>
      </c>
      <c r="CX257" t="s">
        <v>220</v>
      </c>
      <c r="CY257" s="48"/>
      <c r="CZ257" t="s">
        <v>20</v>
      </c>
      <c r="DA257">
        <v>61</v>
      </c>
      <c r="DB257" s="1">
        <v>4.7158871279474298E-3</v>
      </c>
      <c r="DC257">
        <v>0</v>
      </c>
      <c r="DD257" s="1">
        <v>0</v>
      </c>
      <c r="EJ257" s="10">
        <v>0</v>
      </c>
      <c r="EK257" s="1" t="s">
        <v>141</v>
      </c>
      <c r="IA257" t="s">
        <v>221</v>
      </c>
      <c r="IB257" t="s">
        <v>91</v>
      </c>
      <c r="IC257" t="s">
        <v>193</v>
      </c>
      <c r="ID257" t="s">
        <v>117</v>
      </c>
      <c r="IE257" s="2">
        <v>1.15606936416185E-2</v>
      </c>
    </row>
    <row r="258" spans="87:239" x14ac:dyDescent="0.3">
      <c r="CI258" t="s">
        <v>220</v>
      </c>
      <c r="CJ258" t="s">
        <v>20</v>
      </c>
      <c r="CK258" t="s">
        <v>9</v>
      </c>
      <c r="CL258" s="1">
        <v>1.13876001687052E-2</v>
      </c>
      <c r="CP258" t="s">
        <v>8</v>
      </c>
      <c r="CQ258" t="s">
        <v>14</v>
      </c>
      <c r="CR258">
        <v>1784</v>
      </c>
      <c r="CS258" s="1">
        <v>0.146085817228955</v>
      </c>
      <c r="CX258" t="s">
        <v>220</v>
      </c>
      <c r="CY258" s="48" t="s">
        <v>8</v>
      </c>
      <c r="CZ258" t="s">
        <v>14</v>
      </c>
      <c r="DA258">
        <v>3033</v>
      </c>
      <c r="DB258" s="1">
        <v>0.17720261743398</v>
      </c>
      <c r="DC258">
        <v>9</v>
      </c>
      <c r="DD258" s="1">
        <v>9.4736842105263203E-2</v>
      </c>
      <c r="EJ258" s="10">
        <v>0</v>
      </c>
      <c r="EK258" s="1" t="s">
        <v>141</v>
      </c>
      <c r="IA258" t="s">
        <v>221</v>
      </c>
      <c r="IB258" t="s">
        <v>89</v>
      </c>
      <c r="IC258" t="s">
        <v>141</v>
      </c>
      <c r="ID258" t="s">
        <v>109</v>
      </c>
      <c r="IE258" s="2">
        <v>1.3245033112582801E-3</v>
      </c>
    </row>
    <row r="259" spans="87:239" x14ac:dyDescent="0.3">
      <c r="CI259" t="s">
        <v>220</v>
      </c>
      <c r="CJ259" t="s">
        <v>20</v>
      </c>
      <c r="CK259" t="s">
        <v>10</v>
      </c>
      <c r="CL259" s="1">
        <v>5.4829185997469403E-3</v>
      </c>
      <c r="CP259" t="s">
        <v>8</v>
      </c>
      <c r="CQ259" t="s">
        <v>13</v>
      </c>
      <c r="CR259">
        <v>1684</v>
      </c>
      <c r="CS259" s="1">
        <v>0.137897150343924</v>
      </c>
      <c r="CT259">
        <v>5</v>
      </c>
      <c r="CU259" s="1">
        <v>7.3529411764705899E-2</v>
      </c>
      <c r="CX259" t="s">
        <v>220</v>
      </c>
      <c r="CY259" s="48"/>
      <c r="CZ259" t="s">
        <v>13</v>
      </c>
      <c r="DA259">
        <v>2423</v>
      </c>
      <c r="DB259" s="1">
        <v>0.14156344940406601</v>
      </c>
      <c r="DC259">
        <v>12</v>
      </c>
      <c r="DD259" s="1">
        <v>0.12631578947368399</v>
      </c>
      <c r="EJ259" s="10">
        <v>0</v>
      </c>
      <c r="EK259" s="1" t="s">
        <v>141</v>
      </c>
      <c r="IA259" t="s">
        <v>221</v>
      </c>
      <c r="IB259" t="s">
        <v>89</v>
      </c>
      <c r="IC259" t="s">
        <v>141</v>
      </c>
      <c r="ID259" t="s">
        <v>111</v>
      </c>
      <c r="IE259" s="2">
        <v>1.3245033112582801E-3</v>
      </c>
    </row>
    <row r="260" spans="87:239" x14ac:dyDescent="0.3">
      <c r="CI260" t="s">
        <v>220</v>
      </c>
      <c r="CJ260" t="s">
        <v>20</v>
      </c>
      <c r="CK260" t="s">
        <v>11</v>
      </c>
      <c r="CL260" s="1">
        <v>4.6393926613243399E-3</v>
      </c>
      <c r="CP260" t="s">
        <v>8</v>
      </c>
      <c r="CQ260" t="s">
        <v>11</v>
      </c>
      <c r="CR260">
        <v>123</v>
      </c>
      <c r="CS260" s="1">
        <v>1.00720602685883E-2</v>
      </c>
      <c r="CX260" t="s">
        <v>220</v>
      </c>
      <c r="CY260" s="48"/>
      <c r="CZ260" t="s">
        <v>11</v>
      </c>
      <c r="DA260">
        <v>397</v>
      </c>
      <c r="DB260" s="1">
        <v>2.3194671652255201E-2</v>
      </c>
      <c r="DC260">
        <v>0</v>
      </c>
      <c r="DD260" s="1">
        <v>0</v>
      </c>
      <c r="EJ260" s="10">
        <v>0</v>
      </c>
      <c r="EK260" s="1" t="s">
        <v>141</v>
      </c>
      <c r="IA260" t="s">
        <v>221</v>
      </c>
      <c r="IB260" t="s">
        <v>89</v>
      </c>
      <c r="IC260" t="s">
        <v>141</v>
      </c>
      <c r="ID260" t="s">
        <v>112</v>
      </c>
      <c r="IE260" s="2">
        <v>1.3245033112582801E-3</v>
      </c>
    </row>
    <row r="261" spans="87:239" x14ac:dyDescent="0.3">
      <c r="CI261" t="s">
        <v>220</v>
      </c>
      <c r="CJ261" t="s">
        <v>20</v>
      </c>
      <c r="CK261" t="s">
        <v>12</v>
      </c>
      <c r="CL261" s="1">
        <v>1.09658371994939E-2</v>
      </c>
      <c r="CP261" t="s">
        <v>8</v>
      </c>
      <c r="CQ261" t="s">
        <v>17</v>
      </c>
      <c r="CR261">
        <v>129</v>
      </c>
      <c r="CS261" s="1">
        <v>1.0563380281690101E-2</v>
      </c>
      <c r="CX261" t="s">
        <v>220</v>
      </c>
      <c r="CY261" s="48"/>
      <c r="CZ261" t="s">
        <v>17</v>
      </c>
      <c r="DA261">
        <v>194</v>
      </c>
      <c r="DB261" s="1">
        <v>1.1334423930825E-2</v>
      </c>
      <c r="DC261">
        <v>0</v>
      </c>
      <c r="DD261" s="1">
        <v>0</v>
      </c>
      <c r="EJ261" s="10">
        <v>0</v>
      </c>
      <c r="EK261" s="1" t="s">
        <v>141</v>
      </c>
      <c r="IA261" t="s">
        <v>221</v>
      </c>
      <c r="IB261" t="s">
        <v>89</v>
      </c>
      <c r="IC261" t="s">
        <v>141</v>
      </c>
      <c r="ID261" t="s">
        <v>113</v>
      </c>
      <c r="IE261" s="2">
        <v>3.9735099337748301E-3</v>
      </c>
    </row>
    <row r="262" spans="87:239" x14ac:dyDescent="0.3">
      <c r="CI262" t="s">
        <v>220</v>
      </c>
      <c r="CJ262" t="s">
        <v>20</v>
      </c>
      <c r="CK262" t="s">
        <v>13</v>
      </c>
      <c r="CL262" s="1">
        <v>1.3918177983973001E-2</v>
      </c>
      <c r="CP262" t="s">
        <v>8</v>
      </c>
      <c r="CQ262" t="s">
        <v>10</v>
      </c>
      <c r="CR262">
        <v>31</v>
      </c>
      <c r="CS262" s="1">
        <v>2.5384867343596499E-3</v>
      </c>
      <c r="CT262">
        <v>1</v>
      </c>
      <c r="CU262" s="1">
        <v>1.4705882352941201E-2</v>
      </c>
      <c r="CX262" t="s">
        <v>220</v>
      </c>
      <c r="CY262" s="48"/>
      <c r="CZ262" t="s">
        <v>10</v>
      </c>
      <c r="DA262">
        <v>33</v>
      </c>
      <c r="DB262" s="1">
        <v>1.9280205655527001E-3</v>
      </c>
      <c r="DC262">
        <v>1</v>
      </c>
      <c r="DD262" s="1">
        <v>1.05263157894737E-2</v>
      </c>
      <c r="EJ262" s="10">
        <v>0</v>
      </c>
      <c r="EK262" s="1" t="s">
        <v>141</v>
      </c>
      <c r="IA262" t="s">
        <v>221</v>
      </c>
      <c r="IB262" t="s">
        <v>89</v>
      </c>
      <c r="IC262" t="s">
        <v>141</v>
      </c>
      <c r="ID262" t="s">
        <v>114</v>
      </c>
      <c r="IE262" s="2">
        <v>2.6490066225165602E-3</v>
      </c>
    </row>
    <row r="263" spans="87:239" x14ac:dyDescent="0.3">
      <c r="CI263" t="s">
        <v>220</v>
      </c>
      <c r="CJ263" t="s">
        <v>20</v>
      </c>
      <c r="CK263" t="s">
        <v>14</v>
      </c>
      <c r="CL263" s="1">
        <v>0.16575284690004199</v>
      </c>
      <c r="CP263" t="s">
        <v>8</v>
      </c>
      <c r="CQ263" t="s">
        <v>12</v>
      </c>
      <c r="CR263">
        <v>187</v>
      </c>
      <c r="CS263" s="1">
        <v>1.53128070750082E-2</v>
      </c>
      <c r="CT263">
        <v>1</v>
      </c>
      <c r="CU263" s="1">
        <v>1.4705882352941201E-2</v>
      </c>
      <c r="CX263" t="s">
        <v>220</v>
      </c>
      <c r="CY263" s="48"/>
      <c r="CZ263" t="s">
        <v>12</v>
      </c>
      <c r="DA263">
        <v>347</v>
      </c>
      <c r="DB263" s="1">
        <v>2.0273428371114701E-2</v>
      </c>
      <c r="DC263">
        <v>2</v>
      </c>
      <c r="DD263" s="1">
        <v>2.1052631578947399E-2</v>
      </c>
      <c r="EJ263" s="10">
        <v>0</v>
      </c>
      <c r="EK263" s="1" t="s">
        <v>141</v>
      </c>
      <c r="IA263" t="s">
        <v>221</v>
      </c>
      <c r="IB263" t="s">
        <v>89</v>
      </c>
      <c r="IC263" t="s">
        <v>141</v>
      </c>
      <c r="ID263" t="s">
        <v>115</v>
      </c>
      <c r="IE263" s="2">
        <v>2.6490066225165602E-3</v>
      </c>
    </row>
    <row r="264" spans="87:239" x14ac:dyDescent="0.3">
      <c r="CI264" t="s">
        <v>220</v>
      </c>
      <c r="CJ264" t="s">
        <v>20</v>
      </c>
      <c r="CK264" t="s">
        <v>15</v>
      </c>
      <c r="CL264" s="1">
        <v>3.3741037536904302E-3</v>
      </c>
      <c r="CP264" t="s">
        <v>8</v>
      </c>
      <c r="CQ264" t="s">
        <v>16</v>
      </c>
      <c r="CR264">
        <v>368</v>
      </c>
      <c r="CS264" s="1">
        <v>3.01342941369145E-2</v>
      </c>
      <c r="CT264">
        <v>4</v>
      </c>
      <c r="CU264" s="1">
        <v>5.8823529411764698E-2</v>
      </c>
      <c r="CX264" t="s">
        <v>220</v>
      </c>
      <c r="CY264" s="48"/>
      <c r="CZ264" t="s">
        <v>16</v>
      </c>
      <c r="DA264">
        <v>240</v>
      </c>
      <c r="DB264" s="1">
        <v>1.4021967749474199E-2</v>
      </c>
      <c r="DC264">
        <v>1</v>
      </c>
      <c r="DD264" s="1">
        <v>1.05263157894737E-2</v>
      </c>
      <c r="EJ264" s="10">
        <v>0</v>
      </c>
      <c r="EK264" s="1" t="s">
        <v>141</v>
      </c>
      <c r="IA264" t="s">
        <v>221</v>
      </c>
      <c r="IB264" t="s">
        <v>89</v>
      </c>
      <c r="IC264" t="s">
        <v>141</v>
      </c>
      <c r="ID264" t="s">
        <v>117</v>
      </c>
      <c r="IE264" s="2">
        <v>1.3245033112582801E-3</v>
      </c>
    </row>
    <row r="265" spans="87:239" x14ac:dyDescent="0.3">
      <c r="CI265" t="s">
        <v>220</v>
      </c>
      <c r="CJ265" t="s">
        <v>20</v>
      </c>
      <c r="CK265" t="s">
        <v>16</v>
      </c>
      <c r="CL265" s="1">
        <v>3.79586672290173E-3</v>
      </c>
      <c r="CP265" t="s">
        <v>8</v>
      </c>
      <c r="CQ265" t="s">
        <v>15</v>
      </c>
      <c r="CR265">
        <v>28</v>
      </c>
      <c r="CS265" s="1">
        <v>2.29282672780871E-3</v>
      </c>
      <c r="CX265" t="s">
        <v>220</v>
      </c>
      <c r="CY265" s="48"/>
      <c r="CZ265" t="s">
        <v>15</v>
      </c>
      <c r="DA265">
        <v>49</v>
      </c>
      <c r="DB265" s="1">
        <v>2.8628184155176399E-3</v>
      </c>
      <c r="DC265">
        <v>0</v>
      </c>
      <c r="DD265" s="1">
        <v>0</v>
      </c>
      <c r="EJ265" s="10">
        <v>0</v>
      </c>
      <c r="EK265" s="1" t="s">
        <v>141</v>
      </c>
      <c r="IA265" t="s">
        <v>221</v>
      </c>
      <c r="IB265" t="s">
        <v>89</v>
      </c>
      <c r="IC265" t="s">
        <v>188</v>
      </c>
      <c r="ID265" t="s">
        <v>109</v>
      </c>
      <c r="IE265" s="2">
        <v>3.9735099337748301E-3</v>
      </c>
    </row>
    <row r="266" spans="87:239" x14ac:dyDescent="0.3">
      <c r="CI266" t="s">
        <v>220</v>
      </c>
      <c r="CJ266" t="s">
        <v>20</v>
      </c>
      <c r="CK266" t="s">
        <v>17</v>
      </c>
      <c r="CL266" s="1">
        <v>1.26528890763391E-2</v>
      </c>
      <c r="CP266" t="s">
        <v>8</v>
      </c>
      <c r="CQ266" t="s">
        <v>7</v>
      </c>
      <c r="CR266">
        <v>855</v>
      </c>
      <c r="CS266" s="1">
        <v>7.0013101867016106E-2</v>
      </c>
      <c r="CT266">
        <v>3</v>
      </c>
      <c r="CU266" s="1">
        <v>4.4117647058823498E-2</v>
      </c>
      <c r="CX266" t="s">
        <v>220</v>
      </c>
      <c r="CY266" s="48"/>
      <c r="CZ266" t="s">
        <v>7</v>
      </c>
      <c r="DA266">
        <v>1262</v>
      </c>
      <c r="DB266" s="1">
        <v>7.3732180415985005E-2</v>
      </c>
      <c r="DC266">
        <v>3</v>
      </c>
      <c r="DD266" s="1">
        <v>3.1578947368421102E-2</v>
      </c>
      <c r="EJ266" s="10">
        <v>0</v>
      </c>
      <c r="EK266" s="1" t="s">
        <v>141</v>
      </c>
      <c r="IA266" t="s">
        <v>221</v>
      </c>
      <c r="IB266" t="s">
        <v>89</v>
      </c>
      <c r="IC266" t="s">
        <v>188</v>
      </c>
      <c r="ID266" t="s">
        <v>110</v>
      </c>
      <c r="IE266" s="2">
        <v>1.3245033112582801E-3</v>
      </c>
    </row>
    <row r="267" spans="87:239" x14ac:dyDescent="0.3">
      <c r="CI267" t="s">
        <v>220</v>
      </c>
      <c r="CJ267" t="s">
        <v>20</v>
      </c>
      <c r="CK267" t="s">
        <v>18</v>
      </c>
      <c r="CL267" s="1">
        <v>1.13876001687052E-2</v>
      </c>
      <c r="CP267" t="s">
        <v>8</v>
      </c>
      <c r="CQ267" t="s">
        <v>6</v>
      </c>
      <c r="CR267">
        <v>61</v>
      </c>
      <c r="CS267" s="1">
        <v>4.9950867998689802E-3</v>
      </c>
      <c r="CX267" t="s">
        <v>220</v>
      </c>
      <c r="CY267" s="48"/>
      <c r="CZ267" t="s">
        <v>6</v>
      </c>
      <c r="DA267">
        <v>90</v>
      </c>
      <c r="DB267" s="1">
        <v>5.2582379060528203E-3</v>
      </c>
      <c r="DC267">
        <v>0</v>
      </c>
      <c r="DD267" s="1">
        <v>0</v>
      </c>
      <c r="EJ267" s="10">
        <v>0</v>
      </c>
      <c r="EK267" s="1" t="s">
        <v>141</v>
      </c>
      <c r="IA267" t="s">
        <v>221</v>
      </c>
      <c r="IB267" t="s">
        <v>89</v>
      </c>
      <c r="IC267" t="s">
        <v>188</v>
      </c>
      <c r="ID267" t="s">
        <v>111</v>
      </c>
      <c r="IE267" s="2">
        <v>1.3245033112582801E-3</v>
      </c>
    </row>
    <row r="268" spans="87:239" x14ac:dyDescent="0.3">
      <c r="CI268" t="s">
        <v>220</v>
      </c>
      <c r="CJ268" t="s">
        <v>20</v>
      </c>
      <c r="CK268" t="s">
        <v>19</v>
      </c>
      <c r="CL268" s="1">
        <v>1.6870518768452099E-3</v>
      </c>
      <c r="CP268" t="s">
        <v>8</v>
      </c>
      <c r="CQ268" t="s">
        <v>22</v>
      </c>
      <c r="CR268">
        <v>116</v>
      </c>
      <c r="CS268" s="1">
        <v>9.4988535866361006E-3</v>
      </c>
      <c r="CX268" t="s">
        <v>220</v>
      </c>
      <c r="CY268" s="48"/>
      <c r="CZ268" t="s">
        <v>22</v>
      </c>
      <c r="DA268">
        <v>142</v>
      </c>
      <c r="DB268" s="1">
        <v>8.2963309184388902E-3</v>
      </c>
      <c r="DC268">
        <v>0</v>
      </c>
      <c r="DD268" s="1">
        <v>0</v>
      </c>
      <c r="EJ268" s="10">
        <v>0</v>
      </c>
      <c r="EK268" s="1" t="s">
        <v>141</v>
      </c>
      <c r="IA268" t="s">
        <v>221</v>
      </c>
      <c r="IB268" t="s">
        <v>89</v>
      </c>
      <c r="IC268" t="s">
        <v>188</v>
      </c>
      <c r="ID268" t="s">
        <v>112</v>
      </c>
      <c r="IE268" s="2">
        <v>5.29801324503311E-3</v>
      </c>
    </row>
    <row r="269" spans="87:239" x14ac:dyDescent="0.3">
      <c r="CI269" t="s">
        <v>220</v>
      </c>
      <c r="CJ269" t="s">
        <v>20</v>
      </c>
      <c r="CK269" t="s">
        <v>20</v>
      </c>
      <c r="CL269" s="1">
        <v>0.62673977224799704</v>
      </c>
      <c r="CP269" t="s">
        <v>8</v>
      </c>
      <c r="CQ269" t="s">
        <v>21</v>
      </c>
      <c r="CR269">
        <v>357</v>
      </c>
      <c r="CS269" s="1">
        <v>2.9233540779561099E-2</v>
      </c>
      <c r="CX269" t="s">
        <v>220</v>
      </c>
      <c r="CY269" s="48"/>
      <c r="CZ269" t="s">
        <v>21</v>
      </c>
      <c r="DA269">
        <v>508</v>
      </c>
      <c r="DB269" s="1">
        <v>2.9679831736387E-2</v>
      </c>
      <c r="DC269">
        <v>0</v>
      </c>
      <c r="DD269" s="1">
        <v>0</v>
      </c>
      <c r="EJ269" s="10">
        <v>0</v>
      </c>
      <c r="EK269" s="1" t="s">
        <v>141</v>
      </c>
      <c r="IA269" t="s">
        <v>221</v>
      </c>
      <c r="IB269" t="s">
        <v>89</v>
      </c>
      <c r="IC269" t="s">
        <v>188</v>
      </c>
      <c r="ID269" t="s">
        <v>113</v>
      </c>
      <c r="IE269" s="2">
        <v>2.1192052980132499E-2</v>
      </c>
    </row>
    <row r="270" spans="87:239" x14ac:dyDescent="0.3">
      <c r="CI270" t="s">
        <v>220</v>
      </c>
      <c r="CJ270" t="s">
        <v>20</v>
      </c>
      <c r="CK270" t="s">
        <v>21</v>
      </c>
      <c r="CL270" s="1">
        <v>9.2787853226486694E-3</v>
      </c>
      <c r="CP270" t="s">
        <v>8</v>
      </c>
      <c r="CQ270" t="s">
        <v>19</v>
      </c>
      <c r="CR270">
        <v>63</v>
      </c>
      <c r="CS270" s="1">
        <v>5.1588601375696002E-3</v>
      </c>
      <c r="CX270" t="s">
        <v>220</v>
      </c>
      <c r="CY270" s="48"/>
      <c r="CZ270" t="s">
        <v>19</v>
      </c>
      <c r="DA270">
        <v>65</v>
      </c>
      <c r="DB270" s="1">
        <v>3.7976162654825901E-3</v>
      </c>
      <c r="DC270">
        <v>1</v>
      </c>
      <c r="DD270" s="1">
        <v>1.05263157894737E-2</v>
      </c>
      <c r="EJ270" s="10">
        <v>0</v>
      </c>
      <c r="EK270" s="1" t="s">
        <v>141</v>
      </c>
      <c r="IA270" t="s">
        <v>221</v>
      </c>
      <c r="IB270" t="s">
        <v>89</v>
      </c>
      <c r="IC270" t="s">
        <v>188</v>
      </c>
      <c r="ID270" t="s">
        <v>114</v>
      </c>
      <c r="IE270" s="2">
        <v>3.3112582781456998E-2</v>
      </c>
    </row>
    <row r="271" spans="87:239" x14ac:dyDescent="0.3">
      <c r="CI271" t="s">
        <v>220</v>
      </c>
      <c r="CJ271" t="s">
        <v>20</v>
      </c>
      <c r="CK271" t="s">
        <v>22</v>
      </c>
      <c r="CL271" s="1">
        <v>6.3264445381695502E-3</v>
      </c>
      <c r="CP271" t="s">
        <v>8</v>
      </c>
      <c r="CQ271" t="s">
        <v>18</v>
      </c>
      <c r="CR271">
        <v>135</v>
      </c>
      <c r="CS271" s="1">
        <v>1.1054700294792E-2</v>
      </c>
      <c r="CX271" t="s">
        <v>220</v>
      </c>
      <c r="CY271" s="48"/>
      <c r="CZ271" t="s">
        <v>18</v>
      </c>
      <c r="DA271">
        <v>175</v>
      </c>
      <c r="DB271" s="1">
        <v>1.02243514839916E-2</v>
      </c>
      <c r="DC271">
        <v>0</v>
      </c>
      <c r="DD271" s="1">
        <v>0</v>
      </c>
      <c r="EJ271" s="10">
        <v>0</v>
      </c>
      <c r="EK271" s="1" t="s">
        <v>141</v>
      </c>
      <c r="IA271" t="s">
        <v>221</v>
      </c>
      <c r="IB271" t="s">
        <v>89</v>
      </c>
      <c r="IC271" t="s">
        <v>188</v>
      </c>
      <c r="ID271" t="s">
        <v>115</v>
      </c>
      <c r="IE271" s="2">
        <v>4.5033112582781497E-2</v>
      </c>
    </row>
    <row r="272" spans="87:239" x14ac:dyDescent="0.3">
      <c r="CI272" t="s">
        <v>220</v>
      </c>
      <c r="CJ272" t="s">
        <v>21</v>
      </c>
      <c r="CK272" t="s">
        <v>141</v>
      </c>
      <c r="CL272" s="1">
        <v>1.5983095844395102E-2</v>
      </c>
      <c r="CP272" t="s">
        <v>8</v>
      </c>
      <c r="CQ272" t="s">
        <v>9</v>
      </c>
      <c r="CR272">
        <v>270</v>
      </c>
      <c r="CS272" s="1">
        <v>2.2109400589584001E-2</v>
      </c>
      <c r="CT272">
        <v>1</v>
      </c>
      <c r="CU272" s="1">
        <v>1.4705882352941201E-2</v>
      </c>
      <c r="CX272" t="s">
        <v>220</v>
      </c>
      <c r="CY272" s="48"/>
      <c r="CZ272" t="s">
        <v>9</v>
      </c>
      <c r="DA272">
        <v>385</v>
      </c>
      <c r="DB272" s="1">
        <v>2.2493573264781502E-2</v>
      </c>
      <c r="DC272">
        <v>3</v>
      </c>
      <c r="DD272" s="1">
        <v>3.1578947368421102E-2</v>
      </c>
      <c r="EJ272" s="10">
        <v>0</v>
      </c>
      <c r="EK272" s="1" t="s">
        <v>141</v>
      </c>
      <c r="IA272" t="s">
        <v>221</v>
      </c>
      <c r="IB272" t="s">
        <v>89</v>
      </c>
      <c r="IC272" t="s">
        <v>188</v>
      </c>
      <c r="ID272" t="s">
        <v>116</v>
      </c>
      <c r="IE272" s="2">
        <v>1.7218543046357601E-2</v>
      </c>
    </row>
    <row r="273" spans="87:239" x14ac:dyDescent="0.3">
      <c r="CI273" t="s">
        <v>220</v>
      </c>
      <c r="CJ273" t="s">
        <v>21</v>
      </c>
      <c r="CK273" t="s">
        <v>6</v>
      </c>
      <c r="CL273" s="1">
        <v>9.0480576475050097E-3</v>
      </c>
      <c r="CP273" t="s">
        <v>8</v>
      </c>
      <c r="CQ273" t="s">
        <v>8</v>
      </c>
      <c r="CR273">
        <v>5977</v>
      </c>
      <c r="CS273" s="1">
        <v>0.48943661971830998</v>
      </c>
      <c r="CT273">
        <v>52</v>
      </c>
      <c r="CU273" s="1">
        <v>0.76470588235294101</v>
      </c>
      <c r="CX273" t="s">
        <v>220</v>
      </c>
      <c r="CY273" s="48"/>
      <c r="CZ273" t="s">
        <v>8</v>
      </c>
      <c r="DA273">
        <v>7703</v>
      </c>
      <c r="DB273" s="1">
        <v>0.45004673989249799</v>
      </c>
      <c r="DC273">
        <v>62</v>
      </c>
      <c r="DD273" s="1">
        <v>0.65263157894736801</v>
      </c>
      <c r="EJ273" s="10">
        <v>0</v>
      </c>
      <c r="EK273" s="1" t="s">
        <v>141</v>
      </c>
      <c r="IA273" t="s">
        <v>221</v>
      </c>
      <c r="IB273" t="s">
        <v>89</v>
      </c>
      <c r="IC273" t="s">
        <v>188</v>
      </c>
      <c r="ID273" t="s">
        <v>117</v>
      </c>
      <c r="IE273" s="2">
        <v>3.9735099337748301E-3</v>
      </c>
    </row>
    <row r="274" spans="87:239" x14ac:dyDescent="0.3">
      <c r="CI274" t="s">
        <v>220</v>
      </c>
      <c r="CJ274" t="s">
        <v>21</v>
      </c>
      <c r="CK274" t="s">
        <v>7</v>
      </c>
      <c r="CL274" s="1">
        <v>0.26591537086200401</v>
      </c>
      <c r="CP274" t="s">
        <v>8</v>
      </c>
      <c r="CQ274" t="s">
        <v>20</v>
      </c>
      <c r="CR274">
        <v>44</v>
      </c>
      <c r="CS274" s="1">
        <v>3.6030134294136899E-3</v>
      </c>
      <c r="CT274">
        <v>1</v>
      </c>
      <c r="CU274" s="1">
        <v>1.4705882352941201E-2</v>
      </c>
      <c r="CX274" t="s">
        <v>220</v>
      </c>
      <c r="CY274" s="48"/>
      <c r="CZ274" t="s">
        <v>20</v>
      </c>
      <c r="DA274">
        <v>70</v>
      </c>
      <c r="DB274" s="1">
        <v>4.0897405935966403E-3</v>
      </c>
      <c r="DC274">
        <v>1</v>
      </c>
      <c r="DD274" s="1">
        <v>1.05263157894737E-2</v>
      </c>
      <c r="EJ274" s="10">
        <v>0</v>
      </c>
      <c r="EK274" s="1" t="s">
        <v>141</v>
      </c>
      <c r="IA274" t="s">
        <v>221</v>
      </c>
      <c r="IB274" t="s">
        <v>89</v>
      </c>
      <c r="IC274" t="s">
        <v>189</v>
      </c>
      <c r="ID274" t="s">
        <v>110</v>
      </c>
      <c r="IE274" s="2">
        <v>2.6490066225165602E-3</v>
      </c>
    </row>
    <row r="275" spans="87:239" x14ac:dyDescent="0.3">
      <c r="CI275" t="s">
        <v>220</v>
      </c>
      <c r="CJ275" t="s">
        <v>21</v>
      </c>
      <c r="CK275" t="s">
        <v>8</v>
      </c>
      <c r="CL275" s="1">
        <v>7.4768380560221101E-3</v>
      </c>
      <c r="CP275" t="s">
        <v>20</v>
      </c>
      <c r="CQ275" t="s">
        <v>14</v>
      </c>
      <c r="CR275">
        <v>393</v>
      </c>
      <c r="CS275" s="1">
        <v>0.16852487135506</v>
      </c>
      <c r="CT275">
        <v>2</v>
      </c>
      <c r="CU275" s="1">
        <v>9.5238095238095205E-2</v>
      </c>
      <c r="CX275" t="s">
        <v>220</v>
      </c>
      <c r="CY275" s="48" t="s">
        <v>20</v>
      </c>
      <c r="CZ275" t="s">
        <v>14</v>
      </c>
      <c r="DA275">
        <v>614</v>
      </c>
      <c r="DB275" s="1">
        <v>0.216273335681578</v>
      </c>
      <c r="DC275">
        <v>2</v>
      </c>
      <c r="DD275" s="1">
        <v>9.0909090909090898E-2</v>
      </c>
      <c r="EJ275" s="10">
        <v>0</v>
      </c>
      <c r="EK275" s="1" t="s">
        <v>141</v>
      </c>
      <c r="IA275" t="s">
        <v>221</v>
      </c>
      <c r="IB275" t="s">
        <v>89</v>
      </c>
      <c r="IC275" t="s">
        <v>189</v>
      </c>
      <c r="ID275" t="s">
        <v>111</v>
      </c>
      <c r="IE275" s="2">
        <v>7.9470198675496706E-3</v>
      </c>
    </row>
    <row r="276" spans="87:239" x14ac:dyDescent="0.3">
      <c r="CI276" t="s">
        <v>220</v>
      </c>
      <c r="CJ276" t="s">
        <v>21</v>
      </c>
      <c r="CK276" t="s">
        <v>9</v>
      </c>
      <c r="CL276" s="1">
        <v>1.12152570840332E-2</v>
      </c>
      <c r="CP276" t="s">
        <v>20</v>
      </c>
      <c r="CQ276" t="s">
        <v>13</v>
      </c>
      <c r="CR276">
        <v>33</v>
      </c>
      <c r="CS276" s="1">
        <v>1.41509433962264E-2</v>
      </c>
      <c r="CT276">
        <v>1</v>
      </c>
      <c r="CU276" s="1">
        <v>4.7619047619047603E-2</v>
      </c>
      <c r="CX276" t="s">
        <v>220</v>
      </c>
      <c r="CY276" s="48"/>
      <c r="CZ276" t="s">
        <v>13</v>
      </c>
      <c r="DA276">
        <v>63</v>
      </c>
      <c r="DB276" s="1">
        <v>2.2190912293060899E-2</v>
      </c>
      <c r="DC276">
        <v>1</v>
      </c>
      <c r="DD276" s="1">
        <v>4.5454545454545497E-2</v>
      </c>
      <c r="EJ276" s="10">
        <v>0</v>
      </c>
      <c r="EK276" s="1" t="s">
        <v>141</v>
      </c>
      <c r="IA276" t="s">
        <v>221</v>
      </c>
      <c r="IB276" t="s">
        <v>89</v>
      </c>
      <c r="IC276" t="s">
        <v>189</v>
      </c>
      <c r="ID276" t="s">
        <v>112</v>
      </c>
      <c r="IE276" s="2">
        <v>1.0596026490066199E-2</v>
      </c>
    </row>
    <row r="277" spans="87:239" x14ac:dyDescent="0.3">
      <c r="CI277" t="s">
        <v>220</v>
      </c>
      <c r="CJ277" t="s">
        <v>21</v>
      </c>
      <c r="CK277" t="s">
        <v>10</v>
      </c>
      <c r="CL277" s="1">
        <v>3.79259901392426E-3</v>
      </c>
      <c r="CP277" t="s">
        <v>20</v>
      </c>
      <c r="CQ277" t="s">
        <v>11</v>
      </c>
      <c r="CR277">
        <v>11</v>
      </c>
      <c r="CS277" s="1">
        <v>4.7169811320754698E-3</v>
      </c>
      <c r="CX277" t="s">
        <v>220</v>
      </c>
      <c r="CY277" s="48"/>
      <c r="CZ277" t="s">
        <v>11</v>
      </c>
      <c r="DA277">
        <v>24</v>
      </c>
      <c r="DB277" s="1">
        <v>8.4536808735470193E-3</v>
      </c>
      <c r="DC277">
        <v>0</v>
      </c>
      <c r="DD277" s="1">
        <v>0</v>
      </c>
      <c r="EJ277" s="10">
        <v>0</v>
      </c>
      <c r="EK277" s="1" t="s">
        <v>141</v>
      </c>
      <c r="IA277" t="s">
        <v>221</v>
      </c>
      <c r="IB277" t="s">
        <v>89</v>
      </c>
      <c r="IC277" t="s">
        <v>189</v>
      </c>
      <c r="ID277" t="s">
        <v>113</v>
      </c>
      <c r="IE277" s="2">
        <v>4.7682119205298003E-2</v>
      </c>
    </row>
    <row r="278" spans="87:239" x14ac:dyDescent="0.3">
      <c r="CI278" t="s">
        <v>220</v>
      </c>
      <c r="CJ278" t="s">
        <v>21</v>
      </c>
      <c r="CK278" t="s">
        <v>11</v>
      </c>
      <c r="CL278" s="1">
        <v>4.4427588448827E-3</v>
      </c>
      <c r="CP278" t="s">
        <v>20</v>
      </c>
      <c r="CQ278" t="s">
        <v>17</v>
      </c>
      <c r="CR278">
        <v>30</v>
      </c>
      <c r="CS278" s="1">
        <v>1.28644939965695E-2</v>
      </c>
      <c r="CT278">
        <v>1</v>
      </c>
      <c r="CU278" s="1">
        <v>4.7619047619047603E-2</v>
      </c>
      <c r="CX278" t="s">
        <v>220</v>
      </c>
      <c r="CY278" s="48"/>
      <c r="CZ278" t="s">
        <v>17</v>
      </c>
      <c r="DA278">
        <v>46</v>
      </c>
      <c r="DB278" s="1">
        <v>1.6202888340965099E-2</v>
      </c>
      <c r="DC278">
        <v>1</v>
      </c>
      <c r="DD278" s="1">
        <v>4.5454545454545497E-2</v>
      </c>
      <c r="EJ278" s="10">
        <v>0</v>
      </c>
      <c r="EK278" s="1" t="s">
        <v>141</v>
      </c>
      <c r="IA278" t="s">
        <v>221</v>
      </c>
      <c r="IB278" t="s">
        <v>89</v>
      </c>
      <c r="IC278" t="s">
        <v>189</v>
      </c>
      <c r="ID278" t="s">
        <v>114</v>
      </c>
      <c r="IE278" s="2">
        <v>6.75496688741722E-2</v>
      </c>
    </row>
    <row r="279" spans="87:239" x14ac:dyDescent="0.3">
      <c r="CI279" t="s">
        <v>220</v>
      </c>
      <c r="CJ279" t="s">
        <v>21</v>
      </c>
      <c r="CK279" t="s">
        <v>12</v>
      </c>
      <c r="CL279" s="1">
        <v>3.3754131223925898E-2</v>
      </c>
      <c r="CP279" t="s">
        <v>20</v>
      </c>
      <c r="CQ279" t="s">
        <v>10</v>
      </c>
      <c r="CR279">
        <v>13</v>
      </c>
      <c r="CS279" s="1">
        <v>5.5746140651801003E-3</v>
      </c>
      <c r="CX279" t="s">
        <v>220</v>
      </c>
      <c r="CY279" s="48"/>
      <c r="CZ279" t="s">
        <v>10</v>
      </c>
      <c r="DA279">
        <v>24</v>
      </c>
      <c r="DB279" s="1">
        <v>8.4536808735470193E-3</v>
      </c>
      <c r="DC279">
        <v>0</v>
      </c>
      <c r="DD279" s="1">
        <v>0</v>
      </c>
      <c r="EJ279" s="10">
        <v>0</v>
      </c>
      <c r="EK279" s="1" t="s">
        <v>141</v>
      </c>
      <c r="IA279" t="s">
        <v>221</v>
      </c>
      <c r="IB279" t="s">
        <v>89</v>
      </c>
      <c r="IC279" t="s">
        <v>189</v>
      </c>
      <c r="ID279" t="s">
        <v>115</v>
      </c>
      <c r="IE279" s="2">
        <v>6.75496688741722E-2</v>
      </c>
    </row>
    <row r="280" spans="87:239" x14ac:dyDescent="0.3">
      <c r="CI280" t="s">
        <v>220</v>
      </c>
      <c r="CJ280" t="s">
        <v>21</v>
      </c>
      <c r="CK280" t="s">
        <v>13</v>
      </c>
      <c r="CL280" s="1">
        <v>7.3142980982824901E-3</v>
      </c>
      <c r="CP280" t="s">
        <v>20</v>
      </c>
      <c r="CQ280" t="s">
        <v>12</v>
      </c>
      <c r="CR280">
        <v>26</v>
      </c>
      <c r="CS280" s="1">
        <v>1.1149228130360201E-2</v>
      </c>
      <c r="CX280" t="s">
        <v>220</v>
      </c>
      <c r="CY280" s="48"/>
      <c r="CZ280" t="s">
        <v>12</v>
      </c>
      <c r="DA280">
        <v>36</v>
      </c>
      <c r="DB280" s="1">
        <v>1.26805213103205E-2</v>
      </c>
      <c r="DC280">
        <v>0</v>
      </c>
      <c r="DD280" s="1">
        <v>0</v>
      </c>
      <c r="EJ280" s="10">
        <v>0</v>
      </c>
      <c r="EK280" s="1" t="s">
        <v>141</v>
      </c>
      <c r="IA280" t="s">
        <v>221</v>
      </c>
      <c r="IB280" t="s">
        <v>89</v>
      </c>
      <c r="IC280" t="s">
        <v>189</v>
      </c>
      <c r="ID280" t="s">
        <v>116</v>
      </c>
      <c r="IE280" s="2">
        <v>3.7086092715231798E-2</v>
      </c>
    </row>
    <row r="281" spans="87:239" x14ac:dyDescent="0.3">
      <c r="CI281" t="s">
        <v>220</v>
      </c>
      <c r="CJ281" t="s">
        <v>21</v>
      </c>
      <c r="CK281" t="s">
        <v>14</v>
      </c>
      <c r="CL281" s="1">
        <v>0.32908923443679899</v>
      </c>
      <c r="CP281" t="s">
        <v>20</v>
      </c>
      <c r="CQ281" t="s">
        <v>16</v>
      </c>
      <c r="CR281">
        <v>9</v>
      </c>
      <c r="CS281" s="1">
        <v>3.8593481989708401E-3</v>
      </c>
      <c r="CX281" t="s">
        <v>220</v>
      </c>
      <c r="CY281" s="48"/>
      <c r="CZ281" t="s">
        <v>16</v>
      </c>
      <c r="DA281">
        <v>11</v>
      </c>
      <c r="DB281" s="1">
        <v>3.87460373370905E-3</v>
      </c>
      <c r="DC281">
        <v>0</v>
      </c>
      <c r="DD281" s="1">
        <v>0</v>
      </c>
      <c r="EJ281" s="10">
        <v>0</v>
      </c>
      <c r="EK281" s="1" t="s">
        <v>141</v>
      </c>
      <c r="IA281" t="s">
        <v>221</v>
      </c>
      <c r="IB281" t="s">
        <v>89</v>
      </c>
      <c r="IC281" t="s">
        <v>189</v>
      </c>
      <c r="ID281" t="s">
        <v>117</v>
      </c>
      <c r="IE281" s="2">
        <v>5.29801324503311E-3</v>
      </c>
    </row>
    <row r="282" spans="87:239" x14ac:dyDescent="0.3">
      <c r="CI282" t="s">
        <v>220</v>
      </c>
      <c r="CJ282" t="s">
        <v>21</v>
      </c>
      <c r="CK282" t="s">
        <v>15</v>
      </c>
      <c r="CL282" s="1">
        <v>1.0944357154467101E-2</v>
      </c>
      <c r="CP282" t="s">
        <v>20</v>
      </c>
      <c r="CQ282" t="s">
        <v>15</v>
      </c>
      <c r="CR282">
        <v>8</v>
      </c>
      <c r="CS282" s="1">
        <v>3.43053173241852E-3</v>
      </c>
      <c r="CX282" t="s">
        <v>220</v>
      </c>
      <c r="CY282" s="48"/>
      <c r="CZ282" t="s">
        <v>15</v>
      </c>
      <c r="DA282">
        <v>8</v>
      </c>
      <c r="DB282" s="1">
        <v>2.8178936245156702E-3</v>
      </c>
      <c r="DC282">
        <v>0</v>
      </c>
      <c r="DD282" s="1">
        <v>0</v>
      </c>
      <c r="EJ282" s="10">
        <v>0</v>
      </c>
      <c r="EK282" s="1" t="s">
        <v>141</v>
      </c>
      <c r="IA282" t="s">
        <v>221</v>
      </c>
      <c r="IB282" t="s">
        <v>89</v>
      </c>
      <c r="IC282" t="s">
        <v>55</v>
      </c>
      <c r="ID282" t="s">
        <v>112</v>
      </c>
      <c r="IE282" s="2">
        <v>1.3245033112582801E-3</v>
      </c>
    </row>
    <row r="283" spans="87:239" x14ac:dyDescent="0.3">
      <c r="CI283" t="s">
        <v>220</v>
      </c>
      <c r="CJ283" t="s">
        <v>21</v>
      </c>
      <c r="CK283" t="s">
        <v>16</v>
      </c>
      <c r="CL283" s="1">
        <v>3.63005905618465E-3</v>
      </c>
      <c r="CP283" t="s">
        <v>20</v>
      </c>
      <c r="CQ283" t="s">
        <v>7</v>
      </c>
      <c r="CR283">
        <v>169</v>
      </c>
      <c r="CS283" s="1">
        <v>7.2469982847341297E-2</v>
      </c>
      <c r="CT283">
        <v>1</v>
      </c>
      <c r="CU283" s="1">
        <v>4.7619047619047603E-2</v>
      </c>
      <c r="CX283" t="s">
        <v>220</v>
      </c>
      <c r="CY283" s="48"/>
      <c r="CZ283" t="s">
        <v>7</v>
      </c>
      <c r="DA283">
        <v>240</v>
      </c>
      <c r="DB283" s="1">
        <v>8.4536808735470204E-2</v>
      </c>
      <c r="DC283">
        <v>0</v>
      </c>
      <c r="DD283" s="1">
        <v>0</v>
      </c>
      <c r="EJ283" s="10">
        <v>0</v>
      </c>
      <c r="EK283" s="1" t="s">
        <v>141</v>
      </c>
      <c r="IA283" t="s">
        <v>221</v>
      </c>
      <c r="IB283" t="s">
        <v>89</v>
      </c>
      <c r="IC283" t="s">
        <v>55</v>
      </c>
      <c r="ID283" t="s">
        <v>113</v>
      </c>
      <c r="IE283" s="2">
        <v>3.9735099337748301E-3</v>
      </c>
    </row>
    <row r="284" spans="87:239" x14ac:dyDescent="0.3">
      <c r="CI284" t="s">
        <v>220</v>
      </c>
      <c r="CJ284" t="s">
        <v>21</v>
      </c>
      <c r="CK284" t="s">
        <v>17</v>
      </c>
      <c r="CL284" s="1">
        <v>5.8731104729912803E-2</v>
      </c>
      <c r="CP284" t="s">
        <v>20</v>
      </c>
      <c r="CQ284" t="s">
        <v>6</v>
      </c>
      <c r="CR284">
        <v>14</v>
      </c>
      <c r="CS284" s="1">
        <v>6.00343053173242E-3</v>
      </c>
      <c r="CX284" t="s">
        <v>220</v>
      </c>
      <c r="CY284" s="48"/>
      <c r="CZ284" t="s">
        <v>6</v>
      </c>
      <c r="DA284">
        <v>15</v>
      </c>
      <c r="DB284" s="1">
        <v>5.2835505459668903E-3</v>
      </c>
      <c r="DC284">
        <v>0</v>
      </c>
      <c r="DD284" s="1">
        <v>0</v>
      </c>
      <c r="EJ284" s="10">
        <v>0</v>
      </c>
      <c r="EK284" s="1" t="s">
        <v>141</v>
      </c>
      <c r="IA284" t="s">
        <v>221</v>
      </c>
      <c r="IB284" t="s">
        <v>89</v>
      </c>
      <c r="IC284" t="s">
        <v>55</v>
      </c>
      <c r="ID284" t="s">
        <v>114</v>
      </c>
      <c r="IE284" s="2">
        <v>3.9735099337748301E-3</v>
      </c>
    </row>
    <row r="285" spans="87:239" x14ac:dyDescent="0.3">
      <c r="CI285" t="s">
        <v>220</v>
      </c>
      <c r="CJ285" t="s">
        <v>21</v>
      </c>
      <c r="CK285" t="s">
        <v>18</v>
      </c>
      <c r="CL285" s="1">
        <v>9.9691174080294691E-3</v>
      </c>
      <c r="CP285" t="s">
        <v>20</v>
      </c>
      <c r="CQ285" t="s">
        <v>22</v>
      </c>
      <c r="CR285">
        <v>15</v>
      </c>
      <c r="CS285" s="1">
        <v>6.43224699828473E-3</v>
      </c>
      <c r="CX285" t="s">
        <v>220</v>
      </c>
      <c r="CY285" s="48"/>
      <c r="CZ285" t="s">
        <v>22</v>
      </c>
      <c r="DA285">
        <v>22</v>
      </c>
      <c r="DB285" s="1">
        <v>7.7492074674181096E-3</v>
      </c>
      <c r="DC285">
        <v>1</v>
      </c>
      <c r="DD285" s="1">
        <v>4.5454545454545497E-2</v>
      </c>
      <c r="EJ285" s="10">
        <v>0</v>
      </c>
      <c r="EK285" s="1" t="s">
        <v>141</v>
      </c>
      <c r="IA285" t="s">
        <v>221</v>
      </c>
      <c r="IB285" t="s">
        <v>89</v>
      </c>
      <c r="IC285" t="s">
        <v>55</v>
      </c>
      <c r="ID285" t="s">
        <v>115</v>
      </c>
      <c r="IE285" s="2">
        <v>6.6225165562913899E-3</v>
      </c>
    </row>
    <row r="286" spans="87:239" x14ac:dyDescent="0.3">
      <c r="CI286" t="s">
        <v>220</v>
      </c>
      <c r="CJ286" t="s">
        <v>21</v>
      </c>
      <c r="CK286" t="s">
        <v>19</v>
      </c>
      <c r="CL286" s="1">
        <v>1.07276372108143E-2</v>
      </c>
      <c r="CP286" t="s">
        <v>20</v>
      </c>
      <c r="CQ286" t="s">
        <v>21</v>
      </c>
      <c r="CR286">
        <v>22</v>
      </c>
      <c r="CS286" s="1">
        <v>9.4339622641509396E-3</v>
      </c>
      <c r="CX286" t="s">
        <v>220</v>
      </c>
      <c r="CY286" s="48"/>
      <c r="CZ286" t="s">
        <v>21</v>
      </c>
      <c r="DA286">
        <v>43</v>
      </c>
      <c r="DB286" s="1">
        <v>1.5146178231771799E-2</v>
      </c>
      <c r="DC286">
        <v>0</v>
      </c>
      <c r="DD286" s="1">
        <v>0</v>
      </c>
      <c r="EJ286" s="10">
        <v>0</v>
      </c>
      <c r="EK286" s="1" t="s">
        <v>141</v>
      </c>
      <c r="IA286" t="s">
        <v>221</v>
      </c>
      <c r="IB286" t="s">
        <v>89</v>
      </c>
      <c r="IC286" t="s">
        <v>55</v>
      </c>
      <c r="ID286" t="s">
        <v>116</v>
      </c>
      <c r="IE286" s="2">
        <v>1.3245033112582801E-3</v>
      </c>
    </row>
    <row r="287" spans="87:239" x14ac:dyDescent="0.3">
      <c r="CI287" t="s">
        <v>220</v>
      </c>
      <c r="CJ287" t="s">
        <v>21</v>
      </c>
      <c r="CK287" t="s">
        <v>20</v>
      </c>
      <c r="CL287" s="1">
        <v>5.3638186054071604E-3</v>
      </c>
      <c r="CP287" t="s">
        <v>20</v>
      </c>
      <c r="CQ287" t="s">
        <v>19</v>
      </c>
      <c r="CR287">
        <v>4</v>
      </c>
      <c r="CS287" s="1">
        <v>1.71526586620926E-3</v>
      </c>
      <c r="CX287" t="s">
        <v>220</v>
      </c>
      <c r="CY287" s="48"/>
      <c r="CZ287" t="s">
        <v>19</v>
      </c>
      <c r="DA287">
        <v>9</v>
      </c>
      <c r="DB287" s="1">
        <v>3.1701303275801299E-3</v>
      </c>
      <c r="DC287">
        <v>0</v>
      </c>
      <c r="DD287" s="1">
        <v>0</v>
      </c>
      <c r="EJ287" s="10">
        <v>0</v>
      </c>
      <c r="EK287" s="1" t="s">
        <v>141</v>
      </c>
      <c r="IA287" t="s">
        <v>221</v>
      </c>
      <c r="IB287" t="s">
        <v>89</v>
      </c>
      <c r="IC287" t="s">
        <v>190</v>
      </c>
      <c r="ID287" t="s">
        <v>109</v>
      </c>
      <c r="IE287" s="2">
        <v>1.3245033112582801E-3</v>
      </c>
    </row>
    <row r="288" spans="87:239" x14ac:dyDescent="0.3">
      <c r="CI288" t="s">
        <v>220</v>
      </c>
      <c r="CJ288" t="s">
        <v>21</v>
      </c>
      <c r="CK288" t="s">
        <v>21</v>
      </c>
      <c r="CL288" s="1">
        <v>0.18919651080890701</v>
      </c>
      <c r="CP288" t="s">
        <v>20</v>
      </c>
      <c r="CQ288" t="s">
        <v>18</v>
      </c>
      <c r="CR288">
        <v>27</v>
      </c>
      <c r="CS288" s="1">
        <v>1.1578044596912499E-2</v>
      </c>
      <c r="CT288">
        <v>1</v>
      </c>
      <c r="CU288" s="1">
        <v>4.7619047619047603E-2</v>
      </c>
      <c r="CX288" t="s">
        <v>220</v>
      </c>
      <c r="CY288" s="48"/>
      <c r="CZ288" t="s">
        <v>18</v>
      </c>
      <c r="DA288">
        <v>29</v>
      </c>
      <c r="DB288" s="1">
        <v>1.02148643888693E-2</v>
      </c>
      <c r="DC288">
        <v>0</v>
      </c>
      <c r="DD288" s="1">
        <v>0</v>
      </c>
      <c r="EJ288" s="10">
        <v>0</v>
      </c>
      <c r="EK288" s="1" t="s">
        <v>141</v>
      </c>
      <c r="IA288" t="s">
        <v>221</v>
      </c>
      <c r="IB288" t="s">
        <v>89</v>
      </c>
      <c r="IC288" t="s">
        <v>190</v>
      </c>
      <c r="ID288" t="s">
        <v>111</v>
      </c>
      <c r="IE288" s="2">
        <v>2.6490066225165602E-3</v>
      </c>
    </row>
    <row r="289" spans="87:239" x14ac:dyDescent="0.3">
      <c r="CI289" t="s">
        <v>220</v>
      </c>
      <c r="CJ289" t="s">
        <v>21</v>
      </c>
      <c r="CK289" t="s">
        <v>22</v>
      </c>
      <c r="CL289" s="1">
        <v>2.3405753914504002E-2</v>
      </c>
      <c r="CP289" t="s">
        <v>20</v>
      </c>
      <c r="CQ289" t="s">
        <v>9</v>
      </c>
      <c r="CR289">
        <v>27</v>
      </c>
      <c r="CS289" s="1">
        <v>1.1578044596912499E-2</v>
      </c>
      <c r="CX289" t="s">
        <v>220</v>
      </c>
      <c r="CY289" s="48"/>
      <c r="CZ289" t="s">
        <v>9</v>
      </c>
      <c r="DA289">
        <v>39</v>
      </c>
      <c r="DB289" s="1">
        <v>1.37372314195139E-2</v>
      </c>
      <c r="DC289">
        <v>0</v>
      </c>
      <c r="DD289" s="1">
        <v>0</v>
      </c>
      <c r="EJ289" s="10">
        <v>0</v>
      </c>
      <c r="EK289" s="1" t="s">
        <v>141</v>
      </c>
      <c r="IA289" t="s">
        <v>221</v>
      </c>
      <c r="IB289" t="s">
        <v>89</v>
      </c>
      <c r="IC289" t="s">
        <v>190</v>
      </c>
      <c r="ID289" t="s">
        <v>112</v>
      </c>
      <c r="IE289" s="2">
        <v>5.29801324503311E-3</v>
      </c>
    </row>
    <row r="290" spans="87:239" x14ac:dyDescent="0.3">
      <c r="CI290" t="s">
        <v>220</v>
      </c>
      <c r="CJ290" t="s">
        <v>22</v>
      </c>
      <c r="CK290" t="s">
        <v>141</v>
      </c>
      <c r="CL290" s="1">
        <v>1.4085674040931299E-2</v>
      </c>
      <c r="CP290" t="s">
        <v>20</v>
      </c>
      <c r="CQ290" t="s">
        <v>8</v>
      </c>
      <c r="CR290">
        <v>45</v>
      </c>
      <c r="CS290" s="1">
        <v>1.9296740994854199E-2</v>
      </c>
      <c r="CX290" t="s">
        <v>220</v>
      </c>
      <c r="CY290" s="48"/>
      <c r="CZ290" t="s">
        <v>8</v>
      </c>
      <c r="DA290">
        <v>48</v>
      </c>
      <c r="DB290" s="1">
        <v>1.6907361747094E-2</v>
      </c>
      <c r="DC290">
        <v>1</v>
      </c>
      <c r="DD290" s="1">
        <v>4.5454545454545497E-2</v>
      </c>
      <c r="EJ290" s="10">
        <v>0</v>
      </c>
      <c r="EK290" s="1" t="s">
        <v>141</v>
      </c>
      <c r="IA290" t="s">
        <v>221</v>
      </c>
      <c r="IB290" t="s">
        <v>89</v>
      </c>
      <c r="IC290" t="s">
        <v>190</v>
      </c>
      <c r="ID290" t="s">
        <v>113</v>
      </c>
      <c r="IE290" s="2">
        <v>1.3245033112582801E-2</v>
      </c>
    </row>
    <row r="291" spans="87:239" x14ac:dyDescent="0.3">
      <c r="CI291" t="s">
        <v>220</v>
      </c>
      <c r="CJ291" t="s">
        <v>22</v>
      </c>
      <c r="CK291" t="s">
        <v>6</v>
      </c>
      <c r="CL291" s="1">
        <v>2.56856408981689E-2</v>
      </c>
      <c r="CP291" t="s">
        <v>20</v>
      </c>
      <c r="CQ291" t="s">
        <v>20</v>
      </c>
      <c r="CR291">
        <v>1486</v>
      </c>
      <c r="CS291" s="1">
        <v>0.63722126929674106</v>
      </c>
      <c r="CT291">
        <v>15</v>
      </c>
      <c r="CU291" s="1">
        <v>0.71428571428571397</v>
      </c>
      <c r="CX291" t="s">
        <v>220</v>
      </c>
      <c r="CY291" s="48"/>
      <c r="CZ291" t="s">
        <v>20</v>
      </c>
      <c r="DA291">
        <v>1568</v>
      </c>
      <c r="DB291" s="1">
        <v>0.55230715040507194</v>
      </c>
      <c r="DC291">
        <v>16</v>
      </c>
      <c r="DD291" s="1">
        <v>0.72727272727272696</v>
      </c>
      <c r="EJ291" s="10">
        <v>0</v>
      </c>
      <c r="EK291" s="1" t="s">
        <v>141</v>
      </c>
      <c r="IA291" t="s">
        <v>221</v>
      </c>
      <c r="IB291" t="s">
        <v>89</v>
      </c>
      <c r="IC291" t="s">
        <v>190</v>
      </c>
      <c r="ID291" t="s">
        <v>114</v>
      </c>
      <c r="IE291" s="2">
        <v>2.6490066225165601E-2</v>
      </c>
    </row>
    <row r="292" spans="87:239" x14ac:dyDescent="0.3">
      <c r="CI292" t="s">
        <v>220</v>
      </c>
      <c r="CJ292" t="s">
        <v>22</v>
      </c>
      <c r="CK292" t="s">
        <v>7</v>
      </c>
      <c r="CL292" s="1">
        <v>0.21252796420581699</v>
      </c>
      <c r="DC292">
        <v>0</v>
      </c>
      <c r="DD292" s="1">
        <v>0</v>
      </c>
      <c r="EJ292" s="10">
        <v>0</v>
      </c>
      <c r="EK292" s="1" t="s">
        <v>141</v>
      </c>
      <c r="IA292" t="s">
        <v>221</v>
      </c>
      <c r="IB292" t="s">
        <v>89</v>
      </c>
      <c r="IC292" t="s">
        <v>190</v>
      </c>
      <c r="ID292" t="s">
        <v>115</v>
      </c>
      <c r="IE292" s="2">
        <v>1.8543046357615899E-2</v>
      </c>
    </row>
    <row r="293" spans="87:239" x14ac:dyDescent="0.3">
      <c r="CI293" t="s">
        <v>220</v>
      </c>
      <c r="CJ293" t="s">
        <v>22</v>
      </c>
      <c r="CK293" t="s">
        <v>8</v>
      </c>
      <c r="CL293" s="1">
        <v>1.25942497307151E-2</v>
      </c>
      <c r="DC293">
        <v>0</v>
      </c>
      <c r="DD293" s="1">
        <v>0</v>
      </c>
      <c r="EJ293" s="10">
        <v>0</v>
      </c>
      <c r="EK293" s="1" t="s">
        <v>141</v>
      </c>
      <c r="IA293" t="s">
        <v>221</v>
      </c>
      <c r="IB293" t="s">
        <v>89</v>
      </c>
      <c r="IC293" t="s">
        <v>190</v>
      </c>
      <c r="ID293" t="s">
        <v>116</v>
      </c>
      <c r="IE293" s="2">
        <v>1.1920529801324501E-2</v>
      </c>
    </row>
    <row r="294" spans="87:239" x14ac:dyDescent="0.3">
      <c r="CI294" t="s">
        <v>220</v>
      </c>
      <c r="CJ294" t="s">
        <v>22</v>
      </c>
      <c r="CK294" t="s">
        <v>9</v>
      </c>
      <c r="CL294" s="1">
        <v>1.3588532604192601E-2</v>
      </c>
      <c r="DC294">
        <v>0</v>
      </c>
      <c r="DD294" s="1">
        <v>0</v>
      </c>
      <c r="EJ294" s="10">
        <v>0</v>
      </c>
      <c r="EK294" s="1" t="s">
        <v>141</v>
      </c>
      <c r="IA294" t="s">
        <v>221</v>
      </c>
      <c r="IB294" t="s">
        <v>89</v>
      </c>
      <c r="IC294" t="s">
        <v>190</v>
      </c>
      <c r="ID294" t="s">
        <v>117</v>
      </c>
      <c r="IE294" s="2">
        <v>2.6490066225165602E-3</v>
      </c>
    </row>
    <row r="295" spans="87:239" x14ac:dyDescent="0.3">
      <c r="CI295" t="s">
        <v>220</v>
      </c>
      <c r="CJ295" t="s">
        <v>22</v>
      </c>
      <c r="CK295" t="s">
        <v>10</v>
      </c>
      <c r="CL295" s="1">
        <v>3.9771314939100197E-3</v>
      </c>
      <c r="DC295">
        <v>0</v>
      </c>
      <c r="DD295" s="1">
        <v>0</v>
      </c>
      <c r="EJ295" s="10">
        <v>0</v>
      </c>
      <c r="EK295" s="1" t="s">
        <v>141</v>
      </c>
      <c r="IA295" t="s">
        <v>221</v>
      </c>
      <c r="IB295" t="s">
        <v>89</v>
      </c>
      <c r="IC295" t="s">
        <v>191</v>
      </c>
      <c r="ID295" t="s">
        <v>109</v>
      </c>
      <c r="IE295" s="2">
        <v>6.6225165562913899E-3</v>
      </c>
    </row>
    <row r="296" spans="87:239" x14ac:dyDescent="0.3">
      <c r="CI296" t="s">
        <v>220</v>
      </c>
      <c r="CJ296" t="s">
        <v>22</v>
      </c>
      <c r="CK296" t="s">
        <v>11</v>
      </c>
      <c r="CL296" s="1">
        <v>6.37998177148065E-3</v>
      </c>
      <c r="DC296">
        <v>0</v>
      </c>
      <c r="DD296" s="1">
        <v>0</v>
      </c>
      <c r="EJ296" s="10">
        <v>0</v>
      </c>
      <c r="EK296" s="1" t="s">
        <v>141</v>
      </c>
      <c r="IA296" t="s">
        <v>221</v>
      </c>
      <c r="IB296" t="s">
        <v>89</v>
      </c>
      <c r="IC296" t="s">
        <v>191</v>
      </c>
      <c r="ID296" t="s">
        <v>110</v>
      </c>
      <c r="IE296" s="2">
        <v>2.6490066225165602E-3</v>
      </c>
    </row>
    <row r="297" spans="87:239" x14ac:dyDescent="0.3">
      <c r="CI297" t="s">
        <v>220</v>
      </c>
      <c r="CJ297" t="s">
        <v>22</v>
      </c>
      <c r="CK297" t="s">
        <v>12</v>
      </c>
      <c r="CL297" s="1">
        <v>4.0599884000331397E-2</v>
      </c>
      <c r="DC297">
        <v>0</v>
      </c>
      <c r="DD297" s="1">
        <v>0</v>
      </c>
      <c r="EJ297" s="10">
        <v>0</v>
      </c>
      <c r="EK297" s="1" t="s">
        <v>141</v>
      </c>
      <c r="IA297" t="s">
        <v>221</v>
      </c>
      <c r="IB297" t="s">
        <v>89</v>
      </c>
      <c r="IC297" t="s">
        <v>191</v>
      </c>
      <c r="ID297" t="s">
        <v>111</v>
      </c>
      <c r="IE297" s="2">
        <v>2.6490066225165602E-3</v>
      </c>
    </row>
    <row r="298" spans="87:239" x14ac:dyDescent="0.3">
      <c r="CI298" t="s">
        <v>220</v>
      </c>
      <c r="CJ298" t="s">
        <v>22</v>
      </c>
      <c r="CK298" t="s">
        <v>13</v>
      </c>
      <c r="CL298" s="1">
        <v>5.7999834286187801E-3</v>
      </c>
      <c r="DC298">
        <v>0</v>
      </c>
      <c r="DD298" s="1">
        <v>0</v>
      </c>
      <c r="EJ298" s="10">
        <v>0</v>
      </c>
      <c r="EK298" s="1" t="s">
        <v>141</v>
      </c>
      <c r="IA298" t="s">
        <v>221</v>
      </c>
      <c r="IB298" t="s">
        <v>89</v>
      </c>
      <c r="IC298" t="s">
        <v>191</v>
      </c>
      <c r="ID298" t="s">
        <v>112</v>
      </c>
      <c r="IE298" s="2">
        <v>5.29801324503311E-3</v>
      </c>
    </row>
    <row r="299" spans="87:239" x14ac:dyDescent="0.3">
      <c r="CI299" t="s">
        <v>220</v>
      </c>
      <c r="CJ299" t="s">
        <v>22</v>
      </c>
      <c r="CK299" t="s">
        <v>14</v>
      </c>
      <c r="CL299" s="1">
        <v>0.27309636258182102</v>
      </c>
      <c r="DC299">
        <v>0</v>
      </c>
      <c r="DD299" s="1">
        <v>0</v>
      </c>
      <c r="EJ299" s="10">
        <v>0</v>
      </c>
      <c r="EK299" s="1" t="s">
        <v>141</v>
      </c>
      <c r="IA299" t="s">
        <v>221</v>
      </c>
      <c r="IB299" t="s">
        <v>89</v>
      </c>
      <c r="IC299" t="s">
        <v>191</v>
      </c>
      <c r="ID299" t="s">
        <v>113</v>
      </c>
      <c r="IE299" s="2">
        <v>2.6490066225165601E-2</v>
      </c>
    </row>
    <row r="300" spans="87:239" x14ac:dyDescent="0.3">
      <c r="CI300" t="s">
        <v>220</v>
      </c>
      <c r="CJ300" t="s">
        <v>22</v>
      </c>
      <c r="CK300" t="s">
        <v>15</v>
      </c>
      <c r="CL300" s="1">
        <v>1.6819951942994401E-2</v>
      </c>
      <c r="DC300">
        <v>0</v>
      </c>
      <c r="DD300" s="1">
        <v>0</v>
      </c>
      <c r="EJ300" s="10">
        <v>0</v>
      </c>
      <c r="EK300" s="1" t="s">
        <v>141</v>
      </c>
      <c r="IA300" t="s">
        <v>221</v>
      </c>
      <c r="IB300" t="s">
        <v>89</v>
      </c>
      <c r="IC300" t="s">
        <v>191</v>
      </c>
      <c r="ID300" t="s">
        <v>114</v>
      </c>
      <c r="IE300" s="2">
        <v>4.1059602649006599E-2</v>
      </c>
    </row>
    <row r="301" spans="87:239" x14ac:dyDescent="0.3">
      <c r="CI301" t="s">
        <v>220</v>
      </c>
      <c r="CJ301" t="s">
        <v>22</v>
      </c>
      <c r="CK301" t="s">
        <v>16</v>
      </c>
      <c r="CL301" s="1">
        <v>4.1428453061562696E-3</v>
      </c>
      <c r="DC301">
        <v>0</v>
      </c>
      <c r="DD301" s="1">
        <v>0</v>
      </c>
      <c r="EJ301" s="10">
        <v>0</v>
      </c>
      <c r="EK301" s="1" t="s">
        <v>141</v>
      </c>
      <c r="IA301" t="s">
        <v>221</v>
      </c>
      <c r="IB301" t="s">
        <v>89</v>
      </c>
      <c r="IC301" t="s">
        <v>191</v>
      </c>
      <c r="ID301" t="s">
        <v>115</v>
      </c>
      <c r="IE301" s="2">
        <v>4.6357615894039701E-2</v>
      </c>
    </row>
    <row r="302" spans="87:239" x14ac:dyDescent="0.3">
      <c r="CI302" t="s">
        <v>220</v>
      </c>
      <c r="CJ302" t="s">
        <v>22</v>
      </c>
      <c r="CK302" t="s">
        <v>17</v>
      </c>
      <c r="CL302" s="1">
        <v>2.9994200016571399E-2</v>
      </c>
      <c r="DC302">
        <v>0</v>
      </c>
      <c r="DD302" s="1">
        <v>0</v>
      </c>
      <c r="EJ302" s="10">
        <v>0</v>
      </c>
      <c r="EK302" s="1" t="s">
        <v>141</v>
      </c>
      <c r="IA302" t="s">
        <v>221</v>
      </c>
      <c r="IB302" t="s">
        <v>89</v>
      </c>
      <c r="IC302" t="s">
        <v>191</v>
      </c>
      <c r="ID302" t="s">
        <v>116</v>
      </c>
      <c r="IE302" s="2">
        <v>1.8543046357615899E-2</v>
      </c>
    </row>
    <row r="303" spans="87:239" x14ac:dyDescent="0.3">
      <c r="CI303" t="s">
        <v>220</v>
      </c>
      <c r="CJ303" t="s">
        <v>22</v>
      </c>
      <c r="CK303" t="s">
        <v>18</v>
      </c>
      <c r="CL303" s="1">
        <v>1.08542547021294E-2</v>
      </c>
      <c r="DC303">
        <v>0</v>
      </c>
      <c r="DD303" s="1">
        <v>0</v>
      </c>
      <c r="EJ303" s="10">
        <v>0</v>
      </c>
      <c r="EK303" s="1" t="s">
        <v>141</v>
      </c>
      <c r="IA303" t="s">
        <v>221</v>
      </c>
      <c r="IB303" t="s">
        <v>89</v>
      </c>
      <c r="IC303" t="s">
        <v>191</v>
      </c>
      <c r="ID303" t="s">
        <v>117</v>
      </c>
      <c r="IE303" s="2">
        <v>5.29801324503311E-3</v>
      </c>
    </row>
    <row r="304" spans="87:239" x14ac:dyDescent="0.3">
      <c r="CI304" t="s">
        <v>220</v>
      </c>
      <c r="CJ304" t="s">
        <v>22</v>
      </c>
      <c r="CK304" t="s">
        <v>19</v>
      </c>
      <c r="CL304" s="1">
        <v>8.7828320490512899E-3</v>
      </c>
      <c r="DC304">
        <v>0</v>
      </c>
      <c r="DD304" s="1">
        <v>0</v>
      </c>
      <c r="EJ304" s="10">
        <v>0</v>
      </c>
      <c r="EK304" s="1" t="s">
        <v>141</v>
      </c>
      <c r="IA304" t="s">
        <v>221</v>
      </c>
      <c r="IB304" t="s">
        <v>89</v>
      </c>
      <c r="IC304" t="s">
        <v>192</v>
      </c>
      <c r="ID304" t="s">
        <v>110</v>
      </c>
      <c r="IE304" s="2">
        <v>1.3245033112582801E-3</v>
      </c>
    </row>
    <row r="305" spans="87:239" x14ac:dyDescent="0.3">
      <c r="CI305" t="s">
        <v>220</v>
      </c>
      <c r="CJ305" t="s">
        <v>22</v>
      </c>
      <c r="CK305" t="s">
        <v>20</v>
      </c>
      <c r="CL305" s="1">
        <v>2.9828486204325098E-3</v>
      </c>
      <c r="DC305">
        <v>0</v>
      </c>
      <c r="DD305" s="1">
        <v>0</v>
      </c>
      <c r="EJ305" s="10">
        <v>0</v>
      </c>
      <c r="EK305" s="1" t="s">
        <v>141</v>
      </c>
      <c r="IA305" t="s">
        <v>221</v>
      </c>
      <c r="IB305" t="s">
        <v>89</v>
      </c>
      <c r="IC305" t="s">
        <v>192</v>
      </c>
      <c r="ID305" t="s">
        <v>112</v>
      </c>
      <c r="IE305" s="2">
        <v>5.29801324503311E-3</v>
      </c>
    </row>
    <row r="306" spans="87:239" x14ac:dyDescent="0.3">
      <c r="CI306" t="s">
        <v>220</v>
      </c>
      <c r="CJ306" t="s">
        <v>22</v>
      </c>
      <c r="CK306" t="s">
        <v>21</v>
      </c>
      <c r="CL306" s="1">
        <v>5.7419835943325899E-2</v>
      </c>
      <c r="DC306">
        <v>0</v>
      </c>
      <c r="DD306" s="1">
        <v>0</v>
      </c>
      <c r="EJ306" s="10">
        <v>0</v>
      </c>
      <c r="EK306" s="1" t="s">
        <v>141</v>
      </c>
      <c r="IA306" t="s">
        <v>221</v>
      </c>
      <c r="IB306" t="s">
        <v>89</v>
      </c>
      <c r="IC306" t="s">
        <v>192</v>
      </c>
      <c r="ID306" t="s">
        <v>113</v>
      </c>
      <c r="IE306" s="2">
        <v>6.6225165562913899E-3</v>
      </c>
    </row>
    <row r="307" spans="87:239" x14ac:dyDescent="0.3">
      <c r="CI307" t="s">
        <v>220</v>
      </c>
      <c r="CJ307" t="s">
        <v>22</v>
      </c>
      <c r="CK307" t="s">
        <v>22</v>
      </c>
      <c r="CL307" s="1">
        <v>0.26066782666335198</v>
      </c>
      <c r="DC307">
        <v>0</v>
      </c>
      <c r="DD307" s="1">
        <v>0</v>
      </c>
      <c r="EJ307" s="10">
        <v>0</v>
      </c>
      <c r="EK307" s="1" t="s">
        <v>141</v>
      </c>
      <c r="IA307" t="s">
        <v>221</v>
      </c>
      <c r="IB307" t="s">
        <v>89</v>
      </c>
      <c r="IC307" t="s">
        <v>192</v>
      </c>
      <c r="ID307" t="s">
        <v>114</v>
      </c>
      <c r="IE307" s="2">
        <v>1.58940397350993E-2</v>
      </c>
    </row>
    <row r="308" spans="87:239" x14ac:dyDescent="0.3">
      <c r="CI308" t="s">
        <v>221</v>
      </c>
      <c r="CJ308" t="s">
        <v>6</v>
      </c>
      <c r="CK308" t="s">
        <v>141</v>
      </c>
      <c r="CL308" s="1">
        <v>3.0769230769230799E-2</v>
      </c>
      <c r="DC308">
        <v>0</v>
      </c>
      <c r="DD308" s="1">
        <v>0</v>
      </c>
      <c r="EJ308" s="10">
        <v>0</v>
      </c>
      <c r="EK308" s="1" t="s">
        <v>141</v>
      </c>
      <c r="IA308" t="s">
        <v>221</v>
      </c>
      <c r="IB308" t="s">
        <v>89</v>
      </c>
      <c r="IC308" t="s">
        <v>192</v>
      </c>
      <c r="ID308" t="s">
        <v>115</v>
      </c>
      <c r="IE308" s="2">
        <v>1.3245033112582801E-2</v>
      </c>
    </row>
    <row r="309" spans="87:239" x14ac:dyDescent="0.3">
      <c r="CI309" t="s">
        <v>221</v>
      </c>
      <c r="CJ309" t="s">
        <v>6</v>
      </c>
      <c r="CK309" t="s">
        <v>6</v>
      </c>
      <c r="CL309" s="1">
        <v>0.507692307692308</v>
      </c>
      <c r="DC309">
        <v>0</v>
      </c>
      <c r="DD309" s="1">
        <v>0</v>
      </c>
      <c r="EJ309" s="10">
        <v>0</v>
      </c>
      <c r="EK309" s="1" t="s">
        <v>141</v>
      </c>
      <c r="IA309" t="s">
        <v>221</v>
      </c>
      <c r="IB309" t="s">
        <v>89</v>
      </c>
      <c r="IC309" t="s">
        <v>192</v>
      </c>
      <c r="ID309" t="s">
        <v>116</v>
      </c>
      <c r="IE309" s="2">
        <v>5.29801324503311E-3</v>
      </c>
    </row>
    <row r="310" spans="87:239" x14ac:dyDescent="0.3">
      <c r="CI310" t="s">
        <v>221</v>
      </c>
      <c r="CJ310" t="s">
        <v>6</v>
      </c>
      <c r="CK310" t="s">
        <v>7</v>
      </c>
      <c r="CL310" s="1">
        <v>0.16923076923076899</v>
      </c>
      <c r="DC310">
        <v>0</v>
      </c>
      <c r="DD310" s="1">
        <v>0</v>
      </c>
      <c r="EJ310" s="10">
        <v>0</v>
      </c>
      <c r="EK310" s="1" t="s">
        <v>141</v>
      </c>
      <c r="IA310" t="s">
        <v>221</v>
      </c>
      <c r="IB310" t="s">
        <v>89</v>
      </c>
      <c r="IC310" t="s">
        <v>193</v>
      </c>
      <c r="ID310" t="s">
        <v>109</v>
      </c>
      <c r="IE310" s="2">
        <v>5.29801324503311E-3</v>
      </c>
    </row>
    <row r="311" spans="87:239" x14ac:dyDescent="0.3">
      <c r="CI311" t="s">
        <v>221</v>
      </c>
      <c r="CJ311" t="s">
        <v>6</v>
      </c>
      <c r="CK311" t="s">
        <v>12</v>
      </c>
      <c r="CL311" s="1">
        <v>4.6153846153846198E-2</v>
      </c>
      <c r="DC311">
        <v>0</v>
      </c>
      <c r="DD311" s="1">
        <v>0</v>
      </c>
      <c r="EJ311" s="10">
        <v>0</v>
      </c>
      <c r="EK311" s="1" t="s">
        <v>141</v>
      </c>
      <c r="IA311" t="s">
        <v>221</v>
      </c>
      <c r="IB311" t="s">
        <v>89</v>
      </c>
      <c r="IC311" t="s">
        <v>193</v>
      </c>
      <c r="ID311" t="s">
        <v>110</v>
      </c>
      <c r="IE311" s="2">
        <v>6.6225165562913899E-3</v>
      </c>
    </row>
    <row r="312" spans="87:239" x14ac:dyDescent="0.3">
      <c r="CI312" t="s">
        <v>221</v>
      </c>
      <c r="CJ312" t="s">
        <v>6</v>
      </c>
      <c r="CK312" t="s">
        <v>13</v>
      </c>
      <c r="CL312" s="1">
        <v>3.0769230769230799E-2</v>
      </c>
      <c r="DC312">
        <v>0</v>
      </c>
      <c r="DD312" s="1">
        <v>0</v>
      </c>
      <c r="EJ312" s="10">
        <v>0</v>
      </c>
      <c r="EK312" s="1" t="s">
        <v>141</v>
      </c>
      <c r="IA312" t="s">
        <v>221</v>
      </c>
      <c r="IB312" t="s">
        <v>89</v>
      </c>
      <c r="IC312" t="s">
        <v>193</v>
      </c>
      <c r="ID312" t="s">
        <v>111</v>
      </c>
      <c r="IE312" s="2">
        <v>9.2715231788079496E-3</v>
      </c>
    </row>
    <row r="313" spans="87:239" x14ac:dyDescent="0.3">
      <c r="CI313" t="s">
        <v>221</v>
      </c>
      <c r="CJ313" t="s">
        <v>6</v>
      </c>
      <c r="CK313" t="s">
        <v>14</v>
      </c>
      <c r="CL313" s="1">
        <v>0.2</v>
      </c>
      <c r="DC313">
        <v>0</v>
      </c>
      <c r="DD313" s="1">
        <v>0</v>
      </c>
      <c r="EJ313" s="10">
        <v>0</v>
      </c>
      <c r="EK313" s="1" t="s">
        <v>141</v>
      </c>
      <c r="IA313" t="s">
        <v>221</v>
      </c>
      <c r="IB313" t="s">
        <v>89</v>
      </c>
      <c r="IC313" t="s">
        <v>193</v>
      </c>
      <c r="ID313" t="s">
        <v>112</v>
      </c>
      <c r="IE313" s="2">
        <v>1.9867549668874201E-2</v>
      </c>
    </row>
    <row r="314" spans="87:239" x14ac:dyDescent="0.3">
      <c r="CI314" t="s">
        <v>221</v>
      </c>
      <c r="CJ314" t="s">
        <v>6</v>
      </c>
      <c r="CK314" t="s">
        <v>22</v>
      </c>
      <c r="CL314" s="1">
        <v>1.5384615384615399E-2</v>
      </c>
      <c r="DC314">
        <v>0</v>
      </c>
      <c r="DD314" s="1">
        <v>0</v>
      </c>
      <c r="EJ314" s="10">
        <v>0</v>
      </c>
      <c r="EK314" s="1" t="s">
        <v>141</v>
      </c>
      <c r="IA314" t="s">
        <v>221</v>
      </c>
      <c r="IB314" t="s">
        <v>89</v>
      </c>
      <c r="IC314" t="s">
        <v>193</v>
      </c>
      <c r="ID314" t="s">
        <v>113</v>
      </c>
      <c r="IE314" s="2">
        <v>4.9006622516556297E-2</v>
      </c>
    </row>
    <row r="315" spans="87:239" x14ac:dyDescent="0.3">
      <c r="CI315" t="s">
        <v>221</v>
      </c>
      <c r="CJ315" t="s">
        <v>7</v>
      </c>
      <c r="CK315" t="s">
        <v>141</v>
      </c>
      <c r="CL315" s="1">
        <v>2.9535864978902999E-2</v>
      </c>
      <c r="DC315">
        <v>0</v>
      </c>
      <c r="DD315" s="1">
        <v>0</v>
      </c>
      <c r="EJ315" s="10">
        <v>0</v>
      </c>
      <c r="EK315" s="1" t="s">
        <v>141</v>
      </c>
      <c r="IA315" t="s">
        <v>221</v>
      </c>
      <c r="IB315" t="s">
        <v>89</v>
      </c>
      <c r="IC315" t="s">
        <v>193</v>
      </c>
      <c r="ID315" t="s">
        <v>114</v>
      </c>
      <c r="IE315" s="2">
        <v>8.0794701986754994E-2</v>
      </c>
    </row>
    <row r="316" spans="87:239" x14ac:dyDescent="0.3">
      <c r="CI316" t="s">
        <v>221</v>
      </c>
      <c r="CJ316" t="s">
        <v>7</v>
      </c>
      <c r="CK316" t="s">
        <v>7</v>
      </c>
      <c r="CL316" s="1">
        <v>0.443037974683544</v>
      </c>
      <c r="DC316">
        <v>0</v>
      </c>
      <c r="DD316" s="1">
        <v>0</v>
      </c>
      <c r="EJ316" s="10">
        <v>0</v>
      </c>
      <c r="EK316" s="1" t="s">
        <v>141</v>
      </c>
      <c r="IA316" t="s">
        <v>221</v>
      </c>
      <c r="IB316" t="s">
        <v>89</v>
      </c>
      <c r="IC316" t="s">
        <v>193</v>
      </c>
      <c r="ID316" t="s">
        <v>115</v>
      </c>
      <c r="IE316" s="2">
        <v>8.0794701986754994E-2</v>
      </c>
    </row>
    <row r="317" spans="87:239" x14ac:dyDescent="0.3">
      <c r="CI317" t="s">
        <v>221</v>
      </c>
      <c r="CJ317" t="s">
        <v>7</v>
      </c>
      <c r="CK317" t="s">
        <v>9</v>
      </c>
      <c r="CL317" s="1">
        <v>4.2194092827004199E-3</v>
      </c>
      <c r="DC317">
        <v>0</v>
      </c>
      <c r="DD317" s="1">
        <v>0</v>
      </c>
      <c r="EJ317" s="10">
        <v>0</v>
      </c>
      <c r="EK317" s="1" t="s">
        <v>141</v>
      </c>
      <c r="IA317" t="s">
        <v>221</v>
      </c>
      <c r="IB317" t="s">
        <v>89</v>
      </c>
      <c r="IC317" t="s">
        <v>193</v>
      </c>
      <c r="ID317" t="s">
        <v>116</v>
      </c>
      <c r="IE317" s="2">
        <v>3.9735099337748297E-2</v>
      </c>
    </row>
    <row r="318" spans="87:239" x14ac:dyDescent="0.3">
      <c r="CI318" t="s">
        <v>221</v>
      </c>
      <c r="CJ318" t="s">
        <v>7</v>
      </c>
      <c r="CK318" t="s">
        <v>10</v>
      </c>
      <c r="CL318" s="1">
        <v>1.68776371308017E-2</v>
      </c>
      <c r="DC318">
        <v>0</v>
      </c>
      <c r="DD318" s="1">
        <v>0</v>
      </c>
      <c r="EJ318" s="10">
        <v>0</v>
      </c>
      <c r="EK318" s="1" t="s">
        <v>141</v>
      </c>
      <c r="IA318" t="s">
        <v>221</v>
      </c>
      <c r="IB318" t="s">
        <v>89</v>
      </c>
      <c r="IC318" t="s">
        <v>193</v>
      </c>
      <c r="ID318" t="s">
        <v>117</v>
      </c>
      <c r="IE318" s="2">
        <v>1.3245033112582801E-2</v>
      </c>
    </row>
    <row r="319" spans="87:239" x14ac:dyDescent="0.3">
      <c r="CI319" t="s">
        <v>221</v>
      </c>
      <c r="CJ319" t="s">
        <v>7</v>
      </c>
      <c r="CK319" t="s">
        <v>11</v>
      </c>
      <c r="CL319" s="1">
        <v>1.68776371308017E-2</v>
      </c>
      <c r="DC319">
        <v>0</v>
      </c>
      <c r="DD319" s="1">
        <v>0</v>
      </c>
      <c r="EJ319" s="10">
        <v>0</v>
      </c>
      <c r="EK319" s="1" t="s">
        <v>141</v>
      </c>
      <c r="IA319" t="s">
        <v>221</v>
      </c>
      <c r="IB319" t="s">
        <v>90</v>
      </c>
      <c r="IC319" t="s">
        <v>141</v>
      </c>
      <c r="ID319" t="s">
        <v>113</v>
      </c>
      <c r="IE319" s="2">
        <v>5.6818181818181802E-3</v>
      </c>
    </row>
    <row r="320" spans="87:239" x14ac:dyDescent="0.3">
      <c r="CI320" t="s">
        <v>221</v>
      </c>
      <c r="CJ320" t="s">
        <v>7</v>
      </c>
      <c r="CK320" t="s">
        <v>12</v>
      </c>
      <c r="CL320" s="1">
        <v>1.68776371308017E-2</v>
      </c>
      <c r="DC320">
        <v>0</v>
      </c>
      <c r="DD320" s="1">
        <v>0</v>
      </c>
      <c r="EJ320" s="10">
        <v>0</v>
      </c>
      <c r="EK320" s="1" t="s">
        <v>141</v>
      </c>
      <c r="IA320" t="s">
        <v>221</v>
      </c>
      <c r="IB320" t="s">
        <v>90</v>
      </c>
      <c r="IC320" t="s">
        <v>141</v>
      </c>
      <c r="ID320" t="s">
        <v>115</v>
      </c>
      <c r="IE320" s="2">
        <v>5.6818181818181802E-3</v>
      </c>
    </row>
    <row r="321" spans="87:239" x14ac:dyDescent="0.3">
      <c r="CI321" t="s">
        <v>221</v>
      </c>
      <c r="CJ321" t="s">
        <v>7</v>
      </c>
      <c r="CK321" t="s">
        <v>13</v>
      </c>
      <c r="CL321" s="1">
        <v>1.68776371308017E-2</v>
      </c>
      <c r="DC321">
        <v>0</v>
      </c>
      <c r="DD321" s="1">
        <v>0</v>
      </c>
      <c r="EJ321" s="10">
        <v>0</v>
      </c>
      <c r="EK321" s="1" t="s">
        <v>141</v>
      </c>
      <c r="IA321" t="s">
        <v>221</v>
      </c>
      <c r="IB321" t="s">
        <v>90</v>
      </c>
      <c r="IC321" t="s">
        <v>141</v>
      </c>
      <c r="ID321" t="s">
        <v>116</v>
      </c>
      <c r="IE321" s="2">
        <v>1.7045454545454499E-2</v>
      </c>
    </row>
    <row r="322" spans="87:239" x14ac:dyDescent="0.3">
      <c r="CI322" t="s">
        <v>221</v>
      </c>
      <c r="CJ322" t="s">
        <v>7</v>
      </c>
      <c r="CK322" t="s">
        <v>14</v>
      </c>
      <c r="CL322" s="1">
        <v>0.36286919831223602</v>
      </c>
      <c r="DC322">
        <v>0</v>
      </c>
      <c r="DD322" s="1">
        <v>0</v>
      </c>
      <c r="EJ322" s="10">
        <v>0</v>
      </c>
      <c r="EK322" s="1" t="s">
        <v>141</v>
      </c>
      <c r="IA322" t="s">
        <v>221</v>
      </c>
      <c r="IB322" t="s">
        <v>90</v>
      </c>
      <c r="IC322" t="s">
        <v>141</v>
      </c>
      <c r="ID322" t="s">
        <v>117</v>
      </c>
      <c r="IE322" s="2">
        <v>3.4090909090909102E-2</v>
      </c>
    </row>
    <row r="323" spans="87:239" x14ac:dyDescent="0.3">
      <c r="CI323" t="s">
        <v>221</v>
      </c>
      <c r="CJ323" t="s">
        <v>7</v>
      </c>
      <c r="CK323" t="s">
        <v>16</v>
      </c>
      <c r="CL323" s="1">
        <v>4.2194092827004199E-3</v>
      </c>
      <c r="DC323">
        <v>0</v>
      </c>
      <c r="DD323" s="1">
        <v>0</v>
      </c>
      <c r="EJ323" s="10">
        <v>0</v>
      </c>
      <c r="EK323" s="1" t="s">
        <v>141</v>
      </c>
      <c r="IA323" t="s">
        <v>221</v>
      </c>
      <c r="IB323" t="s">
        <v>90</v>
      </c>
      <c r="IC323" t="s">
        <v>188</v>
      </c>
      <c r="ID323" t="s">
        <v>116</v>
      </c>
      <c r="IE323" s="2">
        <v>4.5454545454545497E-2</v>
      </c>
    </row>
    <row r="324" spans="87:239" x14ac:dyDescent="0.3">
      <c r="CI324" t="s">
        <v>221</v>
      </c>
      <c r="CJ324" t="s">
        <v>7</v>
      </c>
      <c r="CK324" t="s">
        <v>17</v>
      </c>
      <c r="CL324" s="1">
        <v>3.37552742616034E-2</v>
      </c>
      <c r="DC324">
        <v>0</v>
      </c>
      <c r="DD324" s="1">
        <v>0</v>
      </c>
      <c r="EJ324" s="10">
        <v>0</v>
      </c>
      <c r="EK324" s="1" t="s">
        <v>141</v>
      </c>
      <c r="IA324" t="s">
        <v>221</v>
      </c>
      <c r="IB324" t="s">
        <v>90</v>
      </c>
      <c r="IC324" t="s">
        <v>188</v>
      </c>
      <c r="ID324" t="s">
        <v>117</v>
      </c>
      <c r="IE324" s="2">
        <v>6.25E-2</v>
      </c>
    </row>
    <row r="325" spans="87:239" x14ac:dyDescent="0.3">
      <c r="CI325" t="s">
        <v>221</v>
      </c>
      <c r="CJ325" t="s">
        <v>7</v>
      </c>
      <c r="CK325" t="s">
        <v>18</v>
      </c>
      <c r="CL325" s="1">
        <v>4.2194092827004199E-3</v>
      </c>
      <c r="DC325">
        <v>0</v>
      </c>
      <c r="DD325" s="1">
        <v>0</v>
      </c>
      <c r="EJ325" s="10">
        <v>0</v>
      </c>
      <c r="EK325" s="1" t="s">
        <v>141</v>
      </c>
      <c r="IA325" t="s">
        <v>221</v>
      </c>
      <c r="IB325" t="s">
        <v>90</v>
      </c>
      <c r="IC325" t="s">
        <v>189</v>
      </c>
      <c r="ID325" t="s">
        <v>115</v>
      </c>
      <c r="IE325" s="2">
        <v>5.6818181818181802E-3</v>
      </c>
    </row>
    <row r="326" spans="87:239" x14ac:dyDescent="0.3">
      <c r="CI326" t="s">
        <v>221</v>
      </c>
      <c r="CJ326" t="s">
        <v>7</v>
      </c>
      <c r="CK326" t="s">
        <v>19</v>
      </c>
      <c r="CL326" s="1">
        <v>4.2194092827004199E-3</v>
      </c>
      <c r="DC326">
        <v>0</v>
      </c>
      <c r="DD326" s="1">
        <v>0</v>
      </c>
      <c r="EJ326" s="10">
        <v>0</v>
      </c>
      <c r="EK326" s="1" t="s">
        <v>141</v>
      </c>
      <c r="IA326" t="s">
        <v>221</v>
      </c>
      <c r="IB326" t="s">
        <v>90</v>
      </c>
      <c r="IC326" t="s">
        <v>189</v>
      </c>
      <c r="ID326" t="s">
        <v>116</v>
      </c>
      <c r="IE326" s="2">
        <v>6.8181818181818205E-2</v>
      </c>
    </row>
    <row r="327" spans="87:239" x14ac:dyDescent="0.3">
      <c r="CI327" t="s">
        <v>221</v>
      </c>
      <c r="CJ327" t="s">
        <v>7</v>
      </c>
      <c r="CK327" t="s">
        <v>20</v>
      </c>
      <c r="CL327" s="1">
        <v>4.2194092827004199E-3</v>
      </c>
      <c r="DC327">
        <v>0</v>
      </c>
      <c r="DD327" s="1">
        <v>0</v>
      </c>
      <c r="EJ327" s="10">
        <v>0</v>
      </c>
      <c r="EK327" s="1" t="s">
        <v>141</v>
      </c>
      <c r="IA327" t="s">
        <v>221</v>
      </c>
      <c r="IB327" t="s">
        <v>90</v>
      </c>
      <c r="IC327" t="s">
        <v>189</v>
      </c>
      <c r="ID327" t="s">
        <v>117</v>
      </c>
      <c r="IE327" s="2">
        <v>7.9545454545454503E-2</v>
      </c>
    </row>
    <row r="328" spans="87:239" x14ac:dyDescent="0.3">
      <c r="CI328" t="s">
        <v>221</v>
      </c>
      <c r="CJ328" t="s">
        <v>7</v>
      </c>
      <c r="CK328" t="s">
        <v>21</v>
      </c>
      <c r="CL328" s="1">
        <v>2.53164556962025E-2</v>
      </c>
      <c r="DC328">
        <v>0</v>
      </c>
      <c r="DD328" s="1">
        <v>0</v>
      </c>
      <c r="EJ328" s="10">
        <v>0</v>
      </c>
      <c r="EK328" s="1" t="s">
        <v>141</v>
      </c>
      <c r="IA328" t="s">
        <v>221</v>
      </c>
      <c r="IB328" t="s">
        <v>90</v>
      </c>
      <c r="IC328" t="s">
        <v>55</v>
      </c>
      <c r="ID328" t="s">
        <v>116</v>
      </c>
      <c r="IE328" s="2">
        <v>5.6818181818181802E-3</v>
      </c>
    </row>
    <row r="329" spans="87:239" x14ac:dyDescent="0.3">
      <c r="CI329" t="s">
        <v>221</v>
      </c>
      <c r="CJ329" t="s">
        <v>7</v>
      </c>
      <c r="CK329" t="s">
        <v>22</v>
      </c>
      <c r="CL329" s="1">
        <v>1.68776371308017E-2</v>
      </c>
      <c r="DC329">
        <v>0</v>
      </c>
      <c r="DD329" s="1">
        <v>0</v>
      </c>
      <c r="EJ329" s="10">
        <v>0</v>
      </c>
      <c r="EK329" s="1" t="s">
        <v>141</v>
      </c>
      <c r="IA329" t="s">
        <v>221</v>
      </c>
      <c r="IB329" t="s">
        <v>90</v>
      </c>
      <c r="IC329" t="s">
        <v>190</v>
      </c>
      <c r="ID329" t="s">
        <v>115</v>
      </c>
      <c r="IE329" s="2">
        <v>1.13636363636364E-2</v>
      </c>
    </row>
    <row r="330" spans="87:239" x14ac:dyDescent="0.3">
      <c r="CI330" t="s">
        <v>221</v>
      </c>
      <c r="CJ330" t="s">
        <v>8</v>
      </c>
      <c r="CK330" t="s">
        <v>141</v>
      </c>
      <c r="CL330" s="1">
        <v>5.5555555555555601E-2</v>
      </c>
      <c r="DC330">
        <v>0</v>
      </c>
      <c r="DD330" s="1">
        <v>0</v>
      </c>
      <c r="EJ330" s="10">
        <v>0</v>
      </c>
      <c r="EK330" s="1" t="s">
        <v>141</v>
      </c>
      <c r="IA330" t="s">
        <v>221</v>
      </c>
      <c r="IB330" t="s">
        <v>90</v>
      </c>
      <c r="IC330" t="s">
        <v>190</v>
      </c>
      <c r="ID330" t="s">
        <v>116</v>
      </c>
      <c r="IE330" s="2">
        <v>2.8409090909090901E-2</v>
      </c>
    </row>
    <row r="331" spans="87:239" x14ac:dyDescent="0.3">
      <c r="CI331" t="s">
        <v>221</v>
      </c>
      <c r="CJ331" t="s">
        <v>8</v>
      </c>
      <c r="CK331" t="s">
        <v>7</v>
      </c>
      <c r="CL331" s="1">
        <v>4.1666666666666699E-2</v>
      </c>
      <c r="DC331">
        <v>0</v>
      </c>
      <c r="DD331" s="1">
        <v>0</v>
      </c>
      <c r="EJ331" s="10">
        <v>0</v>
      </c>
      <c r="EK331" s="1" t="s">
        <v>141</v>
      </c>
      <c r="IA331" t="s">
        <v>221</v>
      </c>
      <c r="IB331" t="s">
        <v>90</v>
      </c>
      <c r="IC331" t="s">
        <v>190</v>
      </c>
      <c r="ID331" t="s">
        <v>117</v>
      </c>
      <c r="IE331" s="2">
        <v>5.1136363636363598E-2</v>
      </c>
    </row>
    <row r="332" spans="87:239" x14ac:dyDescent="0.3">
      <c r="CI332" t="s">
        <v>221</v>
      </c>
      <c r="CJ332" t="s">
        <v>8</v>
      </c>
      <c r="CK332" t="s">
        <v>8</v>
      </c>
      <c r="CL332" s="1">
        <v>0.72222222222222199</v>
      </c>
      <c r="DC332">
        <v>0</v>
      </c>
      <c r="DD332" s="1">
        <v>0</v>
      </c>
      <c r="EJ332" s="10">
        <v>0</v>
      </c>
      <c r="EK332" s="1" t="s">
        <v>141</v>
      </c>
      <c r="IA332" t="s">
        <v>221</v>
      </c>
      <c r="IB332" t="s">
        <v>90</v>
      </c>
      <c r="IC332" t="s">
        <v>191</v>
      </c>
      <c r="ID332" t="s">
        <v>109</v>
      </c>
      <c r="IE332" s="2">
        <v>0</v>
      </c>
    </row>
    <row r="333" spans="87:239" x14ac:dyDescent="0.3">
      <c r="CI333" t="s">
        <v>221</v>
      </c>
      <c r="CJ333" t="s">
        <v>8</v>
      </c>
      <c r="CK333" t="s">
        <v>9</v>
      </c>
      <c r="CL333" s="1">
        <v>1.38888888888889E-2</v>
      </c>
      <c r="DC333">
        <v>0</v>
      </c>
      <c r="DD333" s="1">
        <v>0</v>
      </c>
      <c r="EJ333" s="10">
        <v>0</v>
      </c>
      <c r="EK333" s="1" t="s">
        <v>141</v>
      </c>
      <c r="IA333" t="s">
        <v>221</v>
      </c>
      <c r="IB333" t="s">
        <v>90</v>
      </c>
      <c r="IC333" t="s">
        <v>191</v>
      </c>
      <c r="ID333" t="s">
        <v>114</v>
      </c>
      <c r="IE333" s="2">
        <v>5.6818181818181802E-3</v>
      </c>
    </row>
    <row r="334" spans="87:239" x14ac:dyDescent="0.3">
      <c r="CI334" t="s">
        <v>221</v>
      </c>
      <c r="CJ334" t="s">
        <v>8</v>
      </c>
      <c r="CK334" t="s">
        <v>10</v>
      </c>
      <c r="CL334" s="1">
        <v>1.38888888888889E-2</v>
      </c>
      <c r="DC334">
        <v>0</v>
      </c>
      <c r="DD334" s="1">
        <v>0</v>
      </c>
      <c r="EJ334" s="10">
        <v>0</v>
      </c>
      <c r="EK334" s="1" t="s">
        <v>141</v>
      </c>
      <c r="IA334" t="s">
        <v>221</v>
      </c>
      <c r="IB334" t="s">
        <v>90</v>
      </c>
      <c r="IC334" t="s">
        <v>191</v>
      </c>
      <c r="ID334" t="s">
        <v>115</v>
      </c>
      <c r="IE334" s="2">
        <v>1.13636363636364E-2</v>
      </c>
    </row>
    <row r="335" spans="87:239" x14ac:dyDescent="0.3">
      <c r="CI335" t="s">
        <v>221</v>
      </c>
      <c r="CJ335" t="s">
        <v>8</v>
      </c>
      <c r="CK335" t="s">
        <v>12</v>
      </c>
      <c r="CL335" s="1">
        <v>1.38888888888889E-2</v>
      </c>
      <c r="DC335">
        <v>0</v>
      </c>
      <c r="DD335" s="1">
        <v>0</v>
      </c>
      <c r="EJ335" s="10">
        <v>0</v>
      </c>
      <c r="EK335" s="1" t="s">
        <v>141</v>
      </c>
      <c r="IA335" t="s">
        <v>221</v>
      </c>
      <c r="IB335" t="s">
        <v>90</v>
      </c>
      <c r="IC335" t="s">
        <v>191</v>
      </c>
      <c r="ID335" t="s">
        <v>116</v>
      </c>
      <c r="IE335" s="2">
        <v>5.1136363636363598E-2</v>
      </c>
    </row>
    <row r="336" spans="87:239" x14ac:dyDescent="0.3">
      <c r="CI336" t="s">
        <v>221</v>
      </c>
      <c r="CJ336" t="s">
        <v>8</v>
      </c>
      <c r="CK336" t="s">
        <v>13</v>
      </c>
      <c r="CL336" s="1">
        <v>6.9444444444444406E-2</v>
      </c>
      <c r="DC336">
        <v>0</v>
      </c>
      <c r="DD336" s="1">
        <v>0</v>
      </c>
      <c r="EJ336" s="10">
        <v>0</v>
      </c>
      <c r="EK336" s="1" t="s">
        <v>141</v>
      </c>
      <c r="IA336" t="s">
        <v>221</v>
      </c>
      <c r="IB336" t="s">
        <v>90</v>
      </c>
      <c r="IC336" t="s">
        <v>191</v>
      </c>
      <c r="ID336" t="s">
        <v>117</v>
      </c>
      <c r="IE336" s="2">
        <v>0.125</v>
      </c>
    </row>
    <row r="337" spans="87:239" x14ac:dyDescent="0.3">
      <c r="CI337" t="s">
        <v>221</v>
      </c>
      <c r="CJ337" t="s">
        <v>8</v>
      </c>
      <c r="CK337" t="s">
        <v>16</v>
      </c>
      <c r="CL337" s="1">
        <v>5.5555555555555601E-2</v>
      </c>
      <c r="DC337">
        <v>0</v>
      </c>
      <c r="DD337" s="1">
        <v>0</v>
      </c>
      <c r="EJ337" s="10">
        <v>0</v>
      </c>
      <c r="EK337" s="1" t="s">
        <v>141</v>
      </c>
      <c r="IA337" t="s">
        <v>221</v>
      </c>
      <c r="IB337" t="s">
        <v>90</v>
      </c>
      <c r="IC337" t="s">
        <v>192</v>
      </c>
      <c r="ID337" t="s">
        <v>117</v>
      </c>
      <c r="IE337" s="2">
        <v>1.7045454545454499E-2</v>
      </c>
    </row>
    <row r="338" spans="87:239" x14ac:dyDescent="0.3">
      <c r="CI338" t="s">
        <v>221</v>
      </c>
      <c r="CJ338" t="s">
        <v>8</v>
      </c>
      <c r="CK338" t="s">
        <v>20</v>
      </c>
      <c r="CL338" s="1">
        <v>1.38888888888889E-2</v>
      </c>
      <c r="DC338">
        <v>0</v>
      </c>
      <c r="DD338" s="1">
        <v>0</v>
      </c>
      <c r="EJ338" s="10">
        <v>0</v>
      </c>
      <c r="EK338" s="1" t="s">
        <v>141</v>
      </c>
      <c r="IA338" t="s">
        <v>221</v>
      </c>
      <c r="IB338" t="s">
        <v>90</v>
      </c>
      <c r="IC338" t="s">
        <v>193</v>
      </c>
      <c r="ID338" t="s">
        <v>115</v>
      </c>
      <c r="IE338" s="2">
        <v>1.7045454545454499E-2</v>
      </c>
    </row>
    <row r="339" spans="87:239" x14ac:dyDescent="0.3">
      <c r="CI339" t="s">
        <v>221</v>
      </c>
      <c r="CJ339" t="s">
        <v>9</v>
      </c>
      <c r="CK339" t="s">
        <v>141</v>
      </c>
      <c r="CL339" s="1">
        <v>7.69230769230769E-2</v>
      </c>
      <c r="DC339">
        <v>0</v>
      </c>
      <c r="DD339" s="1">
        <v>0</v>
      </c>
      <c r="EJ339" s="10">
        <v>0</v>
      </c>
      <c r="EK339" s="1" t="s">
        <v>141</v>
      </c>
      <c r="IA339" t="s">
        <v>221</v>
      </c>
      <c r="IB339" t="s">
        <v>90</v>
      </c>
      <c r="IC339" t="s">
        <v>193</v>
      </c>
      <c r="ID339" t="s">
        <v>116</v>
      </c>
      <c r="IE339" s="2">
        <v>0.18181818181818199</v>
      </c>
    </row>
    <row r="340" spans="87:239" x14ac:dyDescent="0.3">
      <c r="CI340" t="s">
        <v>221</v>
      </c>
      <c r="CJ340" t="s">
        <v>9</v>
      </c>
      <c r="CK340" t="s">
        <v>7</v>
      </c>
      <c r="CL340" s="1">
        <v>6.15384615384615E-2</v>
      </c>
      <c r="DC340">
        <v>0</v>
      </c>
      <c r="DD340" s="1">
        <v>0</v>
      </c>
      <c r="EJ340" s="10">
        <v>0</v>
      </c>
      <c r="EK340" s="1" t="s">
        <v>141</v>
      </c>
      <c r="IA340" t="s">
        <v>221</v>
      </c>
      <c r="IB340" t="s">
        <v>90</v>
      </c>
      <c r="IC340" t="s">
        <v>193</v>
      </c>
      <c r="ID340" t="s">
        <v>117</v>
      </c>
      <c r="IE340" s="2">
        <v>0.170454545454545</v>
      </c>
    </row>
    <row r="341" spans="87:239" x14ac:dyDescent="0.3">
      <c r="CI341" t="s">
        <v>221</v>
      </c>
      <c r="CJ341" t="s">
        <v>9</v>
      </c>
      <c r="CK341" t="s">
        <v>8</v>
      </c>
      <c r="CL341" s="1">
        <v>3.8461538461538498E-2</v>
      </c>
      <c r="DC341">
        <v>0</v>
      </c>
      <c r="DD341" s="1">
        <v>0</v>
      </c>
      <c r="EJ341" s="10">
        <v>0</v>
      </c>
      <c r="EK341" s="1" t="s">
        <v>141</v>
      </c>
    </row>
    <row r="342" spans="87:239" x14ac:dyDescent="0.3">
      <c r="CI342" t="s">
        <v>221</v>
      </c>
      <c r="CJ342" t="s">
        <v>9</v>
      </c>
      <c r="CK342" t="s">
        <v>9</v>
      </c>
      <c r="CL342" s="1">
        <v>0.33076923076923098</v>
      </c>
      <c r="DC342">
        <v>0</v>
      </c>
      <c r="DD342" s="1">
        <v>0</v>
      </c>
      <c r="EJ342" s="10">
        <v>0</v>
      </c>
      <c r="EK342" s="1" t="s">
        <v>141</v>
      </c>
    </row>
    <row r="343" spans="87:239" x14ac:dyDescent="0.3">
      <c r="CI343" t="s">
        <v>221</v>
      </c>
      <c r="CJ343" t="s">
        <v>9</v>
      </c>
      <c r="CK343" t="s">
        <v>11</v>
      </c>
      <c r="CL343" s="1">
        <v>0.19230769230769201</v>
      </c>
      <c r="DC343">
        <v>0</v>
      </c>
      <c r="DD343" s="1">
        <v>0</v>
      </c>
      <c r="EJ343" s="10">
        <v>0</v>
      </c>
      <c r="EK343" s="1" t="s">
        <v>141</v>
      </c>
    </row>
    <row r="344" spans="87:239" x14ac:dyDescent="0.3">
      <c r="CI344" t="s">
        <v>221</v>
      </c>
      <c r="CJ344" t="s">
        <v>9</v>
      </c>
      <c r="CK344" t="s">
        <v>12</v>
      </c>
      <c r="CL344" s="1">
        <v>3.0769230769230799E-2</v>
      </c>
      <c r="DC344">
        <v>0</v>
      </c>
      <c r="DD344" s="1">
        <v>0</v>
      </c>
      <c r="EJ344" s="10">
        <v>0</v>
      </c>
      <c r="EK344" s="1" t="s">
        <v>141</v>
      </c>
    </row>
    <row r="345" spans="87:239" x14ac:dyDescent="0.3">
      <c r="CI345" t="s">
        <v>221</v>
      </c>
      <c r="CJ345" t="s">
        <v>9</v>
      </c>
      <c r="CK345" t="s">
        <v>13</v>
      </c>
      <c r="CL345" s="1">
        <v>8.4615384615384606E-2</v>
      </c>
      <c r="DC345">
        <v>0</v>
      </c>
      <c r="DD345" s="1">
        <v>0</v>
      </c>
      <c r="EJ345" s="10">
        <v>0</v>
      </c>
      <c r="EK345" s="1" t="s">
        <v>141</v>
      </c>
    </row>
    <row r="346" spans="87:239" x14ac:dyDescent="0.3">
      <c r="CI346" t="s">
        <v>221</v>
      </c>
      <c r="CJ346" t="s">
        <v>9</v>
      </c>
      <c r="CK346" t="s">
        <v>14</v>
      </c>
      <c r="CL346" s="1">
        <v>0.130769230769231</v>
      </c>
      <c r="DC346">
        <v>0</v>
      </c>
      <c r="DD346" s="1">
        <v>0</v>
      </c>
      <c r="EJ346" s="10">
        <v>0</v>
      </c>
      <c r="EK346" s="1" t="s">
        <v>141</v>
      </c>
    </row>
    <row r="347" spans="87:239" x14ac:dyDescent="0.3">
      <c r="CI347" t="s">
        <v>221</v>
      </c>
      <c r="CJ347" t="s">
        <v>9</v>
      </c>
      <c r="CK347" t="s">
        <v>16</v>
      </c>
      <c r="CL347" s="1">
        <v>3.0769230769230799E-2</v>
      </c>
      <c r="DC347">
        <v>0</v>
      </c>
      <c r="DD347" s="1">
        <v>0</v>
      </c>
      <c r="EJ347" s="10">
        <v>0</v>
      </c>
      <c r="EK347" s="1" t="s">
        <v>141</v>
      </c>
    </row>
    <row r="348" spans="87:239" x14ac:dyDescent="0.3">
      <c r="CI348" t="s">
        <v>221</v>
      </c>
      <c r="CJ348" t="s">
        <v>9</v>
      </c>
      <c r="CK348" t="s">
        <v>17</v>
      </c>
      <c r="CL348" s="1">
        <v>7.6923076923076901E-3</v>
      </c>
      <c r="DC348">
        <v>0</v>
      </c>
      <c r="DD348" s="1">
        <v>0</v>
      </c>
      <c r="EJ348" s="10">
        <v>0</v>
      </c>
      <c r="EK348" s="1" t="s">
        <v>141</v>
      </c>
    </row>
    <row r="349" spans="87:239" x14ac:dyDescent="0.3">
      <c r="CI349" t="s">
        <v>221</v>
      </c>
      <c r="CJ349" t="s">
        <v>9</v>
      </c>
      <c r="CK349" t="s">
        <v>21</v>
      </c>
      <c r="CL349" s="1">
        <v>7.6923076923076901E-3</v>
      </c>
      <c r="DC349">
        <v>0</v>
      </c>
      <c r="DD349" s="1">
        <v>0</v>
      </c>
      <c r="EJ349" s="10">
        <v>0</v>
      </c>
      <c r="EK349" s="1" t="s">
        <v>141</v>
      </c>
    </row>
    <row r="350" spans="87:239" x14ac:dyDescent="0.3">
      <c r="CI350" t="s">
        <v>221</v>
      </c>
      <c r="CJ350" t="s">
        <v>9</v>
      </c>
      <c r="CK350" t="s">
        <v>22</v>
      </c>
      <c r="CL350" s="1">
        <v>7.6923076923076901E-3</v>
      </c>
      <c r="DC350">
        <v>0</v>
      </c>
      <c r="DD350" s="1">
        <v>0</v>
      </c>
      <c r="EJ350" s="10">
        <v>0</v>
      </c>
      <c r="EK350" s="1" t="s">
        <v>141</v>
      </c>
    </row>
    <row r="351" spans="87:239" x14ac:dyDescent="0.3">
      <c r="CI351" t="s">
        <v>221</v>
      </c>
      <c r="CJ351" t="s">
        <v>10</v>
      </c>
      <c r="CK351" t="s">
        <v>141</v>
      </c>
      <c r="CL351" s="1">
        <v>3.2258064516128997E-2</v>
      </c>
      <c r="DC351">
        <v>0</v>
      </c>
      <c r="DD351" s="1">
        <v>0</v>
      </c>
      <c r="EJ351" s="10">
        <v>0</v>
      </c>
      <c r="EK351" s="1" t="s">
        <v>141</v>
      </c>
    </row>
    <row r="352" spans="87:239" x14ac:dyDescent="0.3">
      <c r="CI352" t="s">
        <v>221</v>
      </c>
      <c r="CJ352" t="s">
        <v>10</v>
      </c>
      <c r="CK352" t="s">
        <v>6</v>
      </c>
      <c r="CL352" s="1">
        <v>1.6129032258064498E-2</v>
      </c>
      <c r="DC352">
        <v>0</v>
      </c>
      <c r="DD352" s="1">
        <v>0</v>
      </c>
      <c r="EJ352" s="10">
        <v>0</v>
      </c>
      <c r="EK352" s="1" t="s">
        <v>141</v>
      </c>
    </row>
    <row r="353" spans="87:141" x14ac:dyDescent="0.3">
      <c r="CI353" t="s">
        <v>221</v>
      </c>
      <c r="CJ353" t="s">
        <v>10</v>
      </c>
      <c r="CK353" t="s">
        <v>7</v>
      </c>
      <c r="CL353" s="1">
        <v>0.112903225806452</v>
      </c>
      <c r="DC353">
        <v>0</v>
      </c>
      <c r="DD353" s="1">
        <v>0</v>
      </c>
      <c r="EJ353" s="10">
        <v>0</v>
      </c>
      <c r="EK353" s="1" t="s">
        <v>141</v>
      </c>
    </row>
    <row r="354" spans="87:141" x14ac:dyDescent="0.3">
      <c r="CI354" t="s">
        <v>221</v>
      </c>
      <c r="CJ354" t="s">
        <v>10</v>
      </c>
      <c r="CK354" t="s">
        <v>8</v>
      </c>
      <c r="CL354" s="1">
        <v>1.6129032258064498E-2</v>
      </c>
      <c r="DC354">
        <v>0</v>
      </c>
      <c r="DD354" s="1">
        <v>0</v>
      </c>
      <c r="EJ354" s="10">
        <v>0</v>
      </c>
      <c r="EK354" s="1" t="s">
        <v>141</v>
      </c>
    </row>
    <row r="355" spans="87:141" x14ac:dyDescent="0.3">
      <c r="CI355" t="s">
        <v>221</v>
      </c>
      <c r="CJ355" t="s">
        <v>10</v>
      </c>
      <c r="CK355" t="s">
        <v>9</v>
      </c>
      <c r="CL355" s="1">
        <v>1.6129032258064498E-2</v>
      </c>
      <c r="DC355">
        <v>0</v>
      </c>
      <c r="DD355" s="1">
        <v>0</v>
      </c>
      <c r="EJ355" s="10">
        <v>0</v>
      </c>
      <c r="EK355" s="1" t="s">
        <v>141</v>
      </c>
    </row>
    <row r="356" spans="87:141" x14ac:dyDescent="0.3">
      <c r="CI356" t="s">
        <v>221</v>
      </c>
      <c r="CJ356" t="s">
        <v>10</v>
      </c>
      <c r="CK356" t="s">
        <v>10</v>
      </c>
      <c r="CL356" s="1">
        <v>0.35483870967741898</v>
      </c>
      <c r="DC356">
        <v>0</v>
      </c>
      <c r="DD356" s="1">
        <v>0</v>
      </c>
      <c r="EJ356" s="10">
        <v>0</v>
      </c>
      <c r="EK356" s="1" t="s">
        <v>141</v>
      </c>
    </row>
    <row r="357" spans="87:141" x14ac:dyDescent="0.3">
      <c r="CI357" t="s">
        <v>221</v>
      </c>
      <c r="CJ357" t="s">
        <v>10</v>
      </c>
      <c r="CK357" t="s">
        <v>14</v>
      </c>
      <c r="CL357" s="1">
        <v>0.112903225806452</v>
      </c>
      <c r="DC357">
        <v>0</v>
      </c>
      <c r="DD357" s="1">
        <v>0</v>
      </c>
      <c r="EJ357" s="10">
        <v>0</v>
      </c>
      <c r="EK357" s="1" t="s">
        <v>141</v>
      </c>
    </row>
    <row r="358" spans="87:141" x14ac:dyDescent="0.3">
      <c r="CI358" t="s">
        <v>221</v>
      </c>
      <c r="CJ358" t="s">
        <v>10</v>
      </c>
      <c r="CK358" t="s">
        <v>15</v>
      </c>
      <c r="CL358" s="1">
        <v>1.6129032258064498E-2</v>
      </c>
      <c r="DC358">
        <v>0</v>
      </c>
      <c r="DD358" s="1">
        <v>0</v>
      </c>
      <c r="EJ358" s="10">
        <v>0</v>
      </c>
      <c r="EK358" s="1" t="s">
        <v>141</v>
      </c>
    </row>
    <row r="359" spans="87:141" x14ac:dyDescent="0.3">
      <c r="CI359" t="s">
        <v>221</v>
      </c>
      <c r="CJ359" t="s">
        <v>10</v>
      </c>
      <c r="CK359" t="s">
        <v>17</v>
      </c>
      <c r="CL359" s="1">
        <v>3.2258064516128997E-2</v>
      </c>
      <c r="DC359">
        <v>0</v>
      </c>
      <c r="DD359" s="1">
        <v>0</v>
      </c>
      <c r="EJ359" s="10">
        <v>0</v>
      </c>
      <c r="EK359" s="1" t="s">
        <v>141</v>
      </c>
    </row>
    <row r="360" spans="87:141" x14ac:dyDescent="0.3">
      <c r="CI360" t="s">
        <v>221</v>
      </c>
      <c r="CJ360" t="s">
        <v>10</v>
      </c>
      <c r="CK360" t="s">
        <v>18</v>
      </c>
      <c r="CL360" s="1">
        <v>0.241935483870968</v>
      </c>
      <c r="DC360">
        <v>0</v>
      </c>
      <c r="DD360" s="1">
        <v>0</v>
      </c>
      <c r="EJ360" s="10">
        <v>0</v>
      </c>
      <c r="EK360" s="1" t="s">
        <v>141</v>
      </c>
    </row>
    <row r="361" spans="87:141" x14ac:dyDescent="0.3">
      <c r="CI361" t="s">
        <v>221</v>
      </c>
      <c r="CJ361" t="s">
        <v>10</v>
      </c>
      <c r="CK361" t="s">
        <v>19</v>
      </c>
      <c r="CL361" s="1">
        <v>3.2258064516128997E-2</v>
      </c>
      <c r="DC361">
        <v>0</v>
      </c>
      <c r="DD361" s="1">
        <v>0</v>
      </c>
      <c r="EJ361" s="10">
        <v>0</v>
      </c>
      <c r="EK361" s="1" t="s">
        <v>141</v>
      </c>
    </row>
    <row r="362" spans="87:141" x14ac:dyDescent="0.3">
      <c r="CI362" t="s">
        <v>221</v>
      </c>
      <c r="CJ362" t="s">
        <v>10</v>
      </c>
      <c r="CK362" t="s">
        <v>21</v>
      </c>
      <c r="CL362" s="1">
        <v>1.6129032258064498E-2</v>
      </c>
      <c r="DC362">
        <v>0</v>
      </c>
      <c r="DD362" s="1">
        <v>0</v>
      </c>
      <c r="EJ362" s="10">
        <v>0</v>
      </c>
      <c r="EK362" s="1" t="s">
        <v>141</v>
      </c>
    </row>
    <row r="363" spans="87:141" x14ac:dyDescent="0.3">
      <c r="CI363" t="s">
        <v>221</v>
      </c>
      <c r="CJ363" t="s">
        <v>11</v>
      </c>
      <c r="CK363" t="s">
        <v>141</v>
      </c>
      <c r="CL363" s="1">
        <v>3.7037037037037E-2</v>
      </c>
      <c r="DC363">
        <v>0</v>
      </c>
      <c r="DD363" s="1">
        <v>0</v>
      </c>
      <c r="EJ363" s="10">
        <v>0</v>
      </c>
      <c r="EK363" s="1" t="s">
        <v>141</v>
      </c>
    </row>
    <row r="364" spans="87:141" x14ac:dyDescent="0.3">
      <c r="CI364" t="s">
        <v>221</v>
      </c>
      <c r="CJ364" t="s">
        <v>11</v>
      </c>
      <c r="CK364" t="s">
        <v>7</v>
      </c>
      <c r="CL364" s="1">
        <v>7.4074074074074098E-2</v>
      </c>
      <c r="DC364">
        <v>0</v>
      </c>
      <c r="DD364" s="1">
        <v>0</v>
      </c>
      <c r="EJ364" s="10">
        <v>0</v>
      </c>
      <c r="EK364" s="1" t="s">
        <v>141</v>
      </c>
    </row>
    <row r="365" spans="87:141" x14ac:dyDescent="0.3">
      <c r="CI365" t="s">
        <v>221</v>
      </c>
      <c r="CJ365" t="s">
        <v>11</v>
      </c>
      <c r="CK365" t="s">
        <v>8</v>
      </c>
      <c r="CL365" s="1">
        <v>0.148148148148148</v>
      </c>
      <c r="DC365">
        <v>0</v>
      </c>
      <c r="DD365" s="1">
        <v>0</v>
      </c>
      <c r="EJ365" s="10">
        <v>0</v>
      </c>
      <c r="EK365" s="1" t="s">
        <v>141</v>
      </c>
    </row>
    <row r="366" spans="87:141" x14ac:dyDescent="0.3">
      <c r="CI366" t="s">
        <v>221</v>
      </c>
      <c r="CJ366" t="s">
        <v>11</v>
      </c>
      <c r="CK366" t="s">
        <v>9</v>
      </c>
      <c r="CL366" s="1">
        <v>0.12962962962963001</v>
      </c>
      <c r="DC366">
        <v>0</v>
      </c>
      <c r="DD366" s="1">
        <v>0</v>
      </c>
      <c r="EJ366" s="10">
        <v>0</v>
      </c>
      <c r="EK366" s="1" t="s">
        <v>141</v>
      </c>
    </row>
    <row r="367" spans="87:141" x14ac:dyDescent="0.3">
      <c r="CI367" t="s">
        <v>221</v>
      </c>
      <c r="CJ367" t="s">
        <v>11</v>
      </c>
      <c r="CK367" t="s">
        <v>11</v>
      </c>
      <c r="CL367" s="1">
        <v>0.42592592592592599</v>
      </c>
      <c r="DC367">
        <v>0</v>
      </c>
      <c r="DD367" s="1">
        <v>0</v>
      </c>
      <c r="EJ367" s="10">
        <v>0</v>
      </c>
      <c r="EK367" s="1" t="s">
        <v>141</v>
      </c>
    </row>
    <row r="368" spans="87:141" x14ac:dyDescent="0.3">
      <c r="CI368" t="s">
        <v>221</v>
      </c>
      <c r="CJ368" t="s">
        <v>11</v>
      </c>
      <c r="CK368" t="s">
        <v>12</v>
      </c>
      <c r="CL368" s="1">
        <v>3.7037037037037E-2</v>
      </c>
      <c r="DC368">
        <v>0</v>
      </c>
      <c r="DD368" s="1">
        <v>0</v>
      </c>
      <c r="EJ368" s="10">
        <v>0</v>
      </c>
      <c r="EK368" s="1" t="s">
        <v>141</v>
      </c>
    </row>
    <row r="369" spans="87:141" x14ac:dyDescent="0.3">
      <c r="CI369" t="s">
        <v>221</v>
      </c>
      <c r="CJ369" t="s">
        <v>11</v>
      </c>
      <c r="CK369" t="s">
        <v>14</v>
      </c>
      <c r="CL369" s="1">
        <v>0.11111111111111099</v>
      </c>
      <c r="DC369">
        <v>0</v>
      </c>
      <c r="DD369" s="1">
        <v>0</v>
      </c>
      <c r="EJ369" s="10">
        <v>0</v>
      </c>
      <c r="EK369" s="1" t="s">
        <v>141</v>
      </c>
    </row>
    <row r="370" spans="87:141" x14ac:dyDescent="0.3">
      <c r="CI370" t="s">
        <v>221</v>
      </c>
      <c r="CJ370" t="s">
        <v>11</v>
      </c>
      <c r="CK370" t="s">
        <v>19</v>
      </c>
      <c r="CL370" s="1">
        <v>1.85185185185185E-2</v>
      </c>
      <c r="DC370">
        <v>0</v>
      </c>
      <c r="DD370" s="1">
        <v>0</v>
      </c>
      <c r="EJ370" s="10">
        <v>0</v>
      </c>
      <c r="EK370" s="1" t="s">
        <v>141</v>
      </c>
    </row>
    <row r="371" spans="87:141" x14ac:dyDescent="0.3">
      <c r="CI371" t="s">
        <v>221</v>
      </c>
      <c r="CJ371" t="s">
        <v>11</v>
      </c>
      <c r="CK371" t="s">
        <v>22</v>
      </c>
      <c r="CL371" s="1">
        <v>1.85185185185185E-2</v>
      </c>
      <c r="DC371">
        <v>0</v>
      </c>
      <c r="DD371" s="1">
        <v>0</v>
      </c>
      <c r="EJ371" s="10">
        <v>0</v>
      </c>
      <c r="EK371" s="1" t="s">
        <v>141</v>
      </c>
    </row>
    <row r="372" spans="87:141" x14ac:dyDescent="0.3">
      <c r="CI372" t="s">
        <v>221</v>
      </c>
      <c r="CJ372" t="s">
        <v>12</v>
      </c>
      <c r="CK372" t="s">
        <v>141</v>
      </c>
      <c r="CL372" s="1">
        <v>1.7543859649122799E-2</v>
      </c>
      <c r="DC372">
        <v>0</v>
      </c>
      <c r="DD372" s="1">
        <v>0</v>
      </c>
      <c r="EJ372" s="10">
        <v>0</v>
      </c>
      <c r="EK372" s="1" t="s">
        <v>141</v>
      </c>
    </row>
    <row r="373" spans="87:141" x14ac:dyDescent="0.3">
      <c r="CI373" t="s">
        <v>221</v>
      </c>
      <c r="CJ373" t="s">
        <v>12</v>
      </c>
      <c r="CK373" t="s">
        <v>6</v>
      </c>
      <c r="CL373" s="1">
        <v>1.7543859649122799E-2</v>
      </c>
      <c r="DC373">
        <v>0</v>
      </c>
      <c r="DD373" s="1">
        <v>0</v>
      </c>
      <c r="EJ373" s="10">
        <v>0</v>
      </c>
      <c r="EK373" s="1" t="s">
        <v>141</v>
      </c>
    </row>
    <row r="374" spans="87:141" x14ac:dyDescent="0.3">
      <c r="CI374" t="s">
        <v>221</v>
      </c>
      <c r="CJ374" t="s">
        <v>12</v>
      </c>
      <c r="CK374" t="s">
        <v>7</v>
      </c>
      <c r="CL374" s="1">
        <v>0.12280701754386</v>
      </c>
      <c r="DC374">
        <v>0</v>
      </c>
      <c r="DD374" s="1">
        <v>0</v>
      </c>
      <c r="EJ374" s="10">
        <v>0</v>
      </c>
      <c r="EK374" s="1" t="s">
        <v>141</v>
      </c>
    </row>
    <row r="375" spans="87:141" x14ac:dyDescent="0.3">
      <c r="CI375" t="s">
        <v>221</v>
      </c>
      <c r="CJ375" t="s">
        <v>12</v>
      </c>
      <c r="CK375" t="s">
        <v>12</v>
      </c>
      <c r="CL375" s="1">
        <v>0.50877192982456099</v>
      </c>
      <c r="DC375">
        <v>0</v>
      </c>
      <c r="DD375" s="1">
        <v>0</v>
      </c>
      <c r="EJ375" s="10">
        <v>0</v>
      </c>
      <c r="EK375" s="1" t="s">
        <v>141</v>
      </c>
    </row>
    <row r="376" spans="87:141" x14ac:dyDescent="0.3">
      <c r="CI376" t="s">
        <v>221</v>
      </c>
      <c r="CJ376" t="s">
        <v>12</v>
      </c>
      <c r="CK376" t="s">
        <v>13</v>
      </c>
      <c r="CL376" s="1">
        <v>1.7543859649122799E-2</v>
      </c>
      <c r="DC376">
        <v>0</v>
      </c>
      <c r="DD376" s="1">
        <v>0</v>
      </c>
      <c r="EJ376" s="10">
        <v>0</v>
      </c>
      <c r="EK376" s="1" t="s">
        <v>141</v>
      </c>
    </row>
    <row r="377" spans="87:141" x14ac:dyDescent="0.3">
      <c r="CI377" t="s">
        <v>221</v>
      </c>
      <c r="CJ377" t="s">
        <v>12</v>
      </c>
      <c r="CK377" t="s">
        <v>14</v>
      </c>
      <c r="CL377" s="1">
        <v>0.157894736842105</v>
      </c>
      <c r="DC377">
        <v>0</v>
      </c>
      <c r="DD377" s="1">
        <v>0</v>
      </c>
      <c r="EJ377" s="10">
        <v>0</v>
      </c>
      <c r="EK377" s="1" t="s">
        <v>141</v>
      </c>
    </row>
    <row r="378" spans="87:141" x14ac:dyDescent="0.3">
      <c r="CI378" t="s">
        <v>221</v>
      </c>
      <c r="CJ378" t="s">
        <v>12</v>
      </c>
      <c r="CK378" t="s">
        <v>15</v>
      </c>
      <c r="CL378" s="1">
        <v>1.7543859649122799E-2</v>
      </c>
      <c r="DC378">
        <v>0</v>
      </c>
      <c r="DD378" s="1">
        <v>0</v>
      </c>
      <c r="EJ378" s="10">
        <v>0</v>
      </c>
      <c r="EK378" s="1" t="s">
        <v>141</v>
      </c>
    </row>
    <row r="379" spans="87:141" x14ac:dyDescent="0.3">
      <c r="CI379" t="s">
        <v>221</v>
      </c>
      <c r="CJ379" t="s">
        <v>12</v>
      </c>
      <c r="CK379" t="s">
        <v>18</v>
      </c>
      <c r="CL379" s="1">
        <v>1.7543859649122799E-2</v>
      </c>
      <c r="DC379">
        <v>0</v>
      </c>
      <c r="DD379" s="1">
        <v>0</v>
      </c>
      <c r="EJ379" s="10">
        <v>0</v>
      </c>
      <c r="EK379" s="1" t="s">
        <v>141</v>
      </c>
    </row>
    <row r="380" spans="87:141" x14ac:dyDescent="0.3">
      <c r="CI380" t="s">
        <v>221</v>
      </c>
      <c r="CJ380" t="s">
        <v>12</v>
      </c>
      <c r="CK380" t="s">
        <v>19</v>
      </c>
      <c r="CL380" s="1">
        <v>3.5087719298245598E-2</v>
      </c>
      <c r="DC380">
        <v>0</v>
      </c>
      <c r="DD380" s="1">
        <v>0</v>
      </c>
      <c r="EJ380" s="10">
        <v>0</v>
      </c>
      <c r="EK380" s="1" t="s">
        <v>141</v>
      </c>
    </row>
    <row r="381" spans="87:141" x14ac:dyDescent="0.3">
      <c r="CI381" t="s">
        <v>221</v>
      </c>
      <c r="CJ381" t="s">
        <v>12</v>
      </c>
      <c r="CK381" t="s">
        <v>21</v>
      </c>
      <c r="CL381" s="1">
        <v>7.0175438596491196E-2</v>
      </c>
      <c r="DC381">
        <v>0</v>
      </c>
      <c r="DD381" s="1">
        <v>0</v>
      </c>
      <c r="EJ381" s="10">
        <v>0</v>
      </c>
      <c r="EK381" s="1" t="s">
        <v>141</v>
      </c>
    </row>
    <row r="382" spans="87:141" x14ac:dyDescent="0.3">
      <c r="CI382" t="s">
        <v>221</v>
      </c>
      <c r="CJ382" t="s">
        <v>12</v>
      </c>
      <c r="CK382" t="s">
        <v>22</v>
      </c>
      <c r="CL382" s="1">
        <v>1.7543859649122799E-2</v>
      </c>
      <c r="DC382">
        <v>0</v>
      </c>
      <c r="DD382" s="1">
        <v>0</v>
      </c>
      <c r="EJ382" s="10">
        <v>0</v>
      </c>
      <c r="EK382" s="1" t="s">
        <v>141</v>
      </c>
    </row>
    <row r="383" spans="87:141" x14ac:dyDescent="0.3">
      <c r="CI383" t="s">
        <v>221</v>
      </c>
      <c r="CJ383" t="s">
        <v>13</v>
      </c>
      <c r="CK383" t="s">
        <v>141</v>
      </c>
      <c r="CL383" s="1">
        <v>7.0175438596491196E-2</v>
      </c>
      <c r="DC383">
        <v>0</v>
      </c>
      <c r="DD383" s="1">
        <v>0</v>
      </c>
      <c r="EJ383" s="10">
        <v>0</v>
      </c>
      <c r="EK383" s="1" t="s">
        <v>141</v>
      </c>
    </row>
    <row r="384" spans="87:141" x14ac:dyDescent="0.3">
      <c r="CI384" t="s">
        <v>221</v>
      </c>
      <c r="CJ384" t="s">
        <v>13</v>
      </c>
      <c r="CK384" t="s">
        <v>7</v>
      </c>
      <c r="CL384" s="1">
        <v>3.5087719298245598E-2</v>
      </c>
      <c r="DC384">
        <v>0</v>
      </c>
      <c r="DD384" s="1">
        <v>0</v>
      </c>
      <c r="EJ384" s="10">
        <v>0</v>
      </c>
      <c r="EK384" s="1" t="s">
        <v>141</v>
      </c>
    </row>
    <row r="385" spans="87:141" x14ac:dyDescent="0.3">
      <c r="CI385" t="s">
        <v>221</v>
      </c>
      <c r="CJ385" t="s">
        <v>13</v>
      </c>
      <c r="CK385" t="s">
        <v>8</v>
      </c>
      <c r="CL385" s="1">
        <v>5.2631578947368397E-2</v>
      </c>
      <c r="DC385">
        <v>0</v>
      </c>
      <c r="DD385" s="1">
        <v>0</v>
      </c>
      <c r="EJ385" s="10">
        <v>0</v>
      </c>
      <c r="EK385" s="1" t="s">
        <v>141</v>
      </c>
    </row>
    <row r="386" spans="87:141" x14ac:dyDescent="0.3">
      <c r="CI386" t="s">
        <v>221</v>
      </c>
      <c r="CJ386" t="s">
        <v>13</v>
      </c>
      <c r="CK386" t="s">
        <v>9</v>
      </c>
      <c r="CL386" s="1">
        <v>4.3859649122807001E-2</v>
      </c>
      <c r="DC386">
        <v>0</v>
      </c>
      <c r="DD386" s="1">
        <v>0</v>
      </c>
      <c r="EJ386" s="10">
        <v>0</v>
      </c>
      <c r="EK386" s="1" t="s">
        <v>141</v>
      </c>
    </row>
    <row r="387" spans="87:141" x14ac:dyDescent="0.3">
      <c r="CI387" t="s">
        <v>221</v>
      </c>
      <c r="CJ387" t="s">
        <v>13</v>
      </c>
      <c r="CK387" t="s">
        <v>11</v>
      </c>
      <c r="CL387" s="1">
        <v>1.7543859649122799E-2</v>
      </c>
      <c r="DC387">
        <v>0</v>
      </c>
      <c r="DD387" s="1">
        <v>0</v>
      </c>
      <c r="EJ387" s="10">
        <v>0</v>
      </c>
      <c r="EK387" s="1" t="s">
        <v>141</v>
      </c>
    </row>
    <row r="388" spans="87:141" x14ac:dyDescent="0.3">
      <c r="CI388" t="s">
        <v>221</v>
      </c>
      <c r="CJ388" t="s">
        <v>13</v>
      </c>
      <c r="CK388" t="s">
        <v>12</v>
      </c>
      <c r="CL388" s="1">
        <v>8.7719298245613996E-3</v>
      </c>
      <c r="DC388">
        <v>0</v>
      </c>
      <c r="DD388" s="1">
        <v>0</v>
      </c>
      <c r="EJ388" s="10">
        <v>0</v>
      </c>
      <c r="EK388" s="1" t="s">
        <v>141</v>
      </c>
    </row>
    <row r="389" spans="87:141" x14ac:dyDescent="0.3">
      <c r="CI389" t="s">
        <v>221</v>
      </c>
      <c r="CJ389" t="s">
        <v>13</v>
      </c>
      <c r="CK389" t="s">
        <v>13</v>
      </c>
      <c r="CL389" s="1">
        <v>0.55263157894736803</v>
      </c>
      <c r="DC389">
        <v>0</v>
      </c>
      <c r="DD389" s="1">
        <v>0</v>
      </c>
      <c r="EJ389" s="10">
        <v>0</v>
      </c>
      <c r="EK389" s="1" t="s">
        <v>141</v>
      </c>
    </row>
    <row r="390" spans="87:141" x14ac:dyDescent="0.3">
      <c r="CI390" t="s">
        <v>221</v>
      </c>
      <c r="CJ390" t="s">
        <v>13</v>
      </c>
      <c r="CK390" t="s">
        <v>14</v>
      </c>
      <c r="CL390" s="1">
        <v>7.8947368421052599E-2</v>
      </c>
      <c r="DC390">
        <v>0</v>
      </c>
      <c r="DD390" s="1">
        <v>0</v>
      </c>
      <c r="EJ390" s="10">
        <v>0</v>
      </c>
      <c r="EK390" s="1" t="s">
        <v>141</v>
      </c>
    </row>
    <row r="391" spans="87:141" x14ac:dyDescent="0.3">
      <c r="CI391" t="s">
        <v>221</v>
      </c>
      <c r="CJ391" t="s">
        <v>13</v>
      </c>
      <c r="CK391" t="s">
        <v>15</v>
      </c>
      <c r="CL391" s="1">
        <v>8.7719298245613996E-3</v>
      </c>
      <c r="DC391">
        <v>0</v>
      </c>
      <c r="DD391" s="1">
        <v>0</v>
      </c>
      <c r="EJ391" s="10">
        <v>0</v>
      </c>
      <c r="EK391" s="1" t="s">
        <v>141</v>
      </c>
    </row>
    <row r="392" spans="87:141" x14ac:dyDescent="0.3">
      <c r="CI392" t="s">
        <v>221</v>
      </c>
      <c r="CJ392" t="s">
        <v>13</v>
      </c>
      <c r="CK392" t="s">
        <v>16</v>
      </c>
      <c r="CL392" s="1">
        <v>8.7719298245614002E-2</v>
      </c>
      <c r="DC392">
        <v>0</v>
      </c>
      <c r="DD392" s="1">
        <v>0</v>
      </c>
      <c r="EJ392" s="10">
        <v>0</v>
      </c>
      <c r="EK392" s="1" t="s">
        <v>141</v>
      </c>
    </row>
    <row r="393" spans="87:141" x14ac:dyDescent="0.3">
      <c r="CI393" t="s">
        <v>221</v>
      </c>
      <c r="CJ393" t="s">
        <v>13</v>
      </c>
      <c r="CK393" t="s">
        <v>18</v>
      </c>
      <c r="CL393" s="1">
        <v>2.6315789473684199E-2</v>
      </c>
      <c r="DC393">
        <v>0</v>
      </c>
      <c r="DD393" s="1">
        <v>0</v>
      </c>
      <c r="EJ393" s="10">
        <v>0</v>
      </c>
      <c r="EK393" s="1" t="s">
        <v>141</v>
      </c>
    </row>
    <row r="394" spans="87:141" x14ac:dyDescent="0.3">
      <c r="CI394" t="s">
        <v>221</v>
      </c>
      <c r="CJ394" t="s">
        <v>13</v>
      </c>
      <c r="CK394" t="s">
        <v>21</v>
      </c>
      <c r="CL394" s="1">
        <v>8.7719298245613996E-3</v>
      </c>
      <c r="DC394">
        <v>0</v>
      </c>
      <c r="DD394" s="1">
        <v>0</v>
      </c>
      <c r="EJ394" s="10">
        <v>0</v>
      </c>
      <c r="EK394" s="1" t="s">
        <v>141</v>
      </c>
    </row>
    <row r="395" spans="87:141" x14ac:dyDescent="0.3">
      <c r="CI395" t="s">
        <v>221</v>
      </c>
      <c r="CJ395" t="s">
        <v>13</v>
      </c>
      <c r="CK395" t="s">
        <v>22</v>
      </c>
      <c r="CL395" s="1">
        <v>8.7719298245613996E-3</v>
      </c>
      <c r="DC395">
        <v>0</v>
      </c>
      <c r="DD395" s="1">
        <v>0</v>
      </c>
      <c r="EJ395" s="10">
        <v>0</v>
      </c>
      <c r="EK395" s="1" t="s">
        <v>141</v>
      </c>
    </row>
    <row r="396" spans="87:141" x14ac:dyDescent="0.3">
      <c r="CI396" t="s">
        <v>221</v>
      </c>
      <c r="CJ396" t="s">
        <v>14</v>
      </c>
      <c r="CK396" t="s">
        <v>141</v>
      </c>
      <c r="CL396" s="1">
        <v>2.5862068965517199E-2</v>
      </c>
      <c r="DC396">
        <v>0</v>
      </c>
      <c r="DD396" s="1">
        <v>0</v>
      </c>
      <c r="EJ396" s="10">
        <v>0</v>
      </c>
      <c r="EK396" s="1" t="s">
        <v>141</v>
      </c>
    </row>
    <row r="397" spans="87:141" x14ac:dyDescent="0.3">
      <c r="CI397" t="s">
        <v>221</v>
      </c>
      <c r="CJ397" t="s">
        <v>14</v>
      </c>
      <c r="CK397" t="s">
        <v>6</v>
      </c>
      <c r="CL397" s="1">
        <v>8.6206896551724102E-3</v>
      </c>
      <c r="DC397">
        <v>0</v>
      </c>
      <c r="DD397" s="1">
        <v>0</v>
      </c>
      <c r="EJ397" s="10">
        <v>0</v>
      </c>
      <c r="EK397" s="1" t="s">
        <v>141</v>
      </c>
    </row>
    <row r="398" spans="87:141" x14ac:dyDescent="0.3">
      <c r="CI398" t="s">
        <v>221</v>
      </c>
      <c r="CJ398" t="s">
        <v>14</v>
      </c>
      <c r="CK398" t="s">
        <v>7</v>
      </c>
      <c r="CL398" s="1">
        <v>0.29310344827586199</v>
      </c>
      <c r="DC398">
        <v>0</v>
      </c>
      <c r="DD398" s="1">
        <v>0</v>
      </c>
      <c r="EJ398" s="10">
        <v>0</v>
      </c>
      <c r="EK398" s="1" t="s">
        <v>141</v>
      </c>
    </row>
    <row r="399" spans="87:141" x14ac:dyDescent="0.3">
      <c r="CI399" t="s">
        <v>221</v>
      </c>
      <c r="CJ399" t="s">
        <v>14</v>
      </c>
      <c r="CK399" t="s">
        <v>8</v>
      </c>
      <c r="CL399" s="1">
        <v>1.72413793103448E-2</v>
      </c>
      <c r="DC399">
        <v>0</v>
      </c>
      <c r="DD399" s="1">
        <v>0</v>
      </c>
      <c r="EJ399" s="10">
        <v>0</v>
      </c>
      <c r="EK399" s="1" t="s">
        <v>141</v>
      </c>
    </row>
    <row r="400" spans="87:141" x14ac:dyDescent="0.3">
      <c r="CI400" t="s">
        <v>221</v>
      </c>
      <c r="CJ400" t="s">
        <v>14</v>
      </c>
      <c r="CK400" t="s">
        <v>11</v>
      </c>
      <c r="CL400" s="1">
        <v>1.72413793103448E-2</v>
      </c>
      <c r="DC400">
        <v>0</v>
      </c>
      <c r="DD400" s="1">
        <v>0</v>
      </c>
      <c r="EJ400" s="10">
        <v>0</v>
      </c>
      <c r="EK400" s="1" t="s">
        <v>141</v>
      </c>
    </row>
    <row r="401" spans="87:141" x14ac:dyDescent="0.3">
      <c r="CI401" t="s">
        <v>221</v>
      </c>
      <c r="CJ401" t="s">
        <v>14</v>
      </c>
      <c r="CK401" t="s">
        <v>12</v>
      </c>
      <c r="CL401" s="1">
        <v>3.4482758620689703E-2</v>
      </c>
      <c r="DC401">
        <v>0</v>
      </c>
      <c r="DD401" s="1">
        <v>0</v>
      </c>
      <c r="EJ401" s="10">
        <v>0</v>
      </c>
      <c r="EK401" s="1" t="s">
        <v>141</v>
      </c>
    </row>
    <row r="402" spans="87:141" x14ac:dyDescent="0.3">
      <c r="CI402" t="s">
        <v>221</v>
      </c>
      <c r="CJ402" t="s">
        <v>14</v>
      </c>
      <c r="CK402" t="s">
        <v>13</v>
      </c>
      <c r="CL402" s="1">
        <v>4.3103448275862103E-3</v>
      </c>
      <c r="DC402">
        <v>0</v>
      </c>
      <c r="DD402" s="1">
        <v>0</v>
      </c>
      <c r="EJ402" s="10">
        <v>0</v>
      </c>
      <c r="EK402" s="1" t="s">
        <v>141</v>
      </c>
    </row>
    <row r="403" spans="87:141" x14ac:dyDescent="0.3">
      <c r="CI403" t="s">
        <v>221</v>
      </c>
      <c r="CJ403" t="s">
        <v>14</v>
      </c>
      <c r="CK403" t="s">
        <v>14</v>
      </c>
      <c r="CL403" s="1">
        <v>0.49568965517241398</v>
      </c>
      <c r="DC403">
        <v>0</v>
      </c>
      <c r="DD403" s="1">
        <v>0</v>
      </c>
      <c r="EJ403" s="10">
        <v>0</v>
      </c>
      <c r="EK403" s="1" t="s">
        <v>141</v>
      </c>
    </row>
    <row r="404" spans="87:141" x14ac:dyDescent="0.3">
      <c r="CI404" t="s">
        <v>221</v>
      </c>
      <c r="CJ404" t="s">
        <v>14</v>
      </c>
      <c r="CK404" t="s">
        <v>15</v>
      </c>
      <c r="CL404" s="1">
        <v>4.3103448275862103E-3</v>
      </c>
      <c r="DC404">
        <v>0</v>
      </c>
      <c r="DD404" s="1">
        <v>0</v>
      </c>
      <c r="EJ404" s="10">
        <v>0</v>
      </c>
      <c r="EK404" s="1" t="s">
        <v>141</v>
      </c>
    </row>
    <row r="405" spans="87:141" x14ac:dyDescent="0.3">
      <c r="CI405" t="s">
        <v>221</v>
      </c>
      <c r="CJ405" t="s">
        <v>14</v>
      </c>
      <c r="CK405" t="s">
        <v>16</v>
      </c>
      <c r="CL405" s="1">
        <v>1.72413793103448E-2</v>
      </c>
      <c r="DC405">
        <v>0</v>
      </c>
      <c r="DD405" s="1">
        <v>0</v>
      </c>
      <c r="EJ405" s="10">
        <v>0</v>
      </c>
      <c r="EK405" s="1" t="s">
        <v>141</v>
      </c>
    </row>
    <row r="406" spans="87:141" x14ac:dyDescent="0.3">
      <c r="CI406" t="s">
        <v>221</v>
      </c>
      <c r="CJ406" t="s">
        <v>14</v>
      </c>
      <c r="CK406" t="s">
        <v>17</v>
      </c>
      <c r="CL406" s="1">
        <v>2.5862068965517199E-2</v>
      </c>
      <c r="DC406">
        <v>0</v>
      </c>
      <c r="DD406" s="1">
        <v>0</v>
      </c>
      <c r="EJ406" s="10">
        <v>0</v>
      </c>
      <c r="EK406" s="1" t="s">
        <v>141</v>
      </c>
    </row>
    <row r="407" spans="87:141" x14ac:dyDescent="0.3">
      <c r="CI407" t="s">
        <v>221</v>
      </c>
      <c r="CJ407" t="s">
        <v>14</v>
      </c>
      <c r="CK407" t="s">
        <v>18</v>
      </c>
      <c r="CL407" s="1">
        <v>8.6206896551724102E-3</v>
      </c>
      <c r="DC407">
        <v>0</v>
      </c>
      <c r="DD407" s="1">
        <v>0</v>
      </c>
      <c r="EJ407" s="10">
        <v>0</v>
      </c>
      <c r="EK407" s="1" t="s">
        <v>141</v>
      </c>
    </row>
    <row r="408" spans="87:141" x14ac:dyDescent="0.3">
      <c r="CI408" t="s">
        <v>221</v>
      </c>
      <c r="CJ408" t="s">
        <v>14</v>
      </c>
      <c r="CK408" t="s">
        <v>19</v>
      </c>
      <c r="CL408" s="1">
        <v>1.72413793103448E-2</v>
      </c>
      <c r="DC408">
        <v>0</v>
      </c>
      <c r="DD408" s="1">
        <v>0</v>
      </c>
      <c r="EJ408" s="10">
        <v>0</v>
      </c>
      <c r="EK408" s="1" t="s">
        <v>141</v>
      </c>
    </row>
    <row r="409" spans="87:141" x14ac:dyDescent="0.3">
      <c r="CI409" t="s">
        <v>221</v>
      </c>
      <c r="CJ409" t="s">
        <v>14</v>
      </c>
      <c r="CK409" t="s">
        <v>21</v>
      </c>
      <c r="CL409" s="1">
        <v>1.29310344827586E-2</v>
      </c>
      <c r="DC409">
        <v>0</v>
      </c>
      <c r="DD409" s="1">
        <v>0</v>
      </c>
      <c r="EJ409" s="10">
        <v>0</v>
      </c>
      <c r="EK409" s="1" t="s">
        <v>141</v>
      </c>
    </row>
    <row r="410" spans="87:141" x14ac:dyDescent="0.3">
      <c r="CI410" t="s">
        <v>221</v>
      </c>
      <c r="CJ410" t="s">
        <v>14</v>
      </c>
      <c r="CK410" t="s">
        <v>22</v>
      </c>
      <c r="CL410" s="1">
        <v>1.72413793103448E-2</v>
      </c>
      <c r="DC410">
        <v>0</v>
      </c>
      <c r="DD410" s="1">
        <v>0</v>
      </c>
      <c r="EJ410" s="10">
        <v>0</v>
      </c>
      <c r="EK410" s="1" t="s">
        <v>141</v>
      </c>
    </row>
    <row r="411" spans="87:141" x14ac:dyDescent="0.3">
      <c r="CI411" t="s">
        <v>221</v>
      </c>
      <c r="CJ411" t="s">
        <v>15</v>
      </c>
      <c r="CK411" t="s">
        <v>7</v>
      </c>
      <c r="CL411" s="1">
        <v>0.25</v>
      </c>
      <c r="DC411">
        <v>0</v>
      </c>
      <c r="DD411" s="1">
        <v>0</v>
      </c>
      <c r="EJ411" s="10">
        <v>0</v>
      </c>
      <c r="EK411" s="1" t="s">
        <v>141</v>
      </c>
    </row>
    <row r="412" spans="87:141" x14ac:dyDescent="0.3">
      <c r="CI412" t="s">
        <v>221</v>
      </c>
      <c r="CJ412" t="s">
        <v>15</v>
      </c>
      <c r="CK412" t="s">
        <v>14</v>
      </c>
      <c r="CL412" s="1">
        <v>0.5</v>
      </c>
      <c r="DC412">
        <v>0</v>
      </c>
      <c r="DD412" s="1">
        <v>0</v>
      </c>
      <c r="EJ412" s="10">
        <v>0</v>
      </c>
      <c r="EK412" s="1" t="s">
        <v>141</v>
      </c>
    </row>
    <row r="413" spans="87:141" x14ac:dyDescent="0.3">
      <c r="CI413" t="s">
        <v>221</v>
      </c>
      <c r="CJ413" t="s">
        <v>15</v>
      </c>
      <c r="CK413" t="s">
        <v>21</v>
      </c>
      <c r="CL413" s="1">
        <v>0.125</v>
      </c>
      <c r="DC413">
        <v>0</v>
      </c>
      <c r="DD413" s="1">
        <v>0</v>
      </c>
      <c r="EJ413" s="10">
        <v>0</v>
      </c>
      <c r="EK413" s="1" t="s">
        <v>141</v>
      </c>
    </row>
    <row r="414" spans="87:141" x14ac:dyDescent="0.3">
      <c r="CI414" t="s">
        <v>221</v>
      </c>
      <c r="CJ414" t="s">
        <v>15</v>
      </c>
      <c r="CK414" t="s">
        <v>22</v>
      </c>
      <c r="CL414" s="1">
        <v>0.125</v>
      </c>
      <c r="DC414">
        <v>0</v>
      </c>
      <c r="DD414" s="1">
        <v>0</v>
      </c>
      <c r="EJ414" s="10">
        <v>0</v>
      </c>
      <c r="EK414" s="1" t="s">
        <v>141</v>
      </c>
    </row>
    <row r="415" spans="87:141" x14ac:dyDescent="0.3">
      <c r="CI415" t="s">
        <v>221</v>
      </c>
      <c r="CJ415" t="s">
        <v>16</v>
      </c>
      <c r="CK415" t="s">
        <v>7</v>
      </c>
      <c r="CL415" s="1">
        <v>8.3333333333333301E-2</v>
      </c>
      <c r="DC415">
        <v>0</v>
      </c>
      <c r="DD415" s="1">
        <v>0</v>
      </c>
      <c r="EJ415" s="10">
        <v>0</v>
      </c>
      <c r="EK415" s="1" t="s">
        <v>141</v>
      </c>
    </row>
    <row r="416" spans="87:141" x14ac:dyDescent="0.3">
      <c r="CI416" t="s">
        <v>221</v>
      </c>
      <c r="CJ416" t="s">
        <v>16</v>
      </c>
      <c r="CK416" t="s">
        <v>13</v>
      </c>
      <c r="CL416" s="1">
        <v>8.3333333333333301E-2</v>
      </c>
      <c r="DC416">
        <v>0</v>
      </c>
      <c r="DD416" s="1">
        <v>0</v>
      </c>
      <c r="EJ416" s="10">
        <v>0</v>
      </c>
      <c r="EK416" s="1" t="s">
        <v>141</v>
      </c>
    </row>
    <row r="417" spans="87:141" x14ac:dyDescent="0.3">
      <c r="CI417" t="s">
        <v>221</v>
      </c>
      <c r="CJ417" t="s">
        <v>16</v>
      </c>
      <c r="CK417" t="s">
        <v>14</v>
      </c>
      <c r="CL417" s="1">
        <v>0.25</v>
      </c>
      <c r="DC417">
        <v>0</v>
      </c>
      <c r="DD417" s="1">
        <v>0</v>
      </c>
      <c r="EJ417" s="10">
        <v>0</v>
      </c>
      <c r="EK417" s="1" t="s">
        <v>141</v>
      </c>
    </row>
    <row r="418" spans="87:141" x14ac:dyDescent="0.3">
      <c r="CI418" t="s">
        <v>221</v>
      </c>
      <c r="CJ418" t="s">
        <v>16</v>
      </c>
      <c r="CK418" t="s">
        <v>16</v>
      </c>
      <c r="CL418" s="1">
        <v>0.58333333333333304</v>
      </c>
      <c r="DC418">
        <v>0</v>
      </c>
      <c r="DD418" s="1">
        <v>0</v>
      </c>
      <c r="EJ418" s="10">
        <v>0</v>
      </c>
      <c r="EK418" s="1" t="s">
        <v>141</v>
      </c>
    </row>
    <row r="419" spans="87:141" x14ac:dyDescent="0.3">
      <c r="CI419" t="s">
        <v>221</v>
      </c>
      <c r="CJ419" t="s">
        <v>17</v>
      </c>
      <c r="CK419" t="s">
        <v>141</v>
      </c>
      <c r="CL419" s="1">
        <v>5.8823529411764698E-2</v>
      </c>
      <c r="DC419">
        <v>0</v>
      </c>
      <c r="DD419" s="1">
        <v>0</v>
      </c>
      <c r="EJ419" s="10">
        <v>0</v>
      </c>
      <c r="EK419" s="1" t="s">
        <v>141</v>
      </c>
    </row>
    <row r="420" spans="87:141" x14ac:dyDescent="0.3">
      <c r="CI420" t="s">
        <v>221</v>
      </c>
      <c r="CJ420" t="s">
        <v>17</v>
      </c>
      <c r="CK420" t="s">
        <v>7</v>
      </c>
      <c r="CL420" s="1">
        <v>5.8823529411764698E-2</v>
      </c>
      <c r="DC420">
        <v>0</v>
      </c>
      <c r="DD420" s="1">
        <v>0</v>
      </c>
      <c r="EJ420" s="10">
        <v>0</v>
      </c>
      <c r="EK420" s="1" t="s">
        <v>141</v>
      </c>
    </row>
    <row r="421" spans="87:141" x14ac:dyDescent="0.3">
      <c r="CI421" t="s">
        <v>221</v>
      </c>
      <c r="CJ421" t="s">
        <v>17</v>
      </c>
      <c r="CK421" t="s">
        <v>9</v>
      </c>
      <c r="CL421" s="1">
        <v>5.8823529411764698E-2</v>
      </c>
      <c r="DC421">
        <v>0</v>
      </c>
      <c r="DD421" s="1">
        <v>0</v>
      </c>
      <c r="EJ421" s="10">
        <v>0</v>
      </c>
      <c r="EK421" s="1" t="s">
        <v>141</v>
      </c>
    </row>
    <row r="422" spans="87:141" x14ac:dyDescent="0.3">
      <c r="CI422" t="s">
        <v>221</v>
      </c>
      <c r="CJ422" t="s">
        <v>17</v>
      </c>
      <c r="CK422" t="s">
        <v>11</v>
      </c>
      <c r="CL422" s="1">
        <v>5.8823529411764698E-2</v>
      </c>
      <c r="DC422">
        <v>0</v>
      </c>
      <c r="DD422" s="1">
        <v>0</v>
      </c>
      <c r="EJ422" s="10">
        <v>0</v>
      </c>
      <c r="EK422" s="1" t="s">
        <v>141</v>
      </c>
    </row>
    <row r="423" spans="87:141" x14ac:dyDescent="0.3">
      <c r="CI423" t="s">
        <v>221</v>
      </c>
      <c r="CJ423" t="s">
        <v>17</v>
      </c>
      <c r="CK423" t="s">
        <v>14</v>
      </c>
      <c r="CL423" s="1">
        <v>0.23529411764705899</v>
      </c>
      <c r="DC423">
        <v>0</v>
      </c>
      <c r="DD423" s="1">
        <v>0</v>
      </c>
      <c r="EJ423" s="10">
        <v>0</v>
      </c>
      <c r="EK423" s="1" t="s">
        <v>141</v>
      </c>
    </row>
    <row r="424" spans="87:141" x14ac:dyDescent="0.3">
      <c r="CI424" t="s">
        <v>221</v>
      </c>
      <c r="CJ424" t="s">
        <v>17</v>
      </c>
      <c r="CK424" t="s">
        <v>17</v>
      </c>
      <c r="CL424" s="1">
        <v>0.41176470588235298</v>
      </c>
      <c r="DC424">
        <v>0</v>
      </c>
      <c r="DD424" s="1">
        <v>0</v>
      </c>
      <c r="EJ424" s="10">
        <v>0</v>
      </c>
      <c r="EK424" s="1" t="s">
        <v>141</v>
      </c>
    </row>
    <row r="425" spans="87:141" x14ac:dyDescent="0.3">
      <c r="CI425" t="s">
        <v>221</v>
      </c>
      <c r="CJ425" t="s">
        <v>17</v>
      </c>
      <c r="CK425" t="s">
        <v>19</v>
      </c>
      <c r="CL425" s="1">
        <v>5.8823529411764698E-2</v>
      </c>
      <c r="DC425">
        <v>0</v>
      </c>
      <c r="DD425" s="1">
        <v>0</v>
      </c>
      <c r="EJ425" s="10">
        <v>0</v>
      </c>
      <c r="EK425" s="1" t="s">
        <v>141</v>
      </c>
    </row>
    <row r="426" spans="87:141" x14ac:dyDescent="0.3">
      <c r="CI426" t="s">
        <v>221</v>
      </c>
      <c r="CJ426" t="s">
        <v>17</v>
      </c>
      <c r="CK426" t="s">
        <v>21</v>
      </c>
      <c r="CL426" s="1">
        <v>5.8823529411764698E-2</v>
      </c>
      <c r="DC426">
        <v>0</v>
      </c>
      <c r="DD426" s="1">
        <v>0</v>
      </c>
      <c r="EJ426" s="10">
        <v>0</v>
      </c>
      <c r="EK426" s="1" t="s">
        <v>141</v>
      </c>
    </row>
    <row r="427" spans="87:141" x14ac:dyDescent="0.3">
      <c r="CI427" t="s">
        <v>221</v>
      </c>
      <c r="CJ427" t="s">
        <v>18</v>
      </c>
      <c r="CK427" t="s">
        <v>141</v>
      </c>
      <c r="CL427" s="1">
        <v>3.3707865168539297E-2</v>
      </c>
      <c r="DC427">
        <v>0</v>
      </c>
      <c r="DD427" s="1">
        <v>0</v>
      </c>
      <c r="EJ427" s="10">
        <v>0</v>
      </c>
      <c r="EK427" s="1" t="s">
        <v>141</v>
      </c>
    </row>
    <row r="428" spans="87:141" x14ac:dyDescent="0.3">
      <c r="CI428" t="s">
        <v>221</v>
      </c>
      <c r="CJ428" t="s">
        <v>18</v>
      </c>
      <c r="CK428" t="s">
        <v>6</v>
      </c>
      <c r="CL428" s="1">
        <v>1.1235955056179799E-2</v>
      </c>
      <c r="DC428">
        <v>0</v>
      </c>
      <c r="DD428" s="1">
        <v>0</v>
      </c>
      <c r="EJ428" s="10">
        <v>0</v>
      </c>
      <c r="EK428" s="1" t="s">
        <v>141</v>
      </c>
    </row>
    <row r="429" spans="87:141" x14ac:dyDescent="0.3">
      <c r="CI429" t="s">
        <v>221</v>
      </c>
      <c r="CJ429" t="s">
        <v>18</v>
      </c>
      <c r="CK429" t="s">
        <v>7</v>
      </c>
      <c r="CL429" s="1">
        <v>6.7415730337078594E-2</v>
      </c>
      <c r="DC429">
        <v>0</v>
      </c>
      <c r="DD429" s="1">
        <v>0</v>
      </c>
      <c r="EJ429" s="10">
        <v>0</v>
      </c>
      <c r="EK429" s="1" t="s">
        <v>141</v>
      </c>
    </row>
    <row r="430" spans="87:141" x14ac:dyDescent="0.3">
      <c r="CI430" t="s">
        <v>221</v>
      </c>
      <c r="CJ430" t="s">
        <v>18</v>
      </c>
      <c r="CK430" t="s">
        <v>8</v>
      </c>
      <c r="CL430" s="1">
        <v>1.1235955056179799E-2</v>
      </c>
      <c r="DC430">
        <v>0</v>
      </c>
      <c r="DD430" s="1">
        <v>0</v>
      </c>
      <c r="EJ430" s="10">
        <v>0</v>
      </c>
      <c r="EK430" s="1" t="s">
        <v>141</v>
      </c>
    </row>
    <row r="431" spans="87:141" x14ac:dyDescent="0.3">
      <c r="CI431" t="s">
        <v>221</v>
      </c>
      <c r="CJ431" t="s">
        <v>18</v>
      </c>
      <c r="CK431" t="s">
        <v>9</v>
      </c>
      <c r="CL431" s="1">
        <v>4.49438202247191E-2</v>
      </c>
      <c r="DC431">
        <v>0</v>
      </c>
      <c r="DD431" s="1">
        <v>0</v>
      </c>
      <c r="EJ431" s="10">
        <v>0</v>
      </c>
      <c r="EK431" s="1" t="s">
        <v>141</v>
      </c>
    </row>
    <row r="432" spans="87:141" x14ac:dyDescent="0.3">
      <c r="CI432" t="s">
        <v>221</v>
      </c>
      <c r="CJ432" t="s">
        <v>18</v>
      </c>
      <c r="CK432" t="s">
        <v>10</v>
      </c>
      <c r="CL432" s="1">
        <v>0.123595505617978</v>
      </c>
      <c r="DC432">
        <v>0</v>
      </c>
      <c r="DD432" s="1">
        <v>0</v>
      </c>
      <c r="EJ432" s="10">
        <v>0</v>
      </c>
      <c r="EK432" s="1" t="s">
        <v>141</v>
      </c>
    </row>
    <row r="433" spans="87:141" x14ac:dyDescent="0.3">
      <c r="CI433" t="s">
        <v>221</v>
      </c>
      <c r="CJ433" t="s">
        <v>18</v>
      </c>
      <c r="CK433" t="s">
        <v>12</v>
      </c>
      <c r="CL433" s="1">
        <v>1.1235955056179799E-2</v>
      </c>
      <c r="DC433">
        <v>0</v>
      </c>
      <c r="DD433" s="1">
        <v>0</v>
      </c>
      <c r="EJ433" s="10">
        <v>0</v>
      </c>
      <c r="EK433" s="1" t="s">
        <v>141</v>
      </c>
    </row>
    <row r="434" spans="87:141" x14ac:dyDescent="0.3">
      <c r="CI434" t="s">
        <v>221</v>
      </c>
      <c r="CJ434" t="s">
        <v>18</v>
      </c>
      <c r="CK434" t="s">
        <v>14</v>
      </c>
      <c r="CL434" s="1">
        <v>0.123595505617978</v>
      </c>
      <c r="DC434">
        <v>0</v>
      </c>
      <c r="DD434" s="1">
        <v>0</v>
      </c>
      <c r="EJ434" s="10">
        <v>0</v>
      </c>
      <c r="EK434" s="1" t="s">
        <v>141</v>
      </c>
    </row>
    <row r="435" spans="87:141" x14ac:dyDescent="0.3">
      <c r="CI435" t="s">
        <v>221</v>
      </c>
      <c r="CJ435" t="s">
        <v>18</v>
      </c>
      <c r="CK435" t="s">
        <v>17</v>
      </c>
      <c r="CL435" s="1">
        <v>1.1235955056179799E-2</v>
      </c>
      <c r="DC435">
        <v>0</v>
      </c>
      <c r="DD435" s="1">
        <v>0</v>
      </c>
      <c r="EJ435" s="10">
        <v>0</v>
      </c>
      <c r="EK435" s="1" t="s">
        <v>141</v>
      </c>
    </row>
    <row r="436" spans="87:141" x14ac:dyDescent="0.3">
      <c r="CI436" t="s">
        <v>221</v>
      </c>
      <c r="CJ436" t="s">
        <v>18</v>
      </c>
      <c r="CK436" t="s">
        <v>18</v>
      </c>
      <c r="CL436" s="1">
        <v>0.43820224719101097</v>
      </c>
      <c r="DC436">
        <v>0</v>
      </c>
      <c r="DD436" s="1">
        <v>0</v>
      </c>
      <c r="EJ436" s="10">
        <v>0</v>
      </c>
      <c r="EK436" s="1" t="s">
        <v>141</v>
      </c>
    </row>
    <row r="437" spans="87:141" x14ac:dyDescent="0.3">
      <c r="CI437" t="s">
        <v>221</v>
      </c>
      <c r="CJ437" t="s">
        <v>18</v>
      </c>
      <c r="CK437" t="s">
        <v>19</v>
      </c>
      <c r="CL437" s="1">
        <v>5.6179775280898903E-2</v>
      </c>
      <c r="DC437">
        <v>0</v>
      </c>
      <c r="DD437" s="1">
        <v>0</v>
      </c>
      <c r="EJ437" s="10">
        <v>0</v>
      </c>
      <c r="EK437" s="1" t="s">
        <v>141</v>
      </c>
    </row>
    <row r="438" spans="87:141" x14ac:dyDescent="0.3">
      <c r="CI438" t="s">
        <v>221</v>
      </c>
      <c r="CJ438" t="s">
        <v>18</v>
      </c>
      <c r="CK438" t="s">
        <v>21</v>
      </c>
      <c r="CL438" s="1">
        <v>4.49438202247191E-2</v>
      </c>
      <c r="DC438">
        <v>0</v>
      </c>
      <c r="DD438" s="1">
        <v>0</v>
      </c>
      <c r="EJ438" s="10">
        <v>0</v>
      </c>
      <c r="EK438" s="1" t="s">
        <v>141</v>
      </c>
    </row>
    <row r="439" spans="87:141" x14ac:dyDescent="0.3">
      <c r="CI439" t="s">
        <v>221</v>
      </c>
      <c r="CJ439" t="s">
        <v>18</v>
      </c>
      <c r="CK439" t="s">
        <v>22</v>
      </c>
      <c r="CL439" s="1">
        <v>2.2471910112359501E-2</v>
      </c>
      <c r="DC439">
        <v>0</v>
      </c>
      <c r="DD439" s="1">
        <v>0</v>
      </c>
      <c r="EJ439" s="10">
        <v>0</v>
      </c>
      <c r="EK439" s="1" t="s">
        <v>141</v>
      </c>
    </row>
    <row r="440" spans="87:141" x14ac:dyDescent="0.3">
      <c r="CI440" t="s">
        <v>221</v>
      </c>
      <c r="CJ440" t="s">
        <v>19</v>
      </c>
      <c r="CK440" t="s">
        <v>141</v>
      </c>
      <c r="CL440" s="1">
        <v>9.5238095238095205E-2</v>
      </c>
      <c r="DC440">
        <v>0</v>
      </c>
      <c r="DD440" s="1">
        <v>0</v>
      </c>
      <c r="EJ440" s="10">
        <v>0</v>
      </c>
      <c r="EK440" s="1" t="s">
        <v>141</v>
      </c>
    </row>
    <row r="441" spans="87:141" x14ac:dyDescent="0.3">
      <c r="CI441" t="s">
        <v>221</v>
      </c>
      <c r="CJ441" t="s">
        <v>19</v>
      </c>
      <c r="CK441" t="s">
        <v>6</v>
      </c>
      <c r="CL441" s="1">
        <v>1.1904761904761901E-2</v>
      </c>
      <c r="DC441">
        <v>0</v>
      </c>
      <c r="DD441" s="1">
        <v>0</v>
      </c>
      <c r="EJ441" s="10">
        <v>0</v>
      </c>
      <c r="EK441" s="1" t="s">
        <v>141</v>
      </c>
    </row>
    <row r="442" spans="87:141" x14ac:dyDescent="0.3">
      <c r="CI442" t="s">
        <v>221</v>
      </c>
      <c r="CJ442" t="s">
        <v>19</v>
      </c>
      <c r="CK442" t="s">
        <v>7</v>
      </c>
      <c r="CL442" s="1">
        <v>3.5714285714285698E-2</v>
      </c>
      <c r="DC442">
        <v>0</v>
      </c>
      <c r="DD442" s="1">
        <v>0</v>
      </c>
      <c r="EJ442" s="10">
        <v>0</v>
      </c>
      <c r="EK442" s="1" t="s">
        <v>141</v>
      </c>
    </row>
    <row r="443" spans="87:141" x14ac:dyDescent="0.3">
      <c r="CI443" t="s">
        <v>221</v>
      </c>
      <c r="CJ443" t="s">
        <v>19</v>
      </c>
      <c r="CK443" t="s">
        <v>8</v>
      </c>
      <c r="CL443" s="1">
        <v>1.1904761904761901E-2</v>
      </c>
      <c r="DC443">
        <v>0</v>
      </c>
      <c r="DD443" s="1">
        <v>0</v>
      </c>
      <c r="EJ443" s="10">
        <v>0</v>
      </c>
      <c r="EK443" s="1" t="s">
        <v>141</v>
      </c>
    </row>
    <row r="444" spans="87:141" x14ac:dyDescent="0.3">
      <c r="CI444" t="s">
        <v>221</v>
      </c>
      <c r="CJ444" t="s">
        <v>19</v>
      </c>
      <c r="CK444" t="s">
        <v>10</v>
      </c>
      <c r="CL444" s="1">
        <v>4.7619047619047603E-2</v>
      </c>
      <c r="DC444">
        <v>0</v>
      </c>
      <c r="DD444" s="1">
        <v>0</v>
      </c>
      <c r="EJ444" s="10">
        <v>0</v>
      </c>
      <c r="EK444" s="1" t="s">
        <v>141</v>
      </c>
    </row>
    <row r="445" spans="87:141" x14ac:dyDescent="0.3">
      <c r="CI445" t="s">
        <v>221</v>
      </c>
      <c r="CJ445" t="s">
        <v>19</v>
      </c>
      <c r="CK445" t="s">
        <v>11</v>
      </c>
      <c r="CL445" s="1">
        <v>1.1904761904761901E-2</v>
      </c>
      <c r="DC445">
        <v>0</v>
      </c>
      <c r="DD445" s="1">
        <v>0</v>
      </c>
      <c r="EJ445" s="10">
        <v>0</v>
      </c>
      <c r="EK445" s="1" t="s">
        <v>141</v>
      </c>
    </row>
    <row r="446" spans="87:141" x14ac:dyDescent="0.3">
      <c r="CI446" t="s">
        <v>221</v>
      </c>
      <c r="CJ446" t="s">
        <v>19</v>
      </c>
      <c r="CK446" t="s">
        <v>12</v>
      </c>
      <c r="CL446" s="1">
        <v>3.5714285714285698E-2</v>
      </c>
      <c r="DC446">
        <v>0</v>
      </c>
      <c r="DD446" s="1">
        <v>0</v>
      </c>
      <c r="EJ446" s="10">
        <v>0</v>
      </c>
      <c r="EK446" s="1" t="s">
        <v>141</v>
      </c>
    </row>
    <row r="447" spans="87:141" x14ac:dyDescent="0.3">
      <c r="CI447" t="s">
        <v>221</v>
      </c>
      <c r="CJ447" t="s">
        <v>19</v>
      </c>
      <c r="CK447" t="s">
        <v>13</v>
      </c>
      <c r="CL447" s="1">
        <v>1.1904761904761901E-2</v>
      </c>
      <c r="DC447">
        <v>0</v>
      </c>
      <c r="DD447" s="1">
        <v>0</v>
      </c>
      <c r="EJ447" s="10">
        <v>0</v>
      </c>
      <c r="EK447" s="1" t="s">
        <v>141</v>
      </c>
    </row>
    <row r="448" spans="87:141" x14ac:dyDescent="0.3">
      <c r="CI448" t="s">
        <v>221</v>
      </c>
      <c r="CJ448" t="s">
        <v>19</v>
      </c>
      <c r="CK448" t="s">
        <v>14</v>
      </c>
      <c r="CL448" s="1">
        <v>0.15476190476190499</v>
      </c>
      <c r="DC448">
        <v>0</v>
      </c>
      <c r="DD448" s="1">
        <v>0</v>
      </c>
      <c r="EJ448" s="10">
        <v>0</v>
      </c>
      <c r="EK448" s="1" t="s">
        <v>141</v>
      </c>
    </row>
    <row r="449" spans="87:141" x14ac:dyDescent="0.3">
      <c r="CI449" t="s">
        <v>221</v>
      </c>
      <c r="CJ449" t="s">
        <v>19</v>
      </c>
      <c r="CK449" t="s">
        <v>15</v>
      </c>
      <c r="CL449" s="1">
        <v>4.7619047619047603E-2</v>
      </c>
      <c r="DC449">
        <v>0</v>
      </c>
      <c r="DD449" s="1">
        <v>0</v>
      </c>
      <c r="EJ449" s="10">
        <v>0</v>
      </c>
      <c r="EK449" s="1" t="s">
        <v>141</v>
      </c>
    </row>
    <row r="450" spans="87:141" x14ac:dyDescent="0.3">
      <c r="CI450" t="s">
        <v>221</v>
      </c>
      <c r="CJ450" t="s">
        <v>19</v>
      </c>
      <c r="CK450" t="s">
        <v>17</v>
      </c>
      <c r="CL450" s="1">
        <v>1.1904761904761901E-2</v>
      </c>
      <c r="DC450">
        <v>0</v>
      </c>
      <c r="DD450" s="1">
        <v>0</v>
      </c>
      <c r="EJ450" s="10">
        <v>0</v>
      </c>
      <c r="EK450" s="1" t="s">
        <v>141</v>
      </c>
    </row>
    <row r="451" spans="87:141" x14ac:dyDescent="0.3">
      <c r="CI451" t="s">
        <v>221</v>
      </c>
      <c r="CJ451" t="s">
        <v>19</v>
      </c>
      <c r="CK451" t="s">
        <v>18</v>
      </c>
      <c r="CL451" s="1">
        <v>3.5714285714285698E-2</v>
      </c>
      <c r="DC451">
        <v>0</v>
      </c>
      <c r="DD451" s="1">
        <v>0</v>
      </c>
      <c r="EJ451" s="10">
        <v>0</v>
      </c>
      <c r="EK451" s="1" t="s">
        <v>141</v>
      </c>
    </row>
    <row r="452" spans="87:141" x14ac:dyDescent="0.3">
      <c r="CI452" t="s">
        <v>221</v>
      </c>
      <c r="CJ452" t="s">
        <v>19</v>
      </c>
      <c r="CK452" t="s">
        <v>19</v>
      </c>
      <c r="CL452" s="1">
        <v>0.452380952380952</v>
      </c>
      <c r="DC452">
        <v>0</v>
      </c>
      <c r="DD452" s="1">
        <v>0</v>
      </c>
      <c r="EJ452" s="10">
        <v>0</v>
      </c>
      <c r="EK452" s="1" t="s">
        <v>141</v>
      </c>
    </row>
    <row r="453" spans="87:141" x14ac:dyDescent="0.3">
      <c r="CI453" t="s">
        <v>221</v>
      </c>
      <c r="CJ453" t="s">
        <v>19</v>
      </c>
      <c r="CK453" t="s">
        <v>21</v>
      </c>
      <c r="CL453" s="1">
        <v>2.3809523809523801E-2</v>
      </c>
      <c r="DC453">
        <v>0</v>
      </c>
      <c r="DD453" s="1">
        <v>0</v>
      </c>
      <c r="EJ453" s="10">
        <v>0</v>
      </c>
      <c r="EK453" s="1" t="s">
        <v>141</v>
      </c>
    </row>
    <row r="454" spans="87:141" x14ac:dyDescent="0.3">
      <c r="CI454" t="s">
        <v>221</v>
      </c>
      <c r="CJ454" t="s">
        <v>19</v>
      </c>
      <c r="CK454" t="s">
        <v>22</v>
      </c>
      <c r="CL454" s="1">
        <v>1.1904761904761901E-2</v>
      </c>
      <c r="DC454">
        <v>0</v>
      </c>
      <c r="DD454" s="1">
        <v>0</v>
      </c>
      <c r="EJ454" s="10">
        <v>0</v>
      </c>
      <c r="EK454" s="1" t="s">
        <v>141</v>
      </c>
    </row>
    <row r="455" spans="87:141" x14ac:dyDescent="0.3">
      <c r="CI455" t="s">
        <v>221</v>
      </c>
      <c r="CJ455" t="s">
        <v>20</v>
      </c>
      <c r="CK455" t="s">
        <v>141</v>
      </c>
      <c r="CL455" s="1">
        <v>0.19230769230769201</v>
      </c>
      <c r="DC455">
        <v>0</v>
      </c>
      <c r="DD455" s="1">
        <v>0</v>
      </c>
      <c r="EJ455" s="10">
        <v>0</v>
      </c>
      <c r="EK455" s="1" t="s">
        <v>141</v>
      </c>
    </row>
    <row r="456" spans="87:141" x14ac:dyDescent="0.3">
      <c r="CI456" t="s">
        <v>221</v>
      </c>
      <c r="CJ456" t="s">
        <v>20</v>
      </c>
      <c r="CK456" t="s">
        <v>7</v>
      </c>
      <c r="CL456" s="1">
        <v>3.8461538461538498E-2</v>
      </c>
      <c r="DC456">
        <v>0</v>
      </c>
      <c r="DD456" s="1">
        <v>0</v>
      </c>
      <c r="EJ456" s="10">
        <v>0</v>
      </c>
      <c r="EK456" s="1" t="s">
        <v>141</v>
      </c>
    </row>
    <row r="457" spans="87:141" x14ac:dyDescent="0.3">
      <c r="CI457" t="s">
        <v>221</v>
      </c>
      <c r="CJ457" t="s">
        <v>20</v>
      </c>
      <c r="CK457" t="s">
        <v>13</v>
      </c>
      <c r="CL457" s="1">
        <v>3.8461538461538498E-2</v>
      </c>
      <c r="DC457">
        <v>0</v>
      </c>
      <c r="DD457" s="1">
        <v>0</v>
      </c>
      <c r="EJ457" s="10">
        <v>0</v>
      </c>
      <c r="EK457" s="1" t="s">
        <v>141</v>
      </c>
    </row>
    <row r="458" spans="87:141" x14ac:dyDescent="0.3">
      <c r="CI458" t="s">
        <v>221</v>
      </c>
      <c r="CJ458" t="s">
        <v>20</v>
      </c>
      <c r="CK458" t="s">
        <v>14</v>
      </c>
      <c r="CL458" s="1">
        <v>7.69230769230769E-2</v>
      </c>
      <c r="DC458">
        <v>0</v>
      </c>
      <c r="DD458" s="1">
        <v>0</v>
      </c>
      <c r="EJ458" s="10">
        <v>0</v>
      </c>
      <c r="EK458" s="1" t="s">
        <v>141</v>
      </c>
    </row>
    <row r="459" spans="87:141" x14ac:dyDescent="0.3">
      <c r="CI459" t="s">
        <v>221</v>
      </c>
      <c r="CJ459" t="s">
        <v>20</v>
      </c>
      <c r="CK459" t="s">
        <v>17</v>
      </c>
      <c r="CL459" s="1">
        <v>3.8461538461538498E-2</v>
      </c>
      <c r="DC459">
        <v>0</v>
      </c>
      <c r="DD459" s="1">
        <v>0</v>
      </c>
      <c r="EJ459" s="10">
        <v>0</v>
      </c>
      <c r="EK459" s="1" t="s">
        <v>141</v>
      </c>
    </row>
    <row r="460" spans="87:141" x14ac:dyDescent="0.3">
      <c r="CI460" t="s">
        <v>221</v>
      </c>
      <c r="CJ460" t="s">
        <v>20</v>
      </c>
      <c r="CK460" t="s">
        <v>18</v>
      </c>
      <c r="CL460" s="1">
        <v>3.8461538461538498E-2</v>
      </c>
      <c r="DC460">
        <v>0</v>
      </c>
      <c r="DD460" s="1">
        <v>0</v>
      </c>
      <c r="EJ460" s="10">
        <v>0</v>
      </c>
      <c r="EK460" s="1" t="s">
        <v>141</v>
      </c>
    </row>
    <row r="461" spans="87:141" x14ac:dyDescent="0.3">
      <c r="CI461" t="s">
        <v>221</v>
      </c>
      <c r="CJ461" t="s">
        <v>20</v>
      </c>
      <c r="CK461" t="s">
        <v>20</v>
      </c>
      <c r="CL461" s="1">
        <v>0.57692307692307698</v>
      </c>
      <c r="DC461">
        <v>0</v>
      </c>
      <c r="DD461" s="1">
        <v>0</v>
      </c>
      <c r="EJ461" s="10">
        <v>0</v>
      </c>
      <c r="EK461" s="1" t="s">
        <v>141</v>
      </c>
    </row>
    <row r="462" spans="87:141" x14ac:dyDescent="0.3">
      <c r="CI462" t="s">
        <v>221</v>
      </c>
      <c r="CJ462" t="s">
        <v>21</v>
      </c>
      <c r="CK462" t="s">
        <v>141</v>
      </c>
      <c r="CL462" s="1">
        <v>4.58015267175573E-2</v>
      </c>
      <c r="DC462">
        <v>0</v>
      </c>
      <c r="DD462" s="1">
        <v>0</v>
      </c>
      <c r="EJ462" s="10">
        <v>0</v>
      </c>
      <c r="EK462" s="1" t="s">
        <v>141</v>
      </c>
    </row>
    <row r="463" spans="87:141" x14ac:dyDescent="0.3">
      <c r="CI463" t="s">
        <v>221</v>
      </c>
      <c r="CJ463" t="s">
        <v>21</v>
      </c>
      <c r="CK463" t="s">
        <v>6</v>
      </c>
      <c r="CL463" s="1">
        <v>7.63358778625954E-3</v>
      </c>
      <c r="DC463">
        <v>0</v>
      </c>
      <c r="DD463" s="1">
        <v>0</v>
      </c>
      <c r="EJ463" s="10">
        <v>0</v>
      </c>
      <c r="EK463" s="1" t="s">
        <v>141</v>
      </c>
    </row>
    <row r="464" spans="87:141" x14ac:dyDescent="0.3">
      <c r="CI464" t="s">
        <v>221</v>
      </c>
      <c r="CJ464" t="s">
        <v>21</v>
      </c>
      <c r="CK464" t="s">
        <v>7</v>
      </c>
      <c r="CL464" s="1">
        <v>0.26717557251908403</v>
      </c>
      <c r="DC464">
        <v>0</v>
      </c>
      <c r="DD464" s="1">
        <v>0</v>
      </c>
      <c r="EJ464" s="10">
        <v>0</v>
      </c>
      <c r="EK464" s="1" t="s">
        <v>141</v>
      </c>
    </row>
    <row r="465" spans="87:141" x14ac:dyDescent="0.3">
      <c r="CI465" t="s">
        <v>221</v>
      </c>
      <c r="CJ465" t="s">
        <v>21</v>
      </c>
      <c r="CK465" t="s">
        <v>8</v>
      </c>
      <c r="CL465" s="1">
        <v>7.63358778625954E-3</v>
      </c>
      <c r="DC465">
        <v>0</v>
      </c>
      <c r="DD465" s="1">
        <v>0</v>
      </c>
      <c r="EJ465" s="10">
        <v>0</v>
      </c>
      <c r="EK465" s="1" t="s">
        <v>141</v>
      </c>
    </row>
    <row r="466" spans="87:141" x14ac:dyDescent="0.3">
      <c r="CI466" t="s">
        <v>221</v>
      </c>
      <c r="CJ466" t="s">
        <v>21</v>
      </c>
      <c r="CK466" t="s">
        <v>9</v>
      </c>
      <c r="CL466" s="1">
        <v>1.5267175572519101E-2</v>
      </c>
      <c r="DC466">
        <v>0</v>
      </c>
      <c r="DD466" s="1">
        <v>0</v>
      </c>
      <c r="EJ466" s="10">
        <v>0</v>
      </c>
      <c r="EK466" s="1" t="s">
        <v>141</v>
      </c>
    </row>
    <row r="467" spans="87:141" x14ac:dyDescent="0.3">
      <c r="CI467" t="s">
        <v>221</v>
      </c>
      <c r="CJ467" t="s">
        <v>21</v>
      </c>
      <c r="CK467" t="s">
        <v>10</v>
      </c>
      <c r="CL467" s="1">
        <v>7.63358778625954E-3</v>
      </c>
      <c r="DC467">
        <v>0</v>
      </c>
      <c r="DD467" s="1">
        <v>0</v>
      </c>
      <c r="EJ467" s="10">
        <v>0</v>
      </c>
      <c r="EK467" s="1" t="s">
        <v>141</v>
      </c>
    </row>
    <row r="468" spans="87:141" x14ac:dyDescent="0.3">
      <c r="CI468" t="s">
        <v>221</v>
      </c>
      <c r="CJ468" t="s">
        <v>21</v>
      </c>
      <c r="CK468" t="s">
        <v>12</v>
      </c>
      <c r="CL468" s="1">
        <v>3.8167938931297697E-2</v>
      </c>
      <c r="DC468">
        <v>0</v>
      </c>
      <c r="DD468" s="1">
        <v>0</v>
      </c>
      <c r="EJ468" s="10">
        <v>0</v>
      </c>
      <c r="EK468" s="1" t="s">
        <v>141</v>
      </c>
    </row>
    <row r="469" spans="87:141" x14ac:dyDescent="0.3">
      <c r="CI469" t="s">
        <v>221</v>
      </c>
      <c r="CJ469" t="s">
        <v>21</v>
      </c>
      <c r="CK469" t="s">
        <v>13</v>
      </c>
      <c r="CL469" s="1">
        <v>7.63358778625954E-3</v>
      </c>
      <c r="DC469">
        <v>0</v>
      </c>
      <c r="DD469" s="1">
        <v>0</v>
      </c>
      <c r="EJ469" s="10">
        <v>0</v>
      </c>
      <c r="EK469" s="1" t="s">
        <v>141</v>
      </c>
    </row>
    <row r="470" spans="87:141" x14ac:dyDescent="0.3">
      <c r="CI470" t="s">
        <v>221</v>
      </c>
      <c r="CJ470" t="s">
        <v>21</v>
      </c>
      <c r="CK470" t="s">
        <v>14</v>
      </c>
      <c r="CL470" s="1">
        <v>0.36641221374045801</v>
      </c>
      <c r="DC470">
        <v>0</v>
      </c>
      <c r="DD470" s="1">
        <v>0</v>
      </c>
      <c r="EJ470" s="10">
        <v>0</v>
      </c>
      <c r="EK470" s="1" t="s">
        <v>141</v>
      </c>
    </row>
    <row r="471" spans="87:141" x14ac:dyDescent="0.3">
      <c r="CI471" t="s">
        <v>221</v>
      </c>
      <c r="CJ471" t="s">
        <v>21</v>
      </c>
      <c r="CK471" t="s">
        <v>16</v>
      </c>
      <c r="CL471" s="1">
        <v>7.63358778625954E-3</v>
      </c>
      <c r="DC471">
        <v>0</v>
      </c>
      <c r="DD471" s="1">
        <v>0</v>
      </c>
      <c r="EJ471" s="10">
        <v>0</v>
      </c>
      <c r="EK471" s="1" t="s">
        <v>141</v>
      </c>
    </row>
    <row r="472" spans="87:141" x14ac:dyDescent="0.3">
      <c r="CI472" t="s">
        <v>221</v>
      </c>
      <c r="CJ472" t="s">
        <v>21</v>
      </c>
      <c r="CK472" t="s">
        <v>17</v>
      </c>
      <c r="CL472" s="1">
        <v>4.58015267175573E-2</v>
      </c>
      <c r="DC472">
        <v>0</v>
      </c>
      <c r="DD472" s="1">
        <v>0</v>
      </c>
      <c r="EJ472" s="10">
        <v>0</v>
      </c>
      <c r="EK472" s="1" t="s">
        <v>141</v>
      </c>
    </row>
    <row r="473" spans="87:141" x14ac:dyDescent="0.3">
      <c r="CI473" t="s">
        <v>221</v>
      </c>
      <c r="CJ473" t="s">
        <v>21</v>
      </c>
      <c r="CK473" t="s">
        <v>18</v>
      </c>
      <c r="CL473" s="1">
        <v>1.5267175572519101E-2</v>
      </c>
      <c r="DC473">
        <v>0</v>
      </c>
      <c r="DD473" s="1">
        <v>0</v>
      </c>
      <c r="EJ473" s="10">
        <v>0</v>
      </c>
      <c r="EK473" s="1" t="s">
        <v>141</v>
      </c>
    </row>
    <row r="474" spans="87:141" x14ac:dyDescent="0.3">
      <c r="CI474" t="s">
        <v>221</v>
      </c>
      <c r="CJ474" t="s">
        <v>21</v>
      </c>
      <c r="CK474" t="s">
        <v>21</v>
      </c>
      <c r="CL474" s="1">
        <v>0.13740458015267201</v>
      </c>
      <c r="DC474">
        <v>0</v>
      </c>
      <c r="DD474" s="1">
        <v>0</v>
      </c>
      <c r="EJ474" s="10">
        <v>0</v>
      </c>
      <c r="EK474" s="1" t="s">
        <v>141</v>
      </c>
    </row>
    <row r="475" spans="87:141" x14ac:dyDescent="0.3">
      <c r="CI475" t="s">
        <v>221</v>
      </c>
      <c r="CJ475" t="s">
        <v>21</v>
      </c>
      <c r="CK475" t="s">
        <v>22</v>
      </c>
      <c r="CL475" s="1">
        <v>3.0534351145038201E-2</v>
      </c>
      <c r="DC475">
        <v>0</v>
      </c>
      <c r="DD475" s="1">
        <v>0</v>
      </c>
      <c r="EJ475" s="10">
        <v>0</v>
      </c>
      <c r="EK475" s="1" t="s">
        <v>141</v>
      </c>
    </row>
    <row r="476" spans="87:141" x14ac:dyDescent="0.3">
      <c r="CI476" t="s">
        <v>221</v>
      </c>
      <c r="CJ476" t="s">
        <v>22</v>
      </c>
      <c r="CK476" t="s">
        <v>141</v>
      </c>
      <c r="CL476" s="1">
        <v>0.1</v>
      </c>
      <c r="DC476">
        <v>0</v>
      </c>
      <c r="DD476" s="1">
        <v>0</v>
      </c>
      <c r="EJ476" s="10">
        <v>0</v>
      </c>
      <c r="EK476" s="1" t="s">
        <v>141</v>
      </c>
    </row>
    <row r="477" spans="87:141" x14ac:dyDescent="0.3">
      <c r="CI477" t="s">
        <v>221</v>
      </c>
      <c r="CJ477" t="s">
        <v>22</v>
      </c>
      <c r="CK477" t="s">
        <v>6</v>
      </c>
      <c r="CL477" s="1">
        <v>1.6666666666666701E-2</v>
      </c>
      <c r="DC477">
        <v>0</v>
      </c>
      <c r="DD477" s="1">
        <v>0</v>
      </c>
      <c r="EJ477" s="10">
        <v>0</v>
      </c>
      <c r="EK477" s="1" t="s">
        <v>141</v>
      </c>
    </row>
    <row r="478" spans="87:141" x14ac:dyDescent="0.3">
      <c r="CI478" t="s">
        <v>221</v>
      </c>
      <c r="CJ478" t="s">
        <v>22</v>
      </c>
      <c r="CK478" t="s">
        <v>7</v>
      </c>
      <c r="CL478" s="1">
        <v>8.3333333333333301E-2</v>
      </c>
      <c r="DC478">
        <v>0</v>
      </c>
      <c r="DD478" s="1">
        <v>0</v>
      </c>
      <c r="EJ478" s="10">
        <v>0</v>
      </c>
      <c r="EK478" s="1" t="s">
        <v>141</v>
      </c>
    </row>
    <row r="479" spans="87:141" x14ac:dyDescent="0.3">
      <c r="CI479" t="s">
        <v>221</v>
      </c>
      <c r="CJ479" t="s">
        <v>22</v>
      </c>
      <c r="CK479" t="s">
        <v>8</v>
      </c>
      <c r="CL479" s="1">
        <v>0.05</v>
      </c>
      <c r="DC479">
        <v>0</v>
      </c>
      <c r="DD479" s="1">
        <v>0</v>
      </c>
      <c r="EJ479" s="10">
        <v>0</v>
      </c>
      <c r="EK479" s="1" t="s">
        <v>141</v>
      </c>
    </row>
    <row r="480" spans="87:141" x14ac:dyDescent="0.3">
      <c r="CI480" t="s">
        <v>221</v>
      </c>
      <c r="CJ480" t="s">
        <v>22</v>
      </c>
      <c r="CK480" t="s">
        <v>10</v>
      </c>
      <c r="CL480" s="1">
        <v>1.6666666666666701E-2</v>
      </c>
      <c r="DC480">
        <v>0</v>
      </c>
      <c r="DD480" s="1">
        <v>0</v>
      </c>
      <c r="EJ480" s="10">
        <v>0</v>
      </c>
      <c r="EK480" s="1" t="s">
        <v>141</v>
      </c>
    </row>
    <row r="481" spans="87:141" x14ac:dyDescent="0.3">
      <c r="CI481" t="s">
        <v>221</v>
      </c>
      <c r="CJ481" t="s">
        <v>22</v>
      </c>
      <c r="CK481" t="s">
        <v>12</v>
      </c>
      <c r="CL481" s="1">
        <v>8.3333333333333301E-2</v>
      </c>
      <c r="DC481">
        <v>0</v>
      </c>
      <c r="DD481" s="1">
        <v>0</v>
      </c>
      <c r="EJ481" s="10">
        <v>0</v>
      </c>
      <c r="EK481" s="1" t="s">
        <v>141</v>
      </c>
    </row>
    <row r="482" spans="87:141" x14ac:dyDescent="0.3">
      <c r="CI482" t="s">
        <v>221</v>
      </c>
      <c r="CJ482" t="s">
        <v>22</v>
      </c>
      <c r="CK482" t="s">
        <v>14</v>
      </c>
      <c r="CL482" s="1">
        <v>0.18333333333333299</v>
      </c>
      <c r="DC482">
        <v>0</v>
      </c>
      <c r="DD482" s="1">
        <v>0</v>
      </c>
      <c r="EJ482" s="10">
        <v>0</v>
      </c>
      <c r="EK482" s="1" t="s">
        <v>141</v>
      </c>
    </row>
    <row r="483" spans="87:141" x14ac:dyDescent="0.3">
      <c r="CI483" t="s">
        <v>221</v>
      </c>
      <c r="CJ483" t="s">
        <v>22</v>
      </c>
      <c r="CK483" t="s">
        <v>15</v>
      </c>
      <c r="CL483" s="1">
        <v>1.6666666666666701E-2</v>
      </c>
      <c r="DC483">
        <v>0</v>
      </c>
      <c r="DD483" s="1">
        <v>0</v>
      </c>
      <c r="EJ483" s="10">
        <v>0</v>
      </c>
      <c r="EK483" s="1" t="s">
        <v>141</v>
      </c>
    </row>
    <row r="484" spans="87:141" x14ac:dyDescent="0.3">
      <c r="CI484" t="s">
        <v>221</v>
      </c>
      <c r="CJ484" t="s">
        <v>22</v>
      </c>
      <c r="CK484" t="s">
        <v>16</v>
      </c>
      <c r="CL484" s="1">
        <v>1.6666666666666701E-2</v>
      </c>
      <c r="DC484">
        <v>0</v>
      </c>
      <c r="DD484" s="1">
        <v>0</v>
      </c>
      <c r="EJ484" s="10">
        <v>0</v>
      </c>
      <c r="EK484" s="1" t="s">
        <v>141</v>
      </c>
    </row>
    <row r="485" spans="87:141" x14ac:dyDescent="0.3">
      <c r="CI485" t="s">
        <v>221</v>
      </c>
      <c r="CJ485" t="s">
        <v>22</v>
      </c>
      <c r="CK485" t="s">
        <v>17</v>
      </c>
      <c r="CL485" s="1">
        <v>0.05</v>
      </c>
      <c r="DC485">
        <v>0</v>
      </c>
      <c r="DD485" s="1">
        <v>0</v>
      </c>
      <c r="EJ485" s="10">
        <v>0</v>
      </c>
      <c r="EK485" s="1" t="s">
        <v>141</v>
      </c>
    </row>
    <row r="486" spans="87:141" x14ac:dyDescent="0.3">
      <c r="CI486" t="s">
        <v>221</v>
      </c>
      <c r="CJ486" t="s">
        <v>22</v>
      </c>
      <c r="CK486" t="s">
        <v>18</v>
      </c>
      <c r="CL486" s="1">
        <v>1.6666666666666701E-2</v>
      </c>
      <c r="DC486">
        <v>0</v>
      </c>
      <c r="DD486" s="1">
        <v>0</v>
      </c>
      <c r="EJ486" s="10">
        <v>0</v>
      </c>
      <c r="EK486" s="1" t="s">
        <v>141</v>
      </c>
    </row>
    <row r="487" spans="87:141" x14ac:dyDescent="0.3">
      <c r="CI487" t="s">
        <v>221</v>
      </c>
      <c r="CJ487" t="s">
        <v>22</v>
      </c>
      <c r="CK487" t="s">
        <v>19</v>
      </c>
      <c r="CL487" s="1">
        <v>3.3333333333333298E-2</v>
      </c>
      <c r="DC487">
        <v>0</v>
      </c>
      <c r="DD487" s="1">
        <v>0</v>
      </c>
      <c r="EJ487" s="10">
        <v>0</v>
      </c>
      <c r="EK487" s="1" t="s">
        <v>141</v>
      </c>
    </row>
    <row r="488" spans="87:141" x14ac:dyDescent="0.3">
      <c r="CI488" t="s">
        <v>221</v>
      </c>
      <c r="CJ488" t="s">
        <v>22</v>
      </c>
      <c r="CK488" t="s">
        <v>21</v>
      </c>
      <c r="CL488" s="1">
        <v>0.05</v>
      </c>
      <c r="DC488">
        <v>0</v>
      </c>
      <c r="DD488" s="1">
        <v>0</v>
      </c>
      <c r="EJ488" s="10">
        <v>0</v>
      </c>
      <c r="EK488" s="1" t="s">
        <v>141</v>
      </c>
    </row>
    <row r="489" spans="87:141" x14ac:dyDescent="0.3">
      <c r="CI489" t="s">
        <v>221</v>
      </c>
      <c r="CJ489" t="s">
        <v>22</v>
      </c>
      <c r="CK489" t="s">
        <v>22</v>
      </c>
      <c r="CL489" s="1">
        <v>0.28333333333333299</v>
      </c>
      <c r="DC489">
        <v>0</v>
      </c>
      <c r="DD489" s="1">
        <v>0</v>
      </c>
      <c r="EJ489" s="10">
        <v>0</v>
      </c>
      <c r="EK489" s="1" t="s">
        <v>141</v>
      </c>
    </row>
    <row r="490" spans="87:141" x14ac:dyDescent="0.3">
      <c r="EJ490" s="10">
        <v>0</v>
      </c>
      <c r="EK490" s="1" t="s">
        <v>141</v>
      </c>
    </row>
  </sheetData>
  <mergeCells count="69">
    <mergeCell ref="CY275:CY291"/>
    <mergeCell ref="DP1:DQ1"/>
    <mergeCell ref="DR1:DS1"/>
    <mergeCell ref="DY1:DZ1"/>
    <mergeCell ref="EA1:EB1"/>
    <mergeCell ref="DW3:DW7"/>
    <mergeCell ref="DW8:DW12"/>
    <mergeCell ref="DW13:DW17"/>
    <mergeCell ref="DW18:DW22"/>
    <mergeCell ref="DW23:DW27"/>
    <mergeCell ref="CY190:CY206"/>
    <mergeCell ref="CY207:CY223"/>
    <mergeCell ref="CY224:CY240"/>
    <mergeCell ref="CY241:CY257"/>
    <mergeCell ref="CY258:CY274"/>
    <mergeCell ref="CY105:CY121"/>
    <mergeCell ref="CY122:CY138"/>
    <mergeCell ref="CY139:CY155"/>
    <mergeCell ref="CY156:CY172"/>
    <mergeCell ref="CY173:CY189"/>
    <mergeCell ref="CY20:CY36"/>
    <mergeCell ref="CY37:CY53"/>
    <mergeCell ref="CY54:CY70"/>
    <mergeCell ref="CY71:CY87"/>
    <mergeCell ref="CY88:CY104"/>
    <mergeCell ref="DA1:DB1"/>
    <mergeCell ref="DC1:DD1"/>
    <mergeCell ref="CT1:CU1"/>
    <mergeCell ref="CR1:CS1"/>
    <mergeCell ref="CP1:CP2"/>
    <mergeCell ref="CQ1:CQ2"/>
    <mergeCell ref="CY3:CY19"/>
    <mergeCell ref="CC1:CD1"/>
    <mergeCell ref="CE1:CF1"/>
    <mergeCell ref="D1:E1"/>
    <mergeCell ref="B1:C1"/>
    <mergeCell ref="AN1:AO1"/>
    <mergeCell ref="BL1:BM1"/>
    <mergeCell ref="BN1:BO1"/>
    <mergeCell ref="BT1:BU1"/>
    <mergeCell ref="BV1:BW1"/>
    <mergeCell ref="AP1:AQ1"/>
    <mergeCell ref="AV1:AW1"/>
    <mergeCell ref="AX1:AY1"/>
    <mergeCell ref="BD1:BE1"/>
    <mergeCell ref="BF1:BG1"/>
    <mergeCell ref="A25:E25"/>
    <mergeCell ref="H1:I1"/>
    <mergeCell ref="AC1:AD1"/>
    <mergeCell ref="AG1:AH1"/>
    <mergeCell ref="AI1:AJ1"/>
    <mergeCell ref="J1:K1"/>
    <mergeCell ref="N1:O1"/>
    <mergeCell ref="P1:Q1"/>
    <mergeCell ref="U1:V1"/>
    <mergeCell ref="W1:X1"/>
    <mergeCell ref="AA1:AB1"/>
    <mergeCell ref="EH1:EI1"/>
    <mergeCell ref="EJ1:EK1"/>
    <mergeCell ref="FV1:FW1"/>
    <mergeCell ref="FX1:FY1"/>
    <mergeCell ref="GE1:GF1"/>
    <mergeCell ref="HM1:HN1"/>
    <mergeCell ref="HO1:HP1"/>
    <mergeCell ref="GG1:GH1"/>
    <mergeCell ref="GN1:GO1"/>
    <mergeCell ref="GP1:GQ1"/>
    <mergeCell ref="HD1:HE1"/>
    <mergeCell ref="HF1:HG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4"/>
  <sheetViews>
    <sheetView topLeftCell="BW16" zoomScale="85" zoomScaleNormal="85" workbookViewId="0">
      <selection activeCell="CF32" sqref="CF24:CF32"/>
    </sheetView>
  </sheetViews>
  <sheetFormatPr defaultRowHeight="16.5" x14ac:dyDescent="0.3"/>
  <cols>
    <col min="2" max="2" width="39.25" customWidth="1"/>
    <col min="3" max="3" width="13.25" style="10" bestFit="1" customWidth="1"/>
    <col min="4" max="7" width="14.25" style="1" bestFit="1" customWidth="1"/>
    <col min="8" max="8" width="13.25" style="10" bestFit="1" customWidth="1"/>
    <col min="9" max="9" width="14.25" bestFit="1" customWidth="1"/>
    <col min="10" max="10" width="14.25" style="10" bestFit="1" customWidth="1"/>
    <col min="11" max="12" width="14.25" bestFit="1" customWidth="1"/>
    <col min="13" max="13" width="14.25" customWidth="1"/>
    <col min="15" max="15" width="25.25" bestFit="1" customWidth="1"/>
    <col min="16" max="16" width="13.25" style="10" bestFit="1" customWidth="1"/>
    <col min="17" max="20" width="14.25" bestFit="1" customWidth="1"/>
    <col min="21" max="21" width="13.25" bestFit="1" customWidth="1"/>
    <col min="22" max="25" width="14.25" bestFit="1" customWidth="1"/>
    <col min="31" max="31" width="42.875" bestFit="1" customWidth="1"/>
    <col min="32" max="32" width="8.75" style="10"/>
    <col min="33" max="36" width="8.75" style="1"/>
    <col min="41" max="41" width="10.125" style="10" bestFit="1" customWidth="1"/>
    <col min="42" max="45" width="8.75" style="1"/>
    <col min="51" max="51" width="8.75" style="10"/>
    <col min="52" max="55" width="8.75" style="1"/>
    <col min="60" max="60" width="8.75" style="10"/>
    <col min="61" max="64" width="8.75" style="1"/>
    <col min="69" max="69" width="10.125" style="10" bestFit="1" customWidth="1"/>
    <col min="70" max="73" width="8.75" style="1"/>
    <col min="78" max="78" width="18.375" bestFit="1" customWidth="1"/>
    <col min="79" max="79" width="8.75" style="10"/>
    <col min="80" max="83" width="8.75" style="1"/>
    <col min="89" max="89" width="8.75" style="10"/>
    <col min="90" max="93" width="8.75" style="1"/>
  </cols>
  <sheetData>
    <row r="1" spans="1:93" x14ac:dyDescent="0.3">
      <c r="B1" s="3"/>
      <c r="C1" s="49"/>
      <c r="D1" s="49"/>
      <c r="E1" s="49"/>
      <c r="F1" s="49"/>
      <c r="G1" s="49"/>
      <c r="H1" s="50"/>
      <c r="I1" s="51"/>
      <c r="J1" s="51"/>
      <c r="K1" s="51"/>
      <c r="L1" s="52"/>
      <c r="M1" s="13"/>
      <c r="O1" s="3"/>
      <c r="P1" s="49" t="s">
        <v>199</v>
      </c>
      <c r="Q1" s="49"/>
      <c r="R1" s="49"/>
      <c r="S1" s="49"/>
      <c r="T1" s="49"/>
      <c r="U1" s="49" t="s">
        <v>200</v>
      </c>
      <c r="V1" s="49"/>
      <c r="W1" s="49"/>
      <c r="X1" s="49"/>
      <c r="Y1" s="49"/>
    </row>
    <row r="2" spans="1:93" x14ac:dyDescent="0.3">
      <c r="A2" t="s">
        <v>0</v>
      </c>
      <c r="B2" s="3" t="s">
        <v>271</v>
      </c>
      <c r="C2" s="8" t="s">
        <v>118</v>
      </c>
      <c r="D2" s="6" t="s">
        <v>195</v>
      </c>
      <c r="E2" s="6" t="s">
        <v>196</v>
      </c>
      <c r="F2" s="6" t="s">
        <v>197</v>
      </c>
      <c r="G2" s="6" t="s">
        <v>198</v>
      </c>
      <c r="H2" s="8"/>
      <c r="I2" s="3"/>
      <c r="J2" s="8"/>
      <c r="K2" s="3"/>
      <c r="L2" s="3"/>
      <c r="M2" s="11"/>
      <c r="O2" s="3" t="s">
        <v>165</v>
      </c>
      <c r="P2" s="8" t="s">
        <v>118</v>
      </c>
      <c r="Q2" s="3" t="s">
        <v>195</v>
      </c>
      <c r="R2" s="3" t="s">
        <v>196</v>
      </c>
      <c r="S2" s="3" t="s">
        <v>197</v>
      </c>
      <c r="T2" s="3" t="s">
        <v>198</v>
      </c>
      <c r="U2" s="3" t="s">
        <v>118</v>
      </c>
      <c r="V2" s="3" t="s">
        <v>195</v>
      </c>
      <c r="W2" s="3" t="s">
        <v>196</v>
      </c>
      <c r="X2" s="3" t="s">
        <v>197</v>
      </c>
      <c r="Y2" s="3" t="s">
        <v>198</v>
      </c>
      <c r="AC2" t="s">
        <v>0</v>
      </c>
      <c r="AD2" t="s">
        <v>88</v>
      </c>
      <c r="AE2" t="s">
        <v>40</v>
      </c>
      <c r="AF2" s="10" t="s">
        <v>118</v>
      </c>
      <c r="AG2" s="1" t="s">
        <v>195</v>
      </c>
      <c r="AH2" s="1" t="s">
        <v>196</v>
      </c>
      <c r="AI2" s="1" t="s">
        <v>197</v>
      </c>
      <c r="AJ2" s="1" t="s">
        <v>198</v>
      </c>
      <c r="AM2" t="s">
        <v>0</v>
      </c>
      <c r="AN2" t="s">
        <v>273</v>
      </c>
      <c r="AO2" s="10" t="s">
        <v>118</v>
      </c>
      <c r="AP2" s="1" t="s">
        <v>195</v>
      </c>
      <c r="AQ2" s="1" t="s">
        <v>196</v>
      </c>
      <c r="AR2" s="1" t="s">
        <v>197</v>
      </c>
      <c r="AS2" s="1" t="s">
        <v>198</v>
      </c>
      <c r="AV2" t="s">
        <v>0</v>
      </c>
      <c r="AW2" t="s">
        <v>88</v>
      </c>
      <c r="AX2" t="s">
        <v>273</v>
      </c>
      <c r="AY2" s="10" t="s">
        <v>118</v>
      </c>
      <c r="AZ2" s="1" t="s">
        <v>195</v>
      </c>
      <c r="BA2" s="1" t="s">
        <v>196</v>
      </c>
      <c r="BB2" s="1" t="s">
        <v>197</v>
      </c>
      <c r="BC2" s="1" t="s">
        <v>198</v>
      </c>
      <c r="BF2" t="s">
        <v>0</v>
      </c>
      <c r="BG2" t="s">
        <v>275</v>
      </c>
      <c r="BH2" s="10" t="s">
        <v>118</v>
      </c>
      <c r="BI2" s="1" t="s">
        <v>195</v>
      </c>
      <c r="BJ2" s="1" t="s">
        <v>196</v>
      </c>
      <c r="BK2" s="1" t="s">
        <v>197</v>
      </c>
      <c r="BL2" s="1" t="s">
        <v>198</v>
      </c>
      <c r="BO2" t="s">
        <v>0</v>
      </c>
      <c r="BP2" t="s">
        <v>187</v>
      </c>
      <c r="BQ2" s="10" t="s">
        <v>118</v>
      </c>
      <c r="BR2" s="1" t="s">
        <v>195</v>
      </c>
      <c r="BS2" s="1" t="s">
        <v>196</v>
      </c>
      <c r="BT2" s="1" t="s">
        <v>197</v>
      </c>
      <c r="BU2" s="1" t="s">
        <v>198</v>
      </c>
      <c r="BY2" t="s">
        <v>0</v>
      </c>
      <c r="BZ2" t="s">
        <v>108</v>
      </c>
      <c r="CA2" s="10" t="s">
        <v>118</v>
      </c>
      <c r="CB2" s="1" t="s">
        <v>195</v>
      </c>
      <c r="CC2" s="1" t="s">
        <v>196</v>
      </c>
      <c r="CD2" s="1" t="s">
        <v>197</v>
      </c>
      <c r="CE2" s="1" t="s">
        <v>198</v>
      </c>
      <c r="CI2" t="s">
        <v>0</v>
      </c>
      <c r="CJ2" t="s">
        <v>178</v>
      </c>
      <c r="CK2" s="10" t="s">
        <v>118</v>
      </c>
      <c r="CL2" s="1" t="s">
        <v>195</v>
      </c>
      <c r="CM2" s="1" t="s">
        <v>196</v>
      </c>
      <c r="CN2" s="1" t="s">
        <v>197</v>
      </c>
      <c r="CO2" s="1" t="s">
        <v>198</v>
      </c>
    </row>
    <row r="3" spans="1:93" x14ac:dyDescent="0.3">
      <c r="A3" s="38" t="s">
        <v>220</v>
      </c>
      <c r="B3" s="39" t="s">
        <v>276</v>
      </c>
      <c r="C3" s="40">
        <v>57</v>
      </c>
      <c r="D3" s="41">
        <v>0.98245614035087703</v>
      </c>
      <c r="E3" s="41">
        <v>0.96491228070175405</v>
      </c>
      <c r="F3" s="41">
        <v>0.94736842105263197</v>
      </c>
      <c r="G3" s="41">
        <v>0.89473684210526305</v>
      </c>
      <c r="H3" s="42">
        <f>D3-G3</f>
        <v>8.7719298245613975E-2</v>
      </c>
      <c r="I3" s="6"/>
      <c r="J3" s="8"/>
      <c r="K3" s="6"/>
      <c r="L3" s="6"/>
      <c r="M3" s="12"/>
      <c r="N3" s="56" t="s">
        <v>236</v>
      </c>
      <c r="O3" s="3" t="s">
        <v>141</v>
      </c>
      <c r="P3" s="8">
        <v>4530</v>
      </c>
      <c r="Q3" s="6">
        <v>0.89536423841059598</v>
      </c>
      <c r="R3" s="6">
        <v>0.85121412803532004</v>
      </c>
      <c r="S3" s="6">
        <v>0.79602649006622495</v>
      </c>
      <c r="T3" s="6">
        <v>0.78079470198675505</v>
      </c>
      <c r="U3" s="3">
        <v>71</v>
      </c>
      <c r="V3" s="6">
        <v>0.98591549295774605</v>
      </c>
      <c r="W3" s="6">
        <v>0.971830985915493</v>
      </c>
      <c r="X3" s="6">
        <v>0.92957746478873204</v>
      </c>
      <c r="Y3" s="6">
        <v>0.91549295774647899</v>
      </c>
      <c r="AC3" t="s">
        <v>220</v>
      </c>
      <c r="AD3" t="s">
        <v>91</v>
      </c>
      <c r="AE3" t="s">
        <v>41</v>
      </c>
      <c r="AF3" s="10">
        <v>1513</v>
      </c>
      <c r="AG3" s="1">
        <v>0.82605945604048103</v>
      </c>
      <c r="AH3" s="1">
        <v>0.74130297280202395</v>
      </c>
      <c r="AI3" s="1">
        <v>0.64769133459835504</v>
      </c>
      <c r="AJ3" s="1">
        <v>0.62175838077166301</v>
      </c>
      <c r="AK3" s="36">
        <f>AG3-AJ3</f>
        <v>0.20430107526881802</v>
      </c>
      <c r="AM3" t="s">
        <v>220</v>
      </c>
      <c r="AN3" t="s">
        <v>166</v>
      </c>
      <c r="AO3" s="10">
        <v>5712</v>
      </c>
      <c r="AP3" s="1">
        <v>0.74054621848739499</v>
      </c>
      <c r="AQ3" s="1">
        <v>0.65003501400560204</v>
      </c>
      <c r="AR3" s="1">
        <v>0.55602240896358501</v>
      </c>
      <c r="AS3" s="1">
        <v>0.52993697478991597</v>
      </c>
      <c r="AT3" s="36">
        <f>AP3-AS3</f>
        <v>0.21060924369747902</v>
      </c>
      <c r="AV3" t="s">
        <v>220</v>
      </c>
      <c r="AW3" t="s">
        <v>91</v>
      </c>
      <c r="AX3" t="s">
        <v>166</v>
      </c>
      <c r="AY3" s="10">
        <v>2300</v>
      </c>
      <c r="AZ3" s="1">
        <v>0.73478260869565204</v>
      </c>
      <c r="BA3" s="1">
        <v>0.63739130434782598</v>
      </c>
      <c r="BB3" s="1">
        <v>0.54</v>
      </c>
      <c r="BC3" s="1">
        <v>0.51913043478260901</v>
      </c>
      <c r="BD3" s="36">
        <f>AZ3-BC3</f>
        <v>0.21565217391304303</v>
      </c>
      <c r="BF3" t="s">
        <v>220</v>
      </c>
      <c r="BG3" t="s">
        <v>175</v>
      </c>
      <c r="BH3" s="10">
        <v>18505</v>
      </c>
      <c r="BI3" s="1">
        <v>0.86225344501486101</v>
      </c>
      <c r="BJ3" s="1">
        <v>0.78816536071332099</v>
      </c>
      <c r="BK3" s="1">
        <v>0.69856795460686305</v>
      </c>
      <c r="BL3" s="1">
        <v>0.67441232099432602</v>
      </c>
      <c r="BO3" t="s">
        <v>220</v>
      </c>
      <c r="BP3" t="s">
        <v>188</v>
      </c>
      <c r="BQ3" s="10">
        <v>13833</v>
      </c>
      <c r="BR3" s="1">
        <v>0.89206968842622703</v>
      </c>
      <c r="BS3" s="1">
        <v>0.86438227427166903</v>
      </c>
      <c r="BT3" s="1">
        <v>0.83561049663847298</v>
      </c>
      <c r="BU3" s="1">
        <v>0.8274416250994</v>
      </c>
      <c r="BY3" t="s">
        <v>220</v>
      </c>
      <c r="BZ3" t="s">
        <v>109</v>
      </c>
      <c r="CA3" s="10">
        <v>1888</v>
      </c>
      <c r="CB3" s="1">
        <v>0.88930084745762705</v>
      </c>
      <c r="CC3" s="1">
        <v>0.83951271186440701</v>
      </c>
      <c r="CD3" s="1">
        <v>0.78601694915254205</v>
      </c>
      <c r="CE3" s="1">
        <v>0.76271186440677996</v>
      </c>
      <c r="CI3" t="s">
        <v>220</v>
      </c>
      <c r="CJ3" t="s">
        <v>179</v>
      </c>
      <c r="CK3" s="10">
        <v>14751</v>
      </c>
      <c r="CL3" s="1">
        <v>0.971730730119992</v>
      </c>
      <c r="CM3" s="1">
        <v>0.95681648701782895</v>
      </c>
      <c r="CN3" s="1">
        <v>0.93736017897091695</v>
      </c>
      <c r="CO3" s="1">
        <v>0.93132668971595101</v>
      </c>
    </row>
    <row r="4" spans="1:93" x14ac:dyDescent="0.3">
      <c r="A4" s="38" t="s">
        <v>220</v>
      </c>
      <c r="B4" s="39" t="s">
        <v>143</v>
      </c>
      <c r="C4" s="40">
        <v>9263</v>
      </c>
      <c r="D4" s="41">
        <v>0.90478246788297501</v>
      </c>
      <c r="E4" s="41">
        <v>0.85587822519701995</v>
      </c>
      <c r="F4" s="41">
        <v>0.80049659937385298</v>
      </c>
      <c r="G4" s="41">
        <v>0.78214401381841703</v>
      </c>
      <c r="H4" s="42">
        <f t="shared" ref="H4:H41" si="0">D4-G4</f>
        <v>0.12263845406455798</v>
      </c>
      <c r="I4" s="6"/>
      <c r="J4" s="8"/>
      <c r="K4" s="6"/>
      <c r="L4" s="6"/>
      <c r="M4" s="12"/>
      <c r="N4" s="56"/>
      <c r="O4" s="3" t="s">
        <v>166</v>
      </c>
      <c r="P4" s="8">
        <v>5709</v>
      </c>
      <c r="Q4" s="6">
        <v>0.74093536521282199</v>
      </c>
      <c r="R4" s="6">
        <v>0.65037659835347705</v>
      </c>
      <c r="S4" s="6">
        <v>0.55631459099667202</v>
      </c>
      <c r="T4" s="6">
        <v>0.53021544929059405</v>
      </c>
      <c r="U4" s="3">
        <v>153</v>
      </c>
      <c r="V4" s="6">
        <v>0.86274509803921595</v>
      </c>
      <c r="W4" s="6">
        <v>0.82352941176470595</v>
      </c>
      <c r="X4" s="6">
        <v>0.73856209150326801</v>
      </c>
      <c r="Y4" s="6">
        <v>0.71241830065359502</v>
      </c>
      <c r="AC4" t="s">
        <v>220</v>
      </c>
      <c r="AD4" t="s">
        <v>91</v>
      </c>
      <c r="AE4" t="s">
        <v>42</v>
      </c>
      <c r="AF4" s="10">
        <v>18068</v>
      </c>
      <c r="AG4" s="1">
        <v>0.88196686034000404</v>
      </c>
      <c r="AH4" s="1">
        <v>0.82472562943834704</v>
      </c>
      <c r="AI4" s="1">
        <v>0.75489563159027295</v>
      </c>
      <c r="AJ4" s="1">
        <v>0.73240800516462201</v>
      </c>
      <c r="AK4" s="36">
        <f t="shared" ref="AK4:AK44" si="1">AG4-AJ4</f>
        <v>0.14955885517538203</v>
      </c>
      <c r="AM4" t="s">
        <v>220</v>
      </c>
      <c r="AN4" t="s">
        <v>167</v>
      </c>
      <c r="AO4" s="10">
        <v>86743</v>
      </c>
      <c r="AP4" s="1">
        <v>0.84857567757628904</v>
      </c>
      <c r="AQ4" s="1">
        <v>0.78839791107063395</v>
      </c>
      <c r="AR4" s="1">
        <v>0.71798300727436204</v>
      </c>
      <c r="AS4" s="1">
        <v>0.69518001452566802</v>
      </c>
      <c r="AT4" s="36">
        <f t="shared" ref="AT4:AT12" si="2">AP4-AS4</f>
        <v>0.15339566305062102</v>
      </c>
      <c r="AV4" t="s">
        <v>220</v>
      </c>
      <c r="AW4" t="s">
        <v>91</v>
      </c>
      <c r="AX4" t="s">
        <v>167</v>
      </c>
      <c r="AY4" s="10">
        <v>38691</v>
      </c>
      <c r="AZ4" s="1">
        <v>0.86707503036882005</v>
      </c>
      <c r="BA4" s="1">
        <v>0.808973663125792</v>
      </c>
      <c r="BB4" s="1">
        <v>0.739474296347988</v>
      </c>
      <c r="BC4" s="1">
        <v>0.71585123155255703</v>
      </c>
      <c r="BD4" s="36">
        <f t="shared" ref="BD4:BD32" si="3">AZ4-BC4</f>
        <v>0.15122379881626302</v>
      </c>
      <c r="BF4" t="s">
        <v>220</v>
      </c>
      <c r="BG4" t="s">
        <v>176</v>
      </c>
      <c r="BH4" s="10">
        <v>71220</v>
      </c>
      <c r="BI4" s="1">
        <v>0.89074698118506002</v>
      </c>
      <c r="BJ4" s="1">
        <v>0.83789665824206705</v>
      </c>
      <c r="BK4" s="1">
        <v>0.77454366750912695</v>
      </c>
      <c r="BL4" s="1">
        <v>0.75409997191800104</v>
      </c>
      <c r="BO4" t="s">
        <v>220</v>
      </c>
      <c r="BP4" t="s">
        <v>189</v>
      </c>
      <c r="BQ4" s="10">
        <v>28234</v>
      </c>
      <c r="BR4" s="1">
        <v>0.93415739888078198</v>
      </c>
      <c r="BS4" s="1">
        <v>0.92533824466954695</v>
      </c>
      <c r="BT4" s="1">
        <v>0.91014379825741998</v>
      </c>
      <c r="BU4" s="1">
        <v>0.90677906070694902</v>
      </c>
      <c r="BY4" t="s">
        <v>220</v>
      </c>
      <c r="BZ4" t="s">
        <v>110</v>
      </c>
      <c r="CA4" s="10">
        <v>1668</v>
      </c>
      <c r="CB4" s="1">
        <v>0.883693045563549</v>
      </c>
      <c r="CC4" s="1">
        <v>0.82913669064748197</v>
      </c>
      <c r="CD4" s="1">
        <v>0.78057553956834502</v>
      </c>
      <c r="CE4" s="1">
        <v>0.76139088729016802</v>
      </c>
      <c r="CI4" t="s">
        <v>220</v>
      </c>
      <c r="CJ4" t="s">
        <v>180</v>
      </c>
      <c r="CK4" s="10">
        <v>83028</v>
      </c>
      <c r="CL4" s="1">
        <v>0.93619020089608296</v>
      </c>
      <c r="CM4" s="1">
        <v>0.90393602158307995</v>
      </c>
      <c r="CN4" s="1">
        <v>0.86443127619598203</v>
      </c>
      <c r="CO4" s="1">
        <v>0.850207159030688</v>
      </c>
    </row>
    <row r="5" spans="1:93" x14ac:dyDescent="0.3">
      <c r="A5" s="38" t="s">
        <v>220</v>
      </c>
      <c r="B5" s="39" t="s">
        <v>144</v>
      </c>
      <c r="C5" s="40">
        <v>21863</v>
      </c>
      <c r="D5" s="41">
        <v>0.94575309884279402</v>
      </c>
      <c r="E5" s="41">
        <v>0.93559895714220398</v>
      </c>
      <c r="F5" s="41">
        <v>0.92370671911448599</v>
      </c>
      <c r="G5" s="41">
        <v>0.92027626583725897</v>
      </c>
      <c r="H5" s="42">
        <f t="shared" si="0"/>
        <v>2.5476833005535049E-2</v>
      </c>
      <c r="I5" s="6"/>
      <c r="J5" s="8"/>
      <c r="K5" s="6"/>
      <c r="L5" s="6"/>
      <c r="M5" s="12"/>
      <c r="N5" s="56"/>
      <c r="O5" s="3" t="s">
        <v>167</v>
      </c>
      <c r="P5" s="8">
        <v>81846</v>
      </c>
      <c r="Q5" s="6">
        <v>0.89934755516457698</v>
      </c>
      <c r="R5" s="6">
        <v>0.83556923979180397</v>
      </c>
      <c r="S5" s="6">
        <v>0.76094127996481198</v>
      </c>
      <c r="T5" s="6">
        <v>0.73677394130440099</v>
      </c>
      <c r="U5" s="3">
        <v>492</v>
      </c>
      <c r="V5" s="6">
        <v>0.85569105691056901</v>
      </c>
      <c r="W5" s="6">
        <v>0.80691056910569103</v>
      </c>
      <c r="X5" s="6">
        <v>0.75609756097560998</v>
      </c>
      <c r="Y5" s="6">
        <v>0.73577235772357696</v>
      </c>
      <c r="AC5" t="s">
        <v>220</v>
      </c>
      <c r="AD5" t="s">
        <v>91</v>
      </c>
      <c r="AE5" t="s">
        <v>43</v>
      </c>
      <c r="AF5" s="10">
        <v>6867</v>
      </c>
      <c r="AG5" s="1">
        <v>0.847004740698176</v>
      </c>
      <c r="AH5" s="1">
        <v>0.82387587990231304</v>
      </c>
      <c r="AI5" s="1">
        <v>0.79643729349231396</v>
      </c>
      <c r="AJ5" s="1">
        <v>0.78839247234592702</v>
      </c>
      <c r="AK5" s="36">
        <f t="shared" si="1"/>
        <v>5.8612268352248975E-2</v>
      </c>
      <c r="AM5" t="s">
        <v>220</v>
      </c>
      <c r="AN5" t="s">
        <v>274</v>
      </c>
      <c r="AO5" s="10">
        <v>117631</v>
      </c>
      <c r="AP5" s="1">
        <v>0.92825870731354798</v>
      </c>
      <c r="AQ5" s="1">
        <v>0.890462548137821</v>
      </c>
      <c r="AR5" s="1">
        <v>0.84124082937320899</v>
      </c>
      <c r="AS5" s="1">
        <v>0.82485909326623097</v>
      </c>
      <c r="AT5" s="36">
        <f t="shared" si="2"/>
        <v>0.10339961404731701</v>
      </c>
      <c r="AV5" t="s">
        <v>220</v>
      </c>
      <c r="AW5" t="s">
        <v>91</v>
      </c>
      <c r="AX5" t="s">
        <v>274</v>
      </c>
      <c r="AY5" s="10">
        <v>35454</v>
      </c>
      <c r="AZ5" s="1">
        <v>0.92015005359056801</v>
      </c>
      <c r="BA5" s="1">
        <v>0.87349805381621304</v>
      </c>
      <c r="BB5" s="1">
        <v>0.81480227900942104</v>
      </c>
      <c r="BC5" s="1">
        <v>0.79311220172618002</v>
      </c>
      <c r="BD5" s="36">
        <f t="shared" si="3"/>
        <v>0.12703785186438799</v>
      </c>
      <c r="BF5" t="s">
        <v>220</v>
      </c>
      <c r="BG5" t="s">
        <v>174</v>
      </c>
      <c r="BH5" s="10">
        <v>75959</v>
      </c>
      <c r="BI5" s="1">
        <v>0.90775286667807598</v>
      </c>
      <c r="BJ5" s="1">
        <v>0.86840269092536804</v>
      </c>
      <c r="BK5" s="1">
        <v>0.81978435735067601</v>
      </c>
      <c r="BL5" s="1">
        <v>0.80214326149633397</v>
      </c>
      <c r="BO5" t="s">
        <v>220</v>
      </c>
      <c r="BP5" t="s">
        <v>55</v>
      </c>
      <c r="BQ5" s="10">
        <v>9487</v>
      </c>
      <c r="BR5" s="1">
        <v>0.863181195319911</v>
      </c>
      <c r="BS5" s="1">
        <v>0.83682934542004805</v>
      </c>
      <c r="BT5" s="1">
        <v>0.805944977337409</v>
      </c>
      <c r="BU5" s="1">
        <v>0.79761779276905198</v>
      </c>
      <c r="BY5" t="s">
        <v>220</v>
      </c>
      <c r="BZ5" t="s">
        <v>111</v>
      </c>
      <c r="CA5" s="10">
        <v>3208</v>
      </c>
      <c r="CB5" s="1">
        <v>0.87655860349127201</v>
      </c>
      <c r="CC5" s="1">
        <v>0.821384039900249</v>
      </c>
      <c r="CD5" s="1">
        <v>0.76028678304239405</v>
      </c>
      <c r="CE5" s="1">
        <v>0.73721945137157097</v>
      </c>
      <c r="CI5" t="s">
        <v>220</v>
      </c>
      <c r="CJ5" t="s">
        <v>183</v>
      </c>
      <c r="CK5" s="10">
        <v>63221</v>
      </c>
      <c r="CL5" s="1">
        <v>0.91884025877477404</v>
      </c>
      <c r="CM5" s="1">
        <v>0.87686053684693399</v>
      </c>
      <c r="CN5" s="1">
        <v>0.83483336233213601</v>
      </c>
      <c r="CO5" s="1">
        <v>0.82202116385378299</v>
      </c>
    </row>
    <row r="6" spans="1:93" x14ac:dyDescent="0.3">
      <c r="A6" s="38" t="s">
        <v>220</v>
      </c>
      <c r="B6" s="39" t="s">
        <v>145</v>
      </c>
      <c r="C6" s="40">
        <v>32</v>
      </c>
      <c r="D6" s="41">
        <v>1</v>
      </c>
      <c r="E6" s="41">
        <v>0.9375</v>
      </c>
      <c r="F6" s="41">
        <v>0.875</v>
      </c>
      <c r="G6" s="41">
        <v>0.875</v>
      </c>
      <c r="H6" s="42">
        <f t="shared" si="0"/>
        <v>0.125</v>
      </c>
      <c r="I6" s="6"/>
      <c r="J6" s="8"/>
      <c r="K6" s="6"/>
      <c r="L6" s="6"/>
      <c r="M6" s="12"/>
      <c r="N6" s="56"/>
      <c r="O6" s="3" t="s">
        <v>168</v>
      </c>
      <c r="P6" s="8">
        <v>115643</v>
      </c>
      <c r="Q6" s="6">
        <v>0.94421625174027002</v>
      </c>
      <c r="R6" s="6">
        <v>0.90577034494089603</v>
      </c>
      <c r="S6" s="6">
        <v>0.85570246361647495</v>
      </c>
      <c r="T6" s="6">
        <v>0.83903911174908996</v>
      </c>
      <c r="U6" s="3">
        <v>432</v>
      </c>
      <c r="V6" s="6">
        <v>0.96527777777777801</v>
      </c>
      <c r="W6" s="6">
        <v>0.92129629629629595</v>
      </c>
      <c r="X6" s="6">
        <v>0.86342592592592604</v>
      </c>
      <c r="Y6" s="6">
        <v>0.84027777777777801</v>
      </c>
      <c r="AC6" t="s">
        <v>220</v>
      </c>
      <c r="AD6" t="s">
        <v>91</v>
      </c>
      <c r="AE6" t="s">
        <v>44</v>
      </c>
      <c r="AF6" s="10">
        <v>5995</v>
      </c>
      <c r="AG6" s="1">
        <v>0.86835320657428305</v>
      </c>
      <c r="AH6" s="1">
        <v>0.80003222687721598</v>
      </c>
      <c r="AI6" s="1">
        <v>0.70915243312923004</v>
      </c>
      <c r="AJ6" s="1">
        <v>0.68127618433773796</v>
      </c>
      <c r="AK6" s="36">
        <f t="shared" si="1"/>
        <v>0.1870770222365451</v>
      </c>
      <c r="AM6" t="s">
        <v>220</v>
      </c>
      <c r="AN6" t="s">
        <v>169</v>
      </c>
      <c r="AO6" s="10">
        <v>43275</v>
      </c>
      <c r="AP6" s="1">
        <v>0.96533795493934105</v>
      </c>
      <c r="AQ6" s="1">
        <v>0.94324667822068198</v>
      </c>
      <c r="AR6" s="1">
        <v>0.91574812247255899</v>
      </c>
      <c r="AS6" s="1">
        <v>0.90571923743500904</v>
      </c>
      <c r="AT6" s="36">
        <f t="shared" si="2"/>
        <v>5.9618717504332008E-2</v>
      </c>
      <c r="AV6" t="s">
        <v>220</v>
      </c>
      <c r="AW6" t="s">
        <v>91</v>
      </c>
      <c r="AX6" t="s">
        <v>169</v>
      </c>
      <c r="AY6" s="10">
        <v>9835</v>
      </c>
      <c r="AZ6" s="1">
        <v>0.95455007625826105</v>
      </c>
      <c r="BA6" s="1">
        <v>0.91540416878495201</v>
      </c>
      <c r="BB6" s="1">
        <v>0.87788510421962396</v>
      </c>
      <c r="BC6" s="1">
        <v>0.86263345195729502</v>
      </c>
      <c r="BD6" s="36">
        <f t="shared" si="3"/>
        <v>9.1916624300966032E-2</v>
      </c>
      <c r="BF6" t="s">
        <v>220</v>
      </c>
      <c r="BG6" t="s">
        <v>173</v>
      </c>
      <c r="BH6" s="10">
        <v>38061</v>
      </c>
      <c r="BI6" s="1">
        <v>0.90798980583799704</v>
      </c>
      <c r="BJ6" s="1">
        <v>0.87325608890990802</v>
      </c>
      <c r="BK6" s="1">
        <v>0.82383542208559901</v>
      </c>
      <c r="BL6" s="1">
        <v>0.80843908462730896</v>
      </c>
      <c r="BO6" t="s">
        <v>220</v>
      </c>
      <c r="BP6" t="s">
        <v>190</v>
      </c>
      <c r="BQ6" s="10">
        <v>23793</v>
      </c>
      <c r="BR6" s="1">
        <v>0.94893456058504599</v>
      </c>
      <c r="BS6" s="1">
        <v>0.92006052200226995</v>
      </c>
      <c r="BT6" s="1">
        <v>0.88996763754045305</v>
      </c>
      <c r="BU6" s="1">
        <v>0.87723279956289701</v>
      </c>
      <c r="BY6" t="s">
        <v>220</v>
      </c>
      <c r="BZ6" t="s">
        <v>112</v>
      </c>
      <c r="CA6" s="10">
        <v>8434</v>
      </c>
      <c r="CB6" s="1">
        <v>0.88593787052406903</v>
      </c>
      <c r="CC6" s="1">
        <v>0.83281953995731595</v>
      </c>
      <c r="CD6" s="1">
        <v>0.76642162674887404</v>
      </c>
      <c r="CE6" s="1">
        <v>0.74258951861512901</v>
      </c>
      <c r="CI6" t="s">
        <v>220</v>
      </c>
      <c r="CJ6" t="s">
        <v>184</v>
      </c>
      <c r="CK6" s="10">
        <v>41388</v>
      </c>
      <c r="CL6" s="1">
        <v>0.90328114429303197</v>
      </c>
      <c r="CM6" s="1">
        <v>0.86648303856190201</v>
      </c>
      <c r="CN6" s="1">
        <v>0.79143713153571105</v>
      </c>
      <c r="CO6" s="1">
        <v>0.77106890886247204</v>
      </c>
    </row>
    <row r="7" spans="1:93" x14ac:dyDescent="0.3">
      <c r="A7" s="38" t="s">
        <v>220</v>
      </c>
      <c r="B7" s="39" t="s">
        <v>146</v>
      </c>
      <c r="C7" s="40">
        <v>23831</v>
      </c>
      <c r="D7" s="41">
        <v>0.85837774327556504</v>
      </c>
      <c r="E7" s="41">
        <v>0.82795518442365001</v>
      </c>
      <c r="F7" s="41">
        <v>0.77315261634006105</v>
      </c>
      <c r="G7" s="41">
        <v>0.75892744744240703</v>
      </c>
      <c r="H7" s="42">
        <f t="shared" si="0"/>
        <v>9.9450295833158009E-2</v>
      </c>
      <c r="I7" s="6"/>
      <c r="J7" s="8"/>
      <c r="K7" s="6"/>
      <c r="L7" s="6"/>
      <c r="M7" s="12"/>
      <c r="N7" s="56"/>
      <c r="O7" s="3" t="s">
        <v>169</v>
      </c>
      <c r="P7" s="8">
        <v>42854</v>
      </c>
      <c r="Q7" s="6">
        <v>0.97482148690904002</v>
      </c>
      <c r="R7" s="6">
        <v>0.95251318430018195</v>
      </c>
      <c r="S7" s="6">
        <v>0.92474448126195896</v>
      </c>
      <c r="T7" s="6">
        <v>0.91461707191860697</v>
      </c>
      <c r="U7" s="3">
        <v>134</v>
      </c>
      <c r="V7" s="6">
        <v>0.99253731343283602</v>
      </c>
      <c r="W7" s="6">
        <v>0.98507462686567204</v>
      </c>
      <c r="X7" s="6">
        <v>0.97761194029850795</v>
      </c>
      <c r="Y7" s="6">
        <v>0.962686567164179</v>
      </c>
      <c r="AC7" t="s">
        <v>220</v>
      </c>
      <c r="AD7" t="s">
        <v>91</v>
      </c>
      <c r="AE7" t="s">
        <v>45</v>
      </c>
      <c r="AF7" s="10">
        <v>23954</v>
      </c>
      <c r="AG7" s="1">
        <v>0.91258784366909096</v>
      </c>
      <c r="AH7" s="1">
        <v>0.86380635351169199</v>
      </c>
      <c r="AI7" s="1">
        <v>0.81132618255044597</v>
      </c>
      <c r="AJ7" s="1">
        <v>0.790654666502281</v>
      </c>
      <c r="AK7" s="36">
        <f t="shared" si="1"/>
        <v>0.12193317716680996</v>
      </c>
      <c r="AM7" t="s">
        <v>220</v>
      </c>
      <c r="AN7" t="s">
        <v>170</v>
      </c>
      <c r="AO7" s="10">
        <v>24936</v>
      </c>
      <c r="AP7" s="1">
        <v>0.96623355790824506</v>
      </c>
      <c r="AQ7" s="1">
        <v>0.95163618864292598</v>
      </c>
      <c r="AR7" s="1">
        <v>0.93330927173564304</v>
      </c>
      <c r="AS7" s="1">
        <v>0.92629130574270102</v>
      </c>
      <c r="AT7" s="36">
        <f t="shared" si="2"/>
        <v>3.9942252165544034E-2</v>
      </c>
      <c r="AV7" t="s">
        <v>220</v>
      </c>
      <c r="AW7" t="s">
        <v>91</v>
      </c>
      <c r="AX7" t="s">
        <v>170</v>
      </c>
      <c r="AY7" s="10">
        <v>2322</v>
      </c>
      <c r="AZ7" s="1">
        <v>0.94745908699397097</v>
      </c>
      <c r="BA7" s="1">
        <v>0.92118863049095601</v>
      </c>
      <c r="BB7" s="1">
        <v>0.89362618432385899</v>
      </c>
      <c r="BC7" s="1">
        <v>0.88587424633936296</v>
      </c>
      <c r="BD7" s="36">
        <f t="shared" si="3"/>
        <v>6.1584840654608008E-2</v>
      </c>
      <c r="BF7" t="s">
        <v>220</v>
      </c>
      <c r="BG7" t="s">
        <v>172</v>
      </c>
      <c r="BH7" s="10">
        <v>74552</v>
      </c>
      <c r="BI7" s="1">
        <v>0.938848052366134</v>
      </c>
      <c r="BJ7" s="1">
        <v>0.91125657259362602</v>
      </c>
      <c r="BK7" s="1">
        <v>0.879895911578496</v>
      </c>
      <c r="BL7" s="1">
        <v>0.868709088958043</v>
      </c>
      <c r="BO7" t="s">
        <v>220</v>
      </c>
      <c r="BP7" t="s">
        <v>191</v>
      </c>
      <c r="BQ7" s="10">
        <v>48867</v>
      </c>
      <c r="BR7" s="1">
        <v>0.87492581905989697</v>
      </c>
      <c r="BS7" s="1">
        <v>0.83888922995068205</v>
      </c>
      <c r="BT7" s="1">
        <v>0.78715697710111099</v>
      </c>
      <c r="BU7" s="1">
        <v>0.771686414144515</v>
      </c>
      <c r="BY7" t="s">
        <v>220</v>
      </c>
      <c r="BZ7" t="s">
        <v>113</v>
      </c>
      <c r="CA7" s="10">
        <v>23893</v>
      </c>
      <c r="CB7" s="1">
        <v>0.89314862093500202</v>
      </c>
      <c r="CC7" s="1">
        <v>0.83853011342234096</v>
      </c>
      <c r="CD7" s="1">
        <v>0.77508056753023902</v>
      </c>
      <c r="CE7" s="1">
        <v>0.75444690913656698</v>
      </c>
      <c r="CI7" t="s">
        <v>220</v>
      </c>
      <c r="CJ7" t="s">
        <v>185</v>
      </c>
      <c r="CK7" s="10">
        <v>45689</v>
      </c>
      <c r="CL7" s="1">
        <v>0.86550373175162498</v>
      </c>
      <c r="CM7" s="1">
        <v>0.80866291667578605</v>
      </c>
      <c r="CN7" s="1">
        <v>0.75079340760358104</v>
      </c>
      <c r="CO7" s="1">
        <v>0.72531681586377506</v>
      </c>
    </row>
    <row r="8" spans="1:93" x14ac:dyDescent="0.3">
      <c r="A8" s="38" t="s">
        <v>220</v>
      </c>
      <c r="B8" s="39" t="s">
        <v>147</v>
      </c>
      <c r="C8" s="40">
        <v>60</v>
      </c>
      <c r="D8" s="41">
        <v>0.96666666666666701</v>
      </c>
      <c r="E8" s="41">
        <v>0.96666666666666701</v>
      </c>
      <c r="F8" s="41">
        <v>0.93333333333333302</v>
      </c>
      <c r="G8" s="41">
        <v>0.93333333333333302</v>
      </c>
      <c r="H8" s="42">
        <f t="shared" si="0"/>
        <v>3.3333333333333992E-2</v>
      </c>
      <c r="I8" s="6"/>
      <c r="J8" s="8"/>
      <c r="K8" s="6"/>
      <c r="L8" s="6"/>
      <c r="M8" s="12"/>
      <c r="N8" s="56"/>
      <c r="O8" s="3" t="s">
        <v>170</v>
      </c>
      <c r="P8" s="8">
        <v>24695</v>
      </c>
      <c r="Q8" s="6">
        <v>0.97566308969426996</v>
      </c>
      <c r="R8" s="6">
        <v>0.96092326381858695</v>
      </c>
      <c r="S8" s="6">
        <v>0.94241749341972103</v>
      </c>
      <c r="T8" s="6">
        <v>0.93533103867179601</v>
      </c>
      <c r="U8" s="3">
        <v>168</v>
      </c>
      <c r="V8" s="6">
        <v>0.98809523809523803</v>
      </c>
      <c r="W8" s="6">
        <v>0.97619047619047605</v>
      </c>
      <c r="X8" s="6">
        <v>0.96428571428571397</v>
      </c>
      <c r="Y8" s="6">
        <v>0.96428571428571397</v>
      </c>
      <c r="AC8" t="s">
        <v>220</v>
      </c>
      <c r="AD8" t="s">
        <v>91</v>
      </c>
      <c r="AE8" t="s">
        <v>46</v>
      </c>
      <c r="AF8" s="10">
        <v>22779</v>
      </c>
      <c r="AG8" s="1">
        <v>0.93600522761925498</v>
      </c>
      <c r="AH8" s="1">
        <v>0.89723371814419495</v>
      </c>
      <c r="AI8" s="1">
        <v>0.84974950991069498</v>
      </c>
      <c r="AJ8" s="1">
        <v>0.83101720758004805</v>
      </c>
      <c r="AK8" s="36">
        <f t="shared" si="1"/>
        <v>0.10498802003920693</v>
      </c>
      <c r="AM8" t="s">
        <v>221</v>
      </c>
      <c r="AN8" t="s">
        <v>166</v>
      </c>
      <c r="AO8" s="10">
        <v>153</v>
      </c>
      <c r="AP8" s="1">
        <v>0.86274509803921595</v>
      </c>
      <c r="AQ8" s="1">
        <v>0.82352941176470595</v>
      </c>
      <c r="AR8" s="1">
        <v>0.73856209150326801</v>
      </c>
      <c r="AS8" s="1">
        <v>0.71241830065359502</v>
      </c>
      <c r="AT8" s="36">
        <f t="shared" si="2"/>
        <v>0.15032679738562094</v>
      </c>
      <c r="AV8" t="s">
        <v>220</v>
      </c>
      <c r="AW8" t="s">
        <v>89</v>
      </c>
      <c r="AX8" t="s">
        <v>166</v>
      </c>
      <c r="AY8" s="10">
        <v>3035</v>
      </c>
      <c r="AZ8" s="1">
        <v>0.72784184514003303</v>
      </c>
      <c r="BA8" s="1">
        <v>0.63624382207578301</v>
      </c>
      <c r="BB8" s="1">
        <v>0.54069192751235595</v>
      </c>
      <c r="BC8" s="1">
        <v>0.50873146622734799</v>
      </c>
      <c r="BD8" s="36">
        <f t="shared" si="3"/>
        <v>0.21911037891268503</v>
      </c>
      <c r="BF8" t="s">
        <v>221</v>
      </c>
      <c r="BG8" t="s">
        <v>175</v>
      </c>
      <c r="BH8" s="10">
        <v>125</v>
      </c>
      <c r="BI8" s="1">
        <v>0.95199999999999996</v>
      </c>
      <c r="BJ8" s="1">
        <v>0.88800000000000001</v>
      </c>
      <c r="BK8" s="1">
        <v>0.78400000000000003</v>
      </c>
      <c r="BL8" s="1">
        <v>0.76</v>
      </c>
      <c r="BO8" t="s">
        <v>220</v>
      </c>
      <c r="BP8" t="s">
        <v>192</v>
      </c>
      <c r="BQ8" s="10">
        <v>20633</v>
      </c>
      <c r="BR8" s="1">
        <v>0.92715552755294905</v>
      </c>
      <c r="BS8" s="1">
        <v>0.88484466631124903</v>
      </c>
      <c r="BT8" s="1">
        <v>0.83754180196772199</v>
      </c>
      <c r="BU8" s="1">
        <v>0.82048175253235101</v>
      </c>
      <c r="BY8" t="s">
        <v>220</v>
      </c>
      <c r="BZ8" t="s">
        <v>114</v>
      </c>
      <c r="CA8" s="10">
        <v>55659</v>
      </c>
      <c r="CB8" s="1">
        <v>0.89940530731777402</v>
      </c>
      <c r="CC8" s="1">
        <v>0.85042850212903598</v>
      </c>
      <c r="CD8" s="1">
        <v>0.79113889936937398</v>
      </c>
      <c r="CE8" s="1">
        <v>0.77067500314414605</v>
      </c>
      <c r="CI8" t="s">
        <v>220</v>
      </c>
      <c r="CJ8" t="s">
        <v>186</v>
      </c>
      <c r="CK8" s="10">
        <v>21045</v>
      </c>
      <c r="CL8" s="1">
        <v>0.85241149916844905</v>
      </c>
      <c r="CM8" s="1">
        <v>0.79021145165122397</v>
      </c>
      <c r="CN8" s="1">
        <v>0.71651223568543598</v>
      </c>
      <c r="CO8" s="1">
        <v>0.69736279401282997</v>
      </c>
    </row>
    <row r="9" spans="1:93" x14ac:dyDescent="0.3">
      <c r="A9" s="38" t="s">
        <v>220</v>
      </c>
      <c r="B9" s="39" t="s">
        <v>148</v>
      </c>
      <c r="C9" s="40">
        <v>8718</v>
      </c>
      <c r="D9" s="41">
        <v>0.92452397338839198</v>
      </c>
      <c r="E9" s="41">
        <v>0.89940353292039499</v>
      </c>
      <c r="F9" s="41">
        <v>0.87279192475338396</v>
      </c>
      <c r="G9" s="41">
        <v>0.86281257169075498</v>
      </c>
      <c r="H9" s="42">
        <f t="shared" si="0"/>
        <v>6.1711401697637003E-2</v>
      </c>
      <c r="I9" s="6"/>
      <c r="J9" s="8"/>
      <c r="K9" s="6"/>
      <c r="L9" s="6"/>
      <c r="M9" s="12"/>
      <c r="N9" s="56" t="s">
        <v>237</v>
      </c>
      <c r="O9" s="3" t="s">
        <v>141</v>
      </c>
      <c r="P9" s="3">
        <v>71</v>
      </c>
      <c r="Q9" s="6">
        <v>0.98591549295774605</v>
      </c>
      <c r="R9" s="6">
        <v>0.971830985915493</v>
      </c>
      <c r="S9" s="6">
        <v>0.92957746478873204</v>
      </c>
      <c r="T9" s="6">
        <v>0.91549295774647899</v>
      </c>
      <c r="U9" s="11"/>
      <c r="V9" s="12"/>
      <c r="W9" s="12"/>
      <c r="X9" s="12"/>
      <c r="Y9" s="12"/>
      <c r="AC9" t="s">
        <v>220</v>
      </c>
      <c r="AD9" t="s">
        <v>91</v>
      </c>
      <c r="AE9" t="s">
        <v>47</v>
      </c>
      <c r="AF9" s="10">
        <v>9073</v>
      </c>
      <c r="AG9" s="1">
        <v>0.84980785653287805</v>
      </c>
      <c r="AH9" s="1">
        <v>0.765051238257899</v>
      </c>
      <c r="AI9" s="1">
        <v>0.66470964987190395</v>
      </c>
      <c r="AJ9" s="1">
        <v>0.63183176771989802</v>
      </c>
      <c r="AK9" s="36">
        <f t="shared" si="1"/>
        <v>0.21797608881298003</v>
      </c>
      <c r="AM9" t="s">
        <v>221</v>
      </c>
      <c r="AN9" t="s">
        <v>167</v>
      </c>
      <c r="AO9" s="10">
        <v>506</v>
      </c>
      <c r="AP9" s="1">
        <v>0.83201581027668003</v>
      </c>
      <c r="AQ9" s="1">
        <v>0.78458498023715395</v>
      </c>
      <c r="AR9" s="1">
        <v>0.73517786561264797</v>
      </c>
      <c r="AS9" s="1">
        <v>0.71541501976284605</v>
      </c>
      <c r="AT9" s="36">
        <f t="shared" si="2"/>
        <v>0.11660079051383399</v>
      </c>
      <c r="AV9" t="s">
        <v>220</v>
      </c>
      <c r="AW9" t="s">
        <v>89</v>
      </c>
      <c r="AX9" t="s">
        <v>167</v>
      </c>
      <c r="AY9" s="10">
        <v>45883</v>
      </c>
      <c r="AZ9" s="1">
        <v>0.832639539698799</v>
      </c>
      <c r="BA9" s="1">
        <v>0.76974042673757204</v>
      </c>
      <c r="BB9" s="1">
        <v>0.69834143364644896</v>
      </c>
      <c r="BC9" s="1">
        <v>0.67571867576226496</v>
      </c>
      <c r="BD9" s="36">
        <f t="shared" si="3"/>
        <v>0.15692086393653404</v>
      </c>
      <c r="BF9" t="s">
        <v>221</v>
      </c>
      <c r="BG9" t="s">
        <v>176</v>
      </c>
      <c r="BH9" s="10">
        <v>378</v>
      </c>
      <c r="BI9" s="1">
        <v>0.87301587301587302</v>
      </c>
      <c r="BJ9" s="1">
        <v>0.82804232804232802</v>
      </c>
      <c r="BK9" s="1">
        <v>0.77513227513227501</v>
      </c>
      <c r="BL9" s="1">
        <v>0.76190476190476197</v>
      </c>
      <c r="BO9" t="s">
        <v>220</v>
      </c>
      <c r="BP9" t="s">
        <v>193</v>
      </c>
      <c r="BQ9" s="10">
        <v>135964</v>
      </c>
      <c r="BR9" s="1">
        <v>0.90918184225236098</v>
      </c>
      <c r="BS9" s="1">
        <v>0.854498249536642</v>
      </c>
      <c r="BT9" s="1">
        <v>0.78903239092701005</v>
      </c>
      <c r="BU9" s="1">
        <v>0.76690153275867101</v>
      </c>
      <c r="BY9" t="s">
        <v>220</v>
      </c>
      <c r="BZ9" t="s">
        <v>115</v>
      </c>
      <c r="CA9" s="10">
        <v>84890</v>
      </c>
      <c r="CB9" s="1">
        <v>0.90532453763694198</v>
      </c>
      <c r="CC9" s="1">
        <v>0.86228059842148697</v>
      </c>
      <c r="CD9" s="1">
        <v>0.81041347626339999</v>
      </c>
      <c r="CE9" s="1">
        <v>0.79316762869595903</v>
      </c>
      <c r="CI9" t="s">
        <v>220</v>
      </c>
      <c r="CJ9" t="s">
        <v>181</v>
      </c>
      <c r="CK9" s="10">
        <v>8480</v>
      </c>
      <c r="CL9" s="1">
        <v>0.85613207547169801</v>
      </c>
      <c r="CM9" s="1">
        <v>0.79811320754716997</v>
      </c>
      <c r="CN9" s="1">
        <v>0.73950471698113196</v>
      </c>
      <c r="CO9" s="1">
        <v>0.71992924528301905</v>
      </c>
    </row>
    <row r="10" spans="1:93" x14ac:dyDescent="0.3">
      <c r="A10" s="38" t="s">
        <v>220</v>
      </c>
      <c r="B10" s="39" t="s">
        <v>149</v>
      </c>
      <c r="C10" s="40">
        <v>577</v>
      </c>
      <c r="D10" s="41">
        <v>0.90641247833622196</v>
      </c>
      <c r="E10" s="41">
        <v>0.87001733102252998</v>
      </c>
      <c r="F10" s="41">
        <v>0.79376083188908098</v>
      </c>
      <c r="G10" s="41">
        <v>0.76776429809358704</v>
      </c>
      <c r="H10" s="42">
        <f t="shared" si="0"/>
        <v>0.13864818024263492</v>
      </c>
      <c r="I10" s="6"/>
      <c r="J10" s="8"/>
      <c r="K10" s="6"/>
      <c r="L10" s="6"/>
      <c r="M10" s="12"/>
      <c r="N10" s="56"/>
      <c r="O10" s="3" t="s">
        <v>166</v>
      </c>
      <c r="P10" s="3">
        <v>153</v>
      </c>
      <c r="Q10" s="6">
        <v>0.86274509803921595</v>
      </c>
      <c r="R10" s="6">
        <v>0.82352941176470595</v>
      </c>
      <c r="S10" s="6">
        <v>0.73856209150326801</v>
      </c>
      <c r="T10" s="6">
        <v>0.71241830065359502</v>
      </c>
      <c r="U10" s="11"/>
      <c r="V10" s="12"/>
      <c r="W10" s="12"/>
      <c r="X10" s="12"/>
      <c r="Y10" s="12"/>
      <c r="AC10" t="s">
        <v>220</v>
      </c>
      <c r="AD10" t="s">
        <v>89</v>
      </c>
      <c r="AE10" t="s">
        <v>41</v>
      </c>
      <c r="AF10" s="10">
        <v>13637</v>
      </c>
      <c r="AG10" s="1">
        <v>0.87762893038106504</v>
      </c>
      <c r="AH10" s="1">
        <v>0.82793086693968199</v>
      </c>
      <c r="AI10" s="1">
        <v>0.76608593045047502</v>
      </c>
      <c r="AJ10" s="1">
        <v>0.74685916568334798</v>
      </c>
      <c r="AK10" s="36">
        <f t="shared" si="1"/>
        <v>0.13076976469771706</v>
      </c>
      <c r="AM10" t="s">
        <v>221</v>
      </c>
      <c r="AN10" t="s">
        <v>274</v>
      </c>
      <c r="AO10" s="10">
        <v>440</v>
      </c>
      <c r="AP10" s="1">
        <v>0.94772727272727297</v>
      </c>
      <c r="AQ10" s="1">
        <v>0.90454545454545499</v>
      </c>
      <c r="AR10" s="1">
        <v>0.847727272727273</v>
      </c>
      <c r="AS10" s="1">
        <v>0.82499999999999996</v>
      </c>
      <c r="AT10" s="36">
        <f t="shared" si="2"/>
        <v>0.12272727272727302</v>
      </c>
      <c r="AV10" t="s">
        <v>220</v>
      </c>
      <c r="AW10" t="s">
        <v>89</v>
      </c>
      <c r="AX10" t="s">
        <v>274</v>
      </c>
      <c r="AY10" s="10">
        <v>75081</v>
      </c>
      <c r="AZ10" s="1">
        <v>0.93239301554321297</v>
      </c>
      <c r="BA10" s="1">
        <v>0.89744409371212397</v>
      </c>
      <c r="BB10" s="1">
        <v>0.85202647807035103</v>
      </c>
      <c r="BC10" s="1">
        <v>0.83766865119004796</v>
      </c>
      <c r="BD10" s="36">
        <f t="shared" si="3"/>
        <v>9.4724364353165003E-2</v>
      </c>
      <c r="BF10" t="s">
        <v>221</v>
      </c>
      <c r="BG10" t="s">
        <v>174</v>
      </c>
      <c r="BH10" s="10">
        <v>393</v>
      </c>
      <c r="BI10" s="1">
        <v>0.87022900763358801</v>
      </c>
      <c r="BJ10" s="1">
        <v>0.83715012722646298</v>
      </c>
      <c r="BK10" s="1">
        <v>0.80407124681933795</v>
      </c>
      <c r="BL10" s="1">
        <v>0.77862595419847302</v>
      </c>
      <c r="BO10" t="s">
        <v>221</v>
      </c>
      <c r="BP10" t="s">
        <v>188</v>
      </c>
      <c r="BQ10" s="10">
        <v>135</v>
      </c>
      <c r="BR10" s="1">
        <v>0.93333333333333302</v>
      </c>
      <c r="BS10" s="1">
        <v>0.91111111111111098</v>
      </c>
      <c r="BT10" s="1">
        <v>0.89629629629629604</v>
      </c>
      <c r="BU10" s="1">
        <v>0.88148148148148198</v>
      </c>
      <c r="BY10" t="s">
        <v>220</v>
      </c>
      <c r="BZ10" t="s">
        <v>116</v>
      </c>
      <c r="CA10" s="10">
        <v>71530</v>
      </c>
      <c r="CB10" s="1">
        <v>0.91911086257514296</v>
      </c>
      <c r="CC10" s="1">
        <v>0.88481755906612602</v>
      </c>
      <c r="CD10" s="1">
        <v>0.84262547183000103</v>
      </c>
      <c r="CE10" s="1">
        <v>0.82927443030896097</v>
      </c>
      <c r="CI10" t="s">
        <v>220</v>
      </c>
      <c r="CJ10" t="s">
        <v>182</v>
      </c>
      <c r="CK10" s="10">
        <v>695</v>
      </c>
      <c r="CL10" s="1">
        <v>0.88776978417266195</v>
      </c>
      <c r="CM10" s="1">
        <v>0.84460431654676305</v>
      </c>
      <c r="CN10" s="1">
        <v>0.75827338129496402</v>
      </c>
      <c r="CO10" s="1">
        <v>0.74820143884892099</v>
      </c>
    </row>
    <row r="11" spans="1:93" x14ac:dyDescent="0.3">
      <c r="A11" s="38" t="s">
        <v>220</v>
      </c>
      <c r="B11" s="39" t="s">
        <v>278</v>
      </c>
      <c r="C11" s="40">
        <v>21501</v>
      </c>
      <c r="D11" s="41">
        <v>0.89423747732663605</v>
      </c>
      <c r="E11" s="41">
        <v>0.82963583089158599</v>
      </c>
      <c r="F11" s="41">
        <v>0.75359285614622595</v>
      </c>
      <c r="G11" s="41">
        <v>0.73038463327287095</v>
      </c>
      <c r="H11" s="42">
        <f t="shared" si="0"/>
        <v>0.1638528440537651</v>
      </c>
      <c r="I11" s="6"/>
      <c r="J11" s="8"/>
      <c r="K11" s="6"/>
      <c r="L11" s="6"/>
      <c r="M11" s="12"/>
      <c r="N11" s="56"/>
      <c r="O11" s="3" t="s">
        <v>167</v>
      </c>
      <c r="P11" s="3">
        <v>492</v>
      </c>
      <c r="Q11" s="6">
        <v>0.85569105691056901</v>
      </c>
      <c r="R11" s="6">
        <v>0.80691056910569103</v>
      </c>
      <c r="S11" s="6">
        <v>0.75609756097560998</v>
      </c>
      <c r="T11" s="6">
        <v>0.73577235772357696</v>
      </c>
      <c r="U11" s="11"/>
      <c r="V11" s="12"/>
      <c r="W11" s="12"/>
      <c r="X11" s="12"/>
      <c r="Y11" s="12"/>
      <c r="AC11" t="s">
        <v>220</v>
      </c>
      <c r="AD11" t="s">
        <v>89</v>
      </c>
      <c r="AE11" t="s">
        <v>42</v>
      </c>
      <c r="AF11" s="10">
        <v>42778</v>
      </c>
      <c r="AG11" s="1">
        <v>0.91180951947786104</v>
      </c>
      <c r="AH11" s="1">
        <v>0.87274009051008605</v>
      </c>
      <c r="AI11" s="1">
        <v>0.82038978464057499</v>
      </c>
      <c r="AJ11" s="1">
        <v>0.80340208764469101</v>
      </c>
      <c r="AK11" s="36">
        <f t="shared" si="1"/>
        <v>0.10840743183317003</v>
      </c>
      <c r="AM11" t="s">
        <v>221</v>
      </c>
      <c r="AN11" t="s">
        <v>169</v>
      </c>
      <c r="AO11" s="10">
        <v>136</v>
      </c>
      <c r="AP11" s="1">
        <v>0.97794117647058798</v>
      </c>
      <c r="AQ11" s="1">
        <v>0.97058823529411797</v>
      </c>
      <c r="AR11" s="1">
        <v>0.96323529411764697</v>
      </c>
      <c r="AS11" s="1">
        <v>0.94852941176470595</v>
      </c>
      <c r="AT11" s="36">
        <f t="shared" si="2"/>
        <v>2.9411764705882026E-2</v>
      </c>
      <c r="AV11" t="s">
        <v>220</v>
      </c>
      <c r="AW11" t="s">
        <v>89</v>
      </c>
      <c r="AX11" t="s">
        <v>169</v>
      </c>
      <c r="AY11" s="10">
        <v>27397</v>
      </c>
      <c r="AZ11" s="1">
        <v>0.96780669416359499</v>
      </c>
      <c r="BA11" s="1">
        <v>0.94962952148045399</v>
      </c>
      <c r="BB11" s="1">
        <v>0.92440778187392803</v>
      </c>
      <c r="BC11" s="1">
        <v>0.91539219622586399</v>
      </c>
      <c r="BD11" s="36">
        <f t="shared" si="3"/>
        <v>5.2414497937731008E-2</v>
      </c>
      <c r="BF11" t="s">
        <v>221</v>
      </c>
      <c r="BG11" t="s">
        <v>173</v>
      </c>
      <c r="BH11" s="10">
        <v>161</v>
      </c>
      <c r="BI11" s="1">
        <v>0.894409937888199</v>
      </c>
      <c r="BJ11" s="1">
        <v>0.85093167701863404</v>
      </c>
      <c r="BK11" s="1">
        <v>0.80124223602484501</v>
      </c>
      <c r="BL11" s="1">
        <v>0.77639751552795</v>
      </c>
      <c r="BO11" t="s">
        <v>221</v>
      </c>
      <c r="BP11" t="s">
        <v>189</v>
      </c>
      <c r="BQ11" s="10">
        <v>314</v>
      </c>
      <c r="BR11" s="1">
        <v>0.84713375796178303</v>
      </c>
      <c r="BS11" s="1">
        <v>0.83121019108280303</v>
      </c>
      <c r="BT11" s="1">
        <v>0.81847133757961799</v>
      </c>
      <c r="BU11" s="1">
        <v>0.80891719745222901</v>
      </c>
      <c r="BY11" t="s">
        <v>220</v>
      </c>
      <c r="BZ11" t="s">
        <v>117</v>
      </c>
      <c r="CA11" s="10">
        <v>31714</v>
      </c>
      <c r="CB11" s="1">
        <v>0.93085072838493998</v>
      </c>
      <c r="CC11" s="1">
        <v>0.907044207605474</v>
      </c>
      <c r="CD11" s="1">
        <v>0.87056189695402697</v>
      </c>
      <c r="CE11" s="1">
        <v>0.860156397805386</v>
      </c>
      <c r="CI11" t="s">
        <v>221</v>
      </c>
      <c r="CJ11" t="s">
        <v>179</v>
      </c>
      <c r="CK11" s="10">
        <v>178</v>
      </c>
      <c r="CL11" s="1">
        <v>0.99438202247190999</v>
      </c>
      <c r="CM11" s="1">
        <v>0.98876404494381998</v>
      </c>
      <c r="CN11" s="1">
        <v>0.96067415730337102</v>
      </c>
      <c r="CO11" s="1">
        <v>0.95505617977528101</v>
      </c>
    </row>
    <row r="12" spans="1:93" x14ac:dyDescent="0.3">
      <c r="A12" s="38" t="s">
        <v>220</v>
      </c>
      <c r="B12" s="39" t="s">
        <v>151</v>
      </c>
      <c r="C12" s="40">
        <v>48815</v>
      </c>
      <c r="D12" s="41">
        <v>0.92322032162245204</v>
      </c>
      <c r="E12" s="41">
        <v>0.88800573594182097</v>
      </c>
      <c r="F12" s="41">
        <v>0.841872375294479</v>
      </c>
      <c r="G12" s="41">
        <v>0.82431629622042402</v>
      </c>
      <c r="H12" s="42">
        <f t="shared" si="0"/>
        <v>9.8904025402028029E-2</v>
      </c>
      <c r="I12" s="6"/>
      <c r="J12" s="8"/>
      <c r="K12" s="6"/>
      <c r="L12" s="6"/>
      <c r="M12" s="12"/>
      <c r="N12" s="56"/>
      <c r="O12" s="3" t="s">
        <v>168</v>
      </c>
      <c r="P12" s="3">
        <v>432</v>
      </c>
      <c r="Q12" s="6">
        <v>0.96527777777777801</v>
      </c>
      <c r="R12" s="6">
        <v>0.92129629629629595</v>
      </c>
      <c r="S12" s="6">
        <v>0.86342592592592604</v>
      </c>
      <c r="T12" s="6">
        <v>0.84027777777777801</v>
      </c>
      <c r="U12" s="11"/>
      <c r="V12" s="12"/>
      <c r="W12" s="12"/>
      <c r="X12" s="12"/>
      <c r="Y12" s="12"/>
      <c r="AC12" t="s">
        <v>220</v>
      </c>
      <c r="AD12" t="s">
        <v>89</v>
      </c>
      <c r="AE12" t="s">
        <v>43</v>
      </c>
      <c r="AF12" s="10">
        <v>8065</v>
      </c>
      <c r="AG12" s="1">
        <v>0.89125722543352603</v>
      </c>
      <c r="AH12" s="1">
        <v>0.87018304431599203</v>
      </c>
      <c r="AI12" s="1">
        <v>0.84104046242774599</v>
      </c>
      <c r="AJ12" s="1">
        <v>0.83513969171483604</v>
      </c>
      <c r="AK12" s="36">
        <f t="shared" si="1"/>
        <v>5.6117533718689994E-2</v>
      </c>
      <c r="AM12" t="s">
        <v>221</v>
      </c>
      <c r="AN12" t="s">
        <v>170</v>
      </c>
      <c r="AO12" s="10">
        <v>168</v>
      </c>
      <c r="AP12" s="1">
        <v>0.98809523809523803</v>
      </c>
      <c r="AQ12" s="1">
        <v>0.97619047619047605</v>
      </c>
      <c r="AR12" s="1">
        <v>0.96428571428571397</v>
      </c>
      <c r="AS12" s="1">
        <v>0.96428571428571397</v>
      </c>
      <c r="AT12" s="36">
        <f t="shared" si="2"/>
        <v>2.3809523809524058E-2</v>
      </c>
      <c r="AV12" t="s">
        <v>220</v>
      </c>
      <c r="AW12" t="s">
        <v>89</v>
      </c>
      <c r="AX12" t="s">
        <v>170</v>
      </c>
      <c r="AY12" s="10">
        <v>12782</v>
      </c>
      <c r="AZ12" s="1">
        <v>0.95744015021123496</v>
      </c>
      <c r="BA12" s="1">
        <v>0.937490220622751</v>
      </c>
      <c r="BB12" s="1">
        <v>0.91495853544046302</v>
      </c>
      <c r="BC12" s="1">
        <v>0.90517915819120598</v>
      </c>
      <c r="BD12" s="36">
        <f t="shared" si="3"/>
        <v>5.2260992020028985E-2</v>
      </c>
      <c r="BF12" t="s">
        <v>221</v>
      </c>
      <c r="BG12" t="s">
        <v>172</v>
      </c>
      <c r="BH12" s="10">
        <v>346</v>
      </c>
      <c r="BI12" s="1">
        <v>0.96531791907514497</v>
      </c>
      <c r="BJ12" s="1">
        <v>0.94508670520231197</v>
      </c>
      <c r="BK12" s="1">
        <v>0.91040462427745705</v>
      </c>
      <c r="BL12" s="1">
        <v>0.89884393063583801</v>
      </c>
      <c r="BO12" t="s">
        <v>221</v>
      </c>
      <c r="BP12" t="s">
        <v>55</v>
      </c>
      <c r="BQ12" s="10">
        <v>44</v>
      </c>
      <c r="BR12" s="1">
        <v>0.93181818181818199</v>
      </c>
      <c r="BS12" s="1">
        <v>0.88636363636363602</v>
      </c>
      <c r="BT12" s="1">
        <v>0.79545454545454497</v>
      </c>
      <c r="BU12" s="1">
        <v>0.79545454545454497</v>
      </c>
      <c r="BY12" t="s">
        <v>221</v>
      </c>
      <c r="BZ12" t="s">
        <v>109</v>
      </c>
      <c r="CA12" s="10">
        <v>19</v>
      </c>
      <c r="CB12" s="1">
        <v>0.94736842105263197</v>
      </c>
      <c r="CC12" s="1">
        <v>0.89473684210526305</v>
      </c>
      <c r="CD12" s="1">
        <v>0.78947368421052599</v>
      </c>
      <c r="CE12" s="1">
        <v>0.78947368421052599</v>
      </c>
      <c r="CI12" t="s">
        <v>221</v>
      </c>
      <c r="CJ12" t="s">
        <v>180</v>
      </c>
      <c r="CK12" s="10">
        <v>468</v>
      </c>
      <c r="CL12" s="1">
        <v>0.91452991452991494</v>
      </c>
      <c r="CM12" s="1">
        <v>0.88675213675213704</v>
      </c>
      <c r="CN12" s="1">
        <v>0.85042735042734996</v>
      </c>
      <c r="CO12" s="1">
        <v>0.83333333333333304</v>
      </c>
    </row>
    <row r="13" spans="1:93" x14ac:dyDescent="0.3">
      <c r="A13" s="38" t="s">
        <v>220</v>
      </c>
      <c r="B13" s="39" t="s">
        <v>152</v>
      </c>
      <c r="C13" s="40">
        <v>3361</v>
      </c>
      <c r="D13" s="41">
        <v>0.88039274025587599</v>
      </c>
      <c r="E13" s="41">
        <v>0.83992859268075004</v>
      </c>
      <c r="F13" s="41">
        <v>0.78726569473371</v>
      </c>
      <c r="G13" s="41">
        <v>0.77060398690865795</v>
      </c>
      <c r="H13" s="42">
        <f t="shared" si="0"/>
        <v>0.10978875334721805</v>
      </c>
      <c r="I13" s="6"/>
      <c r="J13" s="8"/>
      <c r="K13" s="6"/>
      <c r="L13" s="6"/>
      <c r="M13" s="12"/>
      <c r="N13" s="56"/>
      <c r="O13" s="3" t="s">
        <v>169</v>
      </c>
      <c r="P13" s="3">
        <v>134</v>
      </c>
      <c r="Q13" s="6">
        <v>0.99253731343283602</v>
      </c>
      <c r="R13" s="6">
        <v>0.98507462686567204</v>
      </c>
      <c r="S13" s="6">
        <v>0.97761194029850795</v>
      </c>
      <c r="T13" s="6">
        <v>0.962686567164179</v>
      </c>
      <c r="U13" s="11"/>
      <c r="V13" s="12"/>
      <c r="W13" s="12"/>
      <c r="X13" s="12"/>
      <c r="Y13" s="12"/>
      <c r="AC13" t="s">
        <v>220</v>
      </c>
      <c r="AD13" t="s">
        <v>89</v>
      </c>
      <c r="AE13" t="s">
        <v>44</v>
      </c>
      <c r="AF13" s="10">
        <v>15522</v>
      </c>
      <c r="AG13" s="1">
        <v>0.890369360436292</v>
      </c>
      <c r="AH13" s="1">
        <v>0.84450917203767994</v>
      </c>
      <c r="AI13" s="1">
        <v>0.79201784828953903</v>
      </c>
      <c r="AJ13" s="1">
        <v>0.77646256817055004</v>
      </c>
      <c r="AK13" s="36">
        <f t="shared" si="1"/>
        <v>0.11390679226574196</v>
      </c>
      <c r="AV13" t="s">
        <v>220</v>
      </c>
      <c r="AW13" t="s">
        <v>90</v>
      </c>
      <c r="AX13" t="s">
        <v>166</v>
      </c>
      <c r="AY13" s="10">
        <v>377</v>
      </c>
      <c r="AZ13" s="1">
        <v>0.87798408488063695</v>
      </c>
      <c r="BA13" s="1">
        <v>0.83819628647214794</v>
      </c>
      <c r="BB13" s="1">
        <v>0.77718832891246703</v>
      </c>
      <c r="BC13" s="1">
        <v>0.76657824933687002</v>
      </c>
      <c r="BD13" s="36">
        <f t="shared" si="3"/>
        <v>0.11140583554376693</v>
      </c>
      <c r="BO13" t="s">
        <v>221</v>
      </c>
      <c r="BP13" t="s">
        <v>190</v>
      </c>
      <c r="BQ13" s="10">
        <v>115</v>
      </c>
      <c r="BR13" s="1">
        <v>0.97391304347826102</v>
      </c>
      <c r="BS13" s="1">
        <v>0.93043478260869605</v>
      </c>
      <c r="BT13" s="1">
        <v>0.91304347826086996</v>
      </c>
      <c r="BU13" s="1">
        <v>0.88695652173912998</v>
      </c>
      <c r="BY13" t="s">
        <v>221</v>
      </c>
      <c r="BZ13" t="s">
        <v>110</v>
      </c>
      <c r="CA13" s="10">
        <v>14</v>
      </c>
      <c r="CB13" s="1">
        <v>0.85714285714285698</v>
      </c>
      <c r="CC13" s="1">
        <v>0.78571428571428603</v>
      </c>
      <c r="CD13" s="1">
        <v>0.71428571428571397</v>
      </c>
      <c r="CE13" s="1">
        <v>0.64285714285714302</v>
      </c>
      <c r="CI13" t="s">
        <v>221</v>
      </c>
      <c r="CJ13" t="s">
        <v>183</v>
      </c>
      <c r="CK13" s="10">
        <v>227</v>
      </c>
      <c r="CL13" s="1">
        <v>0.89427312775330403</v>
      </c>
      <c r="CM13" s="1">
        <v>0.85903083700440497</v>
      </c>
      <c r="CN13" s="1">
        <v>0.82819383259911905</v>
      </c>
      <c r="CO13" s="1">
        <v>0.82378854625550701</v>
      </c>
    </row>
    <row r="14" spans="1:93" x14ac:dyDescent="0.3">
      <c r="A14" s="38" t="s">
        <v>220</v>
      </c>
      <c r="B14" s="39" t="s">
        <v>280</v>
      </c>
      <c r="C14" s="40">
        <v>12075</v>
      </c>
      <c r="D14" s="41">
        <v>0.86732919254658403</v>
      </c>
      <c r="E14" s="41">
        <v>0.80091097308488601</v>
      </c>
      <c r="F14" s="41">
        <v>0.71842650103519701</v>
      </c>
      <c r="G14" s="41">
        <v>0.69060041407867501</v>
      </c>
      <c r="H14" s="42">
        <f t="shared" si="0"/>
        <v>0.17672877846790902</v>
      </c>
      <c r="I14" s="6"/>
      <c r="J14" s="8"/>
      <c r="K14" s="6"/>
      <c r="L14" s="6"/>
      <c r="M14" s="12"/>
      <c r="N14" s="56"/>
      <c r="O14" s="3" t="s">
        <v>170</v>
      </c>
      <c r="P14" s="3">
        <v>168</v>
      </c>
      <c r="Q14" s="6">
        <v>0.98809523809523803</v>
      </c>
      <c r="R14" s="6">
        <v>0.97619047619047605</v>
      </c>
      <c r="S14" s="6">
        <v>0.96428571428571397</v>
      </c>
      <c r="T14" s="6">
        <v>0.96428571428571397</v>
      </c>
      <c r="U14" s="11"/>
      <c r="V14" s="12"/>
      <c r="W14" s="12"/>
      <c r="X14" s="12"/>
      <c r="Y14" s="12"/>
      <c r="AC14" t="s">
        <v>220</v>
      </c>
      <c r="AD14" t="s">
        <v>89</v>
      </c>
      <c r="AE14" t="s">
        <v>45</v>
      </c>
      <c r="AF14" s="10">
        <v>48547</v>
      </c>
      <c r="AG14" s="1">
        <v>0.92779761544513695</v>
      </c>
      <c r="AH14" s="1">
        <v>0.89364320442211898</v>
      </c>
      <c r="AI14" s="1">
        <v>0.85751175129617296</v>
      </c>
      <c r="AJ14" s="1">
        <v>0.84502410780931603</v>
      </c>
      <c r="AK14" s="36">
        <f t="shared" si="1"/>
        <v>8.277350763582092E-2</v>
      </c>
      <c r="AV14" t="s">
        <v>220</v>
      </c>
      <c r="AW14" t="s">
        <v>90</v>
      </c>
      <c r="AX14" t="s">
        <v>167</v>
      </c>
      <c r="AY14" s="10">
        <v>2169</v>
      </c>
      <c r="AZ14" s="1">
        <v>0.85569386814200099</v>
      </c>
      <c r="BA14" s="1">
        <v>0.81604426002766295</v>
      </c>
      <c r="BB14" s="1">
        <v>0.75011526048870403</v>
      </c>
      <c r="BC14" s="1">
        <v>0.73812816966343897</v>
      </c>
      <c r="BD14" s="36">
        <f t="shared" si="3"/>
        <v>0.11756569847856202</v>
      </c>
      <c r="BO14" t="s">
        <v>221</v>
      </c>
      <c r="BP14" t="s">
        <v>191</v>
      </c>
      <c r="BQ14" s="10">
        <v>283</v>
      </c>
      <c r="BR14" s="1">
        <v>0.87985865724381596</v>
      </c>
      <c r="BS14" s="1">
        <v>0.83745583038869298</v>
      </c>
      <c r="BT14" s="1">
        <v>0.77031802120141302</v>
      </c>
      <c r="BU14" s="1">
        <v>0.76325088339222602</v>
      </c>
      <c r="BY14" t="s">
        <v>221</v>
      </c>
      <c r="BZ14" t="s">
        <v>111</v>
      </c>
      <c r="CA14" s="10">
        <v>28</v>
      </c>
      <c r="CB14" s="1">
        <v>0.92857142857142905</v>
      </c>
      <c r="CC14" s="1">
        <v>0.85714285714285698</v>
      </c>
      <c r="CD14" s="1">
        <v>0.82142857142857095</v>
      </c>
      <c r="CE14" s="1">
        <v>0.78571428571428603</v>
      </c>
      <c r="CI14" t="s">
        <v>221</v>
      </c>
      <c r="CJ14" t="s">
        <v>184</v>
      </c>
      <c r="CK14" s="10">
        <v>193</v>
      </c>
      <c r="CL14" s="1">
        <v>0.89119170984455998</v>
      </c>
      <c r="CM14" s="1">
        <v>0.84974093264248696</v>
      </c>
      <c r="CN14" s="1">
        <v>0.772020725388601</v>
      </c>
      <c r="CO14" s="1">
        <v>0.72538860103626901</v>
      </c>
    </row>
    <row r="15" spans="1:93" x14ac:dyDescent="0.3">
      <c r="A15" s="38" t="s">
        <v>220</v>
      </c>
      <c r="B15" s="39" t="s">
        <v>154</v>
      </c>
      <c r="C15" s="40">
        <v>857</v>
      </c>
      <c r="D15" s="41">
        <v>0.92182030338389698</v>
      </c>
      <c r="E15" s="41">
        <v>0.89964994165694301</v>
      </c>
      <c r="F15" s="41">
        <v>0.87047841306884499</v>
      </c>
      <c r="G15" s="41">
        <v>0.85414235705951003</v>
      </c>
      <c r="H15" s="42">
        <f t="shared" si="0"/>
        <v>6.7677946324386951E-2</v>
      </c>
      <c r="I15" s="6"/>
      <c r="J15" s="8"/>
      <c r="K15" s="6"/>
      <c r="L15" s="6"/>
      <c r="M15" s="12"/>
      <c r="O15" s="11"/>
      <c r="P15" s="16"/>
      <c r="Q15" s="12"/>
      <c r="R15" s="12"/>
      <c r="S15" s="12"/>
      <c r="T15" s="12"/>
      <c r="U15" s="11"/>
      <c r="V15" s="12"/>
      <c r="W15" s="12"/>
      <c r="X15" s="12"/>
      <c r="Y15" s="12"/>
      <c r="AC15" t="s">
        <v>220</v>
      </c>
      <c r="AD15" t="s">
        <v>89</v>
      </c>
      <c r="AE15" t="s">
        <v>46</v>
      </c>
      <c r="AF15" s="10">
        <v>19574</v>
      </c>
      <c r="AG15" s="1">
        <v>0.93304228641047804</v>
      </c>
      <c r="AH15" s="1">
        <v>0.90040103558556295</v>
      </c>
      <c r="AI15" s="1">
        <v>0.85852073709325305</v>
      </c>
      <c r="AJ15" s="1">
        <v>0.84115944971825996</v>
      </c>
      <c r="AK15" s="36">
        <f t="shared" si="1"/>
        <v>9.1882836692218084E-2</v>
      </c>
      <c r="AV15" t="s">
        <v>220</v>
      </c>
      <c r="AW15" t="s">
        <v>90</v>
      </c>
      <c r="AX15" t="s">
        <v>274</v>
      </c>
      <c r="AY15" s="10">
        <v>7096</v>
      </c>
      <c r="AZ15" s="1">
        <v>0.92502818489289695</v>
      </c>
      <c r="BA15" s="1">
        <v>0.901352874859076</v>
      </c>
      <c r="BB15" s="1">
        <v>0.859216459977452</v>
      </c>
      <c r="BC15" s="1">
        <v>0.84794250281848904</v>
      </c>
      <c r="BD15" s="36">
        <f t="shared" si="3"/>
        <v>7.7085682074407913E-2</v>
      </c>
      <c r="BE15" t="s">
        <v>0</v>
      </c>
      <c r="BF15" t="s">
        <v>88</v>
      </c>
      <c r="BG15" t="s">
        <v>275</v>
      </c>
      <c r="BH15" s="10" t="s">
        <v>118</v>
      </c>
      <c r="BI15" s="1" t="s">
        <v>195</v>
      </c>
      <c r="BJ15" s="1" t="s">
        <v>196</v>
      </c>
      <c r="BK15" s="1" t="s">
        <v>197</v>
      </c>
      <c r="BL15" s="1" t="s">
        <v>198</v>
      </c>
      <c r="BO15" t="s">
        <v>221</v>
      </c>
      <c r="BP15" t="s">
        <v>192</v>
      </c>
      <c r="BQ15" s="10">
        <v>64</v>
      </c>
      <c r="BR15" s="1">
        <v>0.953125</v>
      </c>
      <c r="BS15" s="1">
        <v>0.921875</v>
      </c>
      <c r="BT15" s="1">
        <v>0.828125</v>
      </c>
      <c r="BU15" s="1">
        <v>0.796875</v>
      </c>
      <c r="BY15" t="s">
        <v>221</v>
      </c>
      <c r="BZ15" t="s">
        <v>112</v>
      </c>
      <c r="CA15" s="10">
        <v>83</v>
      </c>
      <c r="CB15" s="1">
        <v>0.87951807228915702</v>
      </c>
      <c r="CC15" s="1">
        <v>0.843373493975904</v>
      </c>
      <c r="CD15" s="1">
        <v>0.75903614457831303</v>
      </c>
      <c r="CE15" s="1">
        <v>0.74698795180722899</v>
      </c>
      <c r="CI15" t="s">
        <v>221</v>
      </c>
      <c r="CJ15" t="s">
        <v>185</v>
      </c>
      <c r="CK15" s="10">
        <v>212</v>
      </c>
      <c r="CL15" s="1">
        <v>0.83018867924528295</v>
      </c>
      <c r="CM15" s="1">
        <v>0.77830188679245305</v>
      </c>
      <c r="CN15" s="1">
        <v>0.71698113207547198</v>
      </c>
      <c r="CO15" s="1">
        <v>0.69811320754716999</v>
      </c>
    </row>
    <row r="16" spans="1:93" x14ac:dyDescent="0.3">
      <c r="A16" s="38" t="s">
        <v>220</v>
      </c>
      <c r="B16" s="39" t="s">
        <v>281</v>
      </c>
      <c r="C16" s="40">
        <v>9777</v>
      </c>
      <c r="D16" s="41">
        <v>0.83307763117520695</v>
      </c>
      <c r="E16" s="41">
        <v>0.74092257338651901</v>
      </c>
      <c r="F16" s="41">
        <v>0.62370870410146295</v>
      </c>
      <c r="G16" s="41">
        <v>0.59016058095530299</v>
      </c>
      <c r="H16" s="42">
        <f t="shared" si="0"/>
        <v>0.24291705021990395</v>
      </c>
      <c r="I16" s="6"/>
      <c r="J16" s="8"/>
      <c r="K16" s="6"/>
      <c r="L16" s="6"/>
      <c r="M16" s="12"/>
      <c r="O16" s="11"/>
      <c r="P16" s="16"/>
      <c r="Q16" s="12"/>
      <c r="R16" s="12"/>
      <c r="S16" s="12"/>
      <c r="T16" s="12"/>
      <c r="U16" s="11"/>
      <c r="V16" s="12"/>
      <c r="W16" s="12"/>
      <c r="X16" s="12"/>
      <c r="Y16" s="12"/>
      <c r="AC16" t="s">
        <v>220</v>
      </c>
      <c r="AD16" t="s">
        <v>89</v>
      </c>
      <c r="AE16" t="s">
        <v>47</v>
      </c>
      <c r="AF16" s="10">
        <v>13969</v>
      </c>
      <c r="AG16" s="1">
        <v>0.85541920888462297</v>
      </c>
      <c r="AH16" s="1">
        <v>0.78919585932679803</v>
      </c>
      <c r="AI16" s="1">
        <v>0.70590251593885001</v>
      </c>
      <c r="AJ16" s="1">
        <v>0.68273119901281998</v>
      </c>
      <c r="AK16" s="36">
        <f t="shared" si="1"/>
        <v>0.17268800987180299</v>
      </c>
      <c r="AV16" t="s">
        <v>220</v>
      </c>
      <c r="AW16" t="s">
        <v>90</v>
      </c>
      <c r="AX16" t="s">
        <v>169</v>
      </c>
      <c r="AY16" s="10">
        <v>6043</v>
      </c>
      <c r="AZ16" s="1">
        <v>0.97170279662419301</v>
      </c>
      <c r="BA16" s="1">
        <v>0.95962270395498905</v>
      </c>
      <c r="BB16" s="1">
        <v>0.93811021016051599</v>
      </c>
      <c r="BC16" s="1">
        <v>0.93198742346516605</v>
      </c>
      <c r="BD16" s="36">
        <f t="shared" si="3"/>
        <v>3.9715373159026957E-2</v>
      </c>
      <c r="BE16" t="s">
        <v>220</v>
      </c>
      <c r="BF16" t="s">
        <v>91</v>
      </c>
      <c r="BG16" t="s">
        <v>175</v>
      </c>
      <c r="BH16" s="10">
        <v>6963</v>
      </c>
      <c r="BI16" s="1">
        <v>0.84848484848484895</v>
      </c>
      <c r="BJ16" s="1">
        <v>0.768921441907224</v>
      </c>
      <c r="BK16" s="1">
        <v>0.66824644549763001</v>
      </c>
      <c r="BL16" s="1">
        <v>0.64139020537124802</v>
      </c>
      <c r="BO16" t="s">
        <v>221</v>
      </c>
      <c r="BP16" t="s">
        <v>193</v>
      </c>
      <c r="BQ16" s="10">
        <v>486</v>
      </c>
      <c r="BR16" s="1">
        <v>0.92798353909465003</v>
      </c>
      <c r="BS16" s="1">
        <v>0.88065843621399198</v>
      </c>
      <c r="BT16" s="1">
        <v>0.81687242798353898</v>
      </c>
      <c r="BU16" s="1">
        <v>0.78600823045267498</v>
      </c>
      <c r="BY16" t="s">
        <v>221</v>
      </c>
      <c r="BZ16" t="s">
        <v>113</v>
      </c>
      <c r="CA16" s="10">
        <v>205</v>
      </c>
      <c r="CB16" s="1">
        <v>0.87317073170731696</v>
      </c>
      <c r="CC16" s="1">
        <v>0.83414634146341504</v>
      </c>
      <c r="CD16" s="1">
        <v>0.78048780487804903</v>
      </c>
      <c r="CE16" s="1">
        <v>0.74634146341463403</v>
      </c>
      <c r="CI16" t="s">
        <v>221</v>
      </c>
      <c r="CJ16" t="s">
        <v>186</v>
      </c>
      <c r="CK16" s="10">
        <v>97</v>
      </c>
      <c r="CL16" s="1">
        <v>0.89690721649484495</v>
      </c>
      <c r="CM16" s="1">
        <v>0.80412371134020599</v>
      </c>
      <c r="CN16" s="1">
        <v>0.731958762886598</v>
      </c>
      <c r="CO16" s="1">
        <v>0.71134020618556704</v>
      </c>
    </row>
    <row r="17" spans="1:93" x14ac:dyDescent="0.3">
      <c r="A17" s="38" t="s">
        <v>220</v>
      </c>
      <c r="B17" s="39" t="s">
        <v>277</v>
      </c>
      <c r="C17" s="40">
        <v>3151</v>
      </c>
      <c r="D17" s="41">
        <v>0.80545858457632502</v>
      </c>
      <c r="E17" s="41">
        <v>0.73881307521421802</v>
      </c>
      <c r="F17" s="41">
        <v>0.67058076801015598</v>
      </c>
      <c r="G17" s="41">
        <v>0.65534750872738801</v>
      </c>
      <c r="H17" s="42">
        <f t="shared" si="0"/>
        <v>0.15011107584893701</v>
      </c>
      <c r="I17" s="6"/>
      <c r="J17" s="8"/>
      <c r="K17" s="6"/>
      <c r="L17" s="6"/>
      <c r="M17" s="12"/>
      <c r="O17" s="11"/>
      <c r="P17" s="16"/>
      <c r="Q17" s="12"/>
      <c r="R17" s="12"/>
      <c r="S17" s="12"/>
      <c r="T17" s="12"/>
      <c r="U17" s="11"/>
      <c r="V17" s="12"/>
      <c r="W17" s="12"/>
      <c r="X17" s="12"/>
      <c r="Y17" s="12"/>
      <c r="AC17" t="s">
        <v>220</v>
      </c>
      <c r="AD17" t="s">
        <v>90</v>
      </c>
      <c r="AE17" t="s">
        <v>41</v>
      </c>
      <c r="AF17" s="10">
        <v>1441</v>
      </c>
      <c r="AG17" s="1">
        <v>0.891909385113269</v>
      </c>
      <c r="AH17" s="1">
        <v>0.87508090614886702</v>
      </c>
      <c r="AI17" s="1">
        <v>0.81553398058252402</v>
      </c>
      <c r="AJ17" s="1">
        <v>0.80582524271844702</v>
      </c>
      <c r="AK17" s="36">
        <f t="shared" si="1"/>
        <v>8.6084142394821983E-2</v>
      </c>
      <c r="AV17" t="s">
        <v>220</v>
      </c>
      <c r="AW17" t="s">
        <v>90</v>
      </c>
      <c r="AX17" t="s">
        <v>170</v>
      </c>
      <c r="AY17" s="10">
        <v>9832</v>
      </c>
      <c r="AZ17" s="1">
        <v>0.98209926769731504</v>
      </c>
      <c r="BA17" s="1">
        <v>0.97721724979658298</v>
      </c>
      <c r="BB17" s="1">
        <v>0.96653783563873097</v>
      </c>
      <c r="BC17" s="1">
        <v>0.96328315703824297</v>
      </c>
      <c r="BD17" s="36">
        <f t="shared" si="3"/>
        <v>1.8816110659072072E-2</v>
      </c>
      <c r="BE17" t="s">
        <v>220</v>
      </c>
      <c r="BF17" t="s">
        <v>91</v>
      </c>
      <c r="BG17" t="s">
        <v>176</v>
      </c>
      <c r="BH17" s="10">
        <v>29802</v>
      </c>
      <c r="BI17" s="1">
        <v>0.88329642305885503</v>
      </c>
      <c r="BJ17" s="1">
        <v>0.82685725790215403</v>
      </c>
      <c r="BK17" s="1">
        <v>0.76270048990000705</v>
      </c>
      <c r="BL17" s="1">
        <v>0.74082276357291499</v>
      </c>
      <c r="BY17" t="s">
        <v>221</v>
      </c>
      <c r="BZ17" t="s">
        <v>114</v>
      </c>
      <c r="CA17" s="10">
        <v>335</v>
      </c>
      <c r="CB17" s="1">
        <v>0.88656716417910497</v>
      </c>
      <c r="CC17" s="1">
        <v>0.85074626865671599</v>
      </c>
      <c r="CD17" s="1">
        <v>0.79701492537313401</v>
      </c>
      <c r="CE17" s="1">
        <v>0.78208955223880605</v>
      </c>
      <c r="CI17" t="s">
        <v>221</v>
      </c>
      <c r="CJ17" t="s">
        <v>181</v>
      </c>
      <c r="CK17" s="10">
        <v>25</v>
      </c>
      <c r="CL17" s="1">
        <v>0.92</v>
      </c>
      <c r="CM17" s="1">
        <v>0.84</v>
      </c>
      <c r="CN17" s="1">
        <v>0.76</v>
      </c>
      <c r="CO17" s="1">
        <v>0.72</v>
      </c>
    </row>
    <row r="18" spans="1:93" x14ac:dyDescent="0.3">
      <c r="A18" s="38" t="s">
        <v>220</v>
      </c>
      <c r="B18" s="39" t="s">
        <v>157</v>
      </c>
      <c r="C18" s="40">
        <v>6099</v>
      </c>
      <c r="D18" s="41">
        <v>0.92211838006230495</v>
      </c>
      <c r="E18" s="41">
        <v>0.87243810460731297</v>
      </c>
      <c r="F18" s="41">
        <v>0.826364977865224</v>
      </c>
      <c r="G18" s="41">
        <v>0.81013280865715698</v>
      </c>
      <c r="H18" s="42">
        <f t="shared" si="0"/>
        <v>0.11198557140514798</v>
      </c>
      <c r="I18" s="6"/>
      <c r="J18" s="8"/>
      <c r="K18" s="6"/>
      <c r="L18" s="6"/>
      <c r="M18" s="12"/>
      <c r="O18" s="11"/>
      <c r="P18" s="16"/>
      <c r="Q18" s="12"/>
      <c r="R18" s="12"/>
      <c r="S18" s="12"/>
      <c r="T18" s="12"/>
      <c r="U18" s="11"/>
      <c r="V18" s="12"/>
      <c r="W18" s="12"/>
      <c r="X18" s="12"/>
      <c r="Y18" s="12"/>
      <c r="AC18" t="s">
        <v>220</v>
      </c>
      <c r="AD18" t="s">
        <v>90</v>
      </c>
      <c r="AE18" t="s">
        <v>42</v>
      </c>
      <c r="AF18" s="10">
        <v>3678</v>
      </c>
      <c r="AG18" s="1">
        <v>0.95354393416511796</v>
      </c>
      <c r="AH18" s="1">
        <v>0.93522697106450803</v>
      </c>
      <c r="AI18" s="1">
        <v>0.91080435359702705</v>
      </c>
      <c r="AJ18" s="1">
        <v>0.90363684629678798</v>
      </c>
      <c r="AK18" s="36">
        <f t="shared" si="1"/>
        <v>4.990708786832998E-2</v>
      </c>
      <c r="AV18" t="s">
        <v>221</v>
      </c>
      <c r="AW18" t="s">
        <v>91</v>
      </c>
      <c r="AX18" t="s">
        <v>166</v>
      </c>
      <c r="AY18" s="10">
        <v>81</v>
      </c>
      <c r="AZ18" s="1">
        <v>0.85185185185185197</v>
      </c>
      <c r="BA18" s="1">
        <v>0.83950617283950602</v>
      </c>
      <c r="BB18" s="1">
        <v>0.72839506172839497</v>
      </c>
      <c r="BC18" s="1">
        <v>0.70370370370370405</v>
      </c>
      <c r="BD18" s="36">
        <f t="shared" si="3"/>
        <v>0.14814814814814792</v>
      </c>
      <c r="BE18" t="s">
        <v>220</v>
      </c>
      <c r="BF18" t="s">
        <v>91</v>
      </c>
      <c r="BG18" t="s">
        <v>174</v>
      </c>
      <c r="BH18" s="10">
        <v>24373</v>
      </c>
      <c r="BI18" s="1">
        <v>0.90153038198005997</v>
      </c>
      <c r="BJ18" s="1">
        <v>0.85639847372092104</v>
      </c>
      <c r="BK18" s="1">
        <v>0.79969638534443899</v>
      </c>
      <c r="BL18" s="1">
        <v>0.77733557625241001</v>
      </c>
      <c r="BY18" t="s">
        <v>221</v>
      </c>
      <c r="BZ18" t="s">
        <v>115</v>
      </c>
      <c r="CA18" s="10">
        <v>365</v>
      </c>
      <c r="CB18" s="1">
        <v>0.90684931506849298</v>
      </c>
      <c r="CC18" s="1">
        <v>0.86301369863013699</v>
      </c>
      <c r="CD18" s="1">
        <v>0.83561643835616395</v>
      </c>
      <c r="CE18" s="1">
        <v>0.81917808219178101</v>
      </c>
      <c r="CI18" t="s">
        <v>221</v>
      </c>
      <c r="CJ18" t="s">
        <v>182</v>
      </c>
      <c r="CK18" s="10">
        <v>3</v>
      </c>
      <c r="CL18" s="1">
        <v>1</v>
      </c>
      <c r="CM18" s="1">
        <v>1</v>
      </c>
      <c r="CN18" s="1">
        <v>1</v>
      </c>
      <c r="CO18" s="1">
        <v>1</v>
      </c>
    </row>
    <row r="19" spans="1:93" x14ac:dyDescent="0.3">
      <c r="A19" s="38" t="s">
        <v>220</v>
      </c>
      <c r="B19" s="39" t="s">
        <v>158</v>
      </c>
      <c r="C19" s="40">
        <v>1846</v>
      </c>
      <c r="D19" s="41">
        <v>0.95178764897074797</v>
      </c>
      <c r="E19" s="41">
        <v>0.93607800650054196</v>
      </c>
      <c r="F19" s="41">
        <v>0.92741061755146303</v>
      </c>
      <c r="G19" s="41">
        <v>0.92307692307692302</v>
      </c>
      <c r="H19" s="42">
        <f t="shared" si="0"/>
        <v>2.8710725893824951E-2</v>
      </c>
      <c r="I19" s="6"/>
      <c r="J19" s="8"/>
      <c r="K19" s="6"/>
      <c r="L19" s="6"/>
      <c r="M19" s="12"/>
      <c r="O19" s="11"/>
      <c r="P19" s="16"/>
      <c r="Q19" s="12"/>
      <c r="R19" s="12"/>
      <c r="S19" s="12"/>
      <c r="T19" s="12"/>
      <c r="U19" s="11"/>
      <c r="V19" s="12"/>
      <c r="W19" s="12"/>
      <c r="X19" s="12"/>
      <c r="Y19" s="12"/>
      <c r="AC19" t="s">
        <v>220</v>
      </c>
      <c r="AD19" t="s">
        <v>90</v>
      </c>
      <c r="AE19" t="s">
        <v>43</v>
      </c>
      <c r="AF19" s="10">
        <v>1540</v>
      </c>
      <c r="AG19" s="1">
        <v>0.95273631840796003</v>
      </c>
      <c r="AH19" s="1">
        <v>0.94216417910447803</v>
      </c>
      <c r="AI19" s="1">
        <v>0.91355721393034806</v>
      </c>
      <c r="AJ19" s="1">
        <v>0.90858208955223896</v>
      </c>
      <c r="AK19" s="36">
        <f t="shared" si="1"/>
        <v>4.4154228855721067E-2</v>
      </c>
      <c r="AV19" t="s">
        <v>221</v>
      </c>
      <c r="AW19" t="s">
        <v>91</v>
      </c>
      <c r="AX19" t="s">
        <v>167</v>
      </c>
      <c r="AY19" s="10">
        <v>249</v>
      </c>
      <c r="AZ19" s="1">
        <v>0.82329317269076296</v>
      </c>
      <c r="BA19" s="1">
        <v>0.78714859437750995</v>
      </c>
      <c r="BB19" s="1">
        <v>0.74297188755020105</v>
      </c>
      <c r="BC19" s="1">
        <v>0.71485943775100402</v>
      </c>
      <c r="BD19" s="36">
        <f t="shared" si="3"/>
        <v>0.10843373493975894</v>
      </c>
      <c r="BE19" t="s">
        <v>220</v>
      </c>
      <c r="BF19" t="s">
        <v>91</v>
      </c>
      <c r="BG19" t="s">
        <v>173</v>
      </c>
      <c r="BH19" s="10">
        <v>9772</v>
      </c>
      <c r="BI19" s="1">
        <v>0.91414244781007004</v>
      </c>
      <c r="BJ19" s="1">
        <v>0.86625051166598399</v>
      </c>
      <c r="BK19" s="1">
        <v>0.80843225542365904</v>
      </c>
      <c r="BL19" s="1">
        <v>0.78950061399918103</v>
      </c>
      <c r="BN19" t="s">
        <v>0</v>
      </c>
      <c r="BO19" t="s">
        <v>88</v>
      </c>
      <c r="BP19" t="s">
        <v>187</v>
      </c>
      <c r="BQ19" s="10" t="s">
        <v>118</v>
      </c>
      <c r="BR19" s="1" t="s">
        <v>195</v>
      </c>
      <c r="BS19" s="1" t="s">
        <v>196</v>
      </c>
      <c r="BT19" s="1" t="s">
        <v>197</v>
      </c>
      <c r="BU19" s="1" t="s">
        <v>198</v>
      </c>
      <c r="BY19" t="s">
        <v>221</v>
      </c>
      <c r="BZ19" t="s">
        <v>116</v>
      </c>
      <c r="CA19" s="10">
        <v>270</v>
      </c>
      <c r="CB19" s="1">
        <v>0.94814814814814796</v>
      </c>
      <c r="CC19" s="1">
        <v>0.91481481481481497</v>
      </c>
      <c r="CD19" s="1">
        <v>0.87777777777777799</v>
      </c>
      <c r="CE19" s="1">
        <v>0.85925925925925895</v>
      </c>
    </row>
    <row r="20" spans="1:93" x14ac:dyDescent="0.3">
      <c r="A20" s="38" t="s">
        <v>220</v>
      </c>
      <c r="B20" s="39" t="s">
        <v>159</v>
      </c>
      <c r="C20" s="40">
        <v>28195</v>
      </c>
      <c r="D20" s="41">
        <v>0.89026423124667498</v>
      </c>
      <c r="E20" s="41">
        <v>0.84880297925164006</v>
      </c>
      <c r="F20" s="41">
        <v>0.80010640184429904</v>
      </c>
      <c r="G20" s="41">
        <v>0.78506827451675798</v>
      </c>
      <c r="H20" s="42">
        <f t="shared" si="0"/>
        <v>0.105195956729917</v>
      </c>
      <c r="I20" s="6"/>
      <c r="J20" s="8"/>
      <c r="K20" s="6"/>
      <c r="L20" s="6"/>
      <c r="M20" s="12"/>
      <c r="O20" s="11"/>
      <c r="P20" s="16"/>
      <c r="Q20" s="12"/>
      <c r="R20" s="12"/>
      <c r="S20" s="12"/>
      <c r="T20" s="12"/>
      <c r="U20" s="11"/>
      <c r="V20" s="12"/>
      <c r="W20" s="12"/>
      <c r="X20" s="12"/>
      <c r="Y20" s="12"/>
      <c r="AC20" t="s">
        <v>220</v>
      </c>
      <c r="AD20" t="s">
        <v>90</v>
      </c>
      <c r="AE20" t="s">
        <v>44</v>
      </c>
      <c r="AF20" s="10">
        <v>4483</v>
      </c>
      <c r="AG20" s="1">
        <v>0.95067539909946797</v>
      </c>
      <c r="AH20" s="1">
        <v>0.93020875972165395</v>
      </c>
      <c r="AI20" s="1">
        <v>0.90339746213671701</v>
      </c>
      <c r="AJ20" s="1">
        <v>0.89316414244780995</v>
      </c>
      <c r="AK20" s="36">
        <f t="shared" si="1"/>
        <v>5.7511256651658016E-2</v>
      </c>
      <c r="AV20" t="s">
        <v>221</v>
      </c>
      <c r="AW20" t="s">
        <v>91</v>
      </c>
      <c r="AX20" t="s">
        <v>274</v>
      </c>
      <c r="AY20" s="10">
        <v>119</v>
      </c>
      <c r="AZ20" s="1">
        <v>0.95798319327731096</v>
      </c>
      <c r="BA20" s="1">
        <v>0.89915966386554602</v>
      </c>
      <c r="BB20" s="1">
        <v>0.81512605042016795</v>
      </c>
      <c r="BC20" s="1">
        <v>0.78151260504201703</v>
      </c>
      <c r="BD20" s="36">
        <f t="shared" si="3"/>
        <v>0.17647058823529393</v>
      </c>
      <c r="BE20" t="s">
        <v>220</v>
      </c>
      <c r="BF20" t="s">
        <v>91</v>
      </c>
      <c r="BG20" t="s">
        <v>172</v>
      </c>
      <c r="BH20" s="10">
        <v>17692</v>
      </c>
      <c r="BI20" s="1">
        <v>0.92194212073253401</v>
      </c>
      <c r="BJ20" s="1">
        <v>0.87853267013339398</v>
      </c>
      <c r="BK20" s="1">
        <v>0.82952747004295702</v>
      </c>
      <c r="BL20" s="1">
        <v>0.81087497173863898</v>
      </c>
      <c r="BN20" t="s">
        <v>220</v>
      </c>
      <c r="BO20" t="s">
        <v>91</v>
      </c>
      <c r="BP20" t="s">
        <v>188</v>
      </c>
      <c r="BQ20" s="10">
        <v>1347</v>
      </c>
      <c r="BR20" s="1">
        <v>0.91239792130660702</v>
      </c>
      <c r="BS20" s="1">
        <v>0.87750556792873002</v>
      </c>
      <c r="BT20" s="1">
        <v>0.84409799554565701</v>
      </c>
      <c r="BU20" s="1">
        <v>0.83147735708982895</v>
      </c>
      <c r="BY20" t="s">
        <v>221</v>
      </c>
      <c r="BZ20" t="s">
        <v>117</v>
      </c>
      <c r="CA20" s="10">
        <v>156</v>
      </c>
      <c r="CB20" s="1">
        <v>0.94230769230769196</v>
      </c>
      <c r="CC20" s="1">
        <v>0.93589743589743601</v>
      </c>
      <c r="CD20" s="1">
        <v>0.87820512820512797</v>
      </c>
      <c r="CE20" s="1">
        <v>0.87179487179487203</v>
      </c>
    </row>
    <row r="21" spans="1:93" x14ac:dyDescent="0.3">
      <c r="A21" s="38" t="s">
        <v>220</v>
      </c>
      <c r="B21" s="39" t="s">
        <v>160</v>
      </c>
      <c r="C21" s="40">
        <v>21121</v>
      </c>
      <c r="D21" s="41">
        <v>0.92154727522371105</v>
      </c>
      <c r="E21" s="41">
        <v>0.87803607783722404</v>
      </c>
      <c r="F21" s="41">
        <v>0.83002698735855296</v>
      </c>
      <c r="G21" s="41">
        <v>0.81355049476824004</v>
      </c>
      <c r="H21" s="42">
        <f t="shared" si="0"/>
        <v>0.10799678045547101</v>
      </c>
      <c r="I21" s="6"/>
      <c r="J21" s="8"/>
      <c r="K21" s="6"/>
      <c r="L21" s="6"/>
      <c r="M21" s="12"/>
      <c r="AC21" t="s">
        <v>220</v>
      </c>
      <c r="AD21" t="s">
        <v>90</v>
      </c>
      <c r="AE21" t="s">
        <v>45</v>
      </c>
      <c r="AF21" s="10">
        <v>8720</v>
      </c>
      <c r="AG21" s="1">
        <v>0.972024136039495</v>
      </c>
      <c r="AH21" s="1">
        <v>0.96149204607789396</v>
      </c>
      <c r="AI21" s="1">
        <v>0.94163466812945695</v>
      </c>
      <c r="AJ21" s="1">
        <v>0.93625891387822302</v>
      </c>
      <c r="AK21" s="36">
        <f t="shared" si="1"/>
        <v>3.5765222161271981E-2</v>
      </c>
      <c r="AV21" t="s">
        <v>221</v>
      </c>
      <c r="AW21" t="s">
        <v>91</v>
      </c>
      <c r="AX21" t="s">
        <v>169</v>
      </c>
      <c r="AY21" s="10">
        <v>30</v>
      </c>
      <c r="AZ21" s="1">
        <v>1</v>
      </c>
      <c r="BA21" s="1">
        <v>0.96666666666666701</v>
      </c>
      <c r="BB21" s="1">
        <v>0.93333333333333302</v>
      </c>
      <c r="BC21" s="1">
        <v>0.86666666666666703</v>
      </c>
      <c r="BD21" s="36">
        <f t="shared" si="3"/>
        <v>0.13333333333333297</v>
      </c>
      <c r="BE21" t="s">
        <v>220</v>
      </c>
      <c r="BF21" t="s">
        <v>89</v>
      </c>
      <c r="BG21" t="s">
        <v>175</v>
      </c>
      <c r="BH21" s="10">
        <v>10144</v>
      </c>
      <c r="BI21" s="1">
        <v>0.86238170347003196</v>
      </c>
      <c r="BJ21" s="1">
        <v>0.78647476340694</v>
      </c>
      <c r="BK21" s="1">
        <v>0.69873817034700303</v>
      </c>
      <c r="BL21" s="1">
        <v>0.67468454258675103</v>
      </c>
      <c r="BN21" t="s">
        <v>220</v>
      </c>
      <c r="BO21" t="s">
        <v>91</v>
      </c>
      <c r="BP21" t="s">
        <v>189</v>
      </c>
      <c r="BQ21" s="10">
        <v>4915</v>
      </c>
      <c r="BR21" s="1">
        <v>0.908850457782299</v>
      </c>
      <c r="BS21" s="1">
        <v>0.89359104781281795</v>
      </c>
      <c r="BT21" s="1">
        <v>0.87466937945066103</v>
      </c>
      <c r="BU21" s="1">
        <v>0.86897253306205502</v>
      </c>
      <c r="CH21" t="s">
        <v>0</v>
      </c>
      <c r="CI21" t="s">
        <v>88</v>
      </c>
      <c r="CJ21" t="s">
        <v>178</v>
      </c>
      <c r="CK21" s="10" t="s">
        <v>118</v>
      </c>
      <c r="CL21" s="1" t="s">
        <v>195</v>
      </c>
      <c r="CM21" s="1" t="s">
        <v>196</v>
      </c>
      <c r="CN21" s="1" t="s">
        <v>197</v>
      </c>
      <c r="CO21" s="1" t="s">
        <v>198</v>
      </c>
    </row>
    <row r="22" spans="1:93" x14ac:dyDescent="0.3">
      <c r="A22" s="38" t="s">
        <v>220</v>
      </c>
      <c r="B22" s="39" t="s">
        <v>161</v>
      </c>
      <c r="C22" s="40">
        <v>50169</v>
      </c>
      <c r="D22" s="41">
        <v>0.94303254998106401</v>
      </c>
      <c r="E22" s="41">
        <v>0.90607745819131302</v>
      </c>
      <c r="F22" s="41">
        <v>0.862803723414858</v>
      </c>
      <c r="G22" s="41">
        <v>0.84661842970758805</v>
      </c>
      <c r="H22" s="42">
        <f t="shared" si="0"/>
        <v>9.6414120273475956E-2</v>
      </c>
      <c r="I22" s="6"/>
      <c r="J22" s="8"/>
      <c r="K22" s="6"/>
      <c r="L22" s="6"/>
      <c r="M22" s="12"/>
      <c r="AC22" t="s">
        <v>220</v>
      </c>
      <c r="AD22" t="s">
        <v>90</v>
      </c>
      <c r="AE22" t="s">
        <v>46</v>
      </c>
      <c r="AF22" s="10">
        <v>3917</v>
      </c>
      <c r="AG22" s="1">
        <v>0.94589324884231096</v>
      </c>
      <c r="AH22" s="1">
        <v>0.93419449183524295</v>
      </c>
      <c r="AI22" s="1">
        <v>0.91323421886424605</v>
      </c>
      <c r="AJ22" s="1">
        <v>0.90787228856933999</v>
      </c>
      <c r="AK22" s="36">
        <f t="shared" si="1"/>
        <v>3.8020960272970972E-2</v>
      </c>
      <c r="AV22" t="s">
        <v>221</v>
      </c>
      <c r="AW22" t="s">
        <v>91</v>
      </c>
      <c r="AX22" t="s">
        <v>170</v>
      </c>
      <c r="AY22" s="10">
        <v>22</v>
      </c>
      <c r="AZ22" s="1">
        <v>1</v>
      </c>
      <c r="BA22" s="1">
        <v>0.95454545454545503</v>
      </c>
      <c r="BB22" s="1">
        <v>0.90909090909090895</v>
      </c>
      <c r="BC22" s="1">
        <v>0.90909090909090895</v>
      </c>
      <c r="BD22" s="36">
        <f t="shared" si="3"/>
        <v>9.090909090909105E-2</v>
      </c>
      <c r="BE22" t="s">
        <v>220</v>
      </c>
      <c r="BF22" t="s">
        <v>89</v>
      </c>
      <c r="BG22" t="s">
        <v>176</v>
      </c>
      <c r="BH22" s="10">
        <v>37110</v>
      </c>
      <c r="BI22" s="1">
        <v>0.89121530584747999</v>
      </c>
      <c r="BJ22" s="1">
        <v>0.83761789275127996</v>
      </c>
      <c r="BK22" s="1">
        <v>0.77208299649690104</v>
      </c>
      <c r="BL22" s="1">
        <v>0.75138776610078195</v>
      </c>
      <c r="BN22" t="s">
        <v>220</v>
      </c>
      <c r="BO22" t="s">
        <v>91</v>
      </c>
      <c r="BP22" t="s">
        <v>55</v>
      </c>
      <c r="BQ22" s="10">
        <v>6397</v>
      </c>
      <c r="BR22" s="1">
        <v>0.85258715022666898</v>
      </c>
      <c r="BS22" s="1">
        <v>0.82648116304517705</v>
      </c>
      <c r="BT22" s="1">
        <v>0.79599812412068205</v>
      </c>
      <c r="BU22" s="1">
        <v>0.78646240425199299</v>
      </c>
      <c r="CH22" t="s">
        <v>220</v>
      </c>
      <c r="CI22" t="s">
        <v>91</v>
      </c>
      <c r="CJ22" t="s">
        <v>179</v>
      </c>
      <c r="CK22" s="10">
        <v>5747</v>
      </c>
      <c r="CL22" s="1">
        <v>0.96554724203932496</v>
      </c>
      <c r="CM22" s="1">
        <v>0.94431877501304995</v>
      </c>
      <c r="CN22" s="1">
        <v>0.91769618931616503</v>
      </c>
      <c r="CO22" s="1">
        <v>0.90864799025578602</v>
      </c>
    </row>
    <row r="23" spans="1:93" x14ac:dyDescent="0.3">
      <c r="A23" s="38" t="s">
        <v>220</v>
      </c>
      <c r="B23" s="39" t="s">
        <v>279</v>
      </c>
      <c r="C23" s="40">
        <v>6224</v>
      </c>
      <c r="D23" s="41">
        <v>0.85314910025706903</v>
      </c>
      <c r="E23" s="41">
        <v>0.78888174807197897</v>
      </c>
      <c r="F23" s="41">
        <v>0.71352827763496096</v>
      </c>
      <c r="G23" s="41">
        <v>0.69039203084832901</v>
      </c>
      <c r="H23" s="42">
        <f t="shared" si="0"/>
        <v>0.16275706940874002</v>
      </c>
      <c r="I23" s="6"/>
      <c r="J23" s="8"/>
      <c r="K23" s="6"/>
      <c r="L23" s="6"/>
      <c r="M23" s="12"/>
      <c r="AC23" t="s">
        <v>220</v>
      </c>
      <c r="AD23" t="s">
        <v>90</v>
      </c>
      <c r="AE23" t="s">
        <v>47</v>
      </c>
      <c r="AF23" s="10">
        <v>1157</v>
      </c>
      <c r="AG23" s="1">
        <v>0.90025146689019298</v>
      </c>
      <c r="AH23" s="1">
        <v>0.865046102263202</v>
      </c>
      <c r="AI23" s="1">
        <v>0.79547359597653</v>
      </c>
      <c r="AJ23" s="1">
        <v>0.78792958927074597</v>
      </c>
      <c r="AK23" s="36">
        <f t="shared" si="1"/>
        <v>0.11232187761944701</v>
      </c>
      <c r="AV23" t="s">
        <v>221</v>
      </c>
      <c r="AW23" t="s">
        <v>89</v>
      </c>
      <c r="AX23" t="s">
        <v>166</v>
      </c>
      <c r="AY23" s="10">
        <v>69</v>
      </c>
      <c r="AZ23" s="1">
        <v>0.88405797101449302</v>
      </c>
      <c r="BA23" s="1">
        <v>0.811594202898551</v>
      </c>
      <c r="BB23" s="1">
        <v>0.75362318840579701</v>
      </c>
      <c r="BC23" s="1">
        <v>0.72463768115941996</v>
      </c>
      <c r="BD23" s="36">
        <f t="shared" si="3"/>
        <v>0.15942028985507306</v>
      </c>
      <c r="BE23" t="s">
        <v>220</v>
      </c>
      <c r="BF23" t="s">
        <v>89</v>
      </c>
      <c r="BG23" t="s">
        <v>174</v>
      </c>
      <c r="BH23" s="10">
        <v>44567</v>
      </c>
      <c r="BI23" s="1">
        <v>0.90466039894989603</v>
      </c>
      <c r="BJ23" s="1">
        <v>0.864563466241838</v>
      </c>
      <c r="BK23" s="1">
        <v>0.81668050351156696</v>
      </c>
      <c r="BL23" s="1">
        <v>0.80005385150447605</v>
      </c>
      <c r="BN23" t="s">
        <v>220</v>
      </c>
      <c r="BO23" t="s">
        <v>91</v>
      </c>
      <c r="BP23" t="s">
        <v>190</v>
      </c>
      <c r="BQ23" s="10">
        <v>5193</v>
      </c>
      <c r="BR23" s="1">
        <v>0.90872328134026603</v>
      </c>
      <c r="BS23" s="1">
        <v>0.85673021374927805</v>
      </c>
      <c r="BT23" s="1">
        <v>0.80088580781821705</v>
      </c>
      <c r="BU23" s="1">
        <v>0.77546697477373405</v>
      </c>
      <c r="BX23" t="s">
        <v>0</v>
      </c>
      <c r="BY23" t="s">
        <v>88</v>
      </c>
      <c r="BZ23" t="s">
        <v>108</v>
      </c>
      <c r="CA23" s="10" t="s">
        <v>118</v>
      </c>
      <c r="CB23" s="1" t="s">
        <v>195</v>
      </c>
      <c r="CC23" s="1" t="s">
        <v>196</v>
      </c>
      <c r="CD23" s="1" t="s">
        <v>197</v>
      </c>
      <c r="CE23" s="1" t="s">
        <v>198</v>
      </c>
      <c r="CH23" t="s">
        <v>220</v>
      </c>
      <c r="CI23" t="s">
        <v>91</v>
      </c>
      <c r="CJ23" t="s">
        <v>180</v>
      </c>
      <c r="CK23" s="10">
        <v>25938</v>
      </c>
      <c r="CL23" s="1">
        <v>0.91132701056365195</v>
      </c>
      <c r="CM23" s="1">
        <v>0.86660498110879802</v>
      </c>
      <c r="CN23" s="1">
        <v>0.81490477292004004</v>
      </c>
      <c r="CO23" s="1">
        <v>0.79539671524404398</v>
      </c>
    </row>
    <row r="24" spans="1:93" x14ac:dyDescent="0.3">
      <c r="A24" s="32" t="s">
        <v>221</v>
      </c>
      <c r="B24" s="3" t="s">
        <v>143</v>
      </c>
      <c r="C24" s="8">
        <v>63</v>
      </c>
      <c r="D24" s="6">
        <v>0.96825396825396803</v>
      </c>
      <c r="E24" s="6">
        <v>0.90476190476190499</v>
      </c>
      <c r="F24" s="6">
        <v>0.85714285714285698</v>
      </c>
      <c r="G24" s="6">
        <v>0.82539682539682502</v>
      </c>
      <c r="H24" s="37">
        <f t="shared" si="0"/>
        <v>0.14285714285714302</v>
      </c>
      <c r="I24" s="6"/>
      <c r="J24" s="8"/>
      <c r="K24" s="6"/>
      <c r="L24" s="6"/>
      <c r="M24" s="12"/>
      <c r="O24" s="3"/>
      <c r="P24" s="49" t="s">
        <v>199</v>
      </c>
      <c r="Q24" s="49"/>
      <c r="R24" s="49"/>
      <c r="S24" s="49"/>
      <c r="T24" s="49"/>
      <c r="U24" s="49" t="s">
        <v>200</v>
      </c>
      <c r="V24" s="49"/>
      <c r="W24" s="49"/>
      <c r="X24" s="49"/>
      <c r="Y24" s="49"/>
      <c r="AC24" t="s">
        <v>221</v>
      </c>
      <c r="AD24" t="s">
        <v>91</v>
      </c>
      <c r="AE24" t="s">
        <v>41</v>
      </c>
      <c r="AF24" s="10">
        <v>12</v>
      </c>
      <c r="AG24" s="1">
        <v>0.83333333333333304</v>
      </c>
      <c r="AH24" s="1">
        <v>0.75</v>
      </c>
      <c r="AI24" s="1">
        <v>0.75</v>
      </c>
      <c r="AJ24" s="1">
        <v>0.66666666666666696</v>
      </c>
      <c r="AK24" s="36">
        <f t="shared" si="1"/>
        <v>0.16666666666666607</v>
      </c>
      <c r="AV24" t="s">
        <v>221</v>
      </c>
      <c r="AW24" t="s">
        <v>89</v>
      </c>
      <c r="AX24" t="s">
        <v>167</v>
      </c>
      <c r="AY24" s="10">
        <v>232</v>
      </c>
      <c r="AZ24" s="1">
        <v>0.83189655172413801</v>
      </c>
      <c r="BA24" s="1">
        <v>0.76724137931034497</v>
      </c>
      <c r="BB24" s="1">
        <v>0.71982758620689702</v>
      </c>
      <c r="BC24" s="1">
        <v>0.70689655172413801</v>
      </c>
      <c r="BD24" s="36">
        <f t="shared" si="3"/>
        <v>0.125</v>
      </c>
      <c r="BE24" t="s">
        <v>220</v>
      </c>
      <c r="BF24" t="s">
        <v>89</v>
      </c>
      <c r="BG24" t="s">
        <v>173</v>
      </c>
      <c r="BH24" s="10">
        <v>23719</v>
      </c>
      <c r="BI24" s="1">
        <v>0.89792992959230999</v>
      </c>
      <c r="BJ24" s="1">
        <v>0.86466545807158801</v>
      </c>
      <c r="BK24" s="1">
        <v>0.81478983093722301</v>
      </c>
      <c r="BL24" s="1">
        <v>0.79973860618069903</v>
      </c>
      <c r="BN24" t="s">
        <v>220</v>
      </c>
      <c r="BO24" t="s">
        <v>91</v>
      </c>
      <c r="BP24" t="s">
        <v>191</v>
      </c>
      <c r="BQ24" s="10">
        <v>16641</v>
      </c>
      <c r="BR24" s="1">
        <v>0.89880415840394201</v>
      </c>
      <c r="BS24" s="1">
        <v>0.861727059671895</v>
      </c>
      <c r="BT24" s="1">
        <v>0.81257135989423701</v>
      </c>
      <c r="BU24" s="1">
        <v>0.79634637341505898</v>
      </c>
      <c r="BX24" t="s">
        <v>220</v>
      </c>
      <c r="BY24" t="s">
        <v>91</v>
      </c>
      <c r="BZ24" t="s">
        <v>109</v>
      </c>
      <c r="CA24" s="10">
        <v>363</v>
      </c>
      <c r="CB24" s="1">
        <v>0.81542699724517897</v>
      </c>
      <c r="CC24" s="1">
        <v>0.75206611570247905</v>
      </c>
      <c r="CD24" s="1">
        <v>0.69146005509641895</v>
      </c>
      <c r="CE24" s="1">
        <v>0.661157024793388</v>
      </c>
      <c r="CF24" s="36">
        <f>CB24-CE24</f>
        <v>0.15426997245179097</v>
      </c>
      <c r="CH24" t="s">
        <v>220</v>
      </c>
      <c r="CI24" t="s">
        <v>91</v>
      </c>
      <c r="CJ24" t="s">
        <v>183</v>
      </c>
      <c r="CK24" s="10">
        <v>21289</v>
      </c>
      <c r="CL24" s="1">
        <v>0.90882615435201297</v>
      </c>
      <c r="CM24" s="1">
        <v>0.85344544130771804</v>
      </c>
      <c r="CN24" s="1">
        <v>0.80426511343886498</v>
      </c>
      <c r="CO24" s="1">
        <v>0.78824745173563804</v>
      </c>
    </row>
    <row r="25" spans="1:93" x14ac:dyDescent="0.3">
      <c r="A25" s="32" t="s">
        <v>221</v>
      </c>
      <c r="B25" s="3" t="s">
        <v>144</v>
      </c>
      <c r="C25" s="8">
        <v>227</v>
      </c>
      <c r="D25" s="6">
        <v>0.82378854625550701</v>
      </c>
      <c r="E25" s="6">
        <v>0.81057268722467002</v>
      </c>
      <c r="F25" s="6">
        <v>0.79735682819383302</v>
      </c>
      <c r="G25" s="6">
        <v>0.78414096916299603</v>
      </c>
      <c r="H25" s="37">
        <f t="shared" si="0"/>
        <v>3.9647577092510988E-2</v>
      </c>
      <c r="I25" s="12"/>
      <c r="J25" s="16"/>
      <c r="K25" s="12"/>
      <c r="L25" s="12"/>
      <c r="M25" s="12"/>
      <c r="O25" s="3" t="s">
        <v>171</v>
      </c>
      <c r="P25" s="8" t="s">
        <v>118</v>
      </c>
      <c r="Q25" s="3" t="s">
        <v>195</v>
      </c>
      <c r="R25" s="3" t="s">
        <v>196</v>
      </c>
      <c r="S25" s="3" t="s">
        <v>197</v>
      </c>
      <c r="T25" s="3" t="s">
        <v>198</v>
      </c>
      <c r="U25" s="3" t="s">
        <v>118</v>
      </c>
      <c r="V25" s="3" t="s">
        <v>195</v>
      </c>
      <c r="W25" s="3" t="s">
        <v>196</v>
      </c>
      <c r="X25" s="3" t="s">
        <v>197</v>
      </c>
      <c r="Y25" s="3" t="s">
        <v>198</v>
      </c>
      <c r="AC25" t="s">
        <v>221</v>
      </c>
      <c r="AD25" t="s">
        <v>91</v>
      </c>
      <c r="AE25" t="s">
        <v>42</v>
      </c>
      <c r="AF25" s="10">
        <v>253</v>
      </c>
      <c r="AG25" s="1">
        <v>0.84313725490196101</v>
      </c>
      <c r="AH25" s="1">
        <v>0.81960784313725499</v>
      </c>
      <c r="AI25" s="1">
        <v>0.76078431372549005</v>
      </c>
      <c r="AJ25" s="1">
        <v>0.74117647058823499</v>
      </c>
      <c r="AK25" s="36">
        <f t="shared" si="1"/>
        <v>0.10196078431372602</v>
      </c>
      <c r="AV25" t="s">
        <v>221</v>
      </c>
      <c r="AW25" t="s">
        <v>89</v>
      </c>
      <c r="AX25" t="s">
        <v>274</v>
      </c>
      <c r="AY25" s="10">
        <v>292</v>
      </c>
      <c r="AZ25" s="1">
        <v>0.94520547945205502</v>
      </c>
      <c r="BA25" s="1">
        <v>0.91095890410958902</v>
      </c>
      <c r="BB25" s="1">
        <v>0.86986301369862995</v>
      </c>
      <c r="BC25" s="1">
        <v>0.84931506849315097</v>
      </c>
      <c r="BD25" s="36">
        <f t="shared" si="3"/>
        <v>9.5890410958904049E-2</v>
      </c>
      <c r="BE25" t="s">
        <v>220</v>
      </c>
      <c r="BF25" t="s">
        <v>89</v>
      </c>
      <c r="BG25" t="s">
        <v>172</v>
      </c>
      <c r="BH25" s="10">
        <v>48638</v>
      </c>
      <c r="BI25" s="1">
        <v>0.940293597598585</v>
      </c>
      <c r="BJ25" s="1">
        <v>0.91549817015502299</v>
      </c>
      <c r="BK25" s="1">
        <v>0.88844113655989099</v>
      </c>
      <c r="BL25" s="1">
        <v>0.87867510999629905</v>
      </c>
      <c r="BN25" t="s">
        <v>220</v>
      </c>
      <c r="BO25" t="s">
        <v>91</v>
      </c>
      <c r="BP25" t="s">
        <v>192</v>
      </c>
      <c r="BQ25" s="10">
        <v>5037</v>
      </c>
      <c r="BR25" s="1">
        <v>0.88882271193170503</v>
      </c>
      <c r="BS25" s="1">
        <v>0.82350605519158204</v>
      </c>
      <c r="BT25" s="1">
        <v>0.75342465753424703</v>
      </c>
      <c r="BU25" s="1">
        <v>0.73337303950764299</v>
      </c>
      <c r="BX25" t="s">
        <v>220</v>
      </c>
      <c r="BY25" t="s">
        <v>91</v>
      </c>
      <c r="BZ25" t="s">
        <v>110</v>
      </c>
      <c r="CA25" s="10">
        <v>458</v>
      </c>
      <c r="CB25" s="1">
        <v>0.85589519650654999</v>
      </c>
      <c r="CC25" s="1">
        <v>0.77510917030567705</v>
      </c>
      <c r="CD25" s="1">
        <v>0.71834061135371197</v>
      </c>
      <c r="CE25" s="1">
        <v>0.68558951965065495</v>
      </c>
      <c r="CF25" s="36">
        <f t="shared" ref="CF25:CF74" si="4">CB25-CE25</f>
        <v>0.17030567685589504</v>
      </c>
      <c r="CH25" t="s">
        <v>220</v>
      </c>
      <c r="CI25" t="s">
        <v>91</v>
      </c>
      <c r="CJ25" t="s">
        <v>184</v>
      </c>
      <c r="CK25" s="10">
        <v>13481</v>
      </c>
      <c r="CL25" s="1">
        <v>0.903048735257028</v>
      </c>
      <c r="CM25" s="1">
        <v>0.85779986647874795</v>
      </c>
      <c r="CN25" s="1">
        <v>0.761590386469846</v>
      </c>
      <c r="CO25" s="1">
        <v>0.73585045619761102</v>
      </c>
    </row>
    <row r="26" spans="1:93" x14ac:dyDescent="0.3">
      <c r="A26" s="32" t="s">
        <v>221</v>
      </c>
      <c r="B26" s="3" t="s">
        <v>146</v>
      </c>
      <c r="C26" s="8">
        <v>158</v>
      </c>
      <c r="D26" s="6">
        <v>0.867088607594937</v>
      </c>
      <c r="E26" s="6">
        <v>0.841772151898734</v>
      </c>
      <c r="F26" s="6">
        <v>0.810126582278481</v>
      </c>
      <c r="G26" s="6">
        <v>0.80379746835443</v>
      </c>
      <c r="H26" s="37">
        <f t="shared" si="0"/>
        <v>6.3291139240506999E-2</v>
      </c>
      <c r="I26" s="12"/>
      <c r="J26" s="16"/>
      <c r="K26" s="12"/>
      <c r="L26" s="12"/>
      <c r="M26" s="12"/>
      <c r="N26" s="56" t="s">
        <v>227</v>
      </c>
      <c r="O26" s="3" t="s">
        <v>141</v>
      </c>
      <c r="P26" s="8">
        <v>4530</v>
      </c>
      <c r="Q26" s="6">
        <v>0.89536423841059598</v>
      </c>
      <c r="R26" s="6">
        <v>0.85121412803532004</v>
      </c>
      <c r="S26" s="6">
        <v>0.79602649006622495</v>
      </c>
      <c r="T26" s="6">
        <v>0.78079470198675505</v>
      </c>
      <c r="U26" s="3">
        <v>71</v>
      </c>
      <c r="V26" s="6">
        <v>0.98591549295774605</v>
      </c>
      <c r="W26" s="6">
        <v>0.971830985915493</v>
      </c>
      <c r="X26" s="6">
        <v>0.92957746478873204</v>
      </c>
      <c r="Y26" s="6">
        <v>0.91549295774647899</v>
      </c>
      <c r="AC26" t="s">
        <v>221</v>
      </c>
      <c r="AD26" t="s">
        <v>91</v>
      </c>
      <c r="AE26" t="s">
        <v>43</v>
      </c>
      <c r="AF26" s="10">
        <v>26</v>
      </c>
      <c r="AG26" s="1">
        <v>0.92592592592592604</v>
      </c>
      <c r="AH26" s="1">
        <v>0.92592592592592604</v>
      </c>
      <c r="AI26" s="1">
        <v>0.85185185185185197</v>
      </c>
      <c r="AJ26" s="1">
        <v>0.85185185185185197</v>
      </c>
      <c r="AK26" s="36">
        <f t="shared" si="1"/>
        <v>7.407407407407407E-2</v>
      </c>
      <c r="AV26" t="s">
        <v>221</v>
      </c>
      <c r="AW26" t="s">
        <v>89</v>
      </c>
      <c r="AX26" t="s">
        <v>169</v>
      </c>
      <c r="AY26" s="10">
        <v>76</v>
      </c>
      <c r="AZ26" s="1">
        <v>0.96052631578947401</v>
      </c>
      <c r="BA26" s="1">
        <v>0.96052631578947401</v>
      </c>
      <c r="BB26" s="1">
        <v>0.96052631578947401</v>
      </c>
      <c r="BC26" s="1">
        <v>0.96052631578947401</v>
      </c>
      <c r="BD26" s="36">
        <f t="shared" si="3"/>
        <v>0</v>
      </c>
      <c r="BE26" t="s">
        <v>220</v>
      </c>
      <c r="BF26" t="s">
        <v>90</v>
      </c>
      <c r="BG26" t="s">
        <v>175</v>
      </c>
      <c r="BH26" s="10">
        <v>1398</v>
      </c>
      <c r="BI26" s="1">
        <v>0.92989985693848398</v>
      </c>
      <c r="BJ26" s="1">
        <v>0.89628040057224601</v>
      </c>
      <c r="BK26" s="1">
        <v>0.84835479256080104</v>
      </c>
      <c r="BL26" s="1">
        <v>0.83690987124463501</v>
      </c>
      <c r="BN26" t="s">
        <v>220</v>
      </c>
      <c r="BO26" t="s">
        <v>91</v>
      </c>
      <c r="BP26" t="s">
        <v>193</v>
      </c>
      <c r="BQ26" s="10">
        <v>49818</v>
      </c>
      <c r="BR26" s="1">
        <v>0.89808904412059898</v>
      </c>
      <c r="BS26" s="1">
        <v>0.83552129752298399</v>
      </c>
      <c r="BT26" s="1">
        <v>0.76159219559195501</v>
      </c>
      <c r="BU26" s="1">
        <v>0.73531655225019099</v>
      </c>
      <c r="BX26" t="s">
        <v>220</v>
      </c>
      <c r="BY26" t="s">
        <v>91</v>
      </c>
      <c r="BZ26" t="s">
        <v>111</v>
      </c>
      <c r="CA26" s="10">
        <v>1091</v>
      </c>
      <c r="CB26" s="1">
        <v>0.86251145737855195</v>
      </c>
      <c r="CC26" s="1">
        <v>0.78276810265811203</v>
      </c>
      <c r="CD26" s="1">
        <v>0.70119156736938604</v>
      </c>
      <c r="CE26" s="1">
        <v>0.67919340054995403</v>
      </c>
      <c r="CF26" s="36">
        <f t="shared" si="4"/>
        <v>0.18331805682859792</v>
      </c>
      <c r="CH26" t="s">
        <v>220</v>
      </c>
      <c r="CI26" t="s">
        <v>91</v>
      </c>
      <c r="CJ26" t="s">
        <v>185</v>
      </c>
      <c r="CK26" s="10">
        <v>15284</v>
      </c>
      <c r="CL26" s="1">
        <v>0.86384454331326899</v>
      </c>
      <c r="CM26" s="1">
        <v>0.797827793771264</v>
      </c>
      <c r="CN26" s="1">
        <v>0.73200732792462697</v>
      </c>
      <c r="CO26" s="1">
        <v>0.700013085579691</v>
      </c>
    </row>
    <row r="27" spans="1:93" x14ac:dyDescent="0.3">
      <c r="A27" s="32" t="s">
        <v>221</v>
      </c>
      <c r="B27" s="3" t="s">
        <v>148</v>
      </c>
      <c r="C27" s="8">
        <v>59</v>
      </c>
      <c r="D27" s="6">
        <v>0.98305084745762705</v>
      </c>
      <c r="E27" s="6">
        <v>0.94915254237288105</v>
      </c>
      <c r="F27" s="6">
        <v>0.91525423728813604</v>
      </c>
      <c r="G27" s="6">
        <v>0.91525423728813604</v>
      </c>
      <c r="H27" s="37">
        <f t="shared" si="0"/>
        <v>6.7796610169491012E-2</v>
      </c>
      <c r="I27" s="12"/>
      <c r="J27" s="16"/>
      <c r="K27" s="12"/>
      <c r="L27" s="12"/>
      <c r="M27" s="12"/>
      <c r="N27" s="56"/>
      <c r="O27" s="3" t="s">
        <v>175</v>
      </c>
      <c r="P27" s="8">
        <v>18483</v>
      </c>
      <c r="Q27" s="6">
        <v>0.86327977060001104</v>
      </c>
      <c r="R27" s="6">
        <v>0.78910350051398603</v>
      </c>
      <c r="S27" s="6">
        <v>0.69939944814153499</v>
      </c>
      <c r="T27" s="6">
        <v>0.67521506248985597</v>
      </c>
      <c r="U27" s="3">
        <v>125</v>
      </c>
      <c r="V27" s="6">
        <v>0.95199999999999996</v>
      </c>
      <c r="W27" s="6">
        <v>0.88800000000000001</v>
      </c>
      <c r="X27" s="6">
        <v>0.78400000000000003</v>
      </c>
      <c r="Y27" s="6">
        <v>0.76</v>
      </c>
      <c r="AC27" t="s">
        <v>221</v>
      </c>
      <c r="AD27" t="s">
        <v>91</v>
      </c>
      <c r="AE27" t="s">
        <v>44</v>
      </c>
      <c r="AF27" s="10">
        <v>45</v>
      </c>
      <c r="AG27" s="1">
        <v>0.86666666666666703</v>
      </c>
      <c r="AH27" s="1">
        <v>0.844444444444444</v>
      </c>
      <c r="AI27" s="1">
        <v>0.73333333333333295</v>
      </c>
      <c r="AJ27" s="1">
        <v>0.66666666666666696</v>
      </c>
      <c r="AK27" s="36">
        <f t="shared" si="1"/>
        <v>0.20000000000000007</v>
      </c>
      <c r="AV27" t="s">
        <v>221</v>
      </c>
      <c r="AW27" t="s">
        <v>89</v>
      </c>
      <c r="AX27" t="s">
        <v>170</v>
      </c>
      <c r="AY27" s="10">
        <v>65</v>
      </c>
      <c r="AZ27" s="1">
        <v>0.96923076923076901</v>
      </c>
      <c r="BA27" s="1">
        <v>0.96923076923076901</v>
      </c>
      <c r="BB27" s="1">
        <v>0.96923076923076901</v>
      </c>
      <c r="BC27" s="1">
        <v>0.96923076923076901</v>
      </c>
      <c r="BD27" s="36">
        <f t="shared" si="3"/>
        <v>0</v>
      </c>
      <c r="BE27" t="s">
        <v>220</v>
      </c>
      <c r="BF27" t="s">
        <v>90</v>
      </c>
      <c r="BG27" t="s">
        <v>176</v>
      </c>
      <c r="BH27" s="10">
        <v>4308</v>
      </c>
      <c r="BI27" s="1">
        <v>0.93825441039925705</v>
      </c>
      <c r="BJ27" s="1">
        <v>0.91666666666666696</v>
      </c>
      <c r="BK27" s="1">
        <v>0.877669452181987</v>
      </c>
      <c r="BL27" s="1">
        <v>0.86931290622098401</v>
      </c>
      <c r="BN27" t="s">
        <v>220</v>
      </c>
      <c r="BO27" t="s">
        <v>89</v>
      </c>
      <c r="BP27" t="s">
        <v>188</v>
      </c>
      <c r="BQ27" s="10">
        <v>9522</v>
      </c>
      <c r="BR27" s="1">
        <v>0.87513127494223897</v>
      </c>
      <c r="BS27" s="1">
        <v>0.84562066792690604</v>
      </c>
      <c r="BT27" s="1">
        <v>0.81831547994118903</v>
      </c>
      <c r="BU27" s="1">
        <v>0.81106910312959501</v>
      </c>
      <c r="BX27" t="s">
        <v>220</v>
      </c>
      <c r="BY27" t="s">
        <v>91</v>
      </c>
      <c r="BZ27" t="s">
        <v>112</v>
      </c>
      <c r="CA27" s="10">
        <v>3570</v>
      </c>
      <c r="CB27" s="1">
        <v>0.86890756302520999</v>
      </c>
      <c r="CC27" s="1">
        <v>0.80252100840336105</v>
      </c>
      <c r="CD27" s="1">
        <v>0.72633053221288502</v>
      </c>
      <c r="CE27" s="1">
        <v>0.69663865546218495</v>
      </c>
      <c r="CF27" s="36">
        <f t="shared" si="4"/>
        <v>0.17226890756302504</v>
      </c>
      <c r="CH27" t="s">
        <v>220</v>
      </c>
      <c r="CI27" t="s">
        <v>91</v>
      </c>
      <c r="CJ27" t="s">
        <v>186</v>
      </c>
      <c r="CK27" s="10">
        <v>6267</v>
      </c>
      <c r="CL27" s="1">
        <v>0.80756342747726195</v>
      </c>
      <c r="CM27" s="1">
        <v>0.73687569810116504</v>
      </c>
      <c r="CN27" s="1">
        <v>0.65214616243816803</v>
      </c>
      <c r="CO27" s="1">
        <v>0.62789213339715999</v>
      </c>
    </row>
    <row r="28" spans="1:93" x14ac:dyDescent="0.3">
      <c r="A28" s="32" t="s">
        <v>221</v>
      </c>
      <c r="B28" s="3" t="s">
        <v>282</v>
      </c>
      <c r="C28" s="8">
        <v>8</v>
      </c>
      <c r="D28" s="6">
        <v>1</v>
      </c>
      <c r="E28" s="6">
        <v>1</v>
      </c>
      <c r="F28" s="6">
        <v>1</v>
      </c>
      <c r="G28" s="6">
        <v>1</v>
      </c>
      <c r="H28" s="37">
        <f t="shared" si="0"/>
        <v>0</v>
      </c>
      <c r="I28" s="12"/>
      <c r="J28" s="16"/>
      <c r="K28" s="12"/>
      <c r="L28" s="12"/>
      <c r="M28" s="12"/>
      <c r="N28" s="56"/>
      <c r="O28" s="3" t="s">
        <v>176</v>
      </c>
      <c r="P28" s="8">
        <v>71008</v>
      </c>
      <c r="Q28" s="6">
        <v>0.89340637674628198</v>
      </c>
      <c r="R28" s="6">
        <v>0.84039826498422698</v>
      </c>
      <c r="S28" s="6">
        <v>0.77685612888688604</v>
      </c>
      <c r="T28" s="6">
        <v>0.75635139702568699</v>
      </c>
      <c r="U28" s="3">
        <v>377</v>
      </c>
      <c r="V28" s="6">
        <v>0.87533156498673703</v>
      </c>
      <c r="W28" s="6">
        <v>0.83023872679045096</v>
      </c>
      <c r="X28" s="6">
        <v>0.77718832891246703</v>
      </c>
      <c r="Y28" s="6">
        <v>0.76392572944297099</v>
      </c>
      <c r="AC28" t="s">
        <v>221</v>
      </c>
      <c r="AD28" t="s">
        <v>91</v>
      </c>
      <c r="AE28" t="s">
        <v>45</v>
      </c>
      <c r="AF28" s="10">
        <v>77</v>
      </c>
      <c r="AG28" s="1">
        <v>0.911392405063291</v>
      </c>
      <c r="AH28" s="1">
        <v>0.860759493670886</v>
      </c>
      <c r="AI28" s="1">
        <v>0.79746835443038</v>
      </c>
      <c r="AJ28" s="1">
        <v>0.759493670886076</v>
      </c>
      <c r="AK28" s="36">
        <f t="shared" si="1"/>
        <v>0.151898734177215</v>
      </c>
      <c r="AV28" t="s">
        <v>221</v>
      </c>
      <c r="AW28" t="s">
        <v>90</v>
      </c>
      <c r="AX28" t="s">
        <v>166</v>
      </c>
      <c r="AY28" s="10">
        <v>3</v>
      </c>
      <c r="AZ28" s="1">
        <v>0.66666666666666696</v>
      </c>
      <c r="BA28" s="1">
        <v>0.66666666666666696</v>
      </c>
      <c r="BB28" s="1">
        <v>0.66666666666666696</v>
      </c>
      <c r="BC28" s="1">
        <v>0.66666666666666696</v>
      </c>
      <c r="BD28" s="36">
        <f t="shared" si="3"/>
        <v>0</v>
      </c>
      <c r="BE28" t="s">
        <v>220</v>
      </c>
      <c r="BF28" t="s">
        <v>90</v>
      </c>
      <c r="BG28" t="s">
        <v>174</v>
      </c>
      <c r="BH28" s="10">
        <v>7019</v>
      </c>
      <c r="BI28" s="1">
        <v>0.94899558341644097</v>
      </c>
      <c r="BJ28" s="1">
        <v>0.93446359880324803</v>
      </c>
      <c r="BK28" s="1">
        <v>0.90924633138623701</v>
      </c>
      <c r="BL28" s="1">
        <v>0.90155292776748797</v>
      </c>
      <c r="BN28" t="s">
        <v>220</v>
      </c>
      <c r="BO28" t="s">
        <v>89</v>
      </c>
      <c r="BP28" t="s">
        <v>189</v>
      </c>
      <c r="BQ28" s="10">
        <v>20471</v>
      </c>
      <c r="BR28" s="1">
        <v>0.93688632699916996</v>
      </c>
      <c r="BS28" s="1">
        <v>0.92941233940696599</v>
      </c>
      <c r="BT28" s="1">
        <v>0.9156367544331</v>
      </c>
      <c r="BU28" s="1">
        <v>0.91285232768306401</v>
      </c>
      <c r="BX28" t="s">
        <v>220</v>
      </c>
      <c r="BY28" t="s">
        <v>91</v>
      </c>
      <c r="BZ28" t="s">
        <v>113</v>
      </c>
      <c r="CA28" s="10">
        <v>10001</v>
      </c>
      <c r="CB28" s="1">
        <v>0.89021097890210998</v>
      </c>
      <c r="CC28" s="1">
        <v>0.82801719828017195</v>
      </c>
      <c r="CD28" s="1">
        <v>0.75402459754024598</v>
      </c>
      <c r="CE28" s="1">
        <v>0.72862713728627104</v>
      </c>
      <c r="CF28" s="36">
        <f t="shared" si="4"/>
        <v>0.16158384161583894</v>
      </c>
      <c r="CH28" t="s">
        <v>220</v>
      </c>
      <c r="CI28" t="s">
        <v>91</v>
      </c>
      <c r="CJ28" t="s">
        <v>181</v>
      </c>
      <c r="CK28" s="10">
        <v>553</v>
      </c>
      <c r="CL28" s="1">
        <v>0.79385171790235098</v>
      </c>
      <c r="CM28" s="1">
        <v>0.71428571428571397</v>
      </c>
      <c r="CN28" s="1">
        <v>0.62929475587703398</v>
      </c>
      <c r="CO28" s="1">
        <v>0.607594936708861</v>
      </c>
    </row>
    <row r="29" spans="1:93" x14ac:dyDescent="0.3">
      <c r="A29" s="32" t="s">
        <v>221</v>
      </c>
      <c r="B29" s="3" t="s">
        <v>150</v>
      </c>
      <c r="C29" s="8">
        <v>94</v>
      </c>
      <c r="D29" s="6">
        <v>0.94680851063829796</v>
      </c>
      <c r="E29" s="6">
        <v>0.91489361702127703</v>
      </c>
      <c r="F29" s="6">
        <v>0.82978723404255295</v>
      </c>
      <c r="G29" s="6">
        <v>0.79787234042553201</v>
      </c>
      <c r="H29" s="37">
        <f t="shared" si="0"/>
        <v>0.14893617021276595</v>
      </c>
      <c r="I29" s="12"/>
      <c r="J29" s="16"/>
      <c r="K29" s="12"/>
      <c r="L29" s="12"/>
      <c r="M29" s="12"/>
      <c r="N29" s="56"/>
      <c r="O29" s="3" t="s">
        <v>174</v>
      </c>
      <c r="P29" s="8">
        <v>72346</v>
      </c>
      <c r="Q29" s="6">
        <v>0.95308655627125205</v>
      </c>
      <c r="R29" s="6">
        <v>0.91177121057142096</v>
      </c>
      <c r="S29" s="6">
        <v>0.86072485002626298</v>
      </c>
      <c r="T29" s="6">
        <v>0.842202747905897</v>
      </c>
      <c r="U29" s="3">
        <v>384</v>
      </c>
      <c r="V29" s="6">
        <v>0.890625</v>
      </c>
      <c r="W29" s="6">
        <v>0.85677083333333304</v>
      </c>
      <c r="X29" s="6">
        <v>0.82291666666666696</v>
      </c>
      <c r="Y29" s="6">
        <v>0.796875</v>
      </c>
      <c r="AC29" t="s">
        <v>221</v>
      </c>
      <c r="AD29" t="s">
        <v>91</v>
      </c>
      <c r="AE29" t="s">
        <v>46</v>
      </c>
      <c r="AF29" s="10">
        <v>45</v>
      </c>
      <c r="AG29" s="1">
        <v>0.97826086956521696</v>
      </c>
      <c r="AH29" s="1">
        <v>0.86956521739130399</v>
      </c>
      <c r="AI29" s="1">
        <v>0.84782608695652195</v>
      </c>
      <c r="AJ29" s="1">
        <v>0.80434782608695699</v>
      </c>
      <c r="AK29" s="36">
        <f t="shared" si="1"/>
        <v>0.17391304347825998</v>
      </c>
      <c r="AV29" t="s">
        <v>221</v>
      </c>
      <c r="AW29" t="s">
        <v>90</v>
      </c>
      <c r="AX29" t="s">
        <v>167</v>
      </c>
      <c r="AY29" s="10">
        <v>25</v>
      </c>
      <c r="AZ29" s="1">
        <v>0.92</v>
      </c>
      <c r="BA29" s="1">
        <v>0.92</v>
      </c>
      <c r="BB29" s="1">
        <v>0.8</v>
      </c>
      <c r="BC29" s="1">
        <v>0.8</v>
      </c>
      <c r="BD29" s="36">
        <f t="shared" si="3"/>
        <v>0.12</v>
      </c>
      <c r="BE29" t="s">
        <v>220</v>
      </c>
      <c r="BF29" t="s">
        <v>90</v>
      </c>
      <c r="BG29" t="s">
        <v>173</v>
      </c>
      <c r="BH29" s="10">
        <v>4570</v>
      </c>
      <c r="BI29" s="1">
        <v>0.94704595185995599</v>
      </c>
      <c r="BJ29" s="1">
        <v>0.93282275711159701</v>
      </c>
      <c r="BK29" s="1">
        <v>0.90371991247264805</v>
      </c>
      <c r="BL29" s="1">
        <v>0.89409190371991198</v>
      </c>
      <c r="BN29" t="s">
        <v>220</v>
      </c>
      <c r="BO29" t="s">
        <v>89</v>
      </c>
      <c r="BP29" t="s">
        <v>55</v>
      </c>
      <c r="BQ29" s="10">
        <v>2717</v>
      </c>
      <c r="BR29" s="1">
        <v>0.87743835112256197</v>
      </c>
      <c r="BS29" s="1">
        <v>0.84983437615016599</v>
      </c>
      <c r="BT29" s="1">
        <v>0.81670960618329003</v>
      </c>
      <c r="BU29" s="1">
        <v>0.81045270518954704</v>
      </c>
      <c r="BX29" t="s">
        <v>220</v>
      </c>
      <c r="BY29" t="s">
        <v>91</v>
      </c>
      <c r="BZ29" t="s">
        <v>114</v>
      </c>
      <c r="CA29" s="10">
        <v>21479</v>
      </c>
      <c r="CB29" s="1">
        <v>0.89459472042460098</v>
      </c>
      <c r="CC29" s="1">
        <v>0.84063503887517999</v>
      </c>
      <c r="CD29" s="1">
        <v>0.77582755249313295</v>
      </c>
      <c r="CE29" s="1">
        <v>0.75203687322501001</v>
      </c>
      <c r="CF29" s="36">
        <f t="shared" si="4"/>
        <v>0.14255784719959097</v>
      </c>
      <c r="CH29" t="s">
        <v>220</v>
      </c>
      <c r="CI29" t="s">
        <v>91</v>
      </c>
      <c r="CJ29" t="s">
        <v>182</v>
      </c>
      <c r="CK29" s="10">
        <v>43</v>
      </c>
      <c r="CL29" s="1">
        <v>0.86046511627906996</v>
      </c>
      <c r="CM29" s="1">
        <v>0.74418604651162801</v>
      </c>
      <c r="CN29" s="1">
        <v>0.62790697674418605</v>
      </c>
      <c r="CO29" s="1">
        <v>0.62790697674418605</v>
      </c>
    </row>
    <row r="30" spans="1:93" x14ac:dyDescent="0.3">
      <c r="A30" s="32" t="s">
        <v>221</v>
      </c>
      <c r="B30" s="3" t="s">
        <v>151</v>
      </c>
      <c r="C30" s="8">
        <v>177</v>
      </c>
      <c r="D30" s="6">
        <v>0.94350282485875703</v>
      </c>
      <c r="E30" s="6">
        <v>0.88700564971751406</v>
      </c>
      <c r="F30" s="6">
        <v>0.80790960451977401</v>
      </c>
      <c r="G30" s="6">
        <v>0.79661016949152497</v>
      </c>
      <c r="H30" s="37">
        <f t="shared" si="0"/>
        <v>0.14689265536723206</v>
      </c>
      <c r="I30" s="12"/>
      <c r="J30" s="16"/>
      <c r="K30" s="12"/>
      <c r="L30" s="12"/>
      <c r="M30" s="12"/>
      <c r="N30" s="56"/>
      <c r="O30" s="3" t="s">
        <v>173</v>
      </c>
      <c r="P30" s="8">
        <v>34842</v>
      </c>
      <c r="Q30" s="6">
        <v>0.99187761896561599</v>
      </c>
      <c r="R30" s="6">
        <v>0.953934906147753</v>
      </c>
      <c r="S30" s="6">
        <v>0.89994833821250197</v>
      </c>
      <c r="T30" s="6">
        <v>0.883129556282647</v>
      </c>
      <c r="U30" s="3">
        <v>148</v>
      </c>
      <c r="V30" s="6">
        <v>0.97297297297297303</v>
      </c>
      <c r="W30" s="6">
        <v>0.92567567567567599</v>
      </c>
      <c r="X30" s="6">
        <v>0.87162162162162204</v>
      </c>
      <c r="Y30" s="6">
        <v>0.84459459459459496</v>
      </c>
      <c r="AC30" t="s">
        <v>221</v>
      </c>
      <c r="AD30" t="s">
        <v>91</v>
      </c>
      <c r="AE30" t="s">
        <v>47</v>
      </c>
      <c r="AF30" s="10">
        <v>61</v>
      </c>
      <c r="AG30" s="1">
        <v>0.91803278688524603</v>
      </c>
      <c r="AH30" s="1">
        <v>0.86885245901639296</v>
      </c>
      <c r="AI30" s="1">
        <v>0.77049180327868805</v>
      </c>
      <c r="AJ30" s="1">
        <v>0.75409836065573799</v>
      </c>
      <c r="AK30" s="36">
        <f t="shared" si="1"/>
        <v>0.16393442622950805</v>
      </c>
      <c r="AV30" t="s">
        <v>221</v>
      </c>
      <c r="AW30" t="s">
        <v>90</v>
      </c>
      <c r="AX30" t="s">
        <v>274</v>
      </c>
      <c r="AY30" s="10">
        <v>29</v>
      </c>
      <c r="AZ30" s="1">
        <v>0.931034482758621</v>
      </c>
      <c r="BA30" s="1">
        <v>0.86206896551724099</v>
      </c>
      <c r="BB30" s="1">
        <v>0.75862068965517204</v>
      </c>
      <c r="BC30" s="1">
        <v>0.75862068965517204</v>
      </c>
      <c r="BD30" s="36">
        <f t="shared" si="3"/>
        <v>0.17241379310344895</v>
      </c>
      <c r="BE30" t="s">
        <v>220</v>
      </c>
      <c r="BF30" t="s">
        <v>90</v>
      </c>
      <c r="BG30" t="s">
        <v>172</v>
      </c>
      <c r="BH30" s="10">
        <v>8222</v>
      </c>
      <c r="BI30" s="1">
        <v>0.96667477499391896</v>
      </c>
      <c r="BJ30" s="1">
        <v>0.95657990756506905</v>
      </c>
      <c r="BK30" s="1">
        <v>0.93772804670396503</v>
      </c>
      <c r="BL30" s="1">
        <v>0.93420092434930702</v>
      </c>
      <c r="BN30" t="s">
        <v>220</v>
      </c>
      <c r="BO30" t="s">
        <v>89</v>
      </c>
      <c r="BP30" t="s">
        <v>190</v>
      </c>
      <c r="BQ30" s="10">
        <v>15104</v>
      </c>
      <c r="BR30" s="1">
        <v>0.95246292372881403</v>
      </c>
      <c r="BS30" s="1">
        <v>0.92584745762711895</v>
      </c>
      <c r="BT30" s="1">
        <v>0.89883474576271205</v>
      </c>
      <c r="BU30" s="1">
        <v>0.88784427966101698</v>
      </c>
      <c r="BX30" t="s">
        <v>220</v>
      </c>
      <c r="BY30" t="s">
        <v>91</v>
      </c>
      <c r="BZ30" t="s">
        <v>115</v>
      </c>
      <c r="CA30" s="10">
        <v>27381</v>
      </c>
      <c r="CB30" s="1">
        <v>0.901574084218984</v>
      </c>
      <c r="CC30" s="1">
        <v>0.85142982360030695</v>
      </c>
      <c r="CD30" s="1">
        <v>0.79284905591468502</v>
      </c>
      <c r="CE30" s="1">
        <v>0.77159344070706004</v>
      </c>
      <c r="CF30" s="36">
        <f t="shared" si="4"/>
        <v>0.12998064351192395</v>
      </c>
      <c r="CH30" t="s">
        <v>220</v>
      </c>
      <c r="CI30" t="s">
        <v>89</v>
      </c>
      <c r="CJ30" t="s">
        <v>179</v>
      </c>
      <c r="CK30" s="10">
        <v>4110</v>
      </c>
      <c r="CL30" s="1">
        <v>0.98296836982968405</v>
      </c>
      <c r="CM30" s="1">
        <v>0.96666666666666701</v>
      </c>
      <c r="CN30" s="1">
        <v>0.94476885644768904</v>
      </c>
      <c r="CO30" s="1">
        <v>0.93965936739659395</v>
      </c>
    </row>
    <row r="31" spans="1:93" x14ac:dyDescent="0.3">
      <c r="A31" s="32" t="s">
        <v>221</v>
      </c>
      <c r="B31" s="3" t="s">
        <v>285</v>
      </c>
      <c r="C31" s="8">
        <v>33</v>
      </c>
      <c r="D31" s="6">
        <v>0.75757575757575801</v>
      </c>
      <c r="E31" s="6">
        <v>0.75757575757575801</v>
      </c>
      <c r="F31" s="6">
        <v>0.72727272727272696</v>
      </c>
      <c r="G31" s="6">
        <v>0.72727272727272696</v>
      </c>
      <c r="H31" s="37">
        <f t="shared" si="0"/>
        <v>3.0303030303031053E-2</v>
      </c>
      <c r="I31" s="12"/>
      <c r="J31" s="16"/>
      <c r="K31" s="12"/>
      <c r="L31" s="12"/>
      <c r="M31" s="12"/>
      <c r="N31" s="56"/>
      <c r="O31" s="3" t="s">
        <v>172</v>
      </c>
      <c r="P31" s="8">
        <v>74068</v>
      </c>
      <c r="Q31" s="6">
        <v>0.94498298860506602</v>
      </c>
      <c r="R31" s="6">
        <v>0.91721121131932803</v>
      </c>
      <c r="S31" s="6">
        <v>0.88564562294108096</v>
      </c>
      <c r="T31" s="6">
        <v>0.87438569962736901</v>
      </c>
      <c r="U31" s="3">
        <v>345</v>
      </c>
      <c r="V31" s="6">
        <v>0.96811594202898599</v>
      </c>
      <c r="W31" s="6">
        <v>0.94782608695652204</v>
      </c>
      <c r="X31" s="6">
        <v>0.91304347826086996</v>
      </c>
      <c r="Y31" s="6">
        <v>0.901449275362319</v>
      </c>
      <c r="AC31" t="s">
        <v>221</v>
      </c>
      <c r="AD31" t="s">
        <v>89</v>
      </c>
      <c r="AE31" t="s">
        <v>41</v>
      </c>
      <c r="AF31" s="10">
        <v>85</v>
      </c>
      <c r="AG31" s="1">
        <v>0.90804597701149403</v>
      </c>
      <c r="AH31" s="1">
        <v>0.87356321839080497</v>
      </c>
      <c r="AI31" s="1">
        <v>0.82758620689655205</v>
      </c>
      <c r="AJ31" s="1">
        <v>0.82758620689655205</v>
      </c>
      <c r="AK31" s="36">
        <f t="shared" si="1"/>
        <v>8.0459770114941986E-2</v>
      </c>
      <c r="AV31" t="s">
        <v>221</v>
      </c>
      <c r="AW31" t="s">
        <v>90</v>
      </c>
      <c r="AX31" t="s">
        <v>169</v>
      </c>
      <c r="AY31" s="10">
        <v>30</v>
      </c>
      <c r="AZ31" s="1">
        <v>1</v>
      </c>
      <c r="BA31" s="1">
        <v>1</v>
      </c>
      <c r="BB31" s="1">
        <v>1</v>
      </c>
      <c r="BC31" s="1">
        <v>1</v>
      </c>
      <c r="BD31" s="36">
        <f t="shared" si="3"/>
        <v>0</v>
      </c>
      <c r="BE31" t="s">
        <v>221</v>
      </c>
      <c r="BF31" t="s">
        <v>91</v>
      </c>
      <c r="BG31" t="s">
        <v>175</v>
      </c>
      <c r="BH31" s="10">
        <v>46</v>
      </c>
      <c r="BI31" s="1">
        <v>0.97826086956521696</v>
      </c>
      <c r="BJ31" s="1">
        <v>0.934782608695652</v>
      </c>
      <c r="BK31" s="1">
        <v>0.80434782608695699</v>
      </c>
      <c r="BL31" s="1">
        <v>0.76086956521739102</v>
      </c>
      <c r="BN31" t="s">
        <v>220</v>
      </c>
      <c r="BO31" t="s">
        <v>89</v>
      </c>
      <c r="BP31" t="s">
        <v>191</v>
      </c>
      <c r="BQ31" s="10">
        <v>26228</v>
      </c>
      <c r="BR31" s="1">
        <v>0.85084642366936103</v>
      </c>
      <c r="BS31" s="1">
        <v>0.81111788927863304</v>
      </c>
      <c r="BT31" s="1">
        <v>0.75461339026994101</v>
      </c>
      <c r="BU31" s="1">
        <v>0.73745615372883899</v>
      </c>
      <c r="BX31" t="s">
        <v>220</v>
      </c>
      <c r="BY31" t="s">
        <v>91</v>
      </c>
      <c r="BZ31" t="s">
        <v>116</v>
      </c>
      <c r="CA31" s="10">
        <v>19545</v>
      </c>
      <c r="CB31" s="1">
        <v>0.90243028907649003</v>
      </c>
      <c r="CC31" s="1">
        <v>0.85858275773855197</v>
      </c>
      <c r="CD31" s="1">
        <v>0.80532105397799902</v>
      </c>
      <c r="CE31" s="1">
        <v>0.78812995651061701</v>
      </c>
      <c r="CF31" s="36">
        <f t="shared" si="4"/>
        <v>0.11430033256587302</v>
      </c>
      <c r="CH31" t="s">
        <v>220</v>
      </c>
      <c r="CI31" t="s">
        <v>89</v>
      </c>
      <c r="CJ31" t="s">
        <v>180</v>
      </c>
      <c r="CK31" s="10">
        <v>49693</v>
      </c>
      <c r="CL31" s="1">
        <v>0.944599843036243</v>
      </c>
      <c r="CM31" s="1">
        <v>0.91550117722818103</v>
      </c>
      <c r="CN31" s="1">
        <v>0.87968124283098204</v>
      </c>
      <c r="CO31" s="1">
        <v>0.86694303020546104</v>
      </c>
    </row>
    <row r="32" spans="1:93" x14ac:dyDescent="0.3">
      <c r="A32" s="32" t="s">
        <v>221</v>
      </c>
      <c r="B32" s="3" t="s">
        <v>153</v>
      </c>
      <c r="C32" s="8">
        <v>83</v>
      </c>
      <c r="D32" s="6">
        <v>0.91566265060241003</v>
      </c>
      <c r="E32" s="6">
        <v>0.86746987951807197</v>
      </c>
      <c r="F32" s="6">
        <v>0.78313253012048201</v>
      </c>
      <c r="G32" s="6">
        <v>0.73493975903614495</v>
      </c>
      <c r="H32" s="37">
        <f t="shared" si="0"/>
        <v>0.18072289156626509</v>
      </c>
      <c r="I32" s="12"/>
      <c r="J32" s="16"/>
      <c r="K32" s="12"/>
      <c r="L32" s="12"/>
      <c r="M32" s="12"/>
      <c r="N32" s="56" t="s">
        <v>238</v>
      </c>
      <c r="O32" s="3" t="s">
        <v>141</v>
      </c>
      <c r="P32" s="3">
        <v>71</v>
      </c>
      <c r="Q32" s="6">
        <v>0.98591549295774605</v>
      </c>
      <c r="R32" s="6">
        <v>0.971830985915493</v>
      </c>
      <c r="S32" s="6">
        <v>0.92957746478873204</v>
      </c>
      <c r="T32" s="6">
        <v>0.91549295774647899</v>
      </c>
      <c r="U32" s="11"/>
      <c r="V32" s="12"/>
      <c r="W32" s="12"/>
      <c r="X32" s="12"/>
      <c r="Y32" s="12"/>
      <c r="AC32" t="s">
        <v>221</v>
      </c>
      <c r="AD32" t="s">
        <v>89</v>
      </c>
      <c r="AE32" t="s">
        <v>42</v>
      </c>
      <c r="AF32" s="10">
        <v>259</v>
      </c>
      <c r="AG32" s="1">
        <v>0.93893129770992401</v>
      </c>
      <c r="AH32" s="1">
        <v>0.90076335877862601</v>
      </c>
      <c r="AI32" s="1">
        <v>0.86641221374045796</v>
      </c>
      <c r="AJ32" s="1">
        <v>0.85114503816793896</v>
      </c>
      <c r="AK32" s="36">
        <f t="shared" si="1"/>
        <v>8.7786259541985046E-2</v>
      </c>
      <c r="AV32" t="s">
        <v>221</v>
      </c>
      <c r="AW32" t="s">
        <v>90</v>
      </c>
      <c r="AX32" t="s">
        <v>170</v>
      </c>
      <c r="AY32" s="10">
        <v>81</v>
      </c>
      <c r="AZ32" s="1">
        <v>1</v>
      </c>
      <c r="BA32" s="1">
        <v>0.98765432098765404</v>
      </c>
      <c r="BB32" s="1">
        <v>0.97530864197530898</v>
      </c>
      <c r="BC32" s="1">
        <v>0.97530864197530898</v>
      </c>
      <c r="BD32" s="36">
        <f t="shared" si="3"/>
        <v>2.4691358024691024E-2</v>
      </c>
      <c r="BE32" t="s">
        <v>221</v>
      </c>
      <c r="BF32" t="s">
        <v>91</v>
      </c>
      <c r="BG32" t="s">
        <v>176</v>
      </c>
      <c r="BH32" s="10">
        <v>179</v>
      </c>
      <c r="BI32" s="1">
        <v>0.85474860335195502</v>
      </c>
      <c r="BJ32" s="1">
        <v>0.83798882681564202</v>
      </c>
      <c r="BK32" s="1">
        <v>0.77653631284916202</v>
      </c>
      <c r="BL32" s="1">
        <v>0.75418994413407803</v>
      </c>
      <c r="BN32" t="s">
        <v>220</v>
      </c>
      <c r="BO32" t="s">
        <v>89</v>
      </c>
      <c r="BP32" t="s">
        <v>192</v>
      </c>
      <c r="BQ32" s="10">
        <v>13968</v>
      </c>
      <c r="BR32" s="1">
        <v>0.93384879725085901</v>
      </c>
      <c r="BS32" s="1">
        <v>0.89626288659793796</v>
      </c>
      <c r="BT32" s="1">
        <v>0.85345074455899195</v>
      </c>
      <c r="BU32" s="1">
        <v>0.83669816723940404</v>
      </c>
      <c r="BX32" t="s">
        <v>220</v>
      </c>
      <c r="BY32" t="s">
        <v>91</v>
      </c>
      <c r="BZ32" t="s">
        <v>117</v>
      </c>
      <c r="CA32" s="10">
        <v>6104</v>
      </c>
      <c r="CB32" s="1">
        <v>0.89531454783748399</v>
      </c>
      <c r="CC32" s="1">
        <v>0.85288335517693303</v>
      </c>
      <c r="CD32" s="1">
        <v>0.80013106159895198</v>
      </c>
      <c r="CE32" s="1">
        <v>0.78538663171690704</v>
      </c>
      <c r="CF32" s="36">
        <f t="shared" si="4"/>
        <v>0.10992791612057695</v>
      </c>
      <c r="CH32" t="s">
        <v>220</v>
      </c>
      <c r="CI32" t="s">
        <v>89</v>
      </c>
      <c r="CJ32" t="s">
        <v>183</v>
      </c>
      <c r="CK32" s="10">
        <v>36864</v>
      </c>
      <c r="CL32" s="1">
        <v>0.92119683159722199</v>
      </c>
      <c r="CM32" s="1">
        <v>0.88332790798611105</v>
      </c>
      <c r="CN32" s="1">
        <v>0.84445529513888895</v>
      </c>
      <c r="CO32" s="1">
        <v>0.83279079861111105</v>
      </c>
    </row>
    <row r="33" spans="1:93" x14ac:dyDescent="0.3">
      <c r="A33" s="32" t="s">
        <v>221</v>
      </c>
      <c r="B33" s="3" t="s">
        <v>283</v>
      </c>
      <c r="C33" s="8">
        <v>4</v>
      </c>
      <c r="D33" s="6">
        <v>1</v>
      </c>
      <c r="E33" s="6">
        <v>1</v>
      </c>
      <c r="F33" s="6">
        <v>1</v>
      </c>
      <c r="G33" s="6">
        <v>1</v>
      </c>
      <c r="H33" s="37">
        <f t="shared" si="0"/>
        <v>0</v>
      </c>
      <c r="I33" s="12"/>
      <c r="J33" s="16"/>
      <c r="K33" s="12"/>
      <c r="L33" s="12"/>
      <c r="M33" s="12"/>
      <c r="N33" s="56"/>
      <c r="O33" s="3" t="s">
        <v>175</v>
      </c>
      <c r="P33" s="3">
        <v>125</v>
      </c>
      <c r="Q33" s="6">
        <v>0.95199999999999996</v>
      </c>
      <c r="R33" s="6">
        <v>0.88800000000000001</v>
      </c>
      <c r="S33" s="6">
        <v>0.78400000000000003</v>
      </c>
      <c r="T33" s="6">
        <v>0.76</v>
      </c>
      <c r="U33" s="11"/>
      <c r="V33" s="12"/>
      <c r="W33" s="12"/>
      <c r="X33" s="12"/>
      <c r="Y33" s="12"/>
      <c r="AC33" t="s">
        <v>221</v>
      </c>
      <c r="AD33" t="s">
        <v>89</v>
      </c>
      <c r="AE33" t="s">
        <v>43</v>
      </c>
      <c r="AF33" s="10">
        <v>91</v>
      </c>
      <c r="AG33" s="1">
        <v>0.879120879120879</v>
      </c>
      <c r="AH33" s="1">
        <v>0.86813186813186805</v>
      </c>
      <c r="AI33" s="1">
        <v>0.81318681318681296</v>
      </c>
      <c r="AJ33" s="1">
        <v>0.80219780219780201</v>
      </c>
      <c r="AK33" s="36">
        <f t="shared" si="1"/>
        <v>7.6923076923076983E-2</v>
      </c>
      <c r="BD33" s="36"/>
      <c r="BE33" t="s">
        <v>221</v>
      </c>
      <c r="BF33" t="s">
        <v>91</v>
      </c>
      <c r="BG33" t="s">
        <v>174</v>
      </c>
      <c r="BH33" s="10">
        <v>155</v>
      </c>
      <c r="BI33" s="1">
        <v>0.84516129032258103</v>
      </c>
      <c r="BJ33" s="1">
        <v>0.81935483870967696</v>
      </c>
      <c r="BK33" s="1">
        <v>0.761290322580645</v>
      </c>
      <c r="BL33" s="1">
        <v>0.73548387096774204</v>
      </c>
      <c r="BN33" t="s">
        <v>220</v>
      </c>
      <c r="BO33" t="s">
        <v>89</v>
      </c>
      <c r="BP33" t="s">
        <v>193</v>
      </c>
      <c r="BQ33" s="10">
        <v>77813</v>
      </c>
      <c r="BR33" s="1">
        <v>0.91117165512189502</v>
      </c>
      <c r="BS33" s="1">
        <v>0.85791577242877204</v>
      </c>
      <c r="BT33" s="1">
        <v>0.79443023659285705</v>
      </c>
      <c r="BU33" s="1">
        <v>0.77366249855422597</v>
      </c>
      <c r="BX33" t="s">
        <v>220</v>
      </c>
      <c r="BY33" t="s">
        <v>89</v>
      </c>
      <c r="BZ33" t="s">
        <v>109</v>
      </c>
      <c r="CA33" s="10">
        <v>1280</v>
      </c>
      <c r="CB33" s="1">
        <v>0.90546875000000004</v>
      </c>
      <c r="CC33" s="1">
        <v>0.85234374999999996</v>
      </c>
      <c r="CD33" s="1">
        <v>0.79609375000000004</v>
      </c>
      <c r="CE33" s="1">
        <v>0.77421874999999996</v>
      </c>
      <c r="CF33" s="36">
        <f t="shared" si="4"/>
        <v>0.13125000000000009</v>
      </c>
      <c r="CH33" t="s">
        <v>220</v>
      </c>
      <c r="CI33" t="s">
        <v>89</v>
      </c>
      <c r="CJ33" t="s">
        <v>184</v>
      </c>
      <c r="CK33" s="10">
        <v>25189</v>
      </c>
      <c r="CL33" s="1">
        <v>0.89951963158521597</v>
      </c>
      <c r="CM33" s="1">
        <v>0.86561594346738702</v>
      </c>
      <c r="CN33" s="1">
        <v>0.79828496565961304</v>
      </c>
      <c r="CO33" s="1">
        <v>0.77938782802016704</v>
      </c>
    </row>
    <row r="34" spans="1:93" x14ac:dyDescent="0.3">
      <c r="A34" s="32" t="s">
        <v>221</v>
      </c>
      <c r="B34" s="3" t="s">
        <v>155</v>
      </c>
      <c r="C34" s="8">
        <v>27</v>
      </c>
      <c r="D34" s="6">
        <v>0.96296296296296302</v>
      </c>
      <c r="E34" s="6">
        <v>0.96296296296296302</v>
      </c>
      <c r="F34" s="6">
        <v>0.88888888888888895</v>
      </c>
      <c r="G34" s="6">
        <v>0.88888888888888895</v>
      </c>
      <c r="H34" s="37">
        <f t="shared" si="0"/>
        <v>7.407407407407407E-2</v>
      </c>
      <c r="I34" s="12"/>
      <c r="J34" s="16"/>
      <c r="K34" s="12"/>
      <c r="L34" s="12"/>
      <c r="M34" s="12"/>
      <c r="N34" s="56"/>
      <c r="O34" s="3" t="s">
        <v>176</v>
      </c>
      <c r="P34" s="3">
        <v>377</v>
      </c>
      <c r="Q34" s="6">
        <v>0.87533156498673703</v>
      </c>
      <c r="R34" s="6">
        <v>0.83023872679045096</v>
      </c>
      <c r="S34" s="6">
        <v>0.77718832891246703</v>
      </c>
      <c r="T34" s="6">
        <v>0.76392572944297099</v>
      </c>
      <c r="U34" s="11"/>
      <c r="V34" s="12"/>
      <c r="W34" s="12"/>
      <c r="X34" s="12"/>
      <c r="Y34" s="12"/>
      <c r="AC34" t="s">
        <v>221</v>
      </c>
      <c r="AD34" t="s">
        <v>89</v>
      </c>
      <c r="AE34" t="s">
        <v>44</v>
      </c>
      <c r="AF34" s="10">
        <v>54</v>
      </c>
      <c r="AG34" s="1">
        <v>0.85714285714285698</v>
      </c>
      <c r="AH34" s="1">
        <v>0.80357142857142905</v>
      </c>
      <c r="AI34" s="1">
        <v>0.75</v>
      </c>
      <c r="AJ34" s="1">
        <v>0.75</v>
      </c>
      <c r="AK34" s="36">
        <f t="shared" si="1"/>
        <v>0.10714285714285698</v>
      </c>
      <c r="BD34" s="36"/>
      <c r="BE34" t="s">
        <v>221</v>
      </c>
      <c r="BF34" t="s">
        <v>91</v>
      </c>
      <c r="BG34" t="s">
        <v>173</v>
      </c>
      <c r="BH34" s="10">
        <v>49</v>
      </c>
      <c r="BI34" s="1">
        <v>0.87755102040816302</v>
      </c>
      <c r="BJ34" s="1">
        <v>0.79591836734693899</v>
      </c>
      <c r="BK34" s="1">
        <v>0.73469387755102</v>
      </c>
      <c r="BL34" s="1">
        <v>0.69387755102040805</v>
      </c>
      <c r="BN34" t="s">
        <v>220</v>
      </c>
      <c r="BO34" t="s">
        <v>90</v>
      </c>
      <c r="BP34" t="s">
        <v>188</v>
      </c>
      <c r="BQ34" s="10">
        <v>2964</v>
      </c>
      <c r="BR34" s="1">
        <v>0.93724696356275305</v>
      </c>
      <c r="BS34" s="1">
        <v>0.91869095816464197</v>
      </c>
      <c r="BT34" s="1">
        <v>0.887314439946019</v>
      </c>
      <c r="BU34" s="1">
        <v>0.87820512820512797</v>
      </c>
      <c r="BX34" t="s">
        <v>220</v>
      </c>
      <c r="BY34" t="s">
        <v>89</v>
      </c>
      <c r="BZ34" t="s">
        <v>110</v>
      </c>
      <c r="CA34" s="10">
        <v>1209</v>
      </c>
      <c r="CB34" s="1">
        <v>0.89412737799834596</v>
      </c>
      <c r="CC34" s="1">
        <v>0.84946236559139798</v>
      </c>
      <c r="CD34" s="1">
        <v>0.80397022332506196</v>
      </c>
      <c r="CE34" s="1">
        <v>0.78990901571546701</v>
      </c>
      <c r="CF34" s="36">
        <f t="shared" si="4"/>
        <v>0.10421836228287895</v>
      </c>
      <c r="CH34" t="s">
        <v>220</v>
      </c>
      <c r="CI34" t="s">
        <v>89</v>
      </c>
      <c r="CJ34" t="s">
        <v>185</v>
      </c>
      <c r="CK34" s="10">
        <v>27298</v>
      </c>
      <c r="CL34" s="1">
        <v>0.85929372115173297</v>
      </c>
      <c r="CM34" s="1">
        <v>0.80375851710748003</v>
      </c>
      <c r="CN34" s="1">
        <v>0.74741739321561995</v>
      </c>
      <c r="CO34" s="1">
        <v>0.72393581947395402</v>
      </c>
    </row>
    <row r="35" spans="1:93" x14ac:dyDescent="0.3">
      <c r="A35" s="32" t="s">
        <v>221</v>
      </c>
      <c r="B35" s="3" t="s">
        <v>277</v>
      </c>
      <c r="C35" s="8">
        <v>18</v>
      </c>
      <c r="D35" s="6">
        <v>1</v>
      </c>
      <c r="E35" s="6">
        <v>1</v>
      </c>
      <c r="F35" s="6">
        <v>1</v>
      </c>
      <c r="G35" s="6">
        <v>1</v>
      </c>
      <c r="H35" s="37">
        <f t="shared" si="0"/>
        <v>0</v>
      </c>
      <c r="I35" s="12"/>
      <c r="J35" s="16"/>
      <c r="K35" s="12"/>
      <c r="L35" s="12"/>
      <c r="M35" s="12"/>
      <c r="N35" s="56"/>
      <c r="O35" s="3" t="s">
        <v>174</v>
      </c>
      <c r="P35" s="3">
        <v>384</v>
      </c>
      <c r="Q35" s="6">
        <v>0.890625</v>
      </c>
      <c r="R35" s="6">
        <v>0.85677083333333304</v>
      </c>
      <c r="S35" s="6">
        <v>0.82291666666666696</v>
      </c>
      <c r="T35" s="6">
        <v>0.796875</v>
      </c>
      <c r="U35" s="11"/>
      <c r="V35" s="12"/>
      <c r="W35" s="12"/>
      <c r="X35" s="12"/>
      <c r="Y35" s="12"/>
      <c r="AC35" t="s">
        <v>221</v>
      </c>
      <c r="AD35" t="s">
        <v>89</v>
      </c>
      <c r="AE35" t="s">
        <v>45</v>
      </c>
      <c r="AF35" s="10">
        <v>161</v>
      </c>
      <c r="AG35" s="1">
        <v>0.93333333333333302</v>
      </c>
      <c r="AH35" s="1">
        <v>0.87878787878787901</v>
      </c>
      <c r="AI35" s="1">
        <v>0.86666666666666703</v>
      </c>
      <c r="AJ35" s="1">
        <v>0.85454545454545405</v>
      </c>
      <c r="AK35" s="36">
        <f t="shared" si="1"/>
        <v>7.8787878787878962E-2</v>
      </c>
      <c r="BD35" s="36"/>
      <c r="BE35" t="s">
        <v>221</v>
      </c>
      <c r="BF35" t="s">
        <v>91</v>
      </c>
      <c r="BG35" t="s">
        <v>172</v>
      </c>
      <c r="BH35" s="10">
        <v>72</v>
      </c>
      <c r="BI35" s="1">
        <v>0.94444444444444398</v>
      </c>
      <c r="BJ35" s="1">
        <v>0.86111111111111105</v>
      </c>
      <c r="BK35" s="1">
        <v>0.81944444444444398</v>
      </c>
      <c r="BL35" s="1">
        <v>0.77777777777777801</v>
      </c>
      <c r="BN35" t="s">
        <v>220</v>
      </c>
      <c r="BO35" t="s">
        <v>90</v>
      </c>
      <c r="BP35" t="s">
        <v>189</v>
      </c>
      <c r="BQ35" s="10">
        <v>2848</v>
      </c>
      <c r="BR35" s="1">
        <v>0.95821629213483195</v>
      </c>
      <c r="BS35" s="1">
        <v>0.95084269662921395</v>
      </c>
      <c r="BT35" s="1">
        <v>0.93188202247190999</v>
      </c>
      <c r="BU35" s="1">
        <v>0.92837078651685401</v>
      </c>
      <c r="BX35" t="s">
        <v>220</v>
      </c>
      <c r="BY35" t="s">
        <v>89</v>
      </c>
      <c r="BZ35" t="s">
        <v>111</v>
      </c>
      <c r="CA35" s="10">
        <v>2108</v>
      </c>
      <c r="CB35" s="1">
        <v>0.88330170777988604</v>
      </c>
      <c r="CC35" s="1">
        <v>0.84108159392789394</v>
      </c>
      <c r="CD35" s="1">
        <v>0.79079696394686905</v>
      </c>
      <c r="CE35" s="1">
        <v>0.76707779886147998</v>
      </c>
      <c r="CF35" s="36">
        <f t="shared" si="4"/>
        <v>0.11622390891840606</v>
      </c>
      <c r="CH35" t="s">
        <v>220</v>
      </c>
      <c r="CI35" t="s">
        <v>89</v>
      </c>
      <c r="CJ35" t="s">
        <v>186</v>
      </c>
      <c r="CK35" s="10">
        <v>13507</v>
      </c>
      <c r="CL35" s="1">
        <v>0.86614348115791795</v>
      </c>
      <c r="CM35" s="1">
        <v>0.80476789812689697</v>
      </c>
      <c r="CN35" s="1">
        <v>0.73473013992744496</v>
      </c>
      <c r="CO35" s="1">
        <v>0.71733175390538195</v>
      </c>
    </row>
    <row r="36" spans="1:93" x14ac:dyDescent="0.3">
      <c r="A36" s="32" t="s">
        <v>221</v>
      </c>
      <c r="B36" s="3" t="s">
        <v>284</v>
      </c>
      <c r="C36" s="8">
        <v>34</v>
      </c>
      <c r="D36" s="6">
        <v>1</v>
      </c>
      <c r="E36" s="6">
        <v>0.97058823529411797</v>
      </c>
      <c r="F36" s="6">
        <v>0.97058823529411797</v>
      </c>
      <c r="G36" s="6">
        <v>0.97058823529411797</v>
      </c>
      <c r="H36" s="37">
        <f t="shared" si="0"/>
        <v>2.9411764705882026E-2</v>
      </c>
      <c r="I36" s="12"/>
      <c r="J36" s="16"/>
      <c r="K36" s="12"/>
      <c r="L36" s="12"/>
      <c r="M36" s="12"/>
      <c r="N36" s="56"/>
      <c r="O36" s="3" t="s">
        <v>173</v>
      </c>
      <c r="P36" s="3">
        <v>148</v>
      </c>
      <c r="Q36" s="6">
        <v>0.97297297297297303</v>
      </c>
      <c r="R36" s="6">
        <v>0.92567567567567599</v>
      </c>
      <c r="S36" s="6">
        <v>0.87162162162162204</v>
      </c>
      <c r="T36" s="6">
        <v>0.84459459459459496</v>
      </c>
      <c r="U36" s="11"/>
      <c r="V36" s="12"/>
      <c r="W36" s="12"/>
      <c r="X36" s="12"/>
      <c r="Y36" s="12"/>
      <c r="AC36" t="s">
        <v>221</v>
      </c>
      <c r="AD36" t="s">
        <v>89</v>
      </c>
      <c r="AE36" t="s">
        <v>46</v>
      </c>
      <c r="AF36" s="10">
        <v>39</v>
      </c>
      <c r="AG36" s="1">
        <v>0.9</v>
      </c>
      <c r="AH36" s="1">
        <v>0.875</v>
      </c>
      <c r="AI36" s="1">
        <v>0.85</v>
      </c>
      <c r="AJ36" s="1">
        <v>0.82499999999999996</v>
      </c>
      <c r="AK36" s="36">
        <f t="shared" si="1"/>
        <v>7.5000000000000067E-2</v>
      </c>
      <c r="BD36" s="36"/>
      <c r="BE36" t="s">
        <v>221</v>
      </c>
      <c r="BF36" t="s">
        <v>89</v>
      </c>
      <c r="BG36" t="s">
        <v>175</v>
      </c>
      <c r="BH36" s="10">
        <v>61</v>
      </c>
      <c r="BI36" s="1">
        <v>0.93442622950819698</v>
      </c>
      <c r="BJ36" s="1">
        <v>0.85245901639344301</v>
      </c>
      <c r="BK36" s="1">
        <v>0.75409836065573799</v>
      </c>
      <c r="BL36" s="1">
        <v>0.73770491803278704</v>
      </c>
      <c r="BN36" t="s">
        <v>220</v>
      </c>
      <c r="BO36" t="s">
        <v>90</v>
      </c>
      <c r="BP36" t="s">
        <v>55</v>
      </c>
      <c r="BQ36" s="10">
        <v>373</v>
      </c>
      <c r="BR36" s="1">
        <v>0.94101876675603202</v>
      </c>
      <c r="BS36" s="1">
        <v>0.91957104557640701</v>
      </c>
      <c r="BT36" s="1">
        <v>0.898123324396783</v>
      </c>
      <c r="BU36" s="1">
        <v>0.89544235924933002</v>
      </c>
      <c r="BX36" t="s">
        <v>220</v>
      </c>
      <c r="BY36" t="s">
        <v>89</v>
      </c>
      <c r="BZ36" t="s">
        <v>112</v>
      </c>
      <c r="CA36" s="10">
        <v>4821</v>
      </c>
      <c r="CB36" s="1">
        <v>0.89815390997718303</v>
      </c>
      <c r="CC36" s="1">
        <v>0.854387056627256</v>
      </c>
      <c r="CD36" s="1">
        <v>0.79464841319228396</v>
      </c>
      <c r="CE36" s="1">
        <v>0.77515038373781397</v>
      </c>
      <c r="CF36" s="36">
        <f t="shared" si="4"/>
        <v>0.12300352623936905</v>
      </c>
      <c r="CH36" t="s">
        <v>220</v>
      </c>
      <c r="CI36" t="s">
        <v>89</v>
      </c>
      <c r="CJ36" t="s">
        <v>181</v>
      </c>
      <c r="CK36" s="10">
        <v>6897</v>
      </c>
      <c r="CL36" s="1">
        <v>0.85109467884587497</v>
      </c>
      <c r="CM36" s="1">
        <v>0.79193852399594</v>
      </c>
      <c r="CN36" s="1">
        <v>0.73089749166304196</v>
      </c>
      <c r="CO36" s="1">
        <v>0.71016383935044203</v>
      </c>
    </row>
    <row r="37" spans="1:93" x14ac:dyDescent="0.3">
      <c r="A37" s="32" t="s">
        <v>221</v>
      </c>
      <c r="B37" s="3" t="s">
        <v>158</v>
      </c>
      <c r="C37" s="8">
        <v>35</v>
      </c>
      <c r="D37" s="6">
        <v>0.97142857142857097</v>
      </c>
      <c r="E37" s="6">
        <v>0.88571428571428601</v>
      </c>
      <c r="F37" s="6">
        <v>0.88571428571428601</v>
      </c>
      <c r="G37" s="6">
        <v>0.88571428571428601</v>
      </c>
      <c r="H37" s="37">
        <f t="shared" si="0"/>
        <v>8.5714285714284966E-2</v>
      </c>
      <c r="I37" s="12"/>
      <c r="J37" s="16"/>
      <c r="K37" s="12"/>
      <c r="L37" s="12"/>
      <c r="M37" s="12"/>
      <c r="N37" s="56"/>
      <c r="O37" s="3" t="s">
        <v>172</v>
      </c>
      <c r="P37" s="3">
        <v>345</v>
      </c>
      <c r="Q37" s="6">
        <v>0.96811594202898599</v>
      </c>
      <c r="R37" s="6">
        <v>0.94782608695652204</v>
      </c>
      <c r="S37" s="6">
        <v>0.91304347826086996</v>
      </c>
      <c r="T37" s="6">
        <v>0.901449275362319</v>
      </c>
      <c r="U37" s="11"/>
      <c r="V37" s="12"/>
      <c r="W37" s="12"/>
      <c r="X37" s="12"/>
      <c r="Y37" s="12"/>
      <c r="AC37" t="s">
        <v>221</v>
      </c>
      <c r="AD37" t="s">
        <v>89</v>
      </c>
      <c r="AE37" t="s">
        <v>47</v>
      </c>
      <c r="AF37" s="10">
        <v>66</v>
      </c>
      <c r="AG37" s="1">
        <v>0.85074626865671599</v>
      </c>
      <c r="AH37" s="1">
        <v>0.80597014925373101</v>
      </c>
      <c r="AI37" s="1">
        <v>0.74626865671641796</v>
      </c>
      <c r="AJ37" s="1">
        <v>0.68656716417910402</v>
      </c>
      <c r="AK37" s="36">
        <f t="shared" si="1"/>
        <v>0.16417910447761197</v>
      </c>
      <c r="BD37" s="36"/>
      <c r="BE37" t="s">
        <v>221</v>
      </c>
      <c r="BF37" t="s">
        <v>89</v>
      </c>
      <c r="BG37" t="s">
        <v>176</v>
      </c>
      <c r="BH37" s="10">
        <v>158</v>
      </c>
      <c r="BI37" s="1">
        <v>0.873417721518987</v>
      </c>
      <c r="BJ37" s="1">
        <v>0.791139240506329</v>
      </c>
      <c r="BK37" s="1">
        <v>0.746835443037975</v>
      </c>
      <c r="BL37" s="1">
        <v>0.740506329113924</v>
      </c>
      <c r="BN37" t="s">
        <v>220</v>
      </c>
      <c r="BO37" t="s">
        <v>90</v>
      </c>
      <c r="BP37" t="s">
        <v>190</v>
      </c>
      <c r="BQ37" s="10">
        <v>3496</v>
      </c>
      <c r="BR37" s="1">
        <v>0.99342105263157898</v>
      </c>
      <c r="BS37" s="1">
        <v>0.98913043478260898</v>
      </c>
      <c r="BT37" s="1">
        <v>0.983981693363844</v>
      </c>
      <c r="BU37" s="1">
        <v>0.98255148741418796</v>
      </c>
      <c r="BX37" t="s">
        <v>220</v>
      </c>
      <c r="BY37" t="s">
        <v>89</v>
      </c>
      <c r="BZ37" t="s">
        <v>113</v>
      </c>
      <c r="CA37" s="10">
        <v>13736</v>
      </c>
      <c r="CB37" s="1">
        <v>0.89480198019802004</v>
      </c>
      <c r="CC37" s="1">
        <v>0.84544263249854401</v>
      </c>
      <c r="CD37" s="1">
        <v>0.78909435061153199</v>
      </c>
      <c r="CE37" s="1">
        <v>0.77176761793826398</v>
      </c>
      <c r="CF37" s="36">
        <f t="shared" si="4"/>
        <v>0.12303436225975606</v>
      </c>
      <c r="CH37" t="s">
        <v>220</v>
      </c>
      <c r="CI37" t="s">
        <v>89</v>
      </c>
      <c r="CJ37" t="s">
        <v>182</v>
      </c>
      <c r="CK37" s="10">
        <v>620</v>
      </c>
      <c r="CL37" s="1">
        <v>0.88387096774193596</v>
      </c>
      <c r="CM37" s="1">
        <v>0.84354838709677404</v>
      </c>
      <c r="CN37" s="1">
        <v>0.761290322580645</v>
      </c>
      <c r="CO37" s="1">
        <v>0.75161290322580598</v>
      </c>
    </row>
    <row r="38" spans="1:93" x14ac:dyDescent="0.3">
      <c r="A38" s="32" t="s">
        <v>221</v>
      </c>
      <c r="B38" s="3" t="s">
        <v>159</v>
      </c>
      <c r="C38" s="8">
        <v>87</v>
      </c>
      <c r="D38" s="6">
        <v>0.89655172413793105</v>
      </c>
      <c r="E38" s="6">
        <v>0.88505747126436796</v>
      </c>
      <c r="F38" s="6">
        <v>0.83908045977011503</v>
      </c>
      <c r="G38" s="6">
        <v>0.81609195402298895</v>
      </c>
      <c r="H38" s="37">
        <f t="shared" si="0"/>
        <v>8.0459770114942097E-2</v>
      </c>
      <c r="I38" s="12"/>
      <c r="J38" s="16"/>
      <c r="K38" s="12"/>
      <c r="L38" s="12"/>
      <c r="M38" s="12"/>
      <c r="O38" s="11"/>
      <c r="P38" s="16"/>
      <c r="Q38" s="12"/>
      <c r="R38" s="12"/>
      <c r="S38" s="12"/>
      <c r="T38" s="12"/>
      <c r="U38" s="11"/>
      <c r="V38" s="12"/>
      <c r="W38" s="12"/>
      <c r="X38" s="12"/>
      <c r="Y38" s="12"/>
      <c r="AC38" t="s">
        <v>221</v>
      </c>
      <c r="AD38" t="s">
        <v>90</v>
      </c>
      <c r="AE38" t="s">
        <v>41</v>
      </c>
      <c r="AF38" s="10">
        <v>17</v>
      </c>
      <c r="AG38" s="1">
        <v>1</v>
      </c>
      <c r="AH38" s="1">
        <v>1</v>
      </c>
      <c r="AI38" s="1">
        <v>0.83333333333333304</v>
      </c>
      <c r="AJ38" s="1">
        <v>0.83333333333333304</v>
      </c>
      <c r="AK38" s="36">
        <f t="shared" si="1"/>
        <v>0.16666666666666696</v>
      </c>
      <c r="BD38" s="36"/>
      <c r="BE38" t="s">
        <v>221</v>
      </c>
      <c r="BF38" t="s">
        <v>89</v>
      </c>
      <c r="BG38" t="s">
        <v>174</v>
      </c>
      <c r="BH38" s="10">
        <v>197</v>
      </c>
      <c r="BI38" s="1">
        <v>0.86802030456852797</v>
      </c>
      <c r="BJ38" s="1">
        <v>0.82233502538071102</v>
      </c>
      <c r="BK38" s="1">
        <v>0.80710659898477199</v>
      </c>
      <c r="BL38" s="1">
        <v>0.77664974619289295</v>
      </c>
      <c r="BN38" t="s">
        <v>220</v>
      </c>
      <c r="BO38" t="s">
        <v>90</v>
      </c>
      <c r="BP38" t="s">
        <v>191</v>
      </c>
      <c r="BQ38" s="10">
        <v>5998</v>
      </c>
      <c r="BR38" s="1">
        <v>0.913971323774592</v>
      </c>
      <c r="BS38" s="1">
        <v>0.89696565521840599</v>
      </c>
      <c r="BT38" s="1">
        <v>0.85895298432810896</v>
      </c>
      <c r="BU38" s="1">
        <v>0.85295098366122002</v>
      </c>
      <c r="BX38" t="s">
        <v>220</v>
      </c>
      <c r="BY38" t="s">
        <v>89</v>
      </c>
      <c r="BZ38" t="s">
        <v>114</v>
      </c>
      <c r="CA38" s="10">
        <v>33713</v>
      </c>
      <c r="CB38" s="1">
        <v>0.90152166819921098</v>
      </c>
      <c r="CC38" s="1">
        <v>0.85518939281582795</v>
      </c>
      <c r="CD38" s="1">
        <v>0.79897962210423301</v>
      </c>
      <c r="CE38" s="1">
        <v>0.78044077952125301</v>
      </c>
      <c r="CF38" s="36">
        <f t="shared" si="4"/>
        <v>0.12108088867795797</v>
      </c>
      <c r="CH38" t="s">
        <v>220</v>
      </c>
      <c r="CI38" t="s">
        <v>90</v>
      </c>
      <c r="CJ38" t="s">
        <v>179</v>
      </c>
      <c r="CK38" s="10">
        <v>4894</v>
      </c>
      <c r="CL38" s="1">
        <v>0.96955455659991796</v>
      </c>
      <c r="CM38" s="1">
        <v>0.96322026971802199</v>
      </c>
      <c r="CN38" s="1">
        <v>0.954229668982427</v>
      </c>
      <c r="CO38" s="1">
        <v>0.95096035962402903</v>
      </c>
    </row>
    <row r="39" spans="1:93" x14ac:dyDescent="0.3">
      <c r="A39" s="32" t="s">
        <v>221</v>
      </c>
      <c r="B39" s="3" t="s">
        <v>286</v>
      </c>
      <c r="C39" s="8">
        <v>65</v>
      </c>
      <c r="D39" s="6">
        <v>0.86153846153846203</v>
      </c>
      <c r="E39" s="6">
        <v>0.78461538461538505</v>
      </c>
      <c r="F39" s="6">
        <v>0.69230769230769196</v>
      </c>
      <c r="G39" s="6">
        <v>0.63076923076923097</v>
      </c>
      <c r="H39" s="37">
        <f t="shared" si="0"/>
        <v>0.23076923076923106</v>
      </c>
      <c r="I39" s="12"/>
      <c r="J39" s="16"/>
      <c r="K39" s="12"/>
      <c r="L39" s="12"/>
      <c r="M39" s="12"/>
      <c r="O39" s="11"/>
      <c r="P39" s="16"/>
      <c r="Q39" s="12"/>
      <c r="R39" s="12"/>
      <c r="S39" s="12"/>
      <c r="T39" s="12"/>
      <c r="U39" s="11"/>
      <c r="V39" s="12"/>
      <c r="W39" s="12"/>
      <c r="X39" s="12"/>
      <c r="Y39" s="12"/>
      <c r="AC39" t="s">
        <v>221</v>
      </c>
      <c r="AD39" t="s">
        <v>90</v>
      </c>
      <c r="AE39" t="s">
        <v>42</v>
      </c>
      <c r="AF39" s="10">
        <v>46</v>
      </c>
      <c r="AG39" s="1">
        <v>0.97872340425531901</v>
      </c>
      <c r="AH39" s="1">
        <v>0.95744680851063801</v>
      </c>
      <c r="AI39" s="1">
        <v>0.91489361702127703</v>
      </c>
      <c r="AJ39" s="1">
        <v>0.91489361702127703</v>
      </c>
      <c r="AK39" s="36">
        <f t="shared" si="1"/>
        <v>6.3829787234041979E-2</v>
      </c>
      <c r="BD39" s="36"/>
      <c r="BE39" t="s">
        <v>221</v>
      </c>
      <c r="BF39" t="s">
        <v>89</v>
      </c>
      <c r="BG39" t="s">
        <v>173</v>
      </c>
      <c r="BH39" s="10">
        <v>90</v>
      </c>
      <c r="BI39" s="1">
        <v>0.88888888888888895</v>
      </c>
      <c r="BJ39" s="1">
        <v>0.86666666666666703</v>
      </c>
      <c r="BK39" s="1">
        <v>0.82222222222222197</v>
      </c>
      <c r="BL39" s="1">
        <v>0.8</v>
      </c>
      <c r="BN39" t="s">
        <v>220</v>
      </c>
      <c r="BO39" t="s">
        <v>90</v>
      </c>
      <c r="BP39" t="s">
        <v>192</v>
      </c>
      <c r="BQ39" s="10">
        <v>1628</v>
      </c>
      <c r="BR39" s="1">
        <v>0.98832923832923802</v>
      </c>
      <c r="BS39" s="1">
        <v>0.97665847665847705</v>
      </c>
      <c r="BT39" s="1">
        <v>0.96130221130221105</v>
      </c>
      <c r="BU39" s="1">
        <v>0.95085995085995101</v>
      </c>
      <c r="BX39" t="s">
        <v>220</v>
      </c>
      <c r="BY39" t="s">
        <v>89</v>
      </c>
      <c r="BZ39" t="s">
        <v>115</v>
      </c>
      <c r="CA39" s="10">
        <v>55873</v>
      </c>
      <c r="CB39" s="1">
        <v>0.90564315501226</v>
      </c>
      <c r="CC39" s="1">
        <v>0.86517638215238102</v>
      </c>
      <c r="CD39" s="1">
        <v>0.81570704991677601</v>
      </c>
      <c r="CE39" s="1">
        <v>0.80011812503355795</v>
      </c>
      <c r="CF39" s="36">
        <f t="shared" si="4"/>
        <v>0.10552502997870206</v>
      </c>
      <c r="CH39" t="s">
        <v>220</v>
      </c>
      <c r="CI39" t="s">
        <v>90</v>
      </c>
      <c r="CJ39" t="s">
        <v>180</v>
      </c>
      <c r="CK39" s="10">
        <v>7397</v>
      </c>
      <c r="CL39" s="1">
        <v>0.96687846424225998</v>
      </c>
      <c r="CM39" s="1">
        <v>0.95714478842774098</v>
      </c>
      <c r="CN39" s="1">
        <v>0.93564958767067696</v>
      </c>
      <c r="CO39" s="1">
        <v>0.92997161011220797</v>
      </c>
    </row>
    <row r="40" spans="1:93" x14ac:dyDescent="0.3">
      <c r="A40" s="32" t="s">
        <v>221</v>
      </c>
      <c r="B40" s="3" t="s">
        <v>161</v>
      </c>
      <c r="C40" s="8">
        <v>183</v>
      </c>
      <c r="D40" s="6">
        <v>0.93989071038251404</v>
      </c>
      <c r="E40" s="6">
        <v>0.89617486338797803</v>
      </c>
      <c r="F40" s="6">
        <v>0.85792349726775996</v>
      </c>
      <c r="G40" s="6">
        <v>0.83060109289617501</v>
      </c>
      <c r="H40" s="37">
        <f t="shared" si="0"/>
        <v>0.10928961748633903</v>
      </c>
      <c r="I40" s="12"/>
      <c r="J40" s="16"/>
      <c r="K40" s="12"/>
      <c r="L40" s="12"/>
      <c r="M40" s="12"/>
      <c r="O40" s="11"/>
      <c r="P40" s="16"/>
      <c r="Q40" s="12"/>
      <c r="R40" s="12"/>
      <c r="S40" s="12"/>
      <c r="T40" s="12"/>
      <c r="U40" s="11"/>
      <c r="V40" s="12"/>
      <c r="W40" s="12"/>
      <c r="X40" s="12"/>
      <c r="Y40" s="12"/>
      <c r="AC40" t="s">
        <v>221</v>
      </c>
      <c r="AD40" t="s">
        <v>90</v>
      </c>
      <c r="AE40" t="s">
        <v>43</v>
      </c>
      <c r="AF40" s="10">
        <v>10</v>
      </c>
      <c r="AG40" s="1">
        <v>0.81818181818181801</v>
      </c>
      <c r="AH40" s="1">
        <v>0.81818181818181801</v>
      </c>
      <c r="AI40" s="1">
        <v>0.81818181818181801</v>
      </c>
      <c r="AJ40" s="1">
        <v>0.81818181818181801</v>
      </c>
      <c r="AK40" s="36">
        <f t="shared" si="1"/>
        <v>0</v>
      </c>
      <c r="BD40" s="36"/>
      <c r="BE40" t="s">
        <v>221</v>
      </c>
      <c r="BF40" t="s">
        <v>89</v>
      </c>
      <c r="BG40" t="s">
        <v>172</v>
      </c>
      <c r="BH40" s="10">
        <v>228</v>
      </c>
      <c r="BI40" s="1">
        <v>0.96491228070175405</v>
      </c>
      <c r="BJ40" s="1">
        <v>0.96052631578947401</v>
      </c>
      <c r="BK40" s="1">
        <v>0.929824561403509</v>
      </c>
      <c r="BL40" s="1">
        <v>0.92543859649122795</v>
      </c>
      <c r="BN40" t="s">
        <v>220</v>
      </c>
      <c r="BO40" t="s">
        <v>90</v>
      </c>
      <c r="BP40" t="s">
        <v>193</v>
      </c>
      <c r="BQ40" s="10">
        <v>8333</v>
      </c>
      <c r="BR40" s="1">
        <v>0.956918276731069</v>
      </c>
      <c r="BS40" s="1">
        <v>0.93603744149765999</v>
      </c>
      <c r="BT40" s="1">
        <v>0.90267610704428203</v>
      </c>
      <c r="BU40" s="1">
        <v>0.89259570382815301</v>
      </c>
      <c r="BX40" t="s">
        <v>220</v>
      </c>
      <c r="BY40" t="s">
        <v>89</v>
      </c>
      <c r="BZ40" t="s">
        <v>116</v>
      </c>
      <c r="CA40" s="10">
        <v>44025</v>
      </c>
      <c r="CB40" s="1">
        <v>0.92036342986939201</v>
      </c>
      <c r="CC40" s="1">
        <v>0.88699602498580399</v>
      </c>
      <c r="CD40" s="1">
        <v>0.84658716638273701</v>
      </c>
      <c r="CE40" s="1">
        <v>0.83343554798410002</v>
      </c>
      <c r="CF40" s="36">
        <f t="shared" si="4"/>
        <v>8.6927881885291991E-2</v>
      </c>
      <c r="CH40" t="s">
        <v>220</v>
      </c>
      <c r="CI40" t="s">
        <v>90</v>
      </c>
      <c r="CJ40" t="s">
        <v>183</v>
      </c>
      <c r="CK40" s="10">
        <v>5068</v>
      </c>
      <c r="CL40" s="1">
        <v>0.943764798737174</v>
      </c>
      <c r="CM40" s="1">
        <v>0.92817679558011001</v>
      </c>
      <c r="CN40" s="1">
        <v>0.89325177584846105</v>
      </c>
      <c r="CO40" s="1">
        <v>0.88555643251775895</v>
      </c>
    </row>
    <row r="41" spans="1:93" x14ac:dyDescent="0.3">
      <c r="A41" s="32" t="s">
        <v>221</v>
      </c>
      <c r="B41" s="3" t="s">
        <v>162</v>
      </c>
      <c r="C41" s="8">
        <v>60</v>
      </c>
      <c r="D41" s="6">
        <v>0.86666666666666703</v>
      </c>
      <c r="E41" s="6">
        <v>0.8</v>
      </c>
      <c r="F41" s="6">
        <v>0.75</v>
      </c>
      <c r="G41" s="6">
        <v>0.75</v>
      </c>
      <c r="H41" s="37">
        <f t="shared" si="0"/>
        <v>0.11666666666666703</v>
      </c>
      <c r="I41" s="12"/>
      <c r="J41" s="16"/>
      <c r="K41" s="12"/>
      <c r="L41" s="12"/>
      <c r="M41" s="12"/>
      <c r="O41" s="11"/>
      <c r="P41" s="16"/>
      <c r="Q41" s="12"/>
      <c r="R41" s="12"/>
      <c r="S41" s="12"/>
      <c r="T41" s="12"/>
      <c r="U41" s="11"/>
      <c r="V41" s="12"/>
      <c r="W41" s="12"/>
      <c r="X41" s="12"/>
      <c r="Y41" s="12"/>
      <c r="AC41" t="s">
        <v>221</v>
      </c>
      <c r="AD41" t="s">
        <v>90</v>
      </c>
      <c r="AE41" t="s">
        <v>44</v>
      </c>
      <c r="AF41" s="10">
        <v>20</v>
      </c>
      <c r="AG41" s="1">
        <v>1</v>
      </c>
      <c r="AH41" s="1">
        <v>1</v>
      </c>
      <c r="AI41" s="1">
        <v>0.95</v>
      </c>
      <c r="AJ41" s="1">
        <v>0.95</v>
      </c>
      <c r="AK41" s="36">
        <f t="shared" si="1"/>
        <v>5.0000000000000044E-2</v>
      </c>
      <c r="BD41" s="36"/>
      <c r="BE41" t="s">
        <v>221</v>
      </c>
      <c r="BF41" t="s">
        <v>90</v>
      </c>
      <c r="BG41" t="s">
        <v>175</v>
      </c>
      <c r="BH41" s="10">
        <v>18</v>
      </c>
      <c r="BI41" s="1">
        <v>0.94444444444444398</v>
      </c>
      <c r="BJ41" s="1">
        <v>0.88888888888888895</v>
      </c>
      <c r="BK41" s="1">
        <v>0.83333333333333304</v>
      </c>
      <c r="BL41" s="1">
        <v>0.83333333333333304</v>
      </c>
      <c r="BN41" t="s">
        <v>221</v>
      </c>
      <c r="BO41" t="s">
        <v>91</v>
      </c>
      <c r="BP41" t="s">
        <v>188</v>
      </c>
      <c r="BQ41" s="10">
        <v>16</v>
      </c>
      <c r="BR41" s="1">
        <v>0.8125</v>
      </c>
      <c r="BS41" s="1">
        <v>0.75</v>
      </c>
      <c r="BT41" s="1">
        <v>0.75</v>
      </c>
      <c r="BU41" s="1">
        <v>0.6875</v>
      </c>
      <c r="BX41" t="s">
        <v>220</v>
      </c>
      <c r="BY41" t="s">
        <v>89</v>
      </c>
      <c r="BZ41" t="s">
        <v>117</v>
      </c>
      <c r="CA41" s="10">
        <v>9910</v>
      </c>
      <c r="CB41" s="1">
        <v>0.92018163471241199</v>
      </c>
      <c r="CC41" s="1">
        <v>0.89404641775983895</v>
      </c>
      <c r="CD41" s="1">
        <v>0.85570131180625597</v>
      </c>
      <c r="CE41" s="1">
        <v>0.84349142280524703</v>
      </c>
      <c r="CF41" s="36">
        <f t="shared" si="4"/>
        <v>7.6690211907164962E-2</v>
      </c>
      <c r="CH41" t="s">
        <v>220</v>
      </c>
      <c r="CI41" t="s">
        <v>90</v>
      </c>
      <c r="CJ41" t="s">
        <v>184</v>
      </c>
      <c r="CK41" s="10">
        <v>2718</v>
      </c>
      <c r="CL41" s="1">
        <v>0.93929359823399605</v>
      </c>
      <c r="CM41" s="1">
        <v>0.91758646063281801</v>
      </c>
      <c r="CN41" s="1">
        <v>0.87601177336276703</v>
      </c>
      <c r="CO41" s="1">
        <v>0.86865342163355397</v>
      </c>
    </row>
    <row r="42" spans="1:93" x14ac:dyDescent="0.3">
      <c r="A42" s="32"/>
      <c r="B42" s="3"/>
      <c r="C42" s="8"/>
      <c r="D42" s="6"/>
      <c r="E42" s="6"/>
      <c r="F42" s="6"/>
      <c r="G42" s="6"/>
      <c r="H42" s="16"/>
      <c r="I42" s="12"/>
      <c r="J42" s="16"/>
      <c r="K42" s="12"/>
      <c r="L42" s="12"/>
      <c r="M42" s="12"/>
      <c r="O42" s="11"/>
      <c r="P42" s="16"/>
      <c r="Q42" s="12"/>
      <c r="R42" s="12"/>
      <c r="S42" s="12"/>
      <c r="T42" s="12"/>
      <c r="U42" s="11"/>
      <c r="V42" s="12"/>
      <c r="W42" s="12"/>
      <c r="X42" s="12"/>
      <c r="Y42" s="12"/>
      <c r="AC42" t="s">
        <v>221</v>
      </c>
      <c r="AD42" t="s">
        <v>90</v>
      </c>
      <c r="AE42" t="s">
        <v>45</v>
      </c>
      <c r="AF42" s="10">
        <v>46</v>
      </c>
      <c r="AG42" s="1">
        <v>1</v>
      </c>
      <c r="AH42" s="1">
        <v>0.97872340425531901</v>
      </c>
      <c r="AI42" s="1">
        <v>0.95744680851063801</v>
      </c>
      <c r="AJ42" s="1">
        <v>0.95744680851063801</v>
      </c>
      <c r="AK42" s="36">
        <f t="shared" si="1"/>
        <v>4.2553191489361986E-2</v>
      </c>
      <c r="BD42" s="36"/>
      <c r="BE42" t="s">
        <v>221</v>
      </c>
      <c r="BF42" t="s">
        <v>90</v>
      </c>
      <c r="BG42" t="s">
        <v>176</v>
      </c>
      <c r="BH42" s="10">
        <v>41</v>
      </c>
      <c r="BI42" s="1">
        <v>0.95121951219512202</v>
      </c>
      <c r="BJ42" s="1">
        <v>0.92682926829268297</v>
      </c>
      <c r="BK42" s="1">
        <v>0.87804878048780499</v>
      </c>
      <c r="BL42" s="1">
        <v>0.87804878048780499</v>
      </c>
      <c r="BN42" t="s">
        <v>221</v>
      </c>
      <c r="BO42" t="s">
        <v>91</v>
      </c>
      <c r="BP42" t="s">
        <v>189</v>
      </c>
      <c r="BQ42" s="10">
        <v>99</v>
      </c>
      <c r="BR42" s="1">
        <v>0.68686868686868696</v>
      </c>
      <c r="BS42" s="1">
        <v>0.67676767676767702</v>
      </c>
      <c r="BT42" s="1">
        <v>0.66666666666666696</v>
      </c>
      <c r="BU42" s="1">
        <v>0.65656565656565702</v>
      </c>
      <c r="BX42" t="s">
        <v>220</v>
      </c>
      <c r="BY42" t="s">
        <v>90</v>
      </c>
      <c r="BZ42" t="s">
        <v>109</v>
      </c>
      <c r="CA42" s="10">
        <v>245</v>
      </c>
      <c r="CB42" s="1">
        <v>0.91428571428571404</v>
      </c>
      <c r="CC42" s="1">
        <v>0.90204081632653099</v>
      </c>
      <c r="CD42" s="1">
        <v>0.87346938775510197</v>
      </c>
      <c r="CE42" s="1">
        <v>0.85306122448979604</v>
      </c>
      <c r="CF42" s="36">
        <f t="shared" si="4"/>
        <v>6.1224489795917991E-2</v>
      </c>
      <c r="CH42" t="s">
        <v>220</v>
      </c>
      <c r="CI42" t="s">
        <v>90</v>
      </c>
      <c r="CJ42" t="s">
        <v>185</v>
      </c>
      <c r="CK42" s="10">
        <v>3107</v>
      </c>
      <c r="CL42" s="1">
        <v>0.92822658513035095</v>
      </c>
      <c r="CM42" s="1">
        <v>0.90505310588992605</v>
      </c>
      <c r="CN42" s="1">
        <v>0.87286771805600305</v>
      </c>
      <c r="CO42" s="1">
        <v>0.86192468619246898</v>
      </c>
    </row>
    <row r="43" spans="1:93" x14ac:dyDescent="0.3">
      <c r="A43" s="32"/>
      <c r="B43" s="3"/>
      <c r="C43" s="8"/>
      <c r="D43" s="6"/>
      <c r="E43" s="6"/>
      <c r="F43" s="6"/>
      <c r="G43" s="6"/>
      <c r="H43" s="16"/>
      <c r="I43" s="12"/>
      <c r="J43" s="16"/>
      <c r="K43" s="12"/>
      <c r="L43" s="12"/>
      <c r="M43" s="12"/>
      <c r="O43" s="11"/>
      <c r="P43" s="16"/>
      <c r="Q43" s="12"/>
      <c r="R43" s="12"/>
      <c r="S43" s="12"/>
      <c r="T43" s="12"/>
      <c r="U43" s="11"/>
      <c r="V43" s="12"/>
      <c r="W43" s="12"/>
      <c r="X43" s="12"/>
      <c r="Y43" s="12"/>
      <c r="AC43" t="s">
        <v>221</v>
      </c>
      <c r="AD43" t="s">
        <v>90</v>
      </c>
      <c r="AE43" t="s">
        <v>46</v>
      </c>
      <c r="AF43" s="10">
        <v>23</v>
      </c>
      <c r="AG43" s="1">
        <v>1</v>
      </c>
      <c r="AH43" s="1">
        <v>1</v>
      </c>
      <c r="AI43" s="1">
        <v>1</v>
      </c>
      <c r="AJ43" s="1">
        <v>1</v>
      </c>
      <c r="AK43" s="36">
        <f t="shared" si="1"/>
        <v>0</v>
      </c>
      <c r="BD43" s="36"/>
      <c r="BE43" t="s">
        <v>221</v>
      </c>
      <c r="BF43" t="s">
        <v>90</v>
      </c>
      <c r="BG43" t="s">
        <v>174</v>
      </c>
      <c r="BH43" s="10">
        <v>41</v>
      </c>
      <c r="BI43" s="1">
        <v>0.97560975609756095</v>
      </c>
      <c r="BJ43" s="1">
        <v>0.97560975609756095</v>
      </c>
      <c r="BK43" s="1">
        <v>0.95121951219512202</v>
      </c>
      <c r="BL43" s="1">
        <v>0.95121951219512202</v>
      </c>
      <c r="BN43" t="s">
        <v>221</v>
      </c>
      <c r="BO43" t="s">
        <v>91</v>
      </c>
      <c r="BP43" t="s">
        <v>55</v>
      </c>
      <c r="BQ43" s="10">
        <v>30</v>
      </c>
      <c r="BR43" s="1">
        <v>0.96666666666666701</v>
      </c>
      <c r="BS43" s="1">
        <v>0.93333333333333302</v>
      </c>
      <c r="BT43" s="1">
        <v>0.8</v>
      </c>
      <c r="BU43" s="1">
        <v>0.8</v>
      </c>
      <c r="BX43" t="s">
        <v>220</v>
      </c>
      <c r="BY43" t="s">
        <v>90</v>
      </c>
      <c r="BZ43" t="s">
        <v>110</v>
      </c>
      <c r="CA43" s="10">
        <v>1</v>
      </c>
      <c r="CB43" s="1">
        <v>1</v>
      </c>
      <c r="CC43" s="1">
        <v>1</v>
      </c>
      <c r="CD43" s="1">
        <v>1</v>
      </c>
      <c r="CE43" s="1">
        <v>1</v>
      </c>
      <c r="CF43" s="36">
        <f t="shared" si="4"/>
        <v>0</v>
      </c>
      <c r="CH43" t="s">
        <v>220</v>
      </c>
      <c r="CI43" t="s">
        <v>90</v>
      </c>
      <c r="CJ43" t="s">
        <v>186</v>
      </c>
      <c r="CK43" s="10">
        <v>1271</v>
      </c>
      <c r="CL43" s="1">
        <v>0.92761605035405204</v>
      </c>
      <c r="CM43" s="1">
        <v>0.89850511408339895</v>
      </c>
      <c r="CN43" s="1">
        <v>0.840283241542093</v>
      </c>
      <c r="CO43" s="1">
        <v>0.827694728560189</v>
      </c>
    </row>
    <row r="44" spans="1:93" x14ac:dyDescent="0.3">
      <c r="A44" s="32"/>
      <c r="B44" s="3"/>
      <c r="C44" s="8"/>
      <c r="D44" s="6"/>
      <c r="E44" s="6"/>
      <c r="F44" s="6"/>
      <c r="G44" s="6"/>
      <c r="H44" s="16"/>
      <c r="I44" s="12"/>
      <c r="J44" s="16"/>
      <c r="K44" s="12"/>
      <c r="L44" s="12"/>
      <c r="M44" s="12"/>
      <c r="O44" s="11"/>
      <c r="P44" s="16"/>
      <c r="Q44" s="12"/>
      <c r="R44" s="12"/>
      <c r="S44" s="12"/>
      <c r="T44" s="12"/>
      <c r="U44" s="11"/>
      <c r="V44" s="12"/>
      <c r="W44" s="12"/>
      <c r="X44" s="12"/>
      <c r="Y44" s="12"/>
      <c r="AC44" t="s">
        <v>221</v>
      </c>
      <c r="AD44" t="s">
        <v>90</v>
      </c>
      <c r="AE44" t="s">
        <v>47</v>
      </c>
      <c r="AF44" s="10">
        <v>14</v>
      </c>
      <c r="AG44" s="1">
        <v>0.86666666666666703</v>
      </c>
      <c r="AH44" s="1">
        <v>0.8</v>
      </c>
      <c r="AI44" s="1">
        <v>0.8</v>
      </c>
      <c r="AJ44" s="1">
        <v>0.8</v>
      </c>
      <c r="AK44" s="36">
        <f t="shared" si="1"/>
        <v>6.6666666666666985E-2</v>
      </c>
      <c r="BD44" s="36"/>
      <c r="BE44" t="s">
        <v>221</v>
      </c>
      <c r="BF44" t="s">
        <v>90</v>
      </c>
      <c r="BG44" t="s">
        <v>173</v>
      </c>
      <c r="BH44" s="10">
        <v>22</v>
      </c>
      <c r="BI44" s="1">
        <v>0.95454545454545503</v>
      </c>
      <c r="BJ44" s="1">
        <v>0.90909090909090895</v>
      </c>
      <c r="BK44" s="1">
        <v>0.86363636363636398</v>
      </c>
      <c r="BL44" s="1">
        <v>0.86363636363636398</v>
      </c>
      <c r="BN44" t="s">
        <v>221</v>
      </c>
      <c r="BO44" t="s">
        <v>91</v>
      </c>
      <c r="BP44" t="s">
        <v>190</v>
      </c>
      <c r="BQ44" s="10">
        <v>37</v>
      </c>
      <c r="BR44" s="1">
        <v>0.97297297297297303</v>
      </c>
      <c r="BS44" s="1">
        <v>0.86486486486486502</v>
      </c>
      <c r="BT44" s="1">
        <v>0.86486486486486502</v>
      </c>
      <c r="BU44" s="1">
        <v>0.81081081081081097</v>
      </c>
      <c r="BX44" t="s">
        <v>220</v>
      </c>
      <c r="BY44" t="s">
        <v>90</v>
      </c>
      <c r="BZ44" t="s">
        <v>111</v>
      </c>
      <c r="CA44" s="10">
        <v>9</v>
      </c>
      <c r="CB44" s="1">
        <v>1</v>
      </c>
      <c r="CC44" s="1">
        <v>0.88888888888888895</v>
      </c>
      <c r="CD44" s="1">
        <v>0.77777777777777801</v>
      </c>
      <c r="CE44" s="1">
        <v>0.77777777777777801</v>
      </c>
      <c r="CF44" s="36">
        <f t="shared" si="4"/>
        <v>0.22222222222222199</v>
      </c>
      <c r="CH44" t="s">
        <v>220</v>
      </c>
      <c r="CI44" t="s">
        <v>90</v>
      </c>
      <c r="CJ44" t="s">
        <v>181</v>
      </c>
      <c r="CK44" s="10">
        <v>1030</v>
      </c>
      <c r="CL44" s="1">
        <v>0.92330097087378604</v>
      </c>
      <c r="CM44" s="1">
        <v>0.88446601941747605</v>
      </c>
      <c r="CN44" s="1">
        <v>0.85631067961165097</v>
      </c>
      <c r="CO44" s="1">
        <v>0.84563106796116505</v>
      </c>
    </row>
    <row r="45" spans="1:93" x14ac:dyDescent="0.3">
      <c r="A45" s="32"/>
      <c r="B45" s="3"/>
      <c r="C45" s="8"/>
      <c r="D45" s="6"/>
      <c r="E45" s="6"/>
      <c r="F45" s="6"/>
      <c r="G45" s="6"/>
      <c r="H45" s="16"/>
      <c r="I45" s="12"/>
      <c r="J45" s="16"/>
      <c r="K45" s="12"/>
      <c r="L45" s="12"/>
      <c r="M45" s="12"/>
      <c r="O45" s="11"/>
      <c r="P45" s="16"/>
      <c r="Q45" s="12"/>
      <c r="R45" s="12"/>
      <c r="S45" s="12"/>
      <c r="T45" s="12"/>
      <c r="U45" s="11"/>
      <c r="V45" s="12"/>
      <c r="W45" s="12"/>
      <c r="X45" s="12"/>
      <c r="Y45" s="12"/>
      <c r="BD45" s="36"/>
      <c r="BE45" t="s">
        <v>221</v>
      </c>
      <c r="BF45" t="s">
        <v>90</v>
      </c>
      <c r="BG45" t="s">
        <v>172</v>
      </c>
      <c r="BH45" s="10">
        <v>46</v>
      </c>
      <c r="BI45" s="1">
        <v>1</v>
      </c>
      <c r="BJ45" s="1">
        <v>1</v>
      </c>
      <c r="BK45" s="1">
        <v>0.95652173913043503</v>
      </c>
      <c r="BL45" s="1">
        <v>0.95652173913043503</v>
      </c>
      <c r="BN45" t="s">
        <v>221</v>
      </c>
      <c r="BO45" t="s">
        <v>91</v>
      </c>
      <c r="BP45" t="s">
        <v>191</v>
      </c>
      <c r="BQ45" s="10">
        <v>115</v>
      </c>
      <c r="BR45" s="1">
        <v>0.90434782608695696</v>
      </c>
      <c r="BS45" s="1">
        <v>0.87826086956521698</v>
      </c>
      <c r="BT45" s="1">
        <v>0.77391304347826095</v>
      </c>
      <c r="BU45" s="1">
        <v>0.76521739130434796</v>
      </c>
      <c r="BX45" t="s">
        <v>220</v>
      </c>
      <c r="BY45" t="s">
        <v>90</v>
      </c>
      <c r="BZ45" t="s">
        <v>112</v>
      </c>
      <c r="CA45" s="10">
        <v>43</v>
      </c>
      <c r="CB45" s="1">
        <v>0.93023255813953498</v>
      </c>
      <c r="CC45" s="1">
        <v>0.93023255813953498</v>
      </c>
      <c r="CD45" s="1">
        <v>0.93023255813953498</v>
      </c>
      <c r="CE45" s="1">
        <v>0.90697674418604601</v>
      </c>
      <c r="CF45" s="36">
        <f t="shared" si="4"/>
        <v>2.3255813953488969E-2</v>
      </c>
      <c r="CH45" t="s">
        <v>220</v>
      </c>
      <c r="CI45" t="s">
        <v>90</v>
      </c>
      <c r="CJ45" t="s">
        <v>182</v>
      </c>
      <c r="CK45" s="10">
        <v>32</v>
      </c>
      <c r="CL45" s="1">
        <v>1</v>
      </c>
      <c r="CM45" s="1">
        <v>1</v>
      </c>
      <c r="CN45" s="1">
        <v>0.875</v>
      </c>
      <c r="CO45" s="1">
        <v>0.84375</v>
      </c>
    </row>
    <row r="46" spans="1:93" x14ac:dyDescent="0.3">
      <c r="A46" s="32"/>
      <c r="B46" s="3"/>
      <c r="C46" s="8"/>
      <c r="D46" s="6"/>
      <c r="E46" s="6"/>
      <c r="F46" s="6"/>
      <c r="G46" s="6"/>
      <c r="H46" s="16"/>
      <c r="I46" s="12"/>
      <c r="J46" s="16"/>
      <c r="K46" s="12"/>
      <c r="L46" s="12"/>
      <c r="M46" s="12"/>
      <c r="O46" s="11"/>
      <c r="P46" s="16"/>
      <c r="Q46" s="12"/>
      <c r="R46" s="12"/>
      <c r="S46" s="12"/>
      <c r="T46" s="12"/>
      <c r="U46" s="11"/>
      <c r="V46" s="12"/>
      <c r="W46" s="12"/>
      <c r="X46" s="12"/>
      <c r="Y46" s="12"/>
      <c r="BN46" t="s">
        <v>221</v>
      </c>
      <c r="BO46" t="s">
        <v>91</v>
      </c>
      <c r="BP46" t="s">
        <v>192</v>
      </c>
      <c r="BQ46" s="10">
        <v>25</v>
      </c>
      <c r="BR46" s="1">
        <v>0.92</v>
      </c>
      <c r="BS46" s="1">
        <v>0.84</v>
      </c>
      <c r="BT46" s="1">
        <v>0.72</v>
      </c>
      <c r="BU46" s="1">
        <v>0.72</v>
      </c>
      <c r="BX46" t="s">
        <v>220</v>
      </c>
      <c r="BY46" t="s">
        <v>90</v>
      </c>
      <c r="BZ46" t="s">
        <v>113</v>
      </c>
      <c r="CA46" s="10">
        <v>156</v>
      </c>
      <c r="CB46" s="1">
        <v>0.93589743589743601</v>
      </c>
      <c r="CC46" s="1">
        <v>0.90384615384615397</v>
      </c>
      <c r="CD46" s="1">
        <v>0.89102564102564097</v>
      </c>
      <c r="CE46" s="1">
        <v>0.88461538461538503</v>
      </c>
      <c r="CF46" s="36">
        <f t="shared" si="4"/>
        <v>5.1282051282050989E-2</v>
      </c>
      <c r="CH46" t="s">
        <v>221</v>
      </c>
      <c r="CI46" t="s">
        <v>91</v>
      </c>
      <c r="CJ46" t="s">
        <v>179</v>
      </c>
      <c r="CK46" s="10">
        <v>67</v>
      </c>
      <c r="CL46" s="1">
        <v>0.98507462686567204</v>
      </c>
      <c r="CM46" s="1">
        <v>0.98507462686567204</v>
      </c>
      <c r="CN46" s="1">
        <v>0.95522388059701502</v>
      </c>
      <c r="CO46" s="1">
        <v>0.94029850746268695</v>
      </c>
    </row>
    <row r="47" spans="1:93" x14ac:dyDescent="0.3">
      <c r="B47" s="11"/>
      <c r="C47" s="16"/>
      <c r="D47" s="12"/>
      <c r="E47" s="12"/>
      <c r="F47" s="12"/>
      <c r="G47" s="12"/>
      <c r="H47" s="16"/>
      <c r="I47" s="12"/>
      <c r="J47" s="16"/>
      <c r="K47" s="12"/>
      <c r="L47" s="12"/>
      <c r="M47" s="12"/>
      <c r="O47" s="11"/>
      <c r="P47" s="16"/>
      <c r="Q47" s="12"/>
      <c r="R47" s="12"/>
      <c r="S47" s="12"/>
      <c r="T47" s="12"/>
      <c r="U47" s="11"/>
      <c r="V47" s="12"/>
      <c r="W47" s="12"/>
      <c r="X47" s="12"/>
      <c r="Y47" s="12"/>
      <c r="BN47" t="s">
        <v>221</v>
      </c>
      <c r="BO47" t="s">
        <v>91</v>
      </c>
      <c r="BP47" t="s">
        <v>193</v>
      </c>
      <c r="BQ47" s="10">
        <v>191</v>
      </c>
      <c r="BR47" s="1">
        <v>0.93193717277486898</v>
      </c>
      <c r="BS47" s="1">
        <v>0.89528795811518302</v>
      </c>
      <c r="BT47" s="1">
        <v>0.82722513089005201</v>
      </c>
      <c r="BU47" s="1">
        <v>0.77486910994764402</v>
      </c>
      <c r="BX47" t="s">
        <v>220</v>
      </c>
      <c r="BY47" t="s">
        <v>90</v>
      </c>
      <c r="BZ47" t="s">
        <v>114</v>
      </c>
      <c r="CA47" s="10">
        <v>467</v>
      </c>
      <c r="CB47" s="1">
        <v>0.96788008565310502</v>
      </c>
      <c r="CC47" s="1">
        <v>0.95717344753747302</v>
      </c>
      <c r="CD47" s="1">
        <v>0.92933618843683097</v>
      </c>
      <c r="CE47" s="1">
        <v>0.92291220556745202</v>
      </c>
      <c r="CF47" s="36">
        <f t="shared" si="4"/>
        <v>4.4967880085653E-2</v>
      </c>
      <c r="CH47" t="s">
        <v>221</v>
      </c>
      <c r="CI47" t="s">
        <v>91</v>
      </c>
      <c r="CJ47" t="s">
        <v>180</v>
      </c>
      <c r="CK47" s="10">
        <v>176</v>
      </c>
      <c r="CL47" s="1">
        <v>0.86363636363636398</v>
      </c>
      <c r="CM47" s="1">
        <v>0.84659090909090895</v>
      </c>
      <c r="CN47" s="1">
        <v>0.80681818181818199</v>
      </c>
      <c r="CO47" s="1">
        <v>0.78977272727272696</v>
      </c>
    </row>
    <row r="48" spans="1:93" x14ac:dyDescent="0.3">
      <c r="B48" s="11"/>
      <c r="C48" s="16"/>
      <c r="D48" s="12"/>
      <c r="E48" s="12"/>
      <c r="F48" s="12"/>
      <c r="G48" s="12"/>
      <c r="H48" s="16"/>
      <c r="I48" s="12"/>
      <c r="J48" s="16"/>
      <c r="K48" s="12"/>
      <c r="L48" s="12"/>
      <c r="M48" s="12"/>
      <c r="AD48" t="s">
        <v>0</v>
      </c>
      <c r="AE48" t="s">
        <v>271</v>
      </c>
      <c r="AF48" s="10" t="s">
        <v>118</v>
      </c>
      <c r="AG48" s="1" t="s">
        <v>195</v>
      </c>
      <c r="AH48" s="1" t="s">
        <v>196</v>
      </c>
      <c r="AI48" s="1" t="s">
        <v>197</v>
      </c>
      <c r="AJ48" s="1" t="s">
        <v>198</v>
      </c>
      <c r="BN48" t="s">
        <v>221</v>
      </c>
      <c r="BO48" t="s">
        <v>89</v>
      </c>
      <c r="BP48" t="s">
        <v>188</v>
      </c>
      <c r="BQ48" s="10">
        <v>100</v>
      </c>
      <c r="BR48" s="1">
        <v>0.94</v>
      </c>
      <c r="BS48" s="1">
        <v>0.93</v>
      </c>
      <c r="BT48" s="1">
        <v>0.91</v>
      </c>
      <c r="BU48" s="1">
        <v>0.9</v>
      </c>
      <c r="BX48" t="s">
        <v>220</v>
      </c>
      <c r="BY48" t="s">
        <v>90</v>
      </c>
      <c r="BZ48" t="s">
        <v>115</v>
      </c>
      <c r="CA48" s="10">
        <v>1636</v>
      </c>
      <c r="CB48" s="1">
        <v>0.95721271393643004</v>
      </c>
      <c r="CC48" s="1">
        <v>0.94498777506112497</v>
      </c>
      <c r="CD48" s="1">
        <v>0.92359413202934004</v>
      </c>
      <c r="CE48" s="1">
        <v>0.91687041564792204</v>
      </c>
      <c r="CF48" s="36">
        <f t="shared" si="4"/>
        <v>4.0342298288507994E-2</v>
      </c>
      <c r="CH48" t="s">
        <v>221</v>
      </c>
      <c r="CI48" t="s">
        <v>91</v>
      </c>
      <c r="CJ48" t="s">
        <v>183</v>
      </c>
      <c r="CK48" s="10">
        <v>74</v>
      </c>
      <c r="CL48" s="1">
        <v>0.90540540540540504</v>
      </c>
      <c r="CM48" s="1">
        <v>0.85135135135135098</v>
      </c>
      <c r="CN48" s="1">
        <v>0.78378378378378399</v>
      </c>
      <c r="CO48" s="1">
        <v>0.78378378378378399</v>
      </c>
    </row>
    <row r="49" spans="1:93" x14ac:dyDescent="0.3">
      <c r="B49" s="11"/>
      <c r="C49" s="16"/>
      <c r="D49" s="12"/>
      <c r="E49" s="12"/>
      <c r="F49" s="12"/>
      <c r="G49" s="12"/>
      <c r="H49" s="16"/>
      <c r="I49" s="12"/>
      <c r="J49" s="16"/>
      <c r="K49" s="12"/>
      <c r="L49" s="12"/>
      <c r="M49" s="12"/>
      <c r="AD49" s="43" t="s">
        <v>220</v>
      </c>
      <c r="AE49" s="43" t="s">
        <v>272</v>
      </c>
      <c r="AF49" s="44">
        <v>39</v>
      </c>
      <c r="AG49" s="45">
        <v>0.97435897435897401</v>
      </c>
      <c r="AH49" s="45">
        <v>0.97435897435897401</v>
      </c>
      <c r="AI49" s="45">
        <v>0.94871794871794901</v>
      </c>
      <c r="AJ49" s="45">
        <v>0.87179487179487203</v>
      </c>
      <c r="AK49" s="46">
        <f>AG49-AJ49</f>
        <v>0.10256410256410198</v>
      </c>
      <c r="BN49" t="s">
        <v>221</v>
      </c>
      <c r="BO49" t="s">
        <v>89</v>
      </c>
      <c r="BP49" t="s">
        <v>189</v>
      </c>
      <c r="BQ49" s="10">
        <v>188</v>
      </c>
      <c r="BR49" s="1">
        <v>0.91489361702127703</v>
      </c>
      <c r="BS49" s="1">
        <v>0.89361702127659604</v>
      </c>
      <c r="BT49" s="1">
        <v>0.88297872340425498</v>
      </c>
      <c r="BU49" s="1">
        <v>0.87234042553191504</v>
      </c>
      <c r="BX49" t="s">
        <v>220</v>
      </c>
      <c r="BY49" t="s">
        <v>90</v>
      </c>
      <c r="BZ49" t="s">
        <v>116</v>
      </c>
      <c r="CA49" s="10">
        <v>7960</v>
      </c>
      <c r="CB49" s="1">
        <v>0.95314070351758795</v>
      </c>
      <c r="CC49" s="1">
        <v>0.93718592964824099</v>
      </c>
      <c r="CD49" s="1">
        <v>0.91231155778894502</v>
      </c>
      <c r="CE49" s="1">
        <v>0.90728643216080396</v>
      </c>
      <c r="CF49" s="36">
        <f t="shared" si="4"/>
        <v>4.5854271356783993E-2</v>
      </c>
      <c r="CH49" t="s">
        <v>221</v>
      </c>
      <c r="CI49" t="s">
        <v>91</v>
      </c>
      <c r="CJ49" t="s">
        <v>184</v>
      </c>
      <c r="CK49" s="10">
        <v>70</v>
      </c>
      <c r="CL49" s="1">
        <v>0.91428571428571404</v>
      </c>
      <c r="CM49" s="1">
        <v>0.85714285714285698</v>
      </c>
      <c r="CN49" s="1">
        <v>0.72857142857142898</v>
      </c>
      <c r="CO49" s="1">
        <v>0.64285714285714302</v>
      </c>
    </row>
    <row r="50" spans="1:93" x14ac:dyDescent="0.3">
      <c r="B50" s="11"/>
      <c r="C50" s="16"/>
      <c r="D50" s="12"/>
      <c r="E50" s="12"/>
      <c r="F50" s="12"/>
      <c r="G50" s="12"/>
      <c r="H50" s="16"/>
      <c r="I50" s="12"/>
      <c r="J50" s="16"/>
      <c r="K50" s="12"/>
      <c r="L50" s="12"/>
      <c r="M50" s="12"/>
      <c r="O50" s="3"/>
      <c r="P50" s="49" t="s">
        <v>199</v>
      </c>
      <c r="Q50" s="49"/>
      <c r="R50" s="49"/>
      <c r="S50" s="49"/>
      <c r="T50" s="49"/>
      <c r="U50" s="49" t="s">
        <v>200</v>
      </c>
      <c r="V50" s="49"/>
      <c r="W50" s="49"/>
      <c r="X50" s="49"/>
      <c r="Y50" s="49"/>
      <c r="AD50" s="43" t="s">
        <v>220</v>
      </c>
      <c r="AE50" s="43" t="s">
        <v>143</v>
      </c>
      <c r="AF50" s="44">
        <v>3461</v>
      </c>
      <c r="AG50" s="45">
        <v>0.88760473851487998</v>
      </c>
      <c r="AH50" s="45">
        <v>0.82317249349898902</v>
      </c>
      <c r="AI50" s="45">
        <v>0.75671771164403401</v>
      </c>
      <c r="AJ50" s="45">
        <v>0.73793701242415499</v>
      </c>
      <c r="AK50" s="46">
        <f t="shared" ref="AK50:AK87" si="5">AG50-AJ50</f>
        <v>0.14966772609072498</v>
      </c>
      <c r="BN50" t="s">
        <v>221</v>
      </c>
      <c r="BO50" t="s">
        <v>89</v>
      </c>
      <c r="BP50" t="s">
        <v>55</v>
      </c>
      <c r="BQ50" s="10">
        <v>13</v>
      </c>
      <c r="BR50" s="1">
        <v>0.84615384615384603</v>
      </c>
      <c r="BS50" s="1">
        <v>0.76923076923076905</v>
      </c>
      <c r="BT50" s="1">
        <v>0.76923076923076905</v>
      </c>
      <c r="BU50" s="1">
        <v>0.76923076923076905</v>
      </c>
      <c r="BX50" t="s">
        <v>220</v>
      </c>
      <c r="BY50" t="s">
        <v>90</v>
      </c>
      <c r="BZ50" t="s">
        <v>117</v>
      </c>
      <c r="CA50" s="10">
        <v>15700</v>
      </c>
      <c r="CB50" s="1">
        <v>0.95140127388535001</v>
      </c>
      <c r="CC50" s="1">
        <v>0.936305732484076</v>
      </c>
      <c r="CD50" s="1">
        <v>0.90732484076433095</v>
      </c>
      <c r="CE50" s="1">
        <v>0.89974522292993597</v>
      </c>
      <c r="CF50" s="36">
        <f t="shared" si="4"/>
        <v>5.1656050955414035E-2</v>
      </c>
      <c r="CH50" t="s">
        <v>221</v>
      </c>
      <c r="CI50" t="s">
        <v>91</v>
      </c>
      <c r="CJ50" t="s">
        <v>185</v>
      </c>
      <c r="CK50" s="10">
        <v>75</v>
      </c>
      <c r="CL50" s="1">
        <v>0.78666666666666696</v>
      </c>
      <c r="CM50" s="1">
        <v>0.73333333333333295</v>
      </c>
      <c r="CN50" s="1">
        <v>0.65333333333333299</v>
      </c>
      <c r="CO50" s="1">
        <v>0.61333333333333295</v>
      </c>
    </row>
    <row r="51" spans="1:93" x14ac:dyDescent="0.3">
      <c r="B51" s="11"/>
      <c r="C51" s="16"/>
      <c r="D51" s="12"/>
      <c r="E51" s="12"/>
      <c r="F51" s="12"/>
      <c r="G51" s="12"/>
      <c r="H51" s="16"/>
      <c r="I51" s="12"/>
      <c r="J51" s="16"/>
      <c r="K51" s="12"/>
      <c r="L51" s="12"/>
      <c r="M51" s="12"/>
      <c r="O51" s="3" t="s">
        <v>178</v>
      </c>
      <c r="P51" s="8" t="s">
        <v>118</v>
      </c>
      <c r="Q51" s="3" t="s">
        <v>195</v>
      </c>
      <c r="R51" s="3" t="s">
        <v>196</v>
      </c>
      <c r="S51" s="3" t="s">
        <v>197</v>
      </c>
      <c r="T51" s="3" t="s">
        <v>198</v>
      </c>
      <c r="U51" s="3" t="s">
        <v>118</v>
      </c>
      <c r="V51" s="3" t="s">
        <v>195</v>
      </c>
      <c r="W51" s="3" t="s">
        <v>196</v>
      </c>
      <c r="X51" s="3" t="s">
        <v>197</v>
      </c>
      <c r="Y51" s="3" t="s">
        <v>198</v>
      </c>
      <c r="AD51" s="43" t="s">
        <v>220</v>
      </c>
      <c r="AE51" s="43" t="s">
        <v>144</v>
      </c>
      <c r="AF51" s="44">
        <v>4386</v>
      </c>
      <c r="AG51" s="45">
        <v>0.92704058367533104</v>
      </c>
      <c r="AH51" s="45">
        <v>0.91290469676242603</v>
      </c>
      <c r="AI51" s="45">
        <v>0.89648882808937502</v>
      </c>
      <c r="AJ51" s="45">
        <v>0.89124487004104003</v>
      </c>
      <c r="AK51" s="46">
        <f t="shared" si="5"/>
        <v>3.5795713634291015E-2</v>
      </c>
      <c r="BN51" t="s">
        <v>221</v>
      </c>
      <c r="BO51" t="s">
        <v>89</v>
      </c>
      <c r="BP51" t="s">
        <v>190</v>
      </c>
      <c r="BQ51" s="10">
        <v>62</v>
      </c>
      <c r="BR51" s="1">
        <v>0.967741935483871</v>
      </c>
      <c r="BS51" s="1">
        <v>0.95161290322580605</v>
      </c>
      <c r="BT51" s="1">
        <v>0.91935483870967705</v>
      </c>
      <c r="BU51" s="1">
        <v>0.90322580645161299</v>
      </c>
      <c r="BX51" s="43" t="s">
        <v>221</v>
      </c>
      <c r="BY51" s="43" t="s">
        <v>91</v>
      </c>
      <c r="BZ51" s="43" t="s">
        <v>109</v>
      </c>
      <c r="CA51" s="44">
        <v>4</v>
      </c>
      <c r="CB51" s="45">
        <v>0.75</v>
      </c>
      <c r="CC51" s="45">
        <v>0.75</v>
      </c>
      <c r="CD51" s="45">
        <v>0.75</v>
      </c>
      <c r="CE51" s="45">
        <v>0.75</v>
      </c>
      <c r="CF51" s="36">
        <f t="shared" si="4"/>
        <v>0</v>
      </c>
      <c r="CH51" t="s">
        <v>221</v>
      </c>
      <c r="CI51" t="s">
        <v>91</v>
      </c>
      <c r="CJ51" t="s">
        <v>186</v>
      </c>
      <c r="CK51" s="10">
        <v>37</v>
      </c>
      <c r="CL51" s="1">
        <v>0.81081081081081097</v>
      </c>
      <c r="CM51" s="1">
        <v>0.70270270270270296</v>
      </c>
      <c r="CN51" s="1">
        <v>0.62162162162162204</v>
      </c>
      <c r="CO51" s="1">
        <v>0.56756756756756799</v>
      </c>
    </row>
    <row r="52" spans="1:93" x14ac:dyDescent="0.3">
      <c r="A52" t="s">
        <v>0</v>
      </c>
      <c r="B52" s="11" t="s">
        <v>5</v>
      </c>
      <c r="C52" s="16" t="s">
        <v>118</v>
      </c>
      <c r="D52" s="12" t="s">
        <v>195</v>
      </c>
      <c r="E52" s="12" t="s">
        <v>196</v>
      </c>
      <c r="F52" s="12" t="s">
        <v>197</v>
      </c>
      <c r="G52" s="12" t="s">
        <v>198</v>
      </c>
      <c r="H52" s="16"/>
      <c r="I52" s="12"/>
      <c r="J52" s="16"/>
      <c r="K52" s="12"/>
      <c r="L52" s="12"/>
      <c r="M52" s="12"/>
      <c r="N52" s="56" t="s">
        <v>239</v>
      </c>
      <c r="O52" s="3" t="s">
        <v>141</v>
      </c>
      <c r="P52" s="8">
        <v>4530</v>
      </c>
      <c r="Q52" s="6">
        <v>0.89536423841059598</v>
      </c>
      <c r="R52" s="6">
        <v>0.85121412803532004</v>
      </c>
      <c r="S52" s="6">
        <v>0.79602649006622495</v>
      </c>
      <c r="T52" s="6">
        <v>0.78079470198675505</v>
      </c>
      <c r="U52" s="8">
        <v>71</v>
      </c>
      <c r="V52" s="6">
        <v>0.98591549295774605</v>
      </c>
      <c r="W52" s="6">
        <v>0.971830985915493</v>
      </c>
      <c r="X52" s="6">
        <v>0.92957746478873204</v>
      </c>
      <c r="Y52" s="6">
        <v>0.91549295774647899</v>
      </c>
      <c r="AD52" s="43" t="s">
        <v>220</v>
      </c>
      <c r="AE52" s="43" t="s">
        <v>145</v>
      </c>
      <c r="AF52" s="44">
        <v>5</v>
      </c>
      <c r="AG52" s="45">
        <v>1</v>
      </c>
      <c r="AH52" s="45">
        <v>1</v>
      </c>
      <c r="AI52" s="45">
        <v>1</v>
      </c>
      <c r="AJ52" s="45">
        <v>1</v>
      </c>
      <c r="AK52" s="46">
        <f t="shared" si="5"/>
        <v>0</v>
      </c>
      <c r="BN52" t="s">
        <v>221</v>
      </c>
      <c r="BO52" t="s">
        <v>89</v>
      </c>
      <c r="BP52" t="s">
        <v>191</v>
      </c>
      <c r="BQ52" s="10">
        <v>128</v>
      </c>
      <c r="BR52" s="1">
        <v>0.8359375</v>
      </c>
      <c r="BS52" s="1">
        <v>0.7734375</v>
      </c>
      <c r="BT52" s="1">
        <v>0.75</v>
      </c>
      <c r="BU52" s="1">
        <v>0.7421875</v>
      </c>
      <c r="BX52" s="43" t="s">
        <v>221</v>
      </c>
      <c r="BY52" s="43" t="s">
        <v>91</v>
      </c>
      <c r="BZ52" s="43" t="s">
        <v>110</v>
      </c>
      <c r="CA52" s="44">
        <v>3</v>
      </c>
      <c r="CB52" s="45">
        <v>1</v>
      </c>
      <c r="CC52" s="45">
        <v>1</v>
      </c>
      <c r="CD52" s="45">
        <v>1</v>
      </c>
      <c r="CE52" s="45">
        <v>0.66666666666666696</v>
      </c>
      <c r="CF52" s="36">
        <f t="shared" si="4"/>
        <v>0.33333333333333304</v>
      </c>
      <c r="CH52" t="s">
        <v>221</v>
      </c>
      <c r="CI52" t="s">
        <v>91</v>
      </c>
      <c r="CJ52" t="s">
        <v>181</v>
      </c>
      <c r="CK52" s="10">
        <v>2</v>
      </c>
      <c r="CL52" s="1">
        <v>1</v>
      </c>
      <c r="CM52" s="1">
        <v>1</v>
      </c>
      <c r="CN52" s="1">
        <v>1</v>
      </c>
      <c r="CO52" s="1">
        <v>1</v>
      </c>
    </row>
    <row r="53" spans="1:93" x14ac:dyDescent="0.3">
      <c r="A53" t="s">
        <v>220</v>
      </c>
      <c r="B53" s="11" t="s">
        <v>14</v>
      </c>
      <c r="C53" s="16">
        <v>58772</v>
      </c>
      <c r="D53" s="12">
        <v>0.92555979037637004</v>
      </c>
      <c r="E53" s="12">
        <v>0.89159803988293695</v>
      </c>
      <c r="F53" s="12">
        <v>0.85163002790444398</v>
      </c>
      <c r="G53" s="12">
        <v>0.83851153610562901</v>
      </c>
      <c r="H53" s="34">
        <f>D53-G53</f>
        <v>8.7048254270741032E-2</v>
      </c>
      <c r="I53" s="12"/>
      <c r="J53" s="16"/>
      <c r="K53" s="12"/>
      <c r="L53" s="12"/>
      <c r="M53" s="12"/>
      <c r="N53" s="56"/>
      <c r="O53" s="3" t="s">
        <v>179</v>
      </c>
      <c r="P53" s="8">
        <v>14616</v>
      </c>
      <c r="Q53" s="6">
        <v>0.98070607553366196</v>
      </c>
      <c r="R53" s="6">
        <v>0.96565407772304301</v>
      </c>
      <c r="S53" s="6">
        <v>0.94601806239737296</v>
      </c>
      <c r="T53" s="6">
        <v>0.93992884510125896</v>
      </c>
      <c r="U53" s="8">
        <v>176</v>
      </c>
      <c r="V53" s="6">
        <v>1.0056818181818199</v>
      </c>
      <c r="W53" s="6">
        <v>1</v>
      </c>
      <c r="X53" s="6">
        <v>0.97159090909090895</v>
      </c>
      <c r="Y53" s="6">
        <v>0.96590909090909105</v>
      </c>
      <c r="AD53" s="43" t="s">
        <v>220</v>
      </c>
      <c r="AE53" s="43" t="s">
        <v>146</v>
      </c>
      <c r="AF53" s="44">
        <v>6866</v>
      </c>
      <c r="AG53" s="45">
        <v>0.84517914360617497</v>
      </c>
      <c r="AH53" s="45">
        <v>0.81517623070200995</v>
      </c>
      <c r="AI53" s="45">
        <v>0.77366734634430501</v>
      </c>
      <c r="AJ53" s="45">
        <v>0.76012234197494899</v>
      </c>
      <c r="AK53" s="46">
        <f t="shared" si="5"/>
        <v>8.5056801631225976E-2</v>
      </c>
      <c r="BN53" t="s">
        <v>221</v>
      </c>
      <c r="BO53" t="s">
        <v>89</v>
      </c>
      <c r="BP53" t="s">
        <v>192</v>
      </c>
      <c r="BQ53" s="10">
        <v>36</v>
      </c>
      <c r="BR53" s="1">
        <v>0.97222222222222199</v>
      </c>
      <c r="BS53" s="1">
        <v>0.97222222222222199</v>
      </c>
      <c r="BT53" s="1">
        <v>0.88888888888888895</v>
      </c>
      <c r="BU53" s="1">
        <v>0.83333333333333304</v>
      </c>
      <c r="BX53" s="43" t="s">
        <v>221</v>
      </c>
      <c r="BY53" s="43" t="s">
        <v>91</v>
      </c>
      <c r="BZ53" s="43" t="s">
        <v>111</v>
      </c>
      <c r="CA53" s="44">
        <v>9</v>
      </c>
      <c r="CB53" s="45">
        <v>1</v>
      </c>
      <c r="CC53" s="45">
        <v>1</v>
      </c>
      <c r="CD53" s="45">
        <v>0.88888888888888895</v>
      </c>
      <c r="CE53" s="45">
        <v>0.77777777777777801</v>
      </c>
      <c r="CF53" s="36">
        <f t="shared" si="4"/>
        <v>0.22222222222222199</v>
      </c>
      <c r="CH53" t="s">
        <v>221</v>
      </c>
      <c r="CI53" t="s">
        <v>89</v>
      </c>
      <c r="CJ53" t="s">
        <v>179</v>
      </c>
      <c r="CK53" s="10">
        <v>49</v>
      </c>
      <c r="CL53" s="1">
        <v>1</v>
      </c>
      <c r="CM53" s="1">
        <v>0.97959183673469397</v>
      </c>
      <c r="CN53" s="1">
        <v>0.93877551020408201</v>
      </c>
      <c r="CO53" s="1">
        <v>0.93877551020408201</v>
      </c>
    </row>
    <row r="54" spans="1:93" x14ac:dyDescent="0.3">
      <c r="A54" t="s">
        <v>220</v>
      </c>
      <c r="B54" s="11" t="s">
        <v>13</v>
      </c>
      <c r="C54" s="16">
        <v>22274</v>
      </c>
      <c r="D54" s="12">
        <v>0.90199335548172799</v>
      </c>
      <c r="E54" s="12">
        <v>0.85530214599982002</v>
      </c>
      <c r="F54" s="12">
        <v>0.79940738080272999</v>
      </c>
      <c r="G54" s="12">
        <v>0.78194307264074703</v>
      </c>
      <c r="H54" s="34">
        <f t="shared" ref="H54:H86" si="6">D54-G54</f>
        <v>0.12005028284098096</v>
      </c>
      <c r="I54" s="12"/>
      <c r="J54" s="16"/>
      <c r="K54" s="12"/>
      <c r="L54" s="12"/>
      <c r="M54" s="12"/>
      <c r="N54" s="56"/>
      <c r="O54" s="3" t="s">
        <v>180</v>
      </c>
      <c r="P54" s="8">
        <v>81739</v>
      </c>
      <c r="Q54" s="6">
        <v>0.95095364513879499</v>
      </c>
      <c r="R54" s="6">
        <v>0.918190826900256</v>
      </c>
      <c r="S54" s="6">
        <v>0.87806310329218595</v>
      </c>
      <c r="T54" s="6">
        <v>0.86361467598086605</v>
      </c>
      <c r="U54" s="8">
        <v>461</v>
      </c>
      <c r="V54" s="6">
        <v>0.92841648590021697</v>
      </c>
      <c r="W54" s="6">
        <v>0.90021691973969598</v>
      </c>
      <c r="X54" s="6">
        <v>0.86334056399132297</v>
      </c>
      <c r="Y54" s="6">
        <v>0.84598698481561796</v>
      </c>
      <c r="AD54" s="43" t="s">
        <v>220</v>
      </c>
      <c r="AE54" s="43" t="s">
        <v>287</v>
      </c>
      <c r="AF54" s="44">
        <v>8</v>
      </c>
      <c r="AG54" s="45">
        <v>1</v>
      </c>
      <c r="AH54" s="45">
        <v>1</v>
      </c>
      <c r="AI54" s="45">
        <v>1</v>
      </c>
      <c r="AJ54" s="45">
        <v>1</v>
      </c>
      <c r="AK54" s="46">
        <f t="shared" si="5"/>
        <v>0</v>
      </c>
      <c r="BN54" t="s">
        <v>221</v>
      </c>
      <c r="BO54" t="s">
        <v>89</v>
      </c>
      <c r="BP54" t="s">
        <v>193</v>
      </c>
      <c r="BQ54" s="10">
        <v>230</v>
      </c>
      <c r="BR54" s="1">
        <v>0.91304347826086996</v>
      </c>
      <c r="BS54" s="1">
        <v>0.84782608695652195</v>
      </c>
      <c r="BT54" s="1">
        <v>0.77826086956521701</v>
      </c>
      <c r="BU54" s="1">
        <v>0.75652173913043497</v>
      </c>
      <c r="BX54" s="43" t="s">
        <v>221</v>
      </c>
      <c r="BY54" s="43" t="s">
        <v>91</v>
      </c>
      <c r="BZ54" s="43" t="s">
        <v>112</v>
      </c>
      <c r="CA54" s="44">
        <v>42</v>
      </c>
      <c r="CB54" s="45">
        <v>0.85714285714285698</v>
      </c>
      <c r="CC54" s="45">
        <v>0.85714285714285698</v>
      </c>
      <c r="CD54" s="45">
        <v>0.73809523809523803</v>
      </c>
      <c r="CE54" s="45">
        <v>0.71428571428571397</v>
      </c>
      <c r="CF54" s="36">
        <f t="shared" si="4"/>
        <v>0.14285714285714302</v>
      </c>
      <c r="CH54" t="s">
        <v>221</v>
      </c>
      <c r="CI54" t="s">
        <v>89</v>
      </c>
      <c r="CJ54" t="s">
        <v>180</v>
      </c>
      <c r="CK54" s="10">
        <v>246</v>
      </c>
      <c r="CL54" s="1">
        <v>0.95121951219512202</v>
      </c>
      <c r="CM54" s="1">
        <v>0.91463414634146301</v>
      </c>
      <c r="CN54" s="1">
        <v>0.88617886178861804</v>
      </c>
      <c r="CO54" s="1">
        <v>0.86585365853658502</v>
      </c>
    </row>
    <row r="55" spans="1:93" x14ac:dyDescent="0.3">
      <c r="A55" t="s">
        <v>220</v>
      </c>
      <c r="B55" s="11" t="s">
        <v>11</v>
      </c>
      <c r="C55" s="16">
        <v>13310</v>
      </c>
      <c r="D55" s="12">
        <v>0.902930127723516</v>
      </c>
      <c r="E55" s="12">
        <v>0.86371149511645395</v>
      </c>
      <c r="F55" s="12">
        <v>0.80939143501126998</v>
      </c>
      <c r="G55" s="12">
        <v>0.79098422238918098</v>
      </c>
      <c r="H55" s="34">
        <f t="shared" si="6"/>
        <v>0.11194590533433502</v>
      </c>
      <c r="I55" s="12"/>
      <c r="J55" s="16"/>
      <c r="K55" s="12"/>
      <c r="L55" s="12"/>
      <c r="M55" s="12"/>
      <c r="N55" s="56"/>
      <c r="O55" s="3" t="s">
        <v>183</v>
      </c>
      <c r="P55" s="8">
        <v>59943</v>
      </c>
      <c r="Q55" s="6">
        <v>0.96908729960128803</v>
      </c>
      <c r="R55" s="6">
        <v>0.92481190464274399</v>
      </c>
      <c r="S55" s="6">
        <v>0.88048646213903203</v>
      </c>
      <c r="T55" s="6">
        <v>0.86697362494369701</v>
      </c>
      <c r="U55" s="8">
        <v>218</v>
      </c>
      <c r="V55" s="6">
        <v>0.93119266055045902</v>
      </c>
      <c r="W55" s="6">
        <v>0.894495412844037</v>
      </c>
      <c r="X55" s="6">
        <v>0.86238532110091703</v>
      </c>
      <c r="Y55" s="6">
        <v>0.85779816513761498</v>
      </c>
      <c r="AD55" s="43" t="s">
        <v>220</v>
      </c>
      <c r="AE55" s="43" t="s">
        <v>148</v>
      </c>
      <c r="AF55" s="44">
        <v>958</v>
      </c>
      <c r="AG55" s="45">
        <v>0.91753653444676397</v>
      </c>
      <c r="AH55" s="45">
        <v>0.86534446764091899</v>
      </c>
      <c r="AI55" s="45">
        <v>0.82045929018789099</v>
      </c>
      <c r="AJ55" s="45">
        <v>0.80062630480166996</v>
      </c>
      <c r="AK55" s="46">
        <f t="shared" si="5"/>
        <v>0.11691022964509401</v>
      </c>
      <c r="BN55" t="s">
        <v>221</v>
      </c>
      <c r="BO55" t="s">
        <v>90</v>
      </c>
      <c r="BP55" t="s">
        <v>188</v>
      </c>
      <c r="BQ55" s="10">
        <v>19</v>
      </c>
      <c r="BR55" s="1">
        <v>1</v>
      </c>
      <c r="BS55" s="1">
        <v>0.94736842105263197</v>
      </c>
      <c r="BT55" s="1">
        <v>0.94736842105263197</v>
      </c>
      <c r="BU55" s="1">
        <v>0.94736842105263197</v>
      </c>
      <c r="BX55" s="43" t="s">
        <v>221</v>
      </c>
      <c r="BY55" s="43" t="s">
        <v>91</v>
      </c>
      <c r="BZ55" s="43" t="s">
        <v>113</v>
      </c>
      <c r="CA55" s="44">
        <v>73</v>
      </c>
      <c r="CB55" s="45">
        <v>0.83561643835616395</v>
      </c>
      <c r="CC55" s="45">
        <v>0.78082191780821897</v>
      </c>
      <c r="CD55" s="45">
        <v>0.73972602739726001</v>
      </c>
      <c r="CE55" s="45">
        <v>0.71232876712328796</v>
      </c>
      <c r="CF55" s="36">
        <f t="shared" si="4"/>
        <v>0.12328767123287598</v>
      </c>
      <c r="CH55" t="s">
        <v>221</v>
      </c>
      <c r="CI55" t="s">
        <v>89</v>
      </c>
      <c r="CJ55" t="s">
        <v>183</v>
      </c>
      <c r="CK55" s="10">
        <v>134</v>
      </c>
      <c r="CL55" s="1">
        <v>0.87313432835820903</v>
      </c>
      <c r="CM55" s="1">
        <v>0.84328358208955201</v>
      </c>
      <c r="CN55" s="1">
        <v>0.83582089552238803</v>
      </c>
      <c r="CO55" s="1">
        <v>0.82835820895522405</v>
      </c>
    </row>
    <row r="56" spans="1:93" x14ac:dyDescent="0.3">
      <c r="A56" t="s">
        <v>220</v>
      </c>
      <c r="B56" s="11" t="s">
        <v>17</v>
      </c>
      <c r="C56" s="16">
        <v>8413</v>
      </c>
      <c r="D56" s="12">
        <v>0.916319980981814</v>
      </c>
      <c r="E56" s="12">
        <v>0.87590633543325802</v>
      </c>
      <c r="F56" s="12">
        <v>0.83263996196362799</v>
      </c>
      <c r="G56" s="12">
        <v>0.81528586711042395</v>
      </c>
      <c r="H56" s="34">
        <f t="shared" si="6"/>
        <v>0.10103411387139005</v>
      </c>
      <c r="I56" s="12"/>
      <c r="J56" s="16"/>
      <c r="K56" s="12"/>
      <c r="L56" s="12"/>
      <c r="M56" s="12"/>
      <c r="N56" s="56"/>
      <c r="O56" s="3" t="s">
        <v>184</v>
      </c>
      <c r="P56" s="8">
        <v>40438</v>
      </c>
      <c r="Q56" s="6">
        <v>0.92450170631584105</v>
      </c>
      <c r="R56" s="6">
        <v>0.88683911172659402</v>
      </c>
      <c r="S56" s="6">
        <v>0.81003016964241603</v>
      </c>
      <c r="T56" s="6">
        <v>0.78918344131757301</v>
      </c>
      <c r="U56" s="8">
        <v>192</v>
      </c>
      <c r="V56" s="6">
        <v>0.89583333333333304</v>
      </c>
      <c r="W56" s="6">
        <v>0.85416666666666696</v>
      </c>
      <c r="X56" s="6">
        <v>0.77604166666666696</v>
      </c>
      <c r="Y56" s="6">
        <v>0.72916666666666696</v>
      </c>
      <c r="AD56" s="43" t="s">
        <v>220</v>
      </c>
      <c r="AE56" s="43" t="s">
        <v>149</v>
      </c>
      <c r="AF56" s="44">
        <v>152</v>
      </c>
      <c r="AG56" s="45">
        <v>0.875</v>
      </c>
      <c r="AH56" s="45">
        <v>0.82894736842105299</v>
      </c>
      <c r="AI56" s="45">
        <v>0.74342105263157898</v>
      </c>
      <c r="AJ56" s="45">
        <v>0.72368421052631604</v>
      </c>
      <c r="AK56" s="46">
        <f t="shared" si="5"/>
        <v>0.15131578947368396</v>
      </c>
      <c r="BN56" t="s">
        <v>221</v>
      </c>
      <c r="BO56" t="s">
        <v>90</v>
      </c>
      <c r="BP56" t="s">
        <v>189</v>
      </c>
      <c r="BQ56" s="10">
        <v>27</v>
      </c>
      <c r="BR56" s="1">
        <v>0.96296296296296302</v>
      </c>
      <c r="BS56" s="1">
        <v>0.96296296296296302</v>
      </c>
      <c r="BT56" s="1">
        <v>0.92592592592592604</v>
      </c>
      <c r="BU56" s="1">
        <v>0.92592592592592604</v>
      </c>
      <c r="BX56" s="43" t="s">
        <v>221</v>
      </c>
      <c r="BY56" s="43" t="s">
        <v>91</v>
      </c>
      <c r="BZ56" s="43" t="s">
        <v>114</v>
      </c>
      <c r="CA56" s="44">
        <v>124</v>
      </c>
      <c r="CB56" s="45">
        <v>0.85483870967741904</v>
      </c>
      <c r="CC56" s="45">
        <v>0.79838709677419395</v>
      </c>
      <c r="CD56" s="45">
        <v>0.717741935483871</v>
      </c>
      <c r="CE56" s="45">
        <v>0.70967741935483897</v>
      </c>
      <c r="CF56" s="36">
        <f t="shared" si="4"/>
        <v>0.14516129032258007</v>
      </c>
      <c r="CH56" t="s">
        <v>221</v>
      </c>
      <c r="CI56" t="s">
        <v>89</v>
      </c>
      <c r="CJ56" t="s">
        <v>184</v>
      </c>
      <c r="CK56" s="10">
        <v>111</v>
      </c>
      <c r="CL56" s="1">
        <v>0.86486486486486502</v>
      </c>
      <c r="CM56" s="1">
        <v>0.82882882882882902</v>
      </c>
      <c r="CN56" s="1">
        <v>0.77477477477477497</v>
      </c>
      <c r="CO56" s="1">
        <v>0.74774774774774799</v>
      </c>
    </row>
    <row r="57" spans="1:93" x14ac:dyDescent="0.3">
      <c r="A57" t="s">
        <v>220</v>
      </c>
      <c r="B57" s="11" t="s">
        <v>10</v>
      </c>
      <c r="C57" s="16">
        <v>11719</v>
      </c>
      <c r="D57" s="12">
        <v>0.88531444662513903</v>
      </c>
      <c r="E57" s="12">
        <v>0.84469664647154197</v>
      </c>
      <c r="F57" s="12">
        <v>0.79605768410273903</v>
      </c>
      <c r="G57" s="12">
        <v>0.77839406092670005</v>
      </c>
      <c r="H57" s="34">
        <f t="shared" si="6"/>
        <v>0.10692038569843898</v>
      </c>
      <c r="I57" s="12"/>
      <c r="J57" s="16"/>
      <c r="K57" s="12"/>
      <c r="L57" s="12"/>
      <c r="M57" s="12"/>
      <c r="N57" s="56"/>
      <c r="O57" s="3" t="s">
        <v>185</v>
      </c>
      <c r="P57" s="8">
        <v>44308</v>
      </c>
      <c r="Q57" s="6">
        <v>0.89247991333393495</v>
      </c>
      <c r="R57" s="6">
        <v>0.83386747314254805</v>
      </c>
      <c r="S57" s="6">
        <v>0.77419427642863603</v>
      </c>
      <c r="T57" s="6">
        <v>0.74792362553037794</v>
      </c>
      <c r="U57" s="8">
        <v>208</v>
      </c>
      <c r="V57" s="6">
        <v>0.84615384615384603</v>
      </c>
      <c r="W57" s="6">
        <v>0.79326923076923095</v>
      </c>
      <c r="X57" s="6">
        <v>0.73076923076923095</v>
      </c>
      <c r="Y57" s="6">
        <v>0.71153846153846201</v>
      </c>
      <c r="AD57" s="43" t="s">
        <v>220</v>
      </c>
      <c r="AE57" s="43" t="s">
        <v>278</v>
      </c>
      <c r="AF57" s="44">
        <v>7126</v>
      </c>
      <c r="AG57" s="45">
        <v>0.86710637103564403</v>
      </c>
      <c r="AH57" s="45">
        <v>0.79104687061465095</v>
      </c>
      <c r="AI57" s="45">
        <v>0.69520067358967197</v>
      </c>
      <c r="AJ57" s="45">
        <v>0.66825708672466999</v>
      </c>
      <c r="AK57" s="46">
        <f t="shared" si="5"/>
        <v>0.19884928431097404</v>
      </c>
      <c r="BN57" t="s">
        <v>221</v>
      </c>
      <c r="BO57" t="s">
        <v>90</v>
      </c>
      <c r="BP57" t="s">
        <v>55</v>
      </c>
      <c r="BQ57" s="10">
        <v>1</v>
      </c>
      <c r="BR57" s="1">
        <v>1</v>
      </c>
      <c r="BS57" s="1">
        <v>1</v>
      </c>
      <c r="BT57" s="1">
        <v>1</v>
      </c>
      <c r="BU57" s="1">
        <v>1</v>
      </c>
      <c r="BX57" s="43" t="s">
        <v>221</v>
      </c>
      <c r="BY57" s="43" t="s">
        <v>91</v>
      </c>
      <c r="BZ57" s="43" t="s">
        <v>115</v>
      </c>
      <c r="CA57" s="44">
        <v>140</v>
      </c>
      <c r="CB57" s="45">
        <v>0.89285714285714302</v>
      </c>
      <c r="CC57" s="45">
        <v>0.85</v>
      </c>
      <c r="CD57" s="45">
        <v>0.80714285714285705</v>
      </c>
      <c r="CE57" s="45">
        <v>0.76428571428571401</v>
      </c>
      <c r="CF57" s="36">
        <f t="shared" si="4"/>
        <v>0.128571428571429</v>
      </c>
      <c r="CH57" t="s">
        <v>221</v>
      </c>
      <c r="CI57" t="s">
        <v>89</v>
      </c>
      <c r="CJ57" t="s">
        <v>185</v>
      </c>
      <c r="CK57" s="10">
        <v>118</v>
      </c>
      <c r="CL57" s="1">
        <v>0.83898305084745795</v>
      </c>
      <c r="CM57" s="1">
        <v>0.79661016949152497</v>
      </c>
      <c r="CN57" s="1">
        <v>0.74576271186440701</v>
      </c>
      <c r="CO57" s="1">
        <v>0.73728813559322004</v>
      </c>
    </row>
    <row r="58" spans="1:93" x14ac:dyDescent="0.3">
      <c r="A58" t="s">
        <v>220</v>
      </c>
      <c r="B58" s="11" t="s">
        <v>12</v>
      </c>
      <c r="C58" s="16">
        <v>15788</v>
      </c>
      <c r="D58" s="12">
        <v>0.911071700025336</v>
      </c>
      <c r="E58" s="12">
        <v>0.87281479604763101</v>
      </c>
      <c r="F58" s="12">
        <v>0.82455029136052704</v>
      </c>
      <c r="G58" s="12">
        <v>0.808398783886496</v>
      </c>
      <c r="H58" s="34">
        <f t="shared" si="6"/>
        <v>0.10267291613884</v>
      </c>
      <c r="I58" s="12"/>
      <c r="J58" s="16"/>
      <c r="K58" s="12"/>
      <c r="L58" s="12"/>
      <c r="M58" s="12"/>
      <c r="N58" s="56"/>
      <c r="O58" s="3" t="s">
        <v>186</v>
      </c>
      <c r="P58" s="8">
        <v>20721</v>
      </c>
      <c r="Q58" s="6">
        <v>0.86574007045991996</v>
      </c>
      <c r="R58" s="6">
        <v>0.80256744365619404</v>
      </c>
      <c r="S58" s="6">
        <v>0.72771584382993104</v>
      </c>
      <c r="T58" s="6">
        <v>0.70826697553206897</v>
      </c>
      <c r="U58" s="8">
        <v>96</v>
      </c>
      <c r="V58" s="6">
        <v>0.90625</v>
      </c>
      <c r="W58" s="6">
        <v>0.8125</v>
      </c>
      <c r="X58" s="6">
        <v>0.73958333333333304</v>
      </c>
      <c r="Y58" s="6">
        <v>0.71875</v>
      </c>
      <c r="AD58" s="43" t="s">
        <v>220</v>
      </c>
      <c r="AE58" s="43" t="s">
        <v>151</v>
      </c>
      <c r="AF58" s="44">
        <v>25891</v>
      </c>
      <c r="AG58" s="45">
        <v>0.92414352477694905</v>
      </c>
      <c r="AH58" s="45">
        <v>0.88656289830443002</v>
      </c>
      <c r="AI58" s="45">
        <v>0.838515314201846</v>
      </c>
      <c r="AJ58" s="45">
        <v>0.81974431269553105</v>
      </c>
      <c r="AK58" s="46">
        <f t="shared" si="5"/>
        <v>0.104399212081418</v>
      </c>
      <c r="BN58" t="s">
        <v>221</v>
      </c>
      <c r="BO58" t="s">
        <v>90</v>
      </c>
      <c r="BP58" t="s">
        <v>190</v>
      </c>
      <c r="BQ58" s="10">
        <v>16</v>
      </c>
      <c r="BR58" s="1">
        <v>1</v>
      </c>
      <c r="BS58" s="1">
        <v>1</v>
      </c>
      <c r="BT58" s="1">
        <v>1</v>
      </c>
      <c r="BU58" s="1">
        <v>1</v>
      </c>
      <c r="BX58" s="43" t="s">
        <v>221</v>
      </c>
      <c r="BY58" s="43" t="s">
        <v>91</v>
      </c>
      <c r="BZ58" s="43" t="s">
        <v>116</v>
      </c>
      <c r="CA58" s="44">
        <v>98</v>
      </c>
      <c r="CB58" s="45">
        <v>0.92857142857142905</v>
      </c>
      <c r="CC58" s="45">
        <v>0.89795918367346905</v>
      </c>
      <c r="CD58" s="45">
        <v>0.83673469387755095</v>
      </c>
      <c r="CE58" s="45">
        <v>0.80612244897959195</v>
      </c>
      <c r="CF58" s="36">
        <f t="shared" si="4"/>
        <v>0.12244897959183709</v>
      </c>
      <c r="CH58" t="s">
        <v>221</v>
      </c>
      <c r="CI58" t="s">
        <v>89</v>
      </c>
      <c r="CJ58" t="s">
        <v>186</v>
      </c>
      <c r="CK58" s="10">
        <v>54</v>
      </c>
      <c r="CL58" s="1">
        <v>0.94444444444444398</v>
      </c>
      <c r="CM58" s="1">
        <v>0.85185185185185197</v>
      </c>
      <c r="CN58" s="1">
        <v>0.77777777777777801</v>
      </c>
      <c r="CO58" s="1">
        <v>0.77777777777777801</v>
      </c>
    </row>
    <row r="59" spans="1:93" x14ac:dyDescent="0.3">
      <c r="A59" t="s">
        <v>220</v>
      </c>
      <c r="B59" s="11" t="s">
        <v>16</v>
      </c>
      <c r="C59" s="16">
        <v>3955</v>
      </c>
      <c r="D59" s="12">
        <v>0.92338811630846995</v>
      </c>
      <c r="E59" s="12">
        <v>0.89026548672566397</v>
      </c>
      <c r="F59" s="12">
        <v>0.84829329962073297</v>
      </c>
      <c r="G59" s="12">
        <v>0.83489254108723099</v>
      </c>
      <c r="H59" s="34">
        <f t="shared" si="6"/>
        <v>8.8495575221238965E-2</v>
      </c>
      <c r="I59" s="12"/>
      <c r="J59" s="16"/>
      <c r="K59" s="12"/>
      <c r="L59" s="12"/>
      <c r="M59" s="12"/>
      <c r="N59" s="56"/>
      <c r="O59" s="3" t="s">
        <v>181</v>
      </c>
      <c r="P59" s="8">
        <v>8292</v>
      </c>
      <c r="Q59" s="6">
        <v>0.87554269175108501</v>
      </c>
      <c r="R59" s="6">
        <v>0.81620839363241704</v>
      </c>
      <c r="S59" s="6">
        <v>0.75627110467920899</v>
      </c>
      <c r="T59" s="6">
        <v>0.73625180897250397</v>
      </c>
      <c r="U59" s="8">
        <v>25</v>
      </c>
      <c r="V59" s="6">
        <v>0.92</v>
      </c>
      <c r="W59" s="6">
        <v>0.84</v>
      </c>
      <c r="X59" s="6">
        <v>0.76</v>
      </c>
      <c r="Y59" s="6">
        <v>0.72</v>
      </c>
      <c r="AD59" s="43" t="s">
        <v>220</v>
      </c>
      <c r="AE59" s="43" t="s">
        <v>152</v>
      </c>
      <c r="AF59" s="44">
        <v>928</v>
      </c>
      <c r="AG59" s="45">
        <v>0.80495689655172398</v>
      </c>
      <c r="AH59" s="45">
        <v>0.74676724137931005</v>
      </c>
      <c r="AI59" s="45">
        <v>0.69504310344827602</v>
      </c>
      <c r="AJ59" s="45">
        <v>0.67241379310344795</v>
      </c>
      <c r="AK59" s="46">
        <f t="shared" si="5"/>
        <v>0.13254310344827602</v>
      </c>
      <c r="BN59" t="s">
        <v>221</v>
      </c>
      <c r="BO59" t="s">
        <v>90</v>
      </c>
      <c r="BP59" t="s">
        <v>191</v>
      </c>
      <c r="BQ59" s="10">
        <v>40</v>
      </c>
      <c r="BR59" s="1">
        <v>0.95</v>
      </c>
      <c r="BS59" s="1">
        <v>0.92500000000000004</v>
      </c>
      <c r="BT59" s="1">
        <v>0.82499999999999996</v>
      </c>
      <c r="BU59" s="1">
        <v>0.82499999999999996</v>
      </c>
      <c r="BX59" s="43" t="s">
        <v>221</v>
      </c>
      <c r="BY59" s="43" t="s">
        <v>91</v>
      </c>
      <c r="BZ59" s="43" t="s">
        <v>117</v>
      </c>
      <c r="CA59" s="44">
        <v>32</v>
      </c>
      <c r="CB59" s="45">
        <v>0.875</v>
      </c>
      <c r="CC59" s="45">
        <v>0.875</v>
      </c>
      <c r="CD59" s="45">
        <v>0.78125</v>
      </c>
      <c r="CE59" s="45">
        <v>0.78125</v>
      </c>
      <c r="CF59" s="36">
        <f t="shared" si="4"/>
        <v>9.375E-2</v>
      </c>
      <c r="CH59" t="s">
        <v>221</v>
      </c>
      <c r="CI59" t="s">
        <v>89</v>
      </c>
      <c r="CJ59" t="s">
        <v>181</v>
      </c>
      <c r="CK59" s="10">
        <v>19</v>
      </c>
      <c r="CL59" s="1">
        <v>0.89473684210526305</v>
      </c>
      <c r="CM59" s="1">
        <v>0.78947368421052599</v>
      </c>
      <c r="CN59" s="1">
        <v>0.73684210526315796</v>
      </c>
      <c r="CO59" s="1">
        <v>0.68421052631578905</v>
      </c>
    </row>
    <row r="60" spans="1:93" x14ac:dyDescent="0.3">
      <c r="A60" t="s">
        <v>220</v>
      </c>
      <c r="B60" s="11" t="s">
        <v>15</v>
      </c>
      <c r="C60" s="16">
        <v>1977</v>
      </c>
      <c r="D60" s="12">
        <v>0.89630753667172502</v>
      </c>
      <c r="E60" s="12">
        <v>0.85078401618614097</v>
      </c>
      <c r="F60" s="12">
        <v>0.79059180576631305</v>
      </c>
      <c r="G60" s="12">
        <v>0.77744056651492199</v>
      </c>
      <c r="H60" s="34">
        <f t="shared" si="6"/>
        <v>0.11886697015680303</v>
      </c>
      <c r="I60" s="12"/>
      <c r="J60" s="16"/>
      <c r="K60" s="12"/>
      <c r="L60" s="12"/>
      <c r="M60" s="12"/>
      <c r="N60" s="56"/>
      <c r="O60" s="3" t="s">
        <v>182</v>
      </c>
      <c r="P60" s="8">
        <v>690</v>
      </c>
      <c r="Q60" s="6">
        <v>0.89420289855072499</v>
      </c>
      <c r="R60" s="6">
        <v>0.85072463768115902</v>
      </c>
      <c r="S60" s="6">
        <v>0.76376811594202898</v>
      </c>
      <c r="T60" s="6">
        <v>0.75362318840579701</v>
      </c>
      <c r="U60" s="8">
        <v>3</v>
      </c>
      <c r="V60" s="6">
        <v>1</v>
      </c>
      <c r="W60" s="6">
        <v>1</v>
      </c>
      <c r="X60" s="6">
        <v>1</v>
      </c>
      <c r="Y60" s="6">
        <v>1</v>
      </c>
      <c r="AD60" s="43" t="s">
        <v>220</v>
      </c>
      <c r="AE60" s="43" t="s">
        <v>153</v>
      </c>
      <c r="AF60" s="44">
        <v>4877</v>
      </c>
      <c r="AG60" s="45">
        <v>0.86692638917367204</v>
      </c>
      <c r="AH60" s="45">
        <v>0.79208529833914298</v>
      </c>
      <c r="AI60" s="45">
        <v>0.70186590116875103</v>
      </c>
      <c r="AJ60" s="45">
        <v>0.67151937666598305</v>
      </c>
      <c r="AK60" s="46">
        <f t="shared" si="5"/>
        <v>0.19540701250768899</v>
      </c>
      <c r="BN60" t="s">
        <v>221</v>
      </c>
      <c r="BO60" t="s">
        <v>90</v>
      </c>
      <c r="BP60" t="s">
        <v>192</v>
      </c>
      <c r="BQ60" s="10">
        <v>3</v>
      </c>
      <c r="BR60" s="1">
        <v>1</v>
      </c>
      <c r="BS60" s="1">
        <v>1</v>
      </c>
      <c r="BT60" s="1">
        <v>1</v>
      </c>
      <c r="BU60" s="1">
        <v>1</v>
      </c>
      <c r="BX60" t="s">
        <v>221</v>
      </c>
      <c r="BY60" t="s">
        <v>89</v>
      </c>
      <c r="BZ60" t="s">
        <v>109</v>
      </c>
      <c r="CA60" s="10">
        <v>14</v>
      </c>
      <c r="CB60" s="1">
        <v>1</v>
      </c>
      <c r="CC60" s="1">
        <v>0.92857142857142905</v>
      </c>
      <c r="CD60" s="1">
        <v>0.78571428571428603</v>
      </c>
      <c r="CE60" s="1">
        <v>0.78571428571428603</v>
      </c>
      <c r="CF60" s="36">
        <f t="shared" si="4"/>
        <v>0.21428571428571397</v>
      </c>
      <c r="CH60" t="s">
        <v>221</v>
      </c>
      <c r="CI60" t="s">
        <v>89</v>
      </c>
      <c r="CJ60" t="s">
        <v>182</v>
      </c>
      <c r="CK60" s="10">
        <v>3</v>
      </c>
      <c r="CL60" s="1">
        <v>1</v>
      </c>
      <c r="CM60" s="1">
        <v>1</v>
      </c>
      <c r="CN60" s="1">
        <v>1</v>
      </c>
      <c r="CO60" s="1">
        <v>1</v>
      </c>
    </row>
    <row r="61" spans="1:93" x14ac:dyDescent="0.3">
      <c r="A61" t="s">
        <v>220</v>
      </c>
      <c r="B61" s="11" t="s">
        <v>7</v>
      </c>
      <c r="C61" s="16">
        <v>49206</v>
      </c>
      <c r="D61" s="12">
        <v>0.90078445718001898</v>
      </c>
      <c r="E61" s="12">
        <v>0.85306669918302602</v>
      </c>
      <c r="F61" s="12">
        <v>0.79199691094582003</v>
      </c>
      <c r="G61" s="12">
        <v>0.77315774499044798</v>
      </c>
      <c r="H61" s="34">
        <f t="shared" si="6"/>
        <v>0.127626712189571</v>
      </c>
      <c r="I61" s="12"/>
      <c r="J61" s="16"/>
      <c r="K61" s="12"/>
      <c r="L61" s="12"/>
      <c r="M61" s="12"/>
      <c r="N61" s="56" t="s">
        <v>240</v>
      </c>
      <c r="O61" s="3" t="s">
        <v>141</v>
      </c>
      <c r="P61" s="8">
        <v>71</v>
      </c>
      <c r="Q61" s="6">
        <v>0.98591549295774605</v>
      </c>
      <c r="R61" s="6">
        <v>0.971830985915493</v>
      </c>
      <c r="S61" s="6">
        <v>0.92957746478873204</v>
      </c>
      <c r="T61" s="6">
        <v>0.91549295774647899</v>
      </c>
      <c r="U61" s="16"/>
      <c r="V61" s="12"/>
      <c r="W61" s="12"/>
      <c r="X61" s="12"/>
      <c r="Y61" s="12"/>
      <c r="AD61" s="43" t="s">
        <v>220</v>
      </c>
      <c r="AE61" s="43" t="s">
        <v>154</v>
      </c>
      <c r="AF61" s="44">
        <v>136</v>
      </c>
      <c r="AG61" s="45">
        <v>0.91911764705882304</v>
      </c>
      <c r="AH61" s="45">
        <v>0.90441176470588203</v>
      </c>
      <c r="AI61" s="45">
        <v>0.85294117647058798</v>
      </c>
      <c r="AJ61" s="45">
        <v>0.84558823529411797</v>
      </c>
      <c r="AK61" s="46">
        <f t="shared" si="5"/>
        <v>7.3529411764705066E-2</v>
      </c>
      <c r="BN61" t="s">
        <v>221</v>
      </c>
      <c r="BO61" t="s">
        <v>90</v>
      </c>
      <c r="BP61" t="s">
        <v>193</v>
      </c>
      <c r="BQ61" s="10">
        <v>65</v>
      </c>
      <c r="BR61" s="1">
        <v>0.96923076923076901</v>
      </c>
      <c r="BS61" s="1">
        <v>0.95384615384615401</v>
      </c>
      <c r="BT61" s="1">
        <v>0.92307692307692302</v>
      </c>
      <c r="BU61" s="1">
        <v>0.92307692307692302</v>
      </c>
      <c r="BX61" t="s">
        <v>221</v>
      </c>
      <c r="BY61" t="s">
        <v>89</v>
      </c>
      <c r="BZ61" t="s">
        <v>110</v>
      </c>
      <c r="CA61" s="10">
        <v>11</v>
      </c>
      <c r="CB61" s="1">
        <v>0.81818181818181801</v>
      </c>
      <c r="CC61" s="1">
        <v>0.72727272727272696</v>
      </c>
      <c r="CD61" s="1">
        <v>0.63636363636363602</v>
      </c>
      <c r="CE61" s="1">
        <v>0.63636363636363602</v>
      </c>
      <c r="CF61" s="36">
        <f t="shared" si="4"/>
        <v>0.18181818181818199</v>
      </c>
      <c r="CH61" t="s">
        <v>221</v>
      </c>
      <c r="CI61" t="s">
        <v>90</v>
      </c>
      <c r="CJ61" t="s">
        <v>179</v>
      </c>
      <c r="CK61" s="10">
        <v>62</v>
      </c>
      <c r="CL61" s="1">
        <v>1</v>
      </c>
      <c r="CM61" s="1">
        <v>1</v>
      </c>
      <c r="CN61" s="1">
        <v>0.98387096774193505</v>
      </c>
      <c r="CO61" s="1">
        <v>0.98387096774193505</v>
      </c>
    </row>
    <row r="62" spans="1:93" x14ac:dyDescent="0.3">
      <c r="A62" t="s">
        <v>220</v>
      </c>
      <c r="B62" s="11" t="s">
        <v>6</v>
      </c>
      <c r="C62" s="16">
        <v>11505</v>
      </c>
      <c r="D62" s="12">
        <v>0.90638852672751002</v>
      </c>
      <c r="E62" s="12">
        <v>0.86119078661451498</v>
      </c>
      <c r="F62" s="12">
        <v>0.80938722294654497</v>
      </c>
      <c r="G62" s="12">
        <v>0.79443720121686201</v>
      </c>
      <c r="H62" s="34">
        <f t="shared" si="6"/>
        <v>0.11195132551064801</v>
      </c>
      <c r="I62" s="12"/>
      <c r="J62" s="16"/>
      <c r="K62" s="12"/>
      <c r="L62" s="12"/>
      <c r="M62" s="12"/>
      <c r="N62" s="56"/>
      <c r="O62" s="3" t="s">
        <v>179</v>
      </c>
      <c r="P62" s="8">
        <v>176</v>
      </c>
      <c r="Q62" s="6">
        <v>1.0056818181818199</v>
      </c>
      <c r="R62" s="6">
        <v>1</v>
      </c>
      <c r="S62" s="6">
        <v>0.97159090909090895</v>
      </c>
      <c r="T62" s="6">
        <v>0.96590909090909105</v>
      </c>
      <c r="U62" s="16"/>
      <c r="V62" s="12"/>
      <c r="W62" s="12"/>
      <c r="X62" s="12"/>
      <c r="Y62" s="12"/>
      <c r="AD62" s="43" t="s">
        <v>220</v>
      </c>
      <c r="AE62" s="43" t="s">
        <v>155</v>
      </c>
      <c r="AF62" s="44">
        <v>4928</v>
      </c>
      <c r="AG62" s="45">
        <v>0.825081168831169</v>
      </c>
      <c r="AH62" s="45">
        <v>0.72950487012986998</v>
      </c>
      <c r="AI62" s="45">
        <v>0.60105519480519498</v>
      </c>
      <c r="AJ62" s="45">
        <v>0.56615259740259705</v>
      </c>
      <c r="AK62" s="46">
        <f t="shared" si="5"/>
        <v>0.25892857142857195</v>
      </c>
      <c r="BX62" t="s">
        <v>221</v>
      </c>
      <c r="BY62" t="s">
        <v>89</v>
      </c>
      <c r="BZ62" t="s">
        <v>111</v>
      </c>
      <c r="CA62" s="10">
        <v>19</v>
      </c>
      <c r="CB62" s="1">
        <v>0.89473684210526305</v>
      </c>
      <c r="CC62" s="1">
        <v>0.78947368421052599</v>
      </c>
      <c r="CD62" s="1">
        <v>0.78947368421052599</v>
      </c>
      <c r="CE62" s="1">
        <v>0.78947368421052599</v>
      </c>
      <c r="CF62" s="36">
        <f t="shared" si="4"/>
        <v>0.10526315789473706</v>
      </c>
      <c r="CH62" t="s">
        <v>221</v>
      </c>
      <c r="CI62" t="s">
        <v>90</v>
      </c>
      <c r="CJ62" t="s">
        <v>180</v>
      </c>
      <c r="CK62" s="10">
        <v>46</v>
      </c>
      <c r="CL62" s="1">
        <v>0.91304347826086996</v>
      </c>
      <c r="CM62" s="1">
        <v>0.89130434782608703</v>
      </c>
      <c r="CN62" s="1">
        <v>0.82608695652173902</v>
      </c>
      <c r="CO62" s="1">
        <v>0.82608695652173902</v>
      </c>
    </row>
    <row r="63" spans="1:93" x14ac:dyDescent="0.3">
      <c r="A63" t="s">
        <v>220</v>
      </c>
      <c r="B63" s="11" t="s">
        <v>22</v>
      </c>
      <c r="C63" s="16">
        <v>12392</v>
      </c>
      <c r="D63" s="12">
        <v>0.916155584247902</v>
      </c>
      <c r="E63" s="12">
        <v>0.87612976113621699</v>
      </c>
      <c r="F63" s="12">
        <v>0.830777921239509</v>
      </c>
      <c r="G63" s="12">
        <v>0.81213686249192996</v>
      </c>
      <c r="H63" s="34">
        <f t="shared" si="6"/>
        <v>0.10401872175597204</v>
      </c>
      <c r="I63" s="12"/>
      <c r="J63" s="16"/>
      <c r="K63" s="12"/>
      <c r="L63" s="12"/>
      <c r="M63" s="12"/>
      <c r="N63" s="56"/>
      <c r="O63" s="3" t="s">
        <v>180</v>
      </c>
      <c r="P63" s="8">
        <v>461</v>
      </c>
      <c r="Q63" s="6">
        <v>0.92841648590021697</v>
      </c>
      <c r="R63" s="6">
        <v>0.90021691973969598</v>
      </c>
      <c r="S63" s="6">
        <v>0.86334056399132297</v>
      </c>
      <c r="T63" s="6">
        <v>0.84598698481561796</v>
      </c>
      <c r="U63" s="16"/>
      <c r="V63" s="12"/>
      <c r="W63" s="12"/>
      <c r="X63" s="12"/>
      <c r="Y63" s="12"/>
      <c r="AD63" s="43" t="s">
        <v>220</v>
      </c>
      <c r="AE63" s="43" t="s">
        <v>156</v>
      </c>
      <c r="AF63" s="44">
        <v>884</v>
      </c>
      <c r="AG63" s="45">
        <v>0.82466063348416296</v>
      </c>
      <c r="AH63" s="45">
        <v>0.73416289592760198</v>
      </c>
      <c r="AI63" s="45">
        <v>0.65610859728506798</v>
      </c>
      <c r="AJ63" s="45">
        <v>0.63574660633484203</v>
      </c>
      <c r="AK63" s="46">
        <f t="shared" si="5"/>
        <v>0.18891402714932093</v>
      </c>
      <c r="BX63" t="s">
        <v>221</v>
      </c>
      <c r="BY63" t="s">
        <v>89</v>
      </c>
      <c r="BZ63" t="s">
        <v>112</v>
      </c>
      <c r="CA63" s="10">
        <v>41</v>
      </c>
      <c r="CB63" s="1">
        <v>0.90243902439024404</v>
      </c>
      <c r="CC63" s="1">
        <v>0.82926829268292701</v>
      </c>
      <c r="CD63" s="1">
        <v>0.78048780487804903</v>
      </c>
      <c r="CE63" s="1">
        <v>0.78048780487804903</v>
      </c>
      <c r="CF63" s="36">
        <f t="shared" si="4"/>
        <v>0.12195121951219501</v>
      </c>
      <c r="CH63" t="s">
        <v>221</v>
      </c>
      <c r="CI63" t="s">
        <v>90</v>
      </c>
      <c r="CJ63" t="s">
        <v>183</v>
      </c>
      <c r="CK63" s="10">
        <v>19</v>
      </c>
      <c r="CL63" s="1">
        <v>1</v>
      </c>
      <c r="CM63" s="1">
        <v>1</v>
      </c>
      <c r="CN63" s="1">
        <v>0.94736842105263197</v>
      </c>
      <c r="CO63" s="1">
        <v>0.94736842105263197</v>
      </c>
    </row>
    <row r="64" spans="1:93" x14ac:dyDescent="0.3">
      <c r="A64" t="s">
        <v>220</v>
      </c>
      <c r="B64" s="11" t="s">
        <v>21</v>
      </c>
      <c r="C64" s="16">
        <v>19006</v>
      </c>
      <c r="D64" s="12">
        <v>0.90371461643691497</v>
      </c>
      <c r="E64" s="12">
        <v>0.85799221298537298</v>
      </c>
      <c r="F64" s="12">
        <v>0.80164158686730502</v>
      </c>
      <c r="G64" s="12">
        <v>0.78296327475534</v>
      </c>
      <c r="H64" s="34">
        <f t="shared" si="6"/>
        <v>0.12075134168157498</v>
      </c>
      <c r="I64" s="12"/>
      <c r="J64" s="16"/>
      <c r="K64" s="12"/>
      <c r="L64" s="12"/>
      <c r="M64" s="12"/>
      <c r="N64" s="56"/>
      <c r="O64" s="3" t="s">
        <v>183</v>
      </c>
      <c r="P64" s="8">
        <v>218</v>
      </c>
      <c r="Q64" s="6">
        <v>0.93119266055045902</v>
      </c>
      <c r="R64" s="6">
        <v>0.894495412844037</v>
      </c>
      <c r="S64" s="6">
        <v>0.86238532110091703</v>
      </c>
      <c r="T64" s="6">
        <v>0.85779816513761498</v>
      </c>
      <c r="U64" s="16"/>
      <c r="V64" s="12"/>
      <c r="W64" s="12"/>
      <c r="X64" s="12"/>
      <c r="Y64" s="12"/>
      <c r="AD64" s="43" t="s">
        <v>220</v>
      </c>
      <c r="AE64" s="43" t="s">
        <v>157</v>
      </c>
      <c r="AF64" s="44">
        <v>1070</v>
      </c>
      <c r="AG64" s="45">
        <v>0.85046728971962604</v>
      </c>
      <c r="AH64" s="45">
        <v>0.78317757009345801</v>
      </c>
      <c r="AI64" s="45">
        <v>0.71495327102803696</v>
      </c>
      <c r="AJ64" s="45">
        <v>0.68785046728971999</v>
      </c>
      <c r="AK64" s="46">
        <f t="shared" si="5"/>
        <v>0.16261682242990605</v>
      </c>
      <c r="BX64" t="s">
        <v>221</v>
      </c>
      <c r="BY64" t="s">
        <v>89</v>
      </c>
      <c r="BZ64" t="s">
        <v>113</v>
      </c>
      <c r="CA64" s="10">
        <v>131</v>
      </c>
      <c r="CB64" s="1">
        <v>0.89312977099236601</v>
      </c>
      <c r="CC64" s="1">
        <v>0.86259541984732802</v>
      </c>
      <c r="CD64" s="1">
        <v>0.80152671755725202</v>
      </c>
      <c r="CE64" s="1">
        <v>0.76335877862595403</v>
      </c>
      <c r="CF64" s="36">
        <f t="shared" si="4"/>
        <v>0.12977099236641199</v>
      </c>
      <c r="CH64" t="s">
        <v>221</v>
      </c>
      <c r="CI64" t="s">
        <v>90</v>
      </c>
      <c r="CJ64" t="s">
        <v>184</v>
      </c>
      <c r="CK64" s="10">
        <v>12</v>
      </c>
      <c r="CL64" s="1">
        <v>1</v>
      </c>
      <c r="CM64" s="1">
        <v>1</v>
      </c>
      <c r="CN64" s="1">
        <v>1</v>
      </c>
      <c r="CO64" s="1">
        <v>1</v>
      </c>
    </row>
    <row r="65" spans="1:93" x14ac:dyDescent="0.3">
      <c r="A65" t="s">
        <v>220</v>
      </c>
      <c r="B65" s="11" t="s">
        <v>19</v>
      </c>
      <c r="C65" s="16">
        <v>11614</v>
      </c>
      <c r="D65" s="12">
        <v>0.90046495608748101</v>
      </c>
      <c r="E65" s="12">
        <v>0.85913552608920296</v>
      </c>
      <c r="F65" s="12">
        <v>0.80687101773721404</v>
      </c>
      <c r="G65" s="12">
        <v>0.79008093680041303</v>
      </c>
      <c r="H65" s="34">
        <f t="shared" si="6"/>
        <v>0.11038401928706798</v>
      </c>
      <c r="I65" s="12"/>
      <c r="J65" s="16"/>
      <c r="K65" s="12"/>
      <c r="L65" s="12"/>
      <c r="M65" s="12"/>
      <c r="N65" s="56"/>
      <c r="O65" s="3" t="s">
        <v>184</v>
      </c>
      <c r="P65" s="8">
        <v>192</v>
      </c>
      <c r="Q65" s="6">
        <v>0.89583333333333304</v>
      </c>
      <c r="R65" s="6">
        <v>0.85416666666666696</v>
      </c>
      <c r="S65" s="6">
        <v>0.77604166666666696</v>
      </c>
      <c r="T65" s="6">
        <v>0.72916666666666696</v>
      </c>
      <c r="U65" s="16"/>
      <c r="V65" s="12"/>
      <c r="W65" s="12"/>
      <c r="X65" s="12"/>
      <c r="Y65" s="12"/>
      <c r="AD65" s="43" t="s">
        <v>220</v>
      </c>
      <c r="AE65" s="43" t="s">
        <v>158</v>
      </c>
      <c r="AF65" s="44">
        <v>103</v>
      </c>
      <c r="AG65" s="45">
        <v>0.93203883495145601</v>
      </c>
      <c r="AH65" s="45">
        <v>0.91262135922330101</v>
      </c>
      <c r="AI65" s="45">
        <v>0.86407766990291301</v>
      </c>
      <c r="AJ65" s="45">
        <v>0.86407766990291301</v>
      </c>
      <c r="AK65" s="46">
        <f t="shared" si="5"/>
        <v>6.7961165048542993E-2</v>
      </c>
      <c r="BX65" t="s">
        <v>221</v>
      </c>
      <c r="BY65" t="s">
        <v>89</v>
      </c>
      <c r="BZ65" t="s">
        <v>114</v>
      </c>
      <c r="CA65" s="10">
        <v>210</v>
      </c>
      <c r="CB65" s="1">
        <v>0.90476190476190499</v>
      </c>
      <c r="CC65" s="1">
        <v>0.88095238095238104</v>
      </c>
      <c r="CD65" s="1">
        <v>0.84285714285714297</v>
      </c>
      <c r="CE65" s="1">
        <v>0.82380952380952399</v>
      </c>
      <c r="CF65" s="36">
        <f t="shared" si="4"/>
        <v>8.0952380952380998E-2</v>
      </c>
      <c r="CH65" t="s">
        <v>221</v>
      </c>
      <c r="CI65" t="s">
        <v>90</v>
      </c>
      <c r="CJ65" t="s">
        <v>185</v>
      </c>
      <c r="CK65" s="10">
        <v>19</v>
      </c>
      <c r="CL65" s="1">
        <v>0.94736842105263197</v>
      </c>
      <c r="CM65" s="1">
        <v>0.84210526315789502</v>
      </c>
      <c r="CN65" s="1">
        <v>0.78947368421052599</v>
      </c>
      <c r="CO65" s="1">
        <v>0.78947368421052599</v>
      </c>
    </row>
    <row r="66" spans="1:93" x14ac:dyDescent="0.3">
      <c r="A66" t="s">
        <v>220</v>
      </c>
      <c r="B66" s="11" t="s">
        <v>18</v>
      </c>
      <c r="C66" s="16">
        <v>8386</v>
      </c>
      <c r="D66" s="12">
        <v>0.89375149057953696</v>
      </c>
      <c r="E66" s="12">
        <v>0.84843787264488402</v>
      </c>
      <c r="F66" s="12">
        <v>0.79728118292392103</v>
      </c>
      <c r="G66" s="12">
        <v>0.77879799666110205</v>
      </c>
      <c r="H66" s="34">
        <f t="shared" si="6"/>
        <v>0.1149534939184349</v>
      </c>
      <c r="I66" s="12"/>
      <c r="J66" s="16"/>
      <c r="K66" s="12"/>
      <c r="L66" s="12"/>
      <c r="M66" s="12"/>
      <c r="N66" s="56"/>
      <c r="O66" s="3" t="s">
        <v>185</v>
      </c>
      <c r="P66" s="8">
        <v>208</v>
      </c>
      <c r="Q66" s="6">
        <v>0.84615384615384603</v>
      </c>
      <c r="R66" s="6">
        <v>0.79326923076923095</v>
      </c>
      <c r="S66" s="6">
        <v>0.73076923076923095</v>
      </c>
      <c r="T66" s="6">
        <v>0.71153846153846201</v>
      </c>
      <c r="U66" s="16"/>
      <c r="V66" s="12"/>
      <c r="W66" s="12"/>
      <c r="X66" s="12"/>
      <c r="Y66" s="12"/>
      <c r="AD66" s="43" t="s">
        <v>220</v>
      </c>
      <c r="AE66" s="43" t="s">
        <v>159</v>
      </c>
      <c r="AF66" s="44">
        <v>5124</v>
      </c>
      <c r="AG66" s="45">
        <v>0.90788446526151401</v>
      </c>
      <c r="AH66" s="45">
        <v>0.853044496487119</v>
      </c>
      <c r="AI66" s="45">
        <v>0.79234972677595605</v>
      </c>
      <c r="AJ66" s="45">
        <v>0.76951600312256097</v>
      </c>
      <c r="AK66" s="46">
        <f t="shared" si="5"/>
        <v>0.13836846213895304</v>
      </c>
      <c r="BX66" t="s">
        <v>221</v>
      </c>
      <c r="BY66" t="s">
        <v>89</v>
      </c>
      <c r="BZ66" t="s">
        <v>115</v>
      </c>
      <c r="CA66" s="10">
        <v>216</v>
      </c>
      <c r="CB66" s="1">
        <v>0.91203703703703698</v>
      </c>
      <c r="CC66" s="1">
        <v>0.87037037037037002</v>
      </c>
      <c r="CD66" s="1">
        <v>0.85185185185185197</v>
      </c>
      <c r="CE66" s="1">
        <v>0.85185185185185197</v>
      </c>
      <c r="CF66" s="36">
        <f t="shared" si="4"/>
        <v>6.0185185185185008E-2</v>
      </c>
      <c r="CH66" t="s">
        <v>221</v>
      </c>
      <c r="CI66" t="s">
        <v>90</v>
      </c>
      <c r="CJ66" t="s">
        <v>186</v>
      </c>
      <c r="CK66" s="10">
        <v>6</v>
      </c>
      <c r="CL66" s="1">
        <v>1</v>
      </c>
      <c r="CM66" s="1">
        <v>1</v>
      </c>
      <c r="CN66" s="1">
        <v>1</v>
      </c>
      <c r="CO66" s="1">
        <v>1</v>
      </c>
    </row>
    <row r="67" spans="1:93" x14ac:dyDescent="0.3">
      <c r="A67" t="s">
        <v>220</v>
      </c>
      <c r="B67" s="11" t="s">
        <v>9</v>
      </c>
      <c r="C67" s="16">
        <v>19436</v>
      </c>
      <c r="D67" s="12">
        <v>0.90641078411195697</v>
      </c>
      <c r="E67" s="12">
        <v>0.86494134595595795</v>
      </c>
      <c r="F67" s="12">
        <v>0.81498250668861905</v>
      </c>
      <c r="G67" s="12">
        <v>0.79723194072854497</v>
      </c>
      <c r="H67" s="34">
        <f t="shared" si="6"/>
        <v>0.10917884338341199</v>
      </c>
      <c r="I67" s="12"/>
      <c r="J67" s="16"/>
      <c r="K67" s="12"/>
      <c r="L67" s="12"/>
      <c r="M67" s="12"/>
      <c r="N67" s="56"/>
      <c r="O67" s="3" t="s">
        <v>186</v>
      </c>
      <c r="P67" s="8">
        <v>96</v>
      </c>
      <c r="Q67" s="6">
        <v>0.90625</v>
      </c>
      <c r="R67" s="6">
        <v>0.8125</v>
      </c>
      <c r="S67" s="6">
        <v>0.73958333333333304</v>
      </c>
      <c r="T67" s="6">
        <v>0.71875</v>
      </c>
      <c r="U67" s="16"/>
      <c r="V67" s="12"/>
      <c r="W67" s="12"/>
      <c r="X67" s="12"/>
      <c r="Y67" s="12"/>
      <c r="AD67" s="43" t="s">
        <v>220</v>
      </c>
      <c r="AE67" s="43" t="s">
        <v>160</v>
      </c>
      <c r="AF67" s="44">
        <v>4110</v>
      </c>
      <c r="AG67" s="45">
        <v>0.90145985401459805</v>
      </c>
      <c r="AH67" s="45">
        <v>0.84087591240875903</v>
      </c>
      <c r="AI67" s="45">
        <v>0.77907542579075395</v>
      </c>
      <c r="AJ67" s="45">
        <v>0.75766423357664203</v>
      </c>
      <c r="AK67" s="46">
        <f t="shared" si="5"/>
        <v>0.14379562043795602</v>
      </c>
      <c r="BX67" t="s">
        <v>221</v>
      </c>
      <c r="BY67" t="s">
        <v>89</v>
      </c>
      <c r="BZ67" t="s">
        <v>116</v>
      </c>
      <c r="CA67" s="10">
        <v>101</v>
      </c>
      <c r="CB67" s="1">
        <v>0.94059405940594099</v>
      </c>
      <c r="CC67" s="1">
        <v>0.89108910891089099</v>
      </c>
      <c r="CD67" s="1">
        <v>0.87128712871287095</v>
      </c>
      <c r="CE67" s="1">
        <v>0.85148514851485102</v>
      </c>
      <c r="CF67" s="36">
        <f t="shared" si="4"/>
        <v>8.9108910891089965E-2</v>
      </c>
      <c r="CH67" t="s">
        <v>221</v>
      </c>
      <c r="CI67" t="s">
        <v>90</v>
      </c>
      <c r="CJ67" t="s">
        <v>181</v>
      </c>
      <c r="CK67" s="10">
        <v>4</v>
      </c>
      <c r="CL67" s="1">
        <v>1</v>
      </c>
      <c r="CM67" s="1">
        <v>1</v>
      </c>
      <c r="CN67" s="1">
        <v>0.75</v>
      </c>
      <c r="CO67" s="1">
        <v>0.75</v>
      </c>
    </row>
    <row r="68" spans="1:93" x14ac:dyDescent="0.3">
      <c r="A68" t="s">
        <v>220</v>
      </c>
      <c r="B68" s="11" t="s">
        <v>8</v>
      </c>
      <c r="C68" s="16">
        <v>12668</v>
      </c>
      <c r="D68" s="12">
        <v>0.90890432586043601</v>
      </c>
      <c r="E68" s="12">
        <v>0.86904010104199603</v>
      </c>
      <c r="F68" s="12">
        <v>0.81591411430375704</v>
      </c>
      <c r="G68" s="12">
        <v>0.79973160719924197</v>
      </c>
      <c r="H68" s="34">
        <f t="shared" si="6"/>
        <v>0.10917271866119405</v>
      </c>
      <c r="I68" s="12"/>
      <c r="J68" s="16"/>
      <c r="K68" s="12"/>
      <c r="L68" s="12"/>
      <c r="M68" s="12"/>
      <c r="N68" s="56"/>
      <c r="O68" s="3" t="s">
        <v>181</v>
      </c>
      <c r="P68" s="8">
        <v>25</v>
      </c>
      <c r="Q68" s="6">
        <v>0.92</v>
      </c>
      <c r="R68" s="6">
        <v>0.84</v>
      </c>
      <c r="S68" s="6">
        <v>0.76</v>
      </c>
      <c r="T68" s="6">
        <v>0.72</v>
      </c>
      <c r="U68" s="16"/>
      <c r="V68" s="12"/>
      <c r="W68" s="12"/>
      <c r="X68" s="12"/>
      <c r="Y68" s="12"/>
      <c r="AD68" s="43" t="s">
        <v>220</v>
      </c>
      <c r="AE68" s="43" t="s">
        <v>161</v>
      </c>
      <c r="AF68" s="44">
        <v>14293</v>
      </c>
      <c r="AG68" s="45">
        <v>0.91989085566361195</v>
      </c>
      <c r="AH68" s="45">
        <v>0.87028615406142895</v>
      </c>
      <c r="AI68" s="45">
        <v>0.81711327223116204</v>
      </c>
      <c r="AJ68" s="45">
        <v>0.79472469040789195</v>
      </c>
      <c r="AK68" s="46">
        <f t="shared" si="5"/>
        <v>0.12516616525572</v>
      </c>
      <c r="BX68" t="s">
        <v>221</v>
      </c>
      <c r="BY68" t="s">
        <v>89</v>
      </c>
      <c r="BZ68" t="s">
        <v>117</v>
      </c>
      <c r="CA68" s="10">
        <v>25</v>
      </c>
      <c r="CB68" s="1">
        <v>0.96</v>
      </c>
      <c r="CC68" s="1">
        <v>0.96</v>
      </c>
      <c r="CD68" s="1">
        <v>0.92</v>
      </c>
      <c r="CE68" s="1">
        <v>0.88</v>
      </c>
      <c r="CF68" s="36">
        <f t="shared" si="4"/>
        <v>7.999999999999996E-2</v>
      </c>
    </row>
    <row r="69" spans="1:93" x14ac:dyDescent="0.3">
      <c r="A69" t="s">
        <v>220</v>
      </c>
      <c r="B69" s="11" t="s">
        <v>20</v>
      </c>
      <c r="C69" s="16">
        <v>2463</v>
      </c>
      <c r="D69" s="12">
        <v>0.88997157937474602</v>
      </c>
      <c r="E69" s="12">
        <v>0.84937068615509503</v>
      </c>
      <c r="F69" s="12">
        <v>0.80064961429151404</v>
      </c>
      <c r="G69" s="12">
        <v>0.77831912302070605</v>
      </c>
      <c r="H69" s="34">
        <f t="shared" si="6"/>
        <v>0.11165245635403998</v>
      </c>
      <c r="I69" s="12"/>
      <c r="J69" s="16"/>
      <c r="K69" s="12"/>
      <c r="L69" s="12"/>
      <c r="M69" s="12"/>
      <c r="N69" s="56"/>
      <c r="O69" s="3" t="s">
        <v>182</v>
      </c>
      <c r="P69" s="8">
        <v>3</v>
      </c>
      <c r="Q69" s="6">
        <v>1</v>
      </c>
      <c r="R69" s="6">
        <v>1</v>
      </c>
      <c r="S69" s="6">
        <v>1</v>
      </c>
      <c r="T69" s="6">
        <v>1</v>
      </c>
      <c r="U69" s="16"/>
      <c r="V69" s="12"/>
      <c r="W69" s="12"/>
      <c r="X69" s="12"/>
      <c r="Y69" s="12"/>
      <c r="AD69" s="43" t="s">
        <v>220</v>
      </c>
      <c r="AE69" s="43" t="s">
        <v>279</v>
      </c>
      <c r="AF69" s="44">
        <v>2589</v>
      </c>
      <c r="AG69" s="45">
        <v>0.86983391270760901</v>
      </c>
      <c r="AH69" s="45">
        <v>0.795674005407493</v>
      </c>
      <c r="AI69" s="45">
        <v>0.70142912321359596</v>
      </c>
      <c r="AJ69" s="45">
        <v>0.66821166473541904</v>
      </c>
      <c r="AK69" s="46">
        <f t="shared" si="5"/>
        <v>0.20162224797218997</v>
      </c>
      <c r="BX69" s="43" t="s">
        <v>221</v>
      </c>
      <c r="BY69" s="43" t="s">
        <v>90</v>
      </c>
      <c r="BZ69" s="43" t="s">
        <v>109</v>
      </c>
      <c r="CA69" s="44">
        <v>1</v>
      </c>
      <c r="CB69" s="45">
        <v>1</v>
      </c>
      <c r="CC69" s="45">
        <v>1</v>
      </c>
      <c r="CD69" s="45">
        <v>1</v>
      </c>
      <c r="CE69" s="45">
        <v>1</v>
      </c>
      <c r="CF69" s="36">
        <f t="shared" si="4"/>
        <v>0</v>
      </c>
    </row>
    <row r="70" spans="1:93" x14ac:dyDescent="0.3">
      <c r="A70" t="s">
        <v>221</v>
      </c>
      <c r="B70" s="11" t="s">
        <v>14</v>
      </c>
      <c r="C70" s="16">
        <v>235</v>
      </c>
      <c r="D70" s="12">
        <v>0.94468085106383004</v>
      </c>
      <c r="E70" s="12">
        <v>0.90638297872340401</v>
      </c>
      <c r="F70" s="12">
        <v>0.86808510638297898</v>
      </c>
      <c r="G70" s="12">
        <v>0.85106382978723405</v>
      </c>
      <c r="H70" s="34">
        <f t="shared" si="6"/>
        <v>9.3617021276595991E-2</v>
      </c>
      <c r="I70" s="16">
        <f>RANK(H70, $H$70:$H$86, 1)</f>
        <v>8</v>
      </c>
      <c r="J70" s="16"/>
      <c r="K70" s="12"/>
      <c r="L70" s="12"/>
      <c r="M70" s="12"/>
      <c r="O70" s="11"/>
      <c r="P70" s="16"/>
      <c r="Q70" s="12"/>
      <c r="R70" s="12"/>
      <c r="S70" s="12"/>
      <c r="T70" s="12"/>
      <c r="U70" s="16"/>
      <c r="V70" s="12"/>
      <c r="W70" s="12"/>
      <c r="X70" s="12"/>
      <c r="Y70" s="12"/>
      <c r="AD70" t="s">
        <v>221</v>
      </c>
      <c r="AE70" t="s">
        <v>143</v>
      </c>
      <c r="AF70" s="10">
        <v>34</v>
      </c>
      <c r="AG70" s="1">
        <v>0.97058823529411797</v>
      </c>
      <c r="AH70" s="1">
        <v>0.94117647058823495</v>
      </c>
      <c r="AI70" s="1">
        <v>0.88235294117647101</v>
      </c>
      <c r="AJ70" s="1">
        <v>0.82352941176470595</v>
      </c>
      <c r="AK70" s="36">
        <f t="shared" si="5"/>
        <v>0.14705882352941202</v>
      </c>
      <c r="BX70" s="43" t="s">
        <v>221</v>
      </c>
      <c r="BY70" s="43" t="s">
        <v>90</v>
      </c>
      <c r="BZ70" s="43" t="s">
        <v>113</v>
      </c>
      <c r="CA70" s="44">
        <v>1</v>
      </c>
      <c r="CB70" s="45">
        <v>1</v>
      </c>
      <c r="CC70" s="45">
        <v>1</v>
      </c>
      <c r="CD70" s="45">
        <v>1</v>
      </c>
      <c r="CE70" s="45">
        <v>1</v>
      </c>
      <c r="CF70" s="36">
        <f t="shared" si="4"/>
        <v>0</v>
      </c>
    </row>
    <row r="71" spans="1:93" x14ac:dyDescent="0.3">
      <c r="A71" t="s">
        <v>221</v>
      </c>
      <c r="B71" s="11" t="s">
        <v>13</v>
      </c>
      <c r="C71" s="16">
        <v>116</v>
      </c>
      <c r="D71" s="12">
        <v>0.931034482758621</v>
      </c>
      <c r="E71" s="12">
        <v>0.88793103448275901</v>
      </c>
      <c r="F71" s="12">
        <v>0.83620689655172398</v>
      </c>
      <c r="G71" s="12">
        <v>0.818965517241379</v>
      </c>
      <c r="H71" s="34">
        <f t="shared" si="6"/>
        <v>0.11206896551724199</v>
      </c>
      <c r="I71" s="16">
        <f t="shared" ref="I71:I86" si="7">RANK(H71, $H$70:$H$86, 1)</f>
        <v>11</v>
      </c>
      <c r="J71" s="16"/>
      <c r="K71" s="12"/>
      <c r="L71" s="12"/>
      <c r="M71" s="12"/>
      <c r="O71" s="11"/>
      <c r="P71" s="16"/>
      <c r="Q71" s="12"/>
      <c r="R71" s="12"/>
      <c r="S71" s="12"/>
      <c r="T71" s="12"/>
      <c r="U71" s="16"/>
      <c r="V71" s="12"/>
      <c r="W71" s="12"/>
      <c r="X71" s="12"/>
      <c r="Y71" s="12"/>
      <c r="AD71" t="s">
        <v>221</v>
      </c>
      <c r="AE71" t="s">
        <v>291</v>
      </c>
      <c r="AF71" s="10">
        <v>87</v>
      </c>
      <c r="AG71" s="1">
        <v>0.67816091954022995</v>
      </c>
      <c r="AH71" s="1">
        <v>0.66666666666666696</v>
      </c>
      <c r="AI71" s="1">
        <v>0.64367816091954</v>
      </c>
      <c r="AJ71" s="1">
        <v>0.63218390804597702</v>
      </c>
      <c r="AK71" s="36">
        <f t="shared" si="5"/>
        <v>4.5977011494252928E-2</v>
      </c>
      <c r="BX71" s="43" t="s">
        <v>221</v>
      </c>
      <c r="BY71" s="43" t="s">
        <v>90</v>
      </c>
      <c r="BZ71" s="43" t="s">
        <v>114</v>
      </c>
      <c r="CA71" s="44">
        <v>1</v>
      </c>
      <c r="CB71" s="45">
        <v>1</v>
      </c>
      <c r="CC71" s="45">
        <v>1</v>
      </c>
      <c r="CD71" s="45">
        <v>1</v>
      </c>
      <c r="CE71" s="45">
        <v>1</v>
      </c>
      <c r="CF71" s="36">
        <f t="shared" si="4"/>
        <v>0</v>
      </c>
    </row>
    <row r="72" spans="1:93" x14ac:dyDescent="0.3">
      <c r="A72" t="s">
        <v>221</v>
      </c>
      <c r="B72" t="s">
        <v>11</v>
      </c>
      <c r="C72" s="10">
        <v>55</v>
      </c>
      <c r="D72" s="1">
        <v>0.92727272727272703</v>
      </c>
      <c r="E72" s="1">
        <v>0.89090909090909098</v>
      </c>
      <c r="F72" s="1">
        <v>0.83636363636363598</v>
      </c>
      <c r="G72" s="1">
        <v>0.83636363636363598</v>
      </c>
      <c r="H72" s="34">
        <f t="shared" si="6"/>
        <v>9.090909090909105E-2</v>
      </c>
      <c r="I72" s="16">
        <f t="shared" si="7"/>
        <v>7</v>
      </c>
      <c r="O72" s="11"/>
      <c r="P72" s="16"/>
      <c r="Q72" s="12"/>
      <c r="R72" s="12"/>
      <c r="S72" s="12"/>
      <c r="T72" s="12"/>
      <c r="U72" s="16"/>
      <c r="V72" s="12"/>
      <c r="W72" s="12"/>
      <c r="X72" s="12"/>
      <c r="Y72" s="12"/>
      <c r="AD72" t="s">
        <v>221</v>
      </c>
      <c r="AE72" t="s">
        <v>146</v>
      </c>
      <c r="AF72" s="10">
        <v>31</v>
      </c>
      <c r="AG72" s="1">
        <v>0.83870967741935498</v>
      </c>
      <c r="AH72" s="1">
        <v>0.83870967741935498</v>
      </c>
      <c r="AI72" s="1">
        <v>0.80645161290322598</v>
      </c>
      <c r="AJ72" s="1">
        <v>0.77419354838709697</v>
      </c>
      <c r="AK72" s="36">
        <f t="shared" si="5"/>
        <v>6.4516129032258007E-2</v>
      </c>
      <c r="BX72" s="43" t="s">
        <v>221</v>
      </c>
      <c r="BY72" s="43" t="s">
        <v>90</v>
      </c>
      <c r="BZ72" s="43" t="s">
        <v>115</v>
      </c>
      <c r="CA72" s="44">
        <v>9</v>
      </c>
      <c r="CB72" s="45">
        <v>1</v>
      </c>
      <c r="CC72" s="45">
        <v>0.88888888888888895</v>
      </c>
      <c r="CD72" s="45">
        <v>0.88888888888888895</v>
      </c>
      <c r="CE72" s="45">
        <v>0.88888888888888895</v>
      </c>
      <c r="CF72" s="36">
        <f t="shared" si="4"/>
        <v>0.11111111111111105</v>
      </c>
    </row>
    <row r="73" spans="1:93" x14ac:dyDescent="0.3">
      <c r="A73" t="s">
        <v>221</v>
      </c>
      <c r="B73" t="s">
        <v>17</v>
      </c>
      <c r="C73" s="10">
        <v>17</v>
      </c>
      <c r="D73" s="1">
        <v>0.88235294117647101</v>
      </c>
      <c r="E73" s="1">
        <v>0.82352941176470595</v>
      </c>
      <c r="F73" s="1">
        <v>0.76470588235294101</v>
      </c>
      <c r="G73" s="1">
        <v>0.70588235294117696</v>
      </c>
      <c r="H73" s="34">
        <f t="shared" si="6"/>
        <v>0.17647058823529405</v>
      </c>
      <c r="I73" s="16">
        <f t="shared" si="7"/>
        <v>16</v>
      </c>
      <c r="O73" s="11"/>
      <c r="P73" s="16"/>
      <c r="Q73" s="12"/>
      <c r="R73" s="12"/>
      <c r="S73" s="12"/>
      <c r="T73" s="12"/>
      <c r="U73" s="16"/>
      <c r="V73" s="12"/>
      <c r="W73" s="12"/>
      <c r="X73" s="12"/>
      <c r="Y73" s="12"/>
      <c r="AD73" t="s">
        <v>221</v>
      </c>
      <c r="AE73" t="s">
        <v>288</v>
      </c>
      <c r="AF73" s="10">
        <v>12</v>
      </c>
      <c r="AG73" s="1">
        <v>1</v>
      </c>
      <c r="AH73" s="1">
        <v>0.83333333333333304</v>
      </c>
      <c r="AI73" s="1">
        <v>0.83333333333333304</v>
      </c>
      <c r="AJ73" s="1">
        <v>0.83333333333333304</v>
      </c>
      <c r="AK73" s="36">
        <f t="shared" si="5"/>
        <v>0.16666666666666696</v>
      </c>
      <c r="BX73" s="43" t="s">
        <v>221</v>
      </c>
      <c r="BY73" s="43" t="s">
        <v>90</v>
      </c>
      <c r="BZ73" s="43" t="s">
        <v>116</v>
      </c>
      <c r="CA73" s="44">
        <v>71</v>
      </c>
      <c r="CB73" s="45">
        <v>0.98591549295774605</v>
      </c>
      <c r="CC73" s="45">
        <v>0.971830985915493</v>
      </c>
      <c r="CD73" s="45">
        <v>0.94366197183098599</v>
      </c>
      <c r="CE73" s="45">
        <v>0.94366197183098599</v>
      </c>
      <c r="CF73" s="36">
        <f t="shared" si="4"/>
        <v>4.2253521126760063E-2</v>
      </c>
    </row>
    <row r="74" spans="1:93" x14ac:dyDescent="0.3">
      <c r="A74" t="s">
        <v>221</v>
      </c>
      <c r="B74" t="s">
        <v>10</v>
      </c>
      <c r="C74" s="10">
        <v>63</v>
      </c>
      <c r="D74" s="1">
        <v>0.87301587301587302</v>
      </c>
      <c r="E74" s="1">
        <v>0.80952380952380998</v>
      </c>
      <c r="F74" s="1">
        <v>0.71428571428571397</v>
      </c>
      <c r="G74" s="1">
        <v>0.71428571428571397</v>
      </c>
      <c r="H74" s="34">
        <f t="shared" si="6"/>
        <v>0.15873015873015905</v>
      </c>
      <c r="I74" s="16">
        <f t="shared" si="7"/>
        <v>15</v>
      </c>
      <c r="O74" s="11"/>
      <c r="P74" s="16"/>
      <c r="Q74" s="12"/>
      <c r="R74" s="12"/>
      <c r="S74" s="12"/>
      <c r="T74" s="12"/>
      <c r="U74" s="16"/>
      <c r="V74" s="12"/>
      <c r="W74" s="12"/>
      <c r="X74" s="12"/>
      <c r="Y74" s="12"/>
      <c r="AD74" t="s">
        <v>221</v>
      </c>
      <c r="AE74" t="s">
        <v>282</v>
      </c>
      <c r="AF74" s="10">
        <v>6</v>
      </c>
      <c r="AG74" s="1">
        <v>1</v>
      </c>
      <c r="AH74" s="1">
        <v>1</v>
      </c>
      <c r="AI74" s="1">
        <v>1</v>
      </c>
      <c r="AJ74" s="1">
        <v>1</v>
      </c>
      <c r="AK74" s="36">
        <f t="shared" si="5"/>
        <v>0</v>
      </c>
      <c r="BX74" s="43" t="s">
        <v>221</v>
      </c>
      <c r="BY74" s="43" t="s">
        <v>90</v>
      </c>
      <c r="BZ74" s="43" t="s">
        <v>117</v>
      </c>
      <c r="CA74" s="44">
        <v>99</v>
      </c>
      <c r="CB74" s="45">
        <v>0.95959595959596</v>
      </c>
      <c r="CC74" s="45">
        <v>0.94949494949494995</v>
      </c>
      <c r="CD74" s="45">
        <v>0.89898989898989901</v>
      </c>
      <c r="CE74" s="45">
        <v>0.89898989898989901</v>
      </c>
      <c r="CF74" s="36">
        <f t="shared" si="4"/>
        <v>6.0606060606060996E-2</v>
      </c>
    </row>
    <row r="75" spans="1:93" x14ac:dyDescent="0.3">
      <c r="A75" t="s">
        <v>221</v>
      </c>
      <c r="B75" t="s">
        <v>12</v>
      </c>
      <c r="C75" s="10">
        <v>59</v>
      </c>
      <c r="D75" s="1">
        <v>0.93220338983050799</v>
      </c>
      <c r="E75" s="1">
        <v>0.86440677966101698</v>
      </c>
      <c r="F75" s="1">
        <v>0.81355932203389802</v>
      </c>
      <c r="G75" s="1">
        <v>0.79661016949152497</v>
      </c>
      <c r="H75" s="34">
        <f t="shared" si="6"/>
        <v>0.13559322033898302</v>
      </c>
      <c r="I75" s="16">
        <f t="shared" si="7"/>
        <v>13</v>
      </c>
      <c r="AD75" t="s">
        <v>221</v>
      </c>
      <c r="AE75" t="s">
        <v>150</v>
      </c>
      <c r="AF75" s="10">
        <v>31</v>
      </c>
      <c r="AG75" s="1">
        <v>0.93548387096774199</v>
      </c>
      <c r="AH75" s="1">
        <v>0.90322580645161299</v>
      </c>
      <c r="AI75" s="1">
        <v>0.87096774193548399</v>
      </c>
      <c r="AJ75" s="1">
        <v>0.80645161290322598</v>
      </c>
      <c r="AK75" s="36">
        <f t="shared" si="5"/>
        <v>0.12903225806451601</v>
      </c>
    </row>
    <row r="76" spans="1:93" x14ac:dyDescent="0.3">
      <c r="A76" t="s">
        <v>221</v>
      </c>
      <c r="B76" t="s">
        <v>16</v>
      </c>
      <c r="C76" s="10">
        <v>13</v>
      </c>
      <c r="D76" s="1">
        <v>0.76923076923076905</v>
      </c>
      <c r="E76" s="1">
        <v>0.76923076923076905</v>
      </c>
      <c r="F76" s="1">
        <v>0.76923076923076905</v>
      </c>
      <c r="G76" s="1">
        <v>0.69230769230769196</v>
      </c>
      <c r="H76" s="34">
        <f t="shared" si="6"/>
        <v>7.6923076923077094E-2</v>
      </c>
      <c r="I76" s="16">
        <f t="shared" si="7"/>
        <v>4</v>
      </c>
      <c r="AD76" t="s">
        <v>221</v>
      </c>
      <c r="AE76" t="s">
        <v>151</v>
      </c>
      <c r="AF76" s="10">
        <v>92</v>
      </c>
      <c r="AG76" s="1">
        <v>0.94565217391304301</v>
      </c>
      <c r="AH76" s="1">
        <v>0.89130434782608703</v>
      </c>
      <c r="AI76" s="1">
        <v>0.78260869565217395</v>
      </c>
      <c r="AJ76" s="1">
        <v>0.78260869565217395</v>
      </c>
      <c r="AK76" s="36">
        <f t="shared" si="5"/>
        <v>0.16304347826086907</v>
      </c>
    </row>
    <row r="77" spans="1:93" x14ac:dyDescent="0.3">
      <c r="A77" t="s">
        <v>221</v>
      </c>
      <c r="B77" t="s">
        <v>15</v>
      </c>
      <c r="C77" s="10">
        <v>8</v>
      </c>
      <c r="D77" s="1">
        <v>0.875</v>
      </c>
      <c r="E77" s="1">
        <v>0.875</v>
      </c>
      <c r="F77" s="1">
        <v>0.625</v>
      </c>
      <c r="G77" s="1">
        <v>0.5</v>
      </c>
      <c r="H77" s="34">
        <f t="shared" si="6"/>
        <v>0.375</v>
      </c>
      <c r="I77" s="16">
        <f t="shared" si="7"/>
        <v>17</v>
      </c>
      <c r="O77" s="3"/>
      <c r="P77" s="49" t="s">
        <v>199</v>
      </c>
      <c r="Q77" s="49"/>
      <c r="R77" s="49"/>
      <c r="S77" s="49"/>
      <c r="T77" s="49"/>
      <c r="U77" s="49" t="s">
        <v>200</v>
      </c>
      <c r="V77" s="49"/>
      <c r="W77" s="49"/>
      <c r="X77" s="49"/>
      <c r="Y77" s="49"/>
      <c r="AD77" t="s">
        <v>221</v>
      </c>
      <c r="AE77" t="s">
        <v>152</v>
      </c>
      <c r="AF77" s="10">
        <v>8</v>
      </c>
      <c r="AG77" s="1">
        <v>0.625</v>
      </c>
      <c r="AH77" s="1">
        <v>0.625</v>
      </c>
      <c r="AI77" s="1">
        <v>0.625</v>
      </c>
      <c r="AJ77" s="1">
        <v>0.625</v>
      </c>
      <c r="AK77" s="36">
        <f t="shared" si="5"/>
        <v>0</v>
      </c>
    </row>
    <row r="78" spans="1:93" x14ac:dyDescent="0.3">
      <c r="A78" t="s">
        <v>221</v>
      </c>
      <c r="B78" t="s">
        <v>7</v>
      </c>
      <c r="C78" s="10">
        <v>243</v>
      </c>
      <c r="D78" s="1">
        <v>0.87242798353909501</v>
      </c>
      <c r="E78" s="1">
        <v>0.83950617283950602</v>
      </c>
      <c r="F78" s="1">
        <v>0.79835390946502105</v>
      </c>
      <c r="G78" s="1">
        <v>0.76543209876543195</v>
      </c>
      <c r="H78" s="34">
        <f t="shared" si="6"/>
        <v>0.10699588477366306</v>
      </c>
      <c r="I78" s="16">
        <f t="shared" si="7"/>
        <v>9</v>
      </c>
      <c r="O78" s="3" t="s">
        <v>187</v>
      </c>
      <c r="P78" s="8" t="s">
        <v>118</v>
      </c>
      <c r="Q78" s="3" t="s">
        <v>195</v>
      </c>
      <c r="R78" s="3" t="s">
        <v>196</v>
      </c>
      <c r="S78" s="3" t="s">
        <v>197</v>
      </c>
      <c r="T78" s="3" t="s">
        <v>198</v>
      </c>
      <c r="U78" s="3" t="s">
        <v>118</v>
      </c>
      <c r="V78" s="3" t="s">
        <v>195</v>
      </c>
      <c r="W78" s="3" t="s">
        <v>196</v>
      </c>
      <c r="X78" s="3" t="s">
        <v>197</v>
      </c>
      <c r="Y78" s="3" t="s">
        <v>198</v>
      </c>
      <c r="AD78" t="s">
        <v>221</v>
      </c>
      <c r="AE78" t="s">
        <v>153</v>
      </c>
      <c r="AF78" s="10">
        <v>32</v>
      </c>
      <c r="AG78" s="1">
        <v>0.9375</v>
      </c>
      <c r="AH78" s="1">
        <v>0.90625</v>
      </c>
      <c r="AI78" s="1">
        <v>0.84375</v>
      </c>
      <c r="AJ78" s="1">
        <v>0.8125</v>
      </c>
      <c r="AK78" s="36">
        <f t="shared" si="5"/>
        <v>0.125</v>
      </c>
    </row>
    <row r="79" spans="1:93" x14ac:dyDescent="0.3">
      <c r="A79" t="s">
        <v>221</v>
      </c>
      <c r="B79" t="s">
        <v>6</v>
      </c>
      <c r="C79" s="10">
        <v>65</v>
      </c>
      <c r="D79" s="1">
        <v>0.90769230769230802</v>
      </c>
      <c r="E79" s="1">
        <v>0.86153846153846203</v>
      </c>
      <c r="F79" s="1">
        <v>0.81538461538461504</v>
      </c>
      <c r="G79" s="1">
        <v>0.8</v>
      </c>
      <c r="H79" s="34">
        <f t="shared" si="6"/>
        <v>0.10769230769230798</v>
      </c>
      <c r="I79" s="16">
        <f t="shared" si="7"/>
        <v>10</v>
      </c>
      <c r="N79" s="56" t="s">
        <v>241</v>
      </c>
      <c r="O79" s="3" t="s">
        <v>141</v>
      </c>
      <c r="P79" s="8">
        <v>2053</v>
      </c>
      <c r="Q79" s="6">
        <v>0.96054554310764695</v>
      </c>
      <c r="R79" s="6">
        <v>0.928884559181685</v>
      </c>
      <c r="S79" s="6">
        <v>0.88455918168533898</v>
      </c>
      <c r="T79" s="6">
        <v>0.87238188017535301</v>
      </c>
      <c r="U79" s="8">
        <v>34</v>
      </c>
      <c r="V79" s="6">
        <v>0.97058823529411797</v>
      </c>
      <c r="W79" s="6">
        <v>0.94117647058823495</v>
      </c>
      <c r="X79" s="6">
        <v>0.91176470588235303</v>
      </c>
      <c r="Y79" s="6">
        <v>0.91176470588235303</v>
      </c>
      <c r="AD79" t="s">
        <v>221</v>
      </c>
      <c r="AE79" t="s">
        <v>283</v>
      </c>
      <c r="AF79" s="10">
        <v>1</v>
      </c>
      <c r="AG79" s="1">
        <v>1</v>
      </c>
      <c r="AH79" s="1">
        <v>1</v>
      </c>
      <c r="AI79" s="1">
        <v>1</v>
      </c>
      <c r="AJ79" s="1">
        <v>1</v>
      </c>
      <c r="AK79" s="36">
        <f t="shared" si="5"/>
        <v>0</v>
      </c>
    </row>
    <row r="80" spans="1:93" x14ac:dyDescent="0.3">
      <c r="A80" t="s">
        <v>221</v>
      </c>
      <c r="B80" t="s">
        <v>22</v>
      </c>
      <c r="C80" s="10">
        <v>60</v>
      </c>
      <c r="D80" s="1">
        <v>0.88333333333333297</v>
      </c>
      <c r="E80" s="1">
        <v>0.86666666666666703</v>
      </c>
      <c r="F80" s="1">
        <v>0.85</v>
      </c>
      <c r="G80" s="1">
        <v>0.83333333333333304</v>
      </c>
      <c r="H80" s="34">
        <f t="shared" si="6"/>
        <v>4.9999999999999933E-2</v>
      </c>
      <c r="I80" s="16">
        <f t="shared" si="7"/>
        <v>2</v>
      </c>
      <c r="N80" s="56"/>
      <c r="O80" s="3" t="s">
        <v>188</v>
      </c>
      <c r="P80" s="8">
        <v>13706</v>
      </c>
      <c r="Q80" s="6">
        <v>0.90033561943674301</v>
      </c>
      <c r="R80" s="6">
        <v>0.87239165329053003</v>
      </c>
      <c r="S80" s="6">
        <v>0.84335327593754605</v>
      </c>
      <c r="T80" s="6">
        <v>0.83510871151320598</v>
      </c>
      <c r="U80" s="8">
        <v>135</v>
      </c>
      <c r="V80" s="6">
        <v>0.93333333333333302</v>
      </c>
      <c r="W80" s="6">
        <v>0.91111111111111098</v>
      </c>
      <c r="X80" s="6">
        <v>0.89629629629629604</v>
      </c>
      <c r="Y80" s="6">
        <v>0.88148148148148198</v>
      </c>
      <c r="AD80" t="s">
        <v>221</v>
      </c>
      <c r="AE80" t="s">
        <v>155</v>
      </c>
      <c r="AF80" s="10">
        <v>10</v>
      </c>
      <c r="AG80" s="1">
        <v>0.9</v>
      </c>
      <c r="AH80" s="1">
        <v>0.9</v>
      </c>
      <c r="AI80" s="1">
        <v>0.9</v>
      </c>
      <c r="AJ80" s="1">
        <v>0.9</v>
      </c>
      <c r="AK80" s="36">
        <f t="shared" si="5"/>
        <v>0</v>
      </c>
    </row>
    <row r="81" spans="1:37" x14ac:dyDescent="0.3">
      <c r="A81" t="s">
        <v>221</v>
      </c>
      <c r="B81" t="s">
        <v>21</v>
      </c>
      <c r="C81" s="10">
        <v>133</v>
      </c>
      <c r="D81" s="1">
        <v>0.94736842105263197</v>
      </c>
      <c r="E81" s="1">
        <v>0.90225563909774398</v>
      </c>
      <c r="F81" s="1">
        <v>0.82706766917293195</v>
      </c>
      <c r="G81" s="1">
        <v>0.80451127819548895</v>
      </c>
      <c r="H81" s="34">
        <f t="shared" si="6"/>
        <v>0.14285714285714302</v>
      </c>
      <c r="I81" s="16">
        <f t="shared" si="7"/>
        <v>14</v>
      </c>
      <c r="N81" s="56"/>
      <c r="O81" s="3" t="s">
        <v>189</v>
      </c>
      <c r="P81" s="8">
        <v>27784</v>
      </c>
      <c r="Q81" s="6">
        <v>0.94928735963144295</v>
      </c>
      <c r="R81" s="6">
        <v>0.94032536711776604</v>
      </c>
      <c r="S81" s="6">
        <v>0.92488482579902098</v>
      </c>
      <c r="T81" s="6">
        <v>0.92146559170745801</v>
      </c>
      <c r="U81" s="8">
        <v>312</v>
      </c>
      <c r="V81" s="6">
        <v>0.85256410256410298</v>
      </c>
      <c r="W81" s="6">
        <v>0.83653846153846201</v>
      </c>
      <c r="X81" s="6">
        <v>0.82371794871794901</v>
      </c>
      <c r="Y81" s="6">
        <v>0.81410256410256399</v>
      </c>
      <c r="AD81" t="s">
        <v>221</v>
      </c>
      <c r="AE81" t="s">
        <v>277</v>
      </c>
      <c r="AF81" s="10">
        <v>5</v>
      </c>
      <c r="AG81" s="1">
        <v>1</v>
      </c>
      <c r="AH81" s="1">
        <v>1</v>
      </c>
      <c r="AI81" s="1">
        <v>1</v>
      </c>
      <c r="AJ81" s="1">
        <v>1</v>
      </c>
      <c r="AK81" s="36">
        <f t="shared" si="5"/>
        <v>0</v>
      </c>
    </row>
    <row r="82" spans="1:37" x14ac:dyDescent="0.3">
      <c r="A82" t="s">
        <v>221</v>
      </c>
      <c r="B82" t="s">
        <v>19</v>
      </c>
      <c r="C82" s="10">
        <v>86</v>
      </c>
      <c r="D82" s="1">
        <v>0.94186046511627897</v>
      </c>
      <c r="E82" s="1">
        <v>0.918604651162791</v>
      </c>
      <c r="F82" s="1">
        <v>0.87209302325581395</v>
      </c>
      <c r="G82" s="1">
        <v>0.87209302325581395</v>
      </c>
      <c r="H82" s="34">
        <f t="shared" si="6"/>
        <v>6.9767441860465018E-2</v>
      </c>
      <c r="I82" s="16">
        <f t="shared" si="7"/>
        <v>3</v>
      </c>
      <c r="N82" s="56"/>
      <c r="O82" s="3" t="s">
        <v>55</v>
      </c>
      <c r="P82" s="8">
        <v>9485</v>
      </c>
      <c r="Q82" s="6">
        <v>0.86336320506062203</v>
      </c>
      <c r="R82" s="6">
        <v>0.83700579862941504</v>
      </c>
      <c r="S82" s="6">
        <v>0.80611491829203996</v>
      </c>
      <c r="T82" s="6">
        <v>0.79778597785977901</v>
      </c>
      <c r="U82" s="8">
        <v>44</v>
      </c>
      <c r="V82" s="6">
        <v>0.93181818181818199</v>
      </c>
      <c r="W82" s="6">
        <v>0.88636363636363602</v>
      </c>
      <c r="X82" s="6">
        <v>0.79545454545454497</v>
      </c>
      <c r="Y82" s="6">
        <v>0.79545454545454497</v>
      </c>
      <c r="AD82" t="s">
        <v>221</v>
      </c>
      <c r="AE82" t="s">
        <v>284</v>
      </c>
      <c r="AF82" s="10">
        <v>3</v>
      </c>
      <c r="AG82" s="1">
        <v>1</v>
      </c>
      <c r="AH82" s="1">
        <v>1</v>
      </c>
      <c r="AI82" s="1">
        <v>1</v>
      </c>
      <c r="AJ82" s="1">
        <v>1</v>
      </c>
      <c r="AK82" s="36">
        <f t="shared" si="5"/>
        <v>0</v>
      </c>
    </row>
    <row r="83" spans="1:37" x14ac:dyDescent="0.3">
      <c r="A83" t="s">
        <v>221</v>
      </c>
      <c r="B83" t="s">
        <v>18</v>
      </c>
      <c r="C83" s="10">
        <v>89</v>
      </c>
      <c r="D83" s="1">
        <v>0.91011235955056202</v>
      </c>
      <c r="E83" s="1">
        <v>0.88764044943820197</v>
      </c>
      <c r="F83" s="1">
        <v>0.83146067415730296</v>
      </c>
      <c r="G83" s="1">
        <v>0.82022471910112404</v>
      </c>
      <c r="H83" s="34">
        <f t="shared" si="6"/>
        <v>8.9887640449437978E-2</v>
      </c>
      <c r="I83" s="16">
        <f t="shared" si="7"/>
        <v>6</v>
      </c>
      <c r="N83" s="56"/>
      <c r="O83" s="3" t="s">
        <v>190</v>
      </c>
      <c r="P83" s="8">
        <v>23793</v>
      </c>
      <c r="Q83" s="6">
        <v>0.94893456058504599</v>
      </c>
      <c r="R83" s="6">
        <v>0.92006052200226995</v>
      </c>
      <c r="S83" s="6">
        <v>0.88996763754045305</v>
      </c>
      <c r="T83" s="6">
        <v>0.87723279956289701</v>
      </c>
      <c r="U83" s="8">
        <v>115</v>
      </c>
      <c r="V83" s="6">
        <v>0.97391304347826102</v>
      </c>
      <c r="W83" s="6">
        <v>0.93043478260869605</v>
      </c>
      <c r="X83" s="6">
        <v>0.91304347826086996</v>
      </c>
      <c r="Y83" s="6">
        <v>0.88695652173912998</v>
      </c>
      <c r="AD83" t="s">
        <v>221</v>
      </c>
      <c r="AE83" t="s">
        <v>289</v>
      </c>
      <c r="AF83" s="10">
        <v>4</v>
      </c>
      <c r="AG83" s="1">
        <v>1</v>
      </c>
      <c r="AH83" s="1">
        <v>0.5</v>
      </c>
      <c r="AI83" s="1">
        <v>0.5</v>
      </c>
      <c r="AJ83" s="1">
        <v>0.5</v>
      </c>
      <c r="AK83" s="36">
        <f t="shared" si="5"/>
        <v>0.5</v>
      </c>
    </row>
    <row r="84" spans="1:37" x14ac:dyDescent="0.3">
      <c r="A84" t="s">
        <v>221</v>
      </c>
      <c r="B84" t="s">
        <v>9</v>
      </c>
      <c r="C84" s="10">
        <v>133</v>
      </c>
      <c r="D84" s="1">
        <v>0.85714285714285698</v>
      </c>
      <c r="E84" s="1">
        <v>0.84210526315789502</v>
      </c>
      <c r="F84" s="1">
        <v>0.81954887218045103</v>
      </c>
      <c r="G84" s="1">
        <v>0.81203007518796999</v>
      </c>
      <c r="H84" s="34">
        <f t="shared" si="6"/>
        <v>4.5112781954886993E-2</v>
      </c>
      <c r="I84" s="16">
        <f t="shared" si="7"/>
        <v>1</v>
      </c>
      <c r="N84" s="56"/>
      <c r="O84" s="3" t="s">
        <v>191</v>
      </c>
      <c r="P84" s="8">
        <v>41861</v>
      </c>
      <c r="Q84" s="6">
        <v>1.0213563937794099</v>
      </c>
      <c r="R84" s="6">
        <v>0.97928859797902601</v>
      </c>
      <c r="S84" s="6">
        <v>0.91889825852225204</v>
      </c>
      <c r="T84" s="6">
        <v>0.90083848928596999</v>
      </c>
      <c r="U84" s="8">
        <v>260</v>
      </c>
      <c r="V84" s="6">
        <v>0.95769230769230795</v>
      </c>
      <c r="W84" s="6">
        <v>0.91153846153846196</v>
      </c>
      <c r="X84" s="6">
        <v>0.83846153846153804</v>
      </c>
      <c r="Y84" s="6">
        <v>0.83076923076923104</v>
      </c>
      <c r="AD84" t="s">
        <v>221</v>
      </c>
      <c r="AE84" t="s">
        <v>290</v>
      </c>
      <c r="AF84" s="10">
        <v>23</v>
      </c>
      <c r="AG84" s="1">
        <v>1</v>
      </c>
      <c r="AH84" s="1">
        <v>1</v>
      </c>
      <c r="AI84" s="1">
        <v>0.86956521739130399</v>
      </c>
      <c r="AJ84" s="1">
        <v>0.78260869565217395</v>
      </c>
      <c r="AK84" s="36">
        <f t="shared" si="5"/>
        <v>0.21739130434782605</v>
      </c>
    </row>
    <row r="85" spans="1:37" x14ac:dyDescent="0.3">
      <c r="A85" t="s">
        <v>221</v>
      </c>
      <c r="B85" t="s">
        <v>8</v>
      </c>
      <c r="C85" s="10">
        <v>74</v>
      </c>
      <c r="D85" s="1">
        <v>0.891891891891892</v>
      </c>
      <c r="E85" s="1">
        <v>0.86486486486486502</v>
      </c>
      <c r="F85" s="1">
        <v>0.83783783783783805</v>
      </c>
      <c r="G85" s="1">
        <v>0.81081081081081097</v>
      </c>
      <c r="H85" s="34">
        <f t="shared" si="6"/>
        <v>8.108108108108103E-2</v>
      </c>
      <c r="I85" s="16">
        <f t="shared" si="7"/>
        <v>5</v>
      </c>
      <c r="N85" s="56"/>
      <c r="O85" s="3" t="s">
        <v>192</v>
      </c>
      <c r="P85" s="8">
        <v>20633</v>
      </c>
      <c r="Q85" s="6">
        <v>0.92715552755294905</v>
      </c>
      <c r="R85" s="6">
        <v>0.88484466631124903</v>
      </c>
      <c r="S85" s="6">
        <v>0.83754180196772199</v>
      </c>
      <c r="T85" s="6">
        <v>0.82048175253235101</v>
      </c>
      <c r="U85" s="8">
        <v>64</v>
      </c>
      <c r="V85" s="6">
        <v>0.953125</v>
      </c>
      <c r="W85" s="6">
        <v>0.921875</v>
      </c>
      <c r="X85" s="6">
        <v>0.828125</v>
      </c>
      <c r="Y85" s="6">
        <v>0.796875</v>
      </c>
      <c r="AD85" t="s">
        <v>221</v>
      </c>
      <c r="AE85" t="s">
        <v>160</v>
      </c>
      <c r="AF85" s="10">
        <v>16</v>
      </c>
      <c r="AG85" s="1">
        <v>0.6875</v>
      </c>
      <c r="AH85" s="1">
        <v>0.5625</v>
      </c>
      <c r="AI85" s="1">
        <v>0.4375</v>
      </c>
      <c r="AJ85" s="1">
        <v>0.3125</v>
      </c>
      <c r="AK85" s="36">
        <f t="shared" si="5"/>
        <v>0.375</v>
      </c>
    </row>
    <row r="86" spans="1:37" x14ac:dyDescent="0.3">
      <c r="A86" t="s">
        <v>221</v>
      </c>
      <c r="B86" t="s">
        <v>20</v>
      </c>
      <c r="C86" s="10">
        <v>26</v>
      </c>
      <c r="D86" s="1">
        <v>0.92307692307692302</v>
      </c>
      <c r="E86" s="1">
        <v>0.84615384615384603</v>
      </c>
      <c r="F86" s="1">
        <v>0.80769230769230804</v>
      </c>
      <c r="G86" s="1">
        <v>0.80769230769230804</v>
      </c>
      <c r="H86" s="34">
        <f t="shared" si="6"/>
        <v>0.11538461538461497</v>
      </c>
      <c r="I86" s="16">
        <f t="shared" si="7"/>
        <v>12</v>
      </c>
      <c r="N86" s="56"/>
      <c r="O86" s="3" t="s">
        <v>193</v>
      </c>
      <c r="P86" s="8">
        <v>135962</v>
      </c>
      <c r="Q86" s="6">
        <v>0.90919521631043998</v>
      </c>
      <c r="R86" s="6">
        <v>0.85451081919948202</v>
      </c>
      <c r="S86" s="6">
        <v>0.78904399758756105</v>
      </c>
      <c r="T86" s="6">
        <v>0.76691281387446497</v>
      </c>
      <c r="U86" s="8">
        <v>486</v>
      </c>
      <c r="V86" s="6">
        <v>0.92798353909465003</v>
      </c>
      <c r="W86" s="6">
        <v>0.88065843621399198</v>
      </c>
      <c r="X86" s="6">
        <v>0.81687242798353898</v>
      </c>
      <c r="Y86" s="6">
        <v>0.78600823045267498</v>
      </c>
      <c r="AD86" t="s">
        <v>221</v>
      </c>
      <c r="AE86" t="s">
        <v>161</v>
      </c>
      <c r="AF86" s="10">
        <v>74</v>
      </c>
      <c r="AG86" s="1">
        <v>0.91891891891891897</v>
      </c>
      <c r="AH86" s="1">
        <v>0.87837837837837796</v>
      </c>
      <c r="AI86" s="1">
        <v>0.81081081081081097</v>
      </c>
      <c r="AJ86" s="1">
        <v>0.77027027027026995</v>
      </c>
      <c r="AK86" s="36">
        <f t="shared" si="5"/>
        <v>0.14864864864864902</v>
      </c>
    </row>
    <row r="87" spans="1:37" x14ac:dyDescent="0.3">
      <c r="N87" s="29"/>
      <c r="O87" s="3"/>
      <c r="P87" s="8"/>
      <c r="Q87" s="6"/>
      <c r="R87" s="6"/>
      <c r="S87" s="6"/>
      <c r="T87" s="6"/>
      <c r="U87" s="16"/>
      <c r="V87" s="12"/>
      <c r="W87" s="12"/>
      <c r="X87" s="12"/>
      <c r="Y87" s="12"/>
      <c r="AD87" t="s">
        <v>221</v>
      </c>
      <c r="AE87" t="s">
        <v>162</v>
      </c>
      <c r="AF87" s="10">
        <v>26</v>
      </c>
      <c r="AG87" s="1">
        <v>0.88461538461538503</v>
      </c>
      <c r="AH87" s="1">
        <v>0.84615384615384603</v>
      </c>
      <c r="AI87" s="1">
        <v>0.76923076923076905</v>
      </c>
      <c r="AJ87" s="1">
        <v>0.76923076923076905</v>
      </c>
      <c r="AK87" s="36">
        <f t="shared" si="5"/>
        <v>0.11538461538461597</v>
      </c>
    </row>
    <row r="88" spans="1:37" x14ac:dyDescent="0.3">
      <c r="A88" t="s">
        <v>257</v>
      </c>
      <c r="B88" t="s">
        <v>0</v>
      </c>
      <c r="C88" s="10" t="s">
        <v>118</v>
      </c>
      <c r="D88" s="1" t="s">
        <v>195</v>
      </c>
      <c r="E88" s="1" t="s">
        <v>196</v>
      </c>
      <c r="F88" s="1" t="s">
        <v>197</v>
      </c>
      <c r="G88" s="1" t="s">
        <v>198</v>
      </c>
      <c r="N88" s="29"/>
      <c r="O88" s="3"/>
      <c r="P88" s="8"/>
      <c r="Q88" s="6"/>
      <c r="R88" s="6"/>
      <c r="S88" s="6"/>
      <c r="T88" s="6"/>
      <c r="U88" s="16"/>
      <c r="V88" s="12"/>
      <c r="W88" s="12"/>
      <c r="X88" s="12"/>
      <c r="Y88" s="12"/>
    </row>
    <row r="89" spans="1:37" x14ac:dyDescent="0.3">
      <c r="A89" t="s">
        <v>261</v>
      </c>
      <c r="B89" t="s">
        <v>220</v>
      </c>
      <c r="C89" s="10">
        <v>116391</v>
      </c>
      <c r="D89" s="1">
        <v>0.91441778144358199</v>
      </c>
      <c r="E89" s="1">
        <v>0.87417411999209604</v>
      </c>
      <c r="F89" s="1">
        <v>0.825046610133086</v>
      </c>
      <c r="G89" s="1">
        <v>0.80920346074868299</v>
      </c>
      <c r="N89" s="29"/>
      <c r="O89" s="3"/>
      <c r="P89" s="8"/>
      <c r="Q89" s="6"/>
      <c r="R89" s="6"/>
      <c r="S89" s="6"/>
      <c r="T89" s="6"/>
      <c r="U89" s="16"/>
      <c r="V89" s="12"/>
      <c r="W89" s="12"/>
      <c r="X89" s="12"/>
      <c r="Y89" s="12"/>
    </row>
    <row r="90" spans="1:37" x14ac:dyDescent="0.3">
      <c r="A90" t="s">
        <v>261</v>
      </c>
      <c r="B90" t="s">
        <v>221</v>
      </c>
      <c r="C90" s="10">
        <v>495</v>
      </c>
      <c r="D90" s="1">
        <v>0.90707070707070703</v>
      </c>
      <c r="E90" s="1">
        <v>0.87070707070707098</v>
      </c>
      <c r="F90" s="1">
        <v>0.83030303030302999</v>
      </c>
      <c r="G90" s="1">
        <v>0.804040404040404</v>
      </c>
      <c r="N90" s="29"/>
      <c r="O90" s="3"/>
      <c r="P90" s="8"/>
      <c r="Q90" s="6"/>
      <c r="R90" s="6"/>
      <c r="S90" s="6"/>
      <c r="T90" s="6"/>
      <c r="U90" s="16"/>
      <c r="V90" s="12"/>
      <c r="W90" s="12"/>
      <c r="X90" s="12"/>
      <c r="Y90" s="12"/>
      <c r="AD90" t="s">
        <v>0</v>
      </c>
      <c r="AE90" t="s">
        <v>271</v>
      </c>
      <c r="AF90" s="10" t="s">
        <v>118</v>
      </c>
      <c r="AG90" s="1" t="s">
        <v>195</v>
      </c>
      <c r="AH90" s="1" t="s">
        <v>196</v>
      </c>
      <c r="AI90" s="1" t="s">
        <v>197</v>
      </c>
      <c r="AJ90" s="1" t="s">
        <v>198</v>
      </c>
    </row>
    <row r="91" spans="1:37" x14ac:dyDescent="0.3">
      <c r="D91" s="1">
        <f>D89-D90</f>
        <v>7.3470743728749621E-3</v>
      </c>
      <c r="E91" s="1">
        <f t="shared" ref="E91:G91" si="8">E89-E90</f>
        <v>3.4670492850250589E-3</v>
      </c>
      <c r="F91" s="1">
        <f t="shared" si="8"/>
        <v>-5.2564201699439872E-3</v>
      </c>
      <c r="G91" s="1">
        <f t="shared" si="8"/>
        <v>5.1630567082789902E-3</v>
      </c>
      <c r="N91" s="33"/>
      <c r="O91" s="3"/>
      <c r="P91" s="8"/>
      <c r="Q91" s="6"/>
      <c r="R91" s="6"/>
      <c r="S91" s="6"/>
      <c r="T91" s="6"/>
      <c r="U91" s="16"/>
      <c r="V91" s="12"/>
      <c r="W91" s="12"/>
      <c r="X91" s="12"/>
      <c r="Y91" s="12"/>
      <c r="AD91" s="43" t="s">
        <v>220</v>
      </c>
      <c r="AE91" s="43" t="s">
        <v>276</v>
      </c>
      <c r="AF91" s="44">
        <v>16</v>
      </c>
      <c r="AG91" s="45">
        <v>1</v>
      </c>
      <c r="AH91" s="45">
        <v>0.9375</v>
      </c>
      <c r="AI91" s="45">
        <v>0.9375</v>
      </c>
      <c r="AJ91" s="45">
        <v>0.9375</v>
      </c>
    </row>
    <row r="92" spans="1:37" x14ac:dyDescent="0.3">
      <c r="A92" t="s">
        <v>259</v>
      </c>
      <c r="B92" t="s">
        <v>220</v>
      </c>
      <c r="C92" s="10">
        <v>44251</v>
      </c>
      <c r="D92" s="1">
        <v>0.90535807100404497</v>
      </c>
      <c r="E92" s="1">
        <v>0.86359630290840905</v>
      </c>
      <c r="F92" s="1">
        <v>0.81184605997604598</v>
      </c>
      <c r="G92" s="1">
        <v>0.79462611014440399</v>
      </c>
      <c r="N92" s="29"/>
      <c r="O92" s="3"/>
      <c r="P92" s="8"/>
      <c r="Q92" s="6"/>
      <c r="R92" s="6"/>
      <c r="S92" s="6"/>
      <c r="T92" s="6"/>
      <c r="U92" s="16"/>
      <c r="V92" s="12"/>
      <c r="W92" s="12"/>
      <c r="X92" s="12"/>
      <c r="Y92" s="12"/>
      <c r="AD92" s="43" t="s">
        <v>220</v>
      </c>
      <c r="AE92" s="43" t="s">
        <v>143</v>
      </c>
      <c r="AF92" s="44">
        <v>5418</v>
      </c>
      <c r="AG92" s="45">
        <v>0.91085271317829497</v>
      </c>
      <c r="AH92" s="45">
        <v>0.86987818383167204</v>
      </c>
      <c r="AI92" s="45">
        <v>0.81912144702842404</v>
      </c>
      <c r="AJ92" s="45">
        <v>0.80011074197120702</v>
      </c>
    </row>
    <row r="93" spans="1:37" x14ac:dyDescent="0.3">
      <c r="A93" t="s">
        <v>259</v>
      </c>
      <c r="B93" t="s">
        <v>221</v>
      </c>
      <c r="C93" s="10">
        <v>253</v>
      </c>
      <c r="D93" s="1">
        <v>0.88537549407114602</v>
      </c>
      <c r="E93" s="1">
        <v>0.85770750988142297</v>
      </c>
      <c r="F93" s="1">
        <v>0.82213438735177902</v>
      </c>
      <c r="G93" s="1">
        <v>0.814229249011858</v>
      </c>
      <c r="N93" s="29"/>
      <c r="O93" s="3"/>
      <c r="P93" s="8"/>
      <c r="Q93" s="6"/>
      <c r="R93" s="6"/>
      <c r="S93" s="6"/>
      <c r="T93" s="6"/>
      <c r="U93" s="16"/>
      <c r="V93" s="12"/>
      <c r="W93" s="12"/>
      <c r="X93" s="12"/>
      <c r="Y93" s="12"/>
      <c r="AD93" s="43" t="s">
        <v>220</v>
      </c>
      <c r="AE93" s="43" t="s">
        <v>291</v>
      </c>
      <c r="AF93" s="44">
        <v>15844</v>
      </c>
      <c r="AG93" s="45">
        <v>0.94862408482706395</v>
      </c>
      <c r="AH93" s="45">
        <v>0.939472355465791</v>
      </c>
      <c r="AI93" s="45">
        <v>0.92931078010603396</v>
      </c>
      <c r="AJ93" s="45">
        <v>0.92647058823529405</v>
      </c>
    </row>
    <row r="94" spans="1:37" x14ac:dyDescent="0.3">
      <c r="D94" s="1">
        <f>D92-D93</f>
        <v>1.9982576932898954E-2</v>
      </c>
      <c r="E94" s="1">
        <f t="shared" ref="E94" si="9">E92-E93</f>
        <v>5.8887930269860833E-3</v>
      </c>
      <c r="F94" s="1">
        <f t="shared" ref="F94" si="10">F92-F93</f>
        <v>-1.0288327375733042E-2</v>
      </c>
      <c r="G94" s="1">
        <f t="shared" ref="G94" si="11">G92-G93</f>
        <v>-1.9603138867454017E-2</v>
      </c>
      <c r="N94" s="33"/>
      <c r="O94" s="3"/>
      <c r="P94" s="8"/>
      <c r="Q94" s="6"/>
      <c r="R94" s="6"/>
      <c r="S94" s="6"/>
      <c r="T94" s="6"/>
      <c r="U94" s="16"/>
      <c r="V94" s="12"/>
      <c r="W94" s="12"/>
      <c r="X94" s="12"/>
      <c r="Y94" s="12"/>
      <c r="AD94" s="43" t="s">
        <v>220</v>
      </c>
      <c r="AE94" s="43" t="s">
        <v>145</v>
      </c>
      <c r="AF94" s="44">
        <v>23</v>
      </c>
      <c r="AG94" s="45">
        <v>1</v>
      </c>
      <c r="AH94" s="45">
        <v>0.91304347826086996</v>
      </c>
      <c r="AI94" s="45">
        <v>0.82608695652173902</v>
      </c>
      <c r="AJ94" s="45">
        <v>0.82608695652173902</v>
      </c>
    </row>
    <row r="95" spans="1:37" x14ac:dyDescent="0.3">
      <c r="A95" t="s">
        <v>262</v>
      </c>
      <c r="B95" t="s">
        <v>220</v>
      </c>
      <c r="C95" s="10">
        <v>49163</v>
      </c>
      <c r="D95" s="1">
        <v>0.90891524113662703</v>
      </c>
      <c r="E95" s="1">
        <v>0.86703415169944897</v>
      </c>
      <c r="F95" s="1">
        <v>0.81589813477615303</v>
      </c>
      <c r="G95" s="1">
        <v>0.79826292130260601</v>
      </c>
      <c r="N95" s="29"/>
      <c r="O95" s="3"/>
      <c r="P95" s="8"/>
      <c r="Q95" s="6"/>
      <c r="R95" s="6"/>
      <c r="S95" s="6"/>
      <c r="T95" s="6"/>
      <c r="U95" s="16"/>
      <c r="V95" s="12"/>
      <c r="W95" s="12"/>
      <c r="X95" s="12"/>
      <c r="Y95" s="12"/>
      <c r="AD95" s="43" t="s">
        <v>220</v>
      </c>
      <c r="AE95" s="43" t="s">
        <v>146</v>
      </c>
      <c r="AF95" s="44">
        <v>13912</v>
      </c>
      <c r="AG95" s="45">
        <v>0.84876365727429604</v>
      </c>
      <c r="AH95" s="45">
        <v>0.81505175388154105</v>
      </c>
      <c r="AI95" s="45">
        <v>0.75014376078205902</v>
      </c>
      <c r="AJ95" s="45">
        <v>0.73346751006325495</v>
      </c>
    </row>
    <row r="96" spans="1:37" x14ac:dyDescent="0.3">
      <c r="A96" t="s">
        <v>262</v>
      </c>
      <c r="B96" t="s">
        <v>221</v>
      </c>
      <c r="C96" s="10">
        <v>260</v>
      </c>
      <c r="D96" s="1">
        <v>0.92692307692307696</v>
      </c>
      <c r="E96" s="1">
        <v>0.88461538461538503</v>
      </c>
      <c r="F96" s="1">
        <v>0.82307692307692304</v>
      </c>
      <c r="G96" s="1">
        <v>0.8</v>
      </c>
      <c r="N96" s="29"/>
      <c r="O96" s="3"/>
      <c r="P96" s="8"/>
      <c r="Q96" s="6"/>
      <c r="R96" s="6"/>
      <c r="S96" s="6"/>
      <c r="T96" s="6"/>
      <c r="U96" s="16"/>
      <c r="V96" s="12"/>
      <c r="W96" s="12"/>
      <c r="X96" s="12"/>
      <c r="Y96" s="12"/>
      <c r="AD96" s="43" t="s">
        <v>220</v>
      </c>
      <c r="AE96" s="43" t="s">
        <v>147</v>
      </c>
      <c r="AF96" s="44">
        <v>47</v>
      </c>
      <c r="AG96" s="45">
        <v>0.95744680851063801</v>
      </c>
      <c r="AH96" s="45">
        <v>0.95744680851063801</v>
      </c>
      <c r="AI96" s="45">
        <v>0.91489361702127703</v>
      </c>
      <c r="AJ96" s="45">
        <v>0.91489361702127703</v>
      </c>
    </row>
    <row r="97" spans="1:36" x14ac:dyDescent="0.3">
      <c r="D97" s="1">
        <f>D95-D96</f>
        <v>-1.8007835786449933E-2</v>
      </c>
      <c r="E97" s="1">
        <f t="shared" ref="E97" si="12">E95-E96</f>
        <v>-1.7581232915936051E-2</v>
      </c>
      <c r="F97" s="1">
        <f t="shared" ref="F97" si="13">F95-F96</f>
        <v>-7.1787883007700115E-3</v>
      </c>
      <c r="G97" s="1">
        <f t="shared" ref="G97" si="14">G95-G96</f>
        <v>-1.7370786973940344E-3</v>
      </c>
      <c r="N97" s="33"/>
      <c r="O97" s="3"/>
      <c r="P97" s="8"/>
      <c r="Q97" s="6"/>
      <c r="R97" s="6"/>
      <c r="S97" s="6"/>
      <c r="T97" s="6"/>
      <c r="U97" s="16"/>
      <c r="V97" s="12"/>
      <c r="W97" s="12"/>
      <c r="X97" s="12"/>
      <c r="Y97" s="12"/>
      <c r="AD97" s="43" t="s">
        <v>220</v>
      </c>
      <c r="AE97" s="43" t="s">
        <v>148</v>
      </c>
      <c r="AF97" s="44">
        <v>7166</v>
      </c>
      <c r="AG97" s="45">
        <v>0.92045771699693002</v>
      </c>
      <c r="AH97" s="45">
        <v>0.89743231928551503</v>
      </c>
      <c r="AI97" s="45">
        <v>0.87203460787050002</v>
      </c>
      <c r="AJ97" s="45">
        <v>0.862963996650851</v>
      </c>
    </row>
    <row r="98" spans="1:36" x14ac:dyDescent="0.3">
      <c r="A98" t="s">
        <v>263</v>
      </c>
      <c r="B98" t="s">
        <v>220</v>
      </c>
      <c r="C98" s="10">
        <v>34182</v>
      </c>
      <c r="D98" s="1">
        <v>0.89286759112983405</v>
      </c>
      <c r="E98" s="1">
        <v>0.85085717629161595</v>
      </c>
      <c r="F98" s="1">
        <v>0.800362764027851</v>
      </c>
      <c r="G98" s="1">
        <v>0.78245860394359601</v>
      </c>
      <c r="N98" s="29"/>
      <c r="O98" s="3"/>
      <c r="P98" s="8"/>
      <c r="Q98" s="6"/>
      <c r="R98" s="6"/>
      <c r="S98" s="6"/>
      <c r="T98" s="6"/>
      <c r="U98" s="16"/>
      <c r="V98" s="12"/>
      <c r="W98" s="12"/>
      <c r="X98" s="12"/>
      <c r="Y98" s="12"/>
      <c r="AD98" s="43" t="s">
        <v>220</v>
      </c>
      <c r="AE98" s="43" t="s">
        <v>149</v>
      </c>
      <c r="AF98" s="44">
        <v>372</v>
      </c>
      <c r="AG98" s="45">
        <v>0.91129032258064502</v>
      </c>
      <c r="AH98" s="45">
        <v>0.87634408602150504</v>
      </c>
      <c r="AI98" s="45">
        <v>0.79569892473118298</v>
      </c>
      <c r="AJ98" s="45">
        <v>0.76612903225806495</v>
      </c>
    </row>
    <row r="99" spans="1:36" x14ac:dyDescent="0.3">
      <c r="A99" t="s">
        <v>263</v>
      </c>
      <c r="B99" t="s">
        <v>221</v>
      </c>
      <c r="C99" s="10">
        <v>264</v>
      </c>
      <c r="D99" s="1">
        <v>0.91287878787878796</v>
      </c>
      <c r="E99" s="1">
        <v>0.875</v>
      </c>
      <c r="F99" s="1">
        <v>0.814393939393939</v>
      </c>
      <c r="G99" s="1">
        <v>0.810606060606061</v>
      </c>
      <c r="N99" s="29"/>
      <c r="O99" s="3"/>
      <c r="P99" s="8"/>
      <c r="Q99" s="6"/>
      <c r="R99" s="6"/>
      <c r="S99" s="6"/>
      <c r="T99" s="6"/>
      <c r="U99" s="16"/>
      <c r="V99" s="12"/>
      <c r="W99" s="12"/>
      <c r="X99" s="12"/>
      <c r="Y99" s="12"/>
      <c r="AD99" s="43" t="s">
        <v>220</v>
      </c>
      <c r="AE99" s="43" t="s">
        <v>150</v>
      </c>
      <c r="AF99" s="44">
        <v>13620</v>
      </c>
      <c r="AG99" s="45">
        <v>0.90543318649045501</v>
      </c>
      <c r="AH99" s="45">
        <v>0.84478707782672502</v>
      </c>
      <c r="AI99" s="45">
        <v>0.777019089574156</v>
      </c>
      <c r="AJ99" s="45">
        <v>0.75477239353891301</v>
      </c>
    </row>
    <row r="100" spans="1:36" x14ac:dyDescent="0.3">
      <c r="D100" s="1">
        <f>D98-D99</f>
        <v>-2.0011196748953908E-2</v>
      </c>
      <c r="E100" s="1">
        <f t="shared" ref="E100" si="15">E98-E99</f>
        <v>-2.4142823708384054E-2</v>
      </c>
      <c r="F100" s="1">
        <f t="shared" ref="F100" si="16">F98-F99</f>
        <v>-1.4031175366088E-2</v>
      </c>
      <c r="G100" s="1">
        <f t="shared" ref="G100" si="17">G98-G99</f>
        <v>-2.8147456662464987E-2</v>
      </c>
      <c r="N100" s="33"/>
      <c r="O100" s="3"/>
      <c r="P100" s="8"/>
      <c r="Q100" s="6"/>
      <c r="R100" s="6"/>
      <c r="S100" s="6"/>
      <c r="T100" s="6"/>
      <c r="U100" s="16"/>
      <c r="V100" s="12"/>
      <c r="W100" s="12"/>
      <c r="X100" s="12"/>
      <c r="Y100" s="12"/>
      <c r="AD100" s="43" t="s">
        <v>220</v>
      </c>
      <c r="AE100" s="43" t="s">
        <v>151</v>
      </c>
      <c r="AF100" s="44">
        <v>20182</v>
      </c>
      <c r="AG100" s="45">
        <v>0.92111782776731699</v>
      </c>
      <c r="AH100" s="45">
        <v>0.88633435734813204</v>
      </c>
      <c r="AI100" s="45">
        <v>0.83970865127341199</v>
      </c>
      <c r="AJ100" s="45">
        <v>0.82226736696065805</v>
      </c>
    </row>
    <row r="101" spans="1:36" x14ac:dyDescent="0.3">
      <c r="A101" t="s">
        <v>260</v>
      </c>
      <c r="B101" t="s">
        <v>220</v>
      </c>
      <c r="C101" s="10">
        <v>38897</v>
      </c>
      <c r="D101" s="1">
        <v>0.90641951821477196</v>
      </c>
      <c r="E101" s="1">
        <v>0.86333136231586005</v>
      </c>
      <c r="F101" s="1">
        <v>0.80975396560145996</v>
      </c>
      <c r="G101" s="1">
        <v>0.79312029205337198</v>
      </c>
      <c r="N101" s="29"/>
      <c r="O101" s="3"/>
      <c r="P101" s="8"/>
      <c r="Q101" s="6"/>
      <c r="R101" s="6"/>
      <c r="S101" s="6"/>
      <c r="T101" s="6"/>
      <c r="U101" s="16"/>
      <c r="V101" s="12"/>
      <c r="W101" s="12"/>
      <c r="X101" s="12"/>
      <c r="Y101" s="12"/>
      <c r="AD101" s="43" t="s">
        <v>220</v>
      </c>
      <c r="AE101" s="43" t="s">
        <v>152</v>
      </c>
      <c r="AF101" s="44">
        <v>2104</v>
      </c>
      <c r="AG101" s="45">
        <v>0.90161596958174905</v>
      </c>
      <c r="AH101" s="45">
        <v>0.86406844106463898</v>
      </c>
      <c r="AI101" s="45">
        <v>0.80655893536121703</v>
      </c>
      <c r="AJ101" s="45">
        <v>0.79134980988593195</v>
      </c>
    </row>
    <row r="102" spans="1:36" x14ac:dyDescent="0.3">
      <c r="A102" t="s">
        <v>260</v>
      </c>
      <c r="B102" t="s">
        <v>221</v>
      </c>
      <c r="C102" s="10">
        <v>203</v>
      </c>
      <c r="D102" s="1">
        <v>0.90640394088669995</v>
      </c>
      <c r="E102" s="1">
        <v>0.87192118226601001</v>
      </c>
      <c r="F102" s="1">
        <v>0.83251231527093605</v>
      </c>
      <c r="G102" s="1">
        <v>0.80788177339901501</v>
      </c>
      <c r="N102" s="29"/>
      <c r="O102" s="3"/>
      <c r="P102" s="8"/>
      <c r="Q102" s="6"/>
      <c r="R102" s="6"/>
      <c r="S102" s="6"/>
      <c r="T102" s="6"/>
      <c r="U102" s="16"/>
      <c r="V102" s="12"/>
      <c r="W102" s="12"/>
      <c r="X102" s="12"/>
      <c r="Y102" s="12"/>
      <c r="AD102" s="43" t="s">
        <v>220</v>
      </c>
      <c r="AE102" s="43" t="s">
        <v>153</v>
      </c>
      <c r="AF102" s="44">
        <v>6661</v>
      </c>
      <c r="AG102" s="45">
        <v>0.86338387629485103</v>
      </c>
      <c r="AH102" s="45">
        <v>0.80063053595556199</v>
      </c>
      <c r="AI102" s="45">
        <v>0.72226392433568498</v>
      </c>
      <c r="AJ102" s="45">
        <v>0.69509082720312299</v>
      </c>
    </row>
    <row r="103" spans="1:36" x14ac:dyDescent="0.3">
      <c r="D103" s="1">
        <f>D101-D102</f>
        <v>1.557732807200285E-5</v>
      </c>
      <c r="E103" s="1">
        <f t="shared" ref="E103" si="18">E101-E102</f>
        <v>-8.5898199501499573E-3</v>
      </c>
      <c r="F103" s="1">
        <f t="shared" ref="F103" si="19">F101-F102</f>
        <v>-2.2758349669476097E-2</v>
      </c>
      <c r="G103" s="1">
        <f t="shared" ref="G103" si="20">G101-G102</f>
        <v>-1.4761481345643035E-2</v>
      </c>
      <c r="N103" s="56" t="s">
        <v>242</v>
      </c>
      <c r="O103" s="3" t="s">
        <v>141</v>
      </c>
      <c r="P103" s="8">
        <v>34</v>
      </c>
      <c r="Q103" s="6">
        <v>0.97058823529411797</v>
      </c>
      <c r="R103" s="6">
        <v>0.94117647058823495</v>
      </c>
      <c r="S103" s="6">
        <v>0.91176470588235303</v>
      </c>
      <c r="T103" s="6">
        <v>0.91176470588235303</v>
      </c>
      <c r="U103" s="16"/>
      <c r="V103" s="12"/>
      <c r="W103" s="12"/>
      <c r="X103" s="12"/>
      <c r="Y103" s="12"/>
      <c r="AD103" s="43" t="s">
        <v>220</v>
      </c>
      <c r="AE103" s="43" t="s">
        <v>154</v>
      </c>
      <c r="AF103" s="44">
        <v>640</v>
      </c>
      <c r="AG103" s="45">
        <v>0.92031249999999998</v>
      </c>
      <c r="AH103" s="45">
        <v>0.89531249999999996</v>
      </c>
      <c r="AI103" s="45">
        <v>0.8671875</v>
      </c>
      <c r="AJ103" s="45">
        <v>0.85</v>
      </c>
    </row>
    <row r="104" spans="1:36" x14ac:dyDescent="0.3">
      <c r="N104" s="56"/>
      <c r="O104" s="3" t="s">
        <v>188</v>
      </c>
      <c r="P104" s="8">
        <v>135</v>
      </c>
      <c r="Q104" s="6">
        <v>0.93333333333333302</v>
      </c>
      <c r="R104" s="6">
        <v>0.91111111111111098</v>
      </c>
      <c r="S104" s="6">
        <v>0.89629629629629604</v>
      </c>
      <c r="T104" s="6">
        <v>0.88148148148148198</v>
      </c>
      <c r="U104" s="16"/>
      <c r="V104" s="12"/>
      <c r="W104" s="12"/>
      <c r="X104" s="12"/>
      <c r="Y104" s="12"/>
      <c r="AD104" s="43" t="s">
        <v>220</v>
      </c>
      <c r="AE104" s="43" t="s">
        <v>281</v>
      </c>
      <c r="AF104" s="44">
        <v>4691</v>
      </c>
      <c r="AG104" s="45">
        <v>0.83862715838840296</v>
      </c>
      <c r="AH104" s="45">
        <v>0.74845448731613695</v>
      </c>
      <c r="AI104" s="45">
        <v>0.64229375399701605</v>
      </c>
      <c r="AJ104" s="45">
        <v>0.60967810701342995</v>
      </c>
    </row>
    <row r="105" spans="1:36" x14ac:dyDescent="0.3">
      <c r="N105" s="56"/>
      <c r="O105" s="3" t="s">
        <v>189</v>
      </c>
      <c r="P105" s="8">
        <v>312</v>
      </c>
      <c r="Q105" s="6">
        <v>0.85256410256410298</v>
      </c>
      <c r="R105" s="6">
        <v>0.83653846153846201</v>
      </c>
      <c r="S105" s="6">
        <v>0.82371794871794901</v>
      </c>
      <c r="T105" s="6">
        <v>0.81410256410256399</v>
      </c>
      <c r="U105" s="16"/>
      <c r="V105" s="12"/>
      <c r="W105" s="12"/>
      <c r="X105" s="12"/>
      <c r="Y105" s="12"/>
      <c r="AD105" s="43" t="s">
        <v>220</v>
      </c>
      <c r="AE105" s="43" t="s">
        <v>277</v>
      </c>
      <c r="AF105" s="44">
        <v>1946</v>
      </c>
      <c r="AG105" s="45">
        <v>0.78314491264131503</v>
      </c>
      <c r="AH105" s="45">
        <v>0.720452209660843</v>
      </c>
      <c r="AI105" s="45">
        <v>0.65159301130524105</v>
      </c>
      <c r="AJ105" s="45">
        <v>0.63669064748201398</v>
      </c>
    </row>
    <row r="106" spans="1:36" x14ac:dyDescent="0.3">
      <c r="A106" t="s">
        <v>0</v>
      </c>
      <c r="B106" t="s">
        <v>136</v>
      </c>
      <c r="C106" s="10" t="s">
        <v>118</v>
      </c>
      <c r="D106" s="1" t="s">
        <v>195</v>
      </c>
      <c r="E106" s="1" t="s">
        <v>196</v>
      </c>
      <c r="F106" s="1" t="s">
        <v>197</v>
      </c>
      <c r="G106" s="1" t="s">
        <v>198</v>
      </c>
      <c r="N106" s="56"/>
      <c r="O106" s="3" t="s">
        <v>55</v>
      </c>
      <c r="P106" s="8">
        <v>44</v>
      </c>
      <c r="Q106" s="6">
        <v>0.93181818181818199</v>
      </c>
      <c r="R106" s="6">
        <v>0.88636363636363602</v>
      </c>
      <c r="S106" s="6">
        <v>0.79545454545454497</v>
      </c>
      <c r="T106" s="6">
        <v>0.79545454545454497</v>
      </c>
      <c r="U106" s="16"/>
      <c r="V106" s="12"/>
      <c r="W106" s="12"/>
      <c r="X106" s="12"/>
      <c r="Y106" s="12"/>
      <c r="AD106" s="43" t="s">
        <v>220</v>
      </c>
      <c r="AE106" s="43" t="s">
        <v>157</v>
      </c>
      <c r="AF106" s="44">
        <v>4847</v>
      </c>
      <c r="AG106" s="45">
        <v>0.935630286775325</v>
      </c>
      <c r="AH106" s="45">
        <v>0.88817825459046795</v>
      </c>
      <c r="AI106" s="45">
        <v>0.846090365174335</v>
      </c>
      <c r="AJ106" s="45">
        <v>0.831854755518878</v>
      </c>
    </row>
    <row r="107" spans="1:36" x14ac:dyDescent="0.3">
      <c r="A107" t="s">
        <v>220</v>
      </c>
      <c r="B107" t="s">
        <v>14</v>
      </c>
      <c r="C107" s="10">
        <v>51741</v>
      </c>
      <c r="D107" s="1">
        <v>0.91465182350553698</v>
      </c>
      <c r="E107" s="1">
        <v>0.87472217390464002</v>
      </c>
      <c r="F107" s="1">
        <v>0.82632728397209199</v>
      </c>
      <c r="G107" s="1">
        <v>0.81067238746835202</v>
      </c>
      <c r="H107" s="34">
        <f>D107-G107</f>
        <v>0.10397943603718496</v>
      </c>
      <c r="N107" s="56"/>
      <c r="O107" s="3" t="s">
        <v>190</v>
      </c>
      <c r="P107" s="8">
        <v>115</v>
      </c>
      <c r="Q107" s="6">
        <v>0.97391304347826102</v>
      </c>
      <c r="R107" s="6">
        <v>0.93043478260869605</v>
      </c>
      <c r="S107" s="6">
        <v>0.91304347826086996</v>
      </c>
      <c r="T107" s="6">
        <v>0.88695652173912998</v>
      </c>
      <c r="U107" s="16"/>
      <c r="V107" s="12"/>
      <c r="W107" s="12"/>
      <c r="X107" s="12"/>
      <c r="Y107" s="12"/>
      <c r="AD107" s="43" t="s">
        <v>220</v>
      </c>
      <c r="AE107" s="43" t="s">
        <v>158</v>
      </c>
      <c r="AF107" s="44">
        <v>1597</v>
      </c>
      <c r="AG107" s="45">
        <v>0.95053224796493396</v>
      </c>
      <c r="AH107" s="45">
        <v>0.933625547902317</v>
      </c>
      <c r="AI107" s="45">
        <v>0.92736380713838495</v>
      </c>
      <c r="AJ107" s="45">
        <v>0.92235441452723899</v>
      </c>
    </row>
    <row r="108" spans="1:36" x14ac:dyDescent="0.3">
      <c r="A108" t="s">
        <v>220</v>
      </c>
      <c r="B108" t="s">
        <v>13</v>
      </c>
      <c r="C108" s="10">
        <v>18214</v>
      </c>
      <c r="D108" s="1">
        <v>0.90721423081146402</v>
      </c>
      <c r="E108" s="1">
        <v>0.863841001427473</v>
      </c>
      <c r="F108" s="1">
        <v>0.81212254309871501</v>
      </c>
      <c r="G108" s="1">
        <v>0.79460854287910399</v>
      </c>
      <c r="H108" s="34">
        <f t="shared" ref="H108:H142" si="21">D108-G108</f>
        <v>0.11260568793236003</v>
      </c>
      <c r="N108" s="56"/>
      <c r="O108" s="3" t="s">
        <v>191</v>
      </c>
      <c r="P108" s="8">
        <v>260</v>
      </c>
      <c r="Q108" s="6">
        <v>0.95769230769230795</v>
      </c>
      <c r="R108" s="6">
        <v>0.91153846153846196</v>
      </c>
      <c r="S108" s="6">
        <v>0.83846153846153804</v>
      </c>
      <c r="T108" s="6">
        <v>0.83076923076923104</v>
      </c>
      <c r="U108" s="16"/>
      <c r="V108" s="12"/>
      <c r="W108" s="12"/>
      <c r="X108" s="12"/>
      <c r="Y108" s="12"/>
      <c r="AD108" s="43" t="s">
        <v>220</v>
      </c>
      <c r="AE108" s="43" t="s">
        <v>159</v>
      </c>
      <c r="AF108" s="44">
        <v>17437</v>
      </c>
      <c r="AG108" s="45">
        <v>0.87205367895853603</v>
      </c>
      <c r="AH108" s="45">
        <v>0.82783735734357999</v>
      </c>
      <c r="AI108" s="45">
        <v>0.77805815220508101</v>
      </c>
      <c r="AJ108" s="45">
        <v>0.76366347422148295</v>
      </c>
    </row>
    <row r="109" spans="1:36" x14ac:dyDescent="0.3">
      <c r="A109" t="s">
        <v>220</v>
      </c>
      <c r="B109" t="s">
        <v>11</v>
      </c>
      <c r="C109" s="10">
        <v>15656</v>
      </c>
      <c r="D109" s="1">
        <v>0.90438170669391904</v>
      </c>
      <c r="E109" s="1">
        <v>0.86350281042411903</v>
      </c>
      <c r="F109" s="1">
        <v>0.81061573837506395</v>
      </c>
      <c r="G109" s="1">
        <v>0.79413643331630002</v>
      </c>
      <c r="H109" s="34">
        <f t="shared" si="21"/>
        <v>0.11024527337761902</v>
      </c>
      <c r="N109" s="56"/>
      <c r="O109" s="3" t="s">
        <v>192</v>
      </c>
      <c r="P109" s="8">
        <v>64</v>
      </c>
      <c r="Q109" s="6">
        <v>0.953125</v>
      </c>
      <c r="R109" s="6">
        <v>0.921875</v>
      </c>
      <c r="S109" s="6">
        <v>0.828125</v>
      </c>
      <c r="T109" s="6">
        <v>0.796875</v>
      </c>
      <c r="U109" s="16"/>
      <c r="V109" s="12"/>
      <c r="W109" s="12"/>
      <c r="X109" s="12"/>
      <c r="Y109" s="12"/>
      <c r="AD109" s="43" t="s">
        <v>220</v>
      </c>
      <c r="AE109" s="43" t="s">
        <v>160</v>
      </c>
      <c r="AF109" s="44">
        <v>15118</v>
      </c>
      <c r="AG109" s="45">
        <v>0.92155046963884102</v>
      </c>
      <c r="AH109" s="45">
        <v>0.87875380341315001</v>
      </c>
      <c r="AI109" s="45">
        <v>0.83205450456409602</v>
      </c>
      <c r="AJ109" s="45">
        <v>0.81571636459849195</v>
      </c>
    </row>
    <row r="110" spans="1:36" x14ac:dyDescent="0.3">
      <c r="A110" t="s">
        <v>220</v>
      </c>
      <c r="B110" t="s">
        <v>17</v>
      </c>
      <c r="C110" s="10">
        <v>14389</v>
      </c>
      <c r="D110" s="1">
        <v>0.91326707901869497</v>
      </c>
      <c r="E110" s="1">
        <v>0.86823267773993995</v>
      </c>
      <c r="F110" s="1">
        <v>0.81617902564458999</v>
      </c>
      <c r="G110" s="1">
        <v>0.79762318437695501</v>
      </c>
      <c r="H110" s="34">
        <f t="shared" si="21"/>
        <v>0.11564389464173996</v>
      </c>
      <c r="N110" s="56"/>
      <c r="O110" s="3" t="s">
        <v>193</v>
      </c>
      <c r="P110" s="8">
        <v>486</v>
      </c>
      <c r="Q110" s="6">
        <v>0.92798353909465003</v>
      </c>
      <c r="R110" s="6">
        <v>0.88065843621399198</v>
      </c>
      <c r="S110" s="6">
        <v>0.81687242798353898</v>
      </c>
      <c r="T110" s="6">
        <v>0.78600823045267498</v>
      </c>
      <c r="U110" s="16"/>
      <c r="V110" s="12"/>
      <c r="W110" s="12"/>
      <c r="X110" s="12"/>
      <c r="Y110" s="12"/>
      <c r="AD110" s="43" t="s">
        <v>220</v>
      </c>
      <c r="AE110" s="43" t="s">
        <v>161</v>
      </c>
      <c r="AF110" s="44">
        <v>29777</v>
      </c>
      <c r="AG110" s="45">
        <v>0.94549484501460901</v>
      </c>
      <c r="AH110" s="45">
        <v>0.90885582832387402</v>
      </c>
      <c r="AI110" s="45">
        <v>0.86476139302145905</v>
      </c>
      <c r="AJ110" s="45">
        <v>0.84954830909762602</v>
      </c>
    </row>
    <row r="111" spans="1:36" x14ac:dyDescent="0.3">
      <c r="A111" t="s">
        <v>220</v>
      </c>
      <c r="B111" t="s">
        <v>10</v>
      </c>
      <c r="C111" s="10">
        <v>10648</v>
      </c>
      <c r="D111" s="1">
        <v>0.88523666416228397</v>
      </c>
      <c r="E111" s="1">
        <v>0.84541697971450003</v>
      </c>
      <c r="F111" s="1">
        <v>0.80015026296017999</v>
      </c>
      <c r="G111" s="1">
        <v>0.78230653643876802</v>
      </c>
      <c r="H111" s="34">
        <f t="shared" si="21"/>
        <v>0.10293012772351595</v>
      </c>
      <c r="O111" s="11"/>
      <c r="P111" s="16"/>
      <c r="Q111" s="12"/>
      <c r="R111" s="12"/>
      <c r="S111" s="12"/>
      <c r="T111" s="12"/>
      <c r="U111" s="16"/>
      <c r="V111" s="12"/>
      <c r="W111" s="12"/>
      <c r="X111" s="12"/>
      <c r="Y111" s="12"/>
      <c r="AD111" s="43" t="s">
        <v>220</v>
      </c>
      <c r="AE111" s="43" t="s">
        <v>162</v>
      </c>
      <c r="AF111" s="44">
        <v>2993</v>
      </c>
      <c r="AG111" s="45">
        <v>0.82459071166054099</v>
      </c>
      <c r="AH111" s="45">
        <v>0.758436351486803</v>
      </c>
      <c r="AI111" s="45">
        <v>0.69027731373204104</v>
      </c>
      <c r="AJ111" s="45">
        <v>0.67256932843300998</v>
      </c>
    </row>
    <row r="112" spans="1:36" x14ac:dyDescent="0.3">
      <c r="A112" t="s">
        <v>220</v>
      </c>
      <c r="B112" t="s">
        <v>12</v>
      </c>
      <c r="C112" s="10">
        <v>9634</v>
      </c>
      <c r="D112" s="1">
        <v>0.90772264895163002</v>
      </c>
      <c r="E112" s="1">
        <v>0.869317002283579</v>
      </c>
      <c r="F112" s="1">
        <v>0.81959725970521102</v>
      </c>
      <c r="G112" s="1">
        <v>0.80558438862362503</v>
      </c>
      <c r="H112" s="34">
        <f t="shared" si="21"/>
        <v>0.10213826032800499</v>
      </c>
      <c r="O112" s="11"/>
      <c r="P112" s="16"/>
      <c r="Q112" s="12"/>
      <c r="R112" s="12"/>
      <c r="S112" s="12"/>
      <c r="T112" s="12"/>
      <c r="U112" s="16"/>
      <c r="V112" s="12"/>
      <c r="W112" s="12"/>
      <c r="X112" s="12"/>
      <c r="Y112" s="12"/>
      <c r="AD112" t="s">
        <v>221</v>
      </c>
      <c r="AE112" t="s">
        <v>143</v>
      </c>
      <c r="AF112" s="10">
        <v>22</v>
      </c>
      <c r="AG112" s="1">
        <v>0.95454545454545503</v>
      </c>
      <c r="AH112" s="1">
        <v>0.81818181818181801</v>
      </c>
      <c r="AI112" s="1">
        <v>0.77272727272727304</v>
      </c>
      <c r="AJ112" s="1">
        <v>0.77272727272727304</v>
      </c>
    </row>
    <row r="113" spans="1:36" x14ac:dyDescent="0.3">
      <c r="A113" t="s">
        <v>220</v>
      </c>
      <c r="B113" t="s">
        <v>16</v>
      </c>
      <c r="C113" s="10">
        <v>6862</v>
      </c>
      <c r="D113" s="1">
        <v>0.91125036432526996</v>
      </c>
      <c r="E113" s="1">
        <v>0.866948411541825</v>
      </c>
      <c r="F113" s="1">
        <v>0.81361119207228205</v>
      </c>
      <c r="G113" s="1">
        <v>0.79539492859224703</v>
      </c>
      <c r="H113" s="34">
        <f t="shared" si="21"/>
        <v>0.11585543573302293</v>
      </c>
      <c r="O113" s="11"/>
      <c r="P113" s="16"/>
      <c r="Q113" s="12"/>
      <c r="R113" s="12"/>
      <c r="S113" s="12"/>
      <c r="T113" s="12"/>
      <c r="U113" s="16"/>
      <c r="V113" s="12"/>
      <c r="W113" s="12"/>
      <c r="X113" s="12"/>
      <c r="Y113" s="12"/>
      <c r="AD113" t="s">
        <v>221</v>
      </c>
      <c r="AE113" t="s">
        <v>144</v>
      </c>
      <c r="AF113" s="10">
        <v>124</v>
      </c>
      <c r="AG113" s="1">
        <v>0.90322580645161299</v>
      </c>
      <c r="AH113" s="1">
        <v>0.88709677419354804</v>
      </c>
      <c r="AI113" s="1">
        <v>0.88709677419354804</v>
      </c>
      <c r="AJ113" s="1">
        <v>0.87096774193548399</v>
      </c>
    </row>
    <row r="114" spans="1:36" x14ac:dyDescent="0.3">
      <c r="A114" t="s">
        <v>220</v>
      </c>
      <c r="B114" t="s">
        <v>15</v>
      </c>
      <c r="C114" s="10">
        <v>1260</v>
      </c>
      <c r="D114" s="1">
        <v>0.911904761904762</v>
      </c>
      <c r="E114" s="1">
        <v>0.87063492063492098</v>
      </c>
      <c r="F114" s="1">
        <v>0.81825396825396801</v>
      </c>
      <c r="G114" s="1">
        <v>0.79920634920634903</v>
      </c>
      <c r="H114" s="34">
        <f t="shared" si="21"/>
        <v>0.11269841269841296</v>
      </c>
      <c r="O114" s="11"/>
      <c r="P114" s="16"/>
      <c r="Q114" s="12"/>
      <c r="R114" s="12"/>
      <c r="S114" s="12"/>
      <c r="T114" s="12"/>
      <c r="U114" s="16"/>
      <c r="V114" s="12"/>
      <c r="W114" s="12"/>
      <c r="X114" s="12"/>
      <c r="Y114" s="12"/>
      <c r="AD114" t="s">
        <v>221</v>
      </c>
      <c r="AE114" t="s">
        <v>146</v>
      </c>
      <c r="AF114" s="10">
        <v>102</v>
      </c>
      <c r="AG114" s="1">
        <v>0.85294117647058798</v>
      </c>
      <c r="AH114" s="1">
        <v>0.81372549019607798</v>
      </c>
      <c r="AI114" s="1">
        <v>0.79411764705882304</v>
      </c>
      <c r="AJ114" s="1">
        <v>0.79411764705882304</v>
      </c>
    </row>
    <row r="115" spans="1:36" x14ac:dyDescent="0.3">
      <c r="A115" t="s">
        <v>220</v>
      </c>
      <c r="B115" t="s">
        <v>7</v>
      </c>
      <c r="C115" s="10">
        <v>67158</v>
      </c>
      <c r="D115" s="1">
        <v>0.91262396140444901</v>
      </c>
      <c r="E115" s="1">
        <v>0.87096101730248099</v>
      </c>
      <c r="F115" s="1">
        <v>0.818606867387355</v>
      </c>
      <c r="G115" s="1">
        <v>0.80151285029333796</v>
      </c>
      <c r="H115" s="34">
        <f t="shared" si="21"/>
        <v>0.11111111111111105</v>
      </c>
      <c r="O115" s="11"/>
      <c r="P115" s="16"/>
      <c r="Q115" s="12"/>
      <c r="R115" s="12"/>
      <c r="S115" s="12"/>
      <c r="T115" s="12"/>
      <c r="U115" s="16"/>
      <c r="V115" s="12"/>
      <c r="W115" s="12"/>
      <c r="X115" s="12"/>
      <c r="Y115" s="12"/>
      <c r="AD115" t="s">
        <v>221</v>
      </c>
      <c r="AE115" t="s">
        <v>148</v>
      </c>
      <c r="AF115" s="10">
        <v>42</v>
      </c>
      <c r="AG115" s="1">
        <v>0.97619047619047605</v>
      </c>
      <c r="AH115" s="1">
        <v>0.97619047619047605</v>
      </c>
      <c r="AI115" s="1">
        <v>0.92857142857142905</v>
      </c>
      <c r="AJ115" s="1">
        <v>0.92857142857142905</v>
      </c>
    </row>
    <row r="116" spans="1:36" x14ac:dyDescent="0.3">
      <c r="A116" t="s">
        <v>220</v>
      </c>
      <c r="B116" t="s">
        <v>6</v>
      </c>
      <c r="C116" s="10">
        <v>7972</v>
      </c>
      <c r="D116" s="1">
        <v>0.90027596588058201</v>
      </c>
      <c r="E116" s="1">
        <v>0.85649774209734097</v>
      </c>
      <c r="F116" s="1">
        <v>0.80807827395885601</v>
      </c>
      <c r="G116" s="1">
        <v>0.79540893125940804</v>
      </c>
      <c r="H116" s="34">
        <f t="shared" si="21"/>
        <v>0.10486703462117397</v>
      </c>
      <c r="O116" s="11"/>
      <c r="P116" s="16"/>
      <c r="Q116" s="12"/>
      <c r="R116" s="12"/>
      <c r="S116" s="12"/>
      <c r="T116" s="12"/>
      <c r="U116" s="16"/>
      <c r="V116" s="12"/>
      <c r="W116" s="12"/>
      <c r="X116" s="12"/>
      <c r="Y116" s="12"/>
      <c r="AD116" t="s">
        <v>221</v>
      </c>
      <c r="AE116" t="s">
        <v>282</v>
      </c>
      <c r="AF116" s="10">
        <v>1</v>
      </c>
      <c r="AG116" s="1">
        <v>1</v>
      </c>
      <c r="AH116" s="1">
        <v>1</v>
      </c>
      <c r="AI116" s="1">
        <v>1</v>
      </c>
      <c r="AJ116" s="1">
        <v>1</v>
      </c>
    </row>
    <row r="117" spans="1:36" x14ac:dyDescent="0.3">
      <c r="A117" t="s">
        <v>220</v>
      </c>
      <c r="B117" t="s">
        <v>22</v>
      </c>
      <c r="C117" s="10">
        <v>8767</v>
      </c>
      <c r="D117" s="1">
        <v>0.91353940914794096</v>
      </c>
      <c r="E117" s="1">
        <v>0.87316071632257297</v>
      </c>
      <c r="F117" s="1">
        <v>0.83107106193680802</v>
      </c>
      <c r="G117" s="1">
        <v>0.81327706170867997</v>
      </c>
      <c r="H117" s="34">
        <f t="shared" si="21"/>
        <v>0.10026234743926099</v>
      </c>
      <c r="P117" s="10">
        <v>0</v>
      </c>
      <c r="AD117" t="s">
        <v>221</v>
      </c>
      <c r="AE117" t="s">
        <v>150</v>
      </c>
      <c r="AF117" s="10">
        <v>57</v>
      </c>
      <c r="AG117" s="1">
        <v>0.94736842105263197</v>
      </c>
      <c r="AH117" s="1">
        <v>0.91228070175438603</v>
      </c>
      <c r="AI117" s="1">
        <v>0.78947368421052599</v>
      </c>
      <c r="AJ117" s="1">
        <v>0.77192982456140302</v>
      </c>
    </row>
    <row r="118" spans="1:36" x14ac:dyDescent="0.3">
      <c r="A118" t="s">
        <v>220</v>
      </c>
      <c r="B118" t="s">
        <v>21</v>
      </c>
      <c r="C118" s="10">
        <v>10269</v>
      </c>
      <c r="D118" s="1">
        <v>0.90778069919174198</v>
      </c>
      <c r="E118" s="1">
        <v>0.86658876229428405</v>
      </c>
      <c r="F118" s="1">
        <v>0.81565877884896298</v>
      </c>
      <c r="G118" s="1">
        <v>0.79793553413185303</v>
      </c>
      <c r="H118" s="34">
        <f t="shared" si="21"/>
        <v>0.10984516505988895</v>
      </c>
      <c r="AD118" t="s">
        <v>221</v>
      </c>
      <c r="AE118" t="s">
        <v>151</v>
      </c>
      <c r="AF118" s="10">
        <v>73</v>
      </c>
      <c r="AG118" s="1">
        <v>0.931506849315068</v>
      </c>
      <c r="AH118" s="1">
        <v>0.86301369863013699</v>
      </c>
      <c r="AI118" s="1">
        <v>0.82191780821917804</v>
      </c>
      <c r="AJ118" s="1">
        <v>0.79452054794520499</v>
      </c>
    </row>
    <row r="119" spans="1:36" x14ac:dyDescent="0.3">
      <c r="A119" t="s">
        <v>220</v>
      </c>
      <c r="B119" t="s">
        <v>19</v>
      </c>
      <c r="C119" s="10">
        <v>10703</v>
      </c>
      <c r="D119" s="1">
        <v>0.905633934410913</v>
      </c>
      <c r="E119" s="1">
        <v>0.86555171447257795</v>
      </c>
      <c r="F119" s="1">
        <v>0.81435111650938996</v>
      </c>
      <c r="G119" s="1">
        <v>0.79725310660562498</v>
      </c>
      <c r="H119" s="34">
        <f t="shared" si="21"/>
        <v>0.10838082780528802</v>
      </c>
      <c r="O119" s="3"/>
      <c r="P119" s="49" t="s">
        <v>199</v>
      </c>
      <c r="Q119" s="49"/>
      <c r="R119" s="49"/>
      <c r="S119" s="49"/>
      <c r="T119" s="49"/>
      <c r="U119" s="49" t="s">
        <v>200</v>
      </c>
      <c r="V119" s="49"/>
      <c r="W119" s="49"/>
      <c r="X119" s="49"/>
      <c r="Y119" s="49"/>
      <c r="AD119" t="s">
        <v>221</v>
      </c>
      <c r="AE119" t="s">
        <v>285</v>
      </c>
      <c r="AF119" s="10">
        <v>19</v>
      </c>
      <c r="AG119" s="1">
        <v>0.73684210526315796</v>
      </c>
      <c r="AH119" s="1">
        <v>0.73684210526315796</v>
      </c>
      <c r="AI119" s="1">
        <v>0.68421052631578905</v>
      </c>
      <c r="AJ119" s="1">
        <v>0.68421052631578905</v>
      </c>
    </row>
    <row r="120" spans="1:36" x14ac:dyDescent="0.3">
      <c r="A120" t="s">
        <v>220</v>
      </c>
      <c r="B120" t="s">
        <v>18</v>
      </c>
      <c r="C120" s="10">
        <v>9627</v>
      </c>
      <c r="D120" s="1">
        <v>0.89311311935182303</v>
      </c>
      <c r="E120" s="1">
        <v>0.84979744468681795</v>
      </c>
      <c r="F120" s="1">
        <v>0.79567881998545797</v>
      </c>
      <c r="G120" s="1">
        <v>0.78040926560714696</v>
      </c>
      <c r="H120" s="34">
        <f t="shared" si="21"/>
        <v>0.11270385374467606</v>
      </c>
      <c r="O120" s="3" t="s">
        <v>194</v>
      </c>
      <c r="P120" s="8" t="s">
        <v>118</v>
      </c>
      <c r="Q120" s="3" t="s">
        <v>195</v>
      </c>
      <c r="R120" s="3" t="s">
        <v>196</v>
      </c>
      <c r="S120" s="3" t="s">
        <v>197</v>
      </c>
      <c r="T120" s="3" t="s">
        <v>198</v>
      </c>
      <c r="U120" s="3" t="s">
        <v>118</v>
      </c>
      <c r="V120" s="3" t="s">
        <v>195</v>
      </c>
      <c r="W120" s="3" t="s">
        <v>196</v>
      </c>
      <c r="X120" s="3" t="s">
        <v>197</v>
      </c>
      <c r="Y120" s="3" t="s">
        <v>198</v>
      </c>
      <c r="AD120" t="s">
        <v>221</v>
      </c>
      <c r="AE120" t="s">
        <v>280</v>
      </c>
      <c r="AF120" s="10">
        <v>44</v>
      </c>
      <c r="AG120" s="1">
        <v>0.88636363636363602</v>
      </c>
      <c r="AH120" s="1">
        <v>0.81818181818181801</v>
      </c>
      <c r="AI120" s="1">
        <v>0.72727272727272696</v>
      </c>
      <c r="AJ120" s="1">
        <v>0.65909090909090895</v>
      </c>
    </row>
    <row r="121" spans="1:36" x14ac:dyDescent="0.3">
      <c r="A121" t="s">
        <v>220</v>
      </c>
      <c r="B121" t="s">
        <v>9</v>
      </c>
      <c r="C121" s="10">
        <v>13479</v>
      </c>
      <c r="D121" s="1">
        <v>0.90095704429112</v>
      </c>
      <c r="E121" s="1">
        <v>0.86252689368647495</v>
      </c>
      <c r="F121" s="1">
        <v>0.81437792121077202</v>
      </c>
      <c r="G121" s="1">
        <v>0.79731434082647101</v>
      </c>
      <c r="H121" s="34">
        <f t="shared" si="21"/>
        <v>0.10364270346464899</v>
      </c>
      <c r="N121" s="56" t="s">
        <v>227</v>
      </c>
      <c r="O121" s="3" t="s">
        <v>14</v>
      </c>
      <c r="P121" s="8">
        <v>93647</v>
      </c>
      <c r="Q121" s="6">
        <v>0.91949555244695502</v>
      </c>
      <c r="R121" s="6">
        <v>0.87216888955332295</v>
      </c>
      <c r="S121" s="6">
        <v>0.81464435593238405</v>
      </c>
      <c r="T121" s="6">
        <v>0.79503881597915604</v>
      </c>
      <c r="U121" s="8">
        <v>358</v>
      </c>
      <c r="V121" s="6">
        <v>0.91340782122904995</v>
      </c>
      <c r="W121" s="6">
        <v>0.87709497206703901</v>
      </c>
      <c r="X121" s="6">
        <v>0.82960893854748596</v>
      </c>
      <c r="Y121" s="6">
        <v>0.79888268156424602</v>
      </c>
      <c r="AD121" t="s">
        <v>221</v>
      </c>
      <c r="AE121" t="s">
        <v>283</v>
      </c>
      <c r="AF121" s="10">
        <v>3</v>
      </c>
      <c r="AG121" s="1">
        <v>1</v>
      </c>
      <c r="AH121" s="1">
        <v>1</v>
      </c>
      <c r="AI121" s="1">
        <v>1</v>
      </c>
      <c r="AJ121" s="1">
        <v>1</v>
      </c>
    </row>
    <row r="122" spans="1:36" x14ac:dyDescent="0.3">
      <c r="A122" t="s">
        <v>220</v>
      </c>
      <c r="B122" t="s">
        <v>8</v>
      </c>
      <c r="C122" s="10">
        <v>17837</v>
      </c>
      <c r="D122" s="1">
        <v>0.90603801087626801</v>
      </c>
      <c r="E122" s="1">
        <v>0.86410270785445997</v>
      </c>
      <c r="F122" s="1">
        <v>0.80904860682850299</v>
      </c>
      <c r="G122" s="1">
        <v>0.79161293939563804</v>
      </c>
      <c r="H122" s="34">
        <f t="shared" si="21"/>
        <v>0.11442507148062997</v>
      </c>
      <c r="N122" s="56"/>
      <c r="O122" s="3" t="s">
        <v>13</v>
      </c>
      <c r="P122" s="8">
        <v>14288</v>
      </c>
      <c r="Q122" s="6">
        <v>0.94988801791713295</v>
      </c>
      <c r="R122" s="6">
        <v>0.89627659574468099</v>
      </c>
      <c r="S122" s="6">
        <v>0.83412653975363904</v>
      </c>
      <c r="T122" s="6">
        <v>0.81473964165733503</v>
      </c>
      <c r="U122" s="8">
        <v>91</v>
      </c>
      <c r="V122" s="6">
        <v>0.94505494505494503</v>
      </c>
      <c r="W122" s="6">
        <v>0.879120879120879</v>
      </c>
      <c r="X122" s="6">
        <v>0.78021978021978</v>
      </c>
      <c r="Y122" s="6">
        <v>0.78021978021978</v>
      </c>
      <c r="AD122" t="s">
        <v>221</v>
      </c>
      <c r="AE122" t="s">
        <v>281</v>
      </c>
      <c r="AF122" s="10">
        <v>16</v>
      </c>
      <c r="AG122" s="1">
        <v>1</v>
      </c>
      <c r="AH122" s="1">
        <v>1</v>
      </c>
      <c r="AI122" s="1">
        <v>0.875</v>
      </c>
      <c r="AJ122" s="1">
        <v>0.875</v>
      </c>
    </row>
    <row r="123" spans="1:36" x14ac:dyDescent="0.3">
      <c r="A123" t="s">
        <v>220</v>
      </c>
      <c r="B123" t="s">
        <v>20</v>
      </c>
      <c r="C123" s="10">
        <v>2995</v>
      </c>
      <c r="D123" s="1">
        <v>0.89015025041736195</v>
      </c>
      <c r="E123" s="1">
        <v>0.84641068447412304</v>
      </c>
      <c r="F123" s="1">
        <v>0.80267111853088502</v>
      </c>
      <c r="G123" s="1">
        <v>0.78430717863105204</v>
      </c>
      <c r="H123" s="34">
        <f t="shared" si="21"/>
        <v>0.10584307178630992</v>
      </c>
      <c r="N123" s="56"/>
      <c r="O123" s="3" t="s">
        <v>11</v>
      </c>
      <c r="P123" s="8">
        <v>10103</v>
      </c>
      <c r="Q123" s="6">
        <v>0.92131050183113905</v>
      </c>
      <c r="R123" s="6">
        <v>0.87667029595169799</v>
      </c>
      <c r="S123" s="6">
        <v>0.82183509848559799</v>
      </c>
      <c r="T123" s="6">
        <v>0.80134613481144201</v>
      </c>
      <c r="U123" s="8">
        <v>60</v>
      </c>
      <c r="V123" s="6">
        <v>0.91666666666666696</v>
      </c>
      <c r="W123" s="6">
        <v>0.88333333333333297</v>
      </c>
      <c r="X123" s="6">
        <v>0.86666666666666703</v>
      </c>
      <c r="Y123" s="6">
        <v>0.86666666666666703</v>
      </c>
      <c r="AD123" t="s">
        <v>221</v>
      </c>
      <c r="AE123" t="s">
        <v>277</v>
      </c>
      <c r="AF123" s="10">
        <v>10</v>
      </c>
      <c r="AG123" s="1">
        <v>1</v>
      </c>
      <c r="AH123" s="1">
        <v>1</v>
      </c>
      <c r="AI123" s="1">
        <v>1</v>
      </c>
      <c r="AJ123" s="1">
        <v>1</v>
      </c>
    </row>
    <row r="124" spans="1:36" x14ac:dyDescent="0.3">
      <c r="A124" t="s">
        <v>220</v>
      </c>
      <c r="B124" t="s">
        <v>93</v>
      </c>
      <c r="C124" s="10">
        <v>5673</v>
      </c>
      <c r="D124" s="1">
        <v>0.91186321170456597</v>
      </c>
      <c r="E124" s="1">
        <v>0.86920500616957497</v>
      </c>
      <c r="F124" s="1">
        <v>0.81790939538163199</v>
      </c>
      <c r="G124" s="1">
        <v>0.80186849991186304</v>
      </c>
      <c r="H124" s="34">
        <f t="shared" si="21"/>
        <v>0.10999471179270293</v>
      </c>
      <c r="N124" s="56"/>
      <c r="O124" s="3" t="s">
        <v>17</v>
      </c>
      <c r="P124" s="8">
        <v>9644</v>
      </c>
      <c r="Q124" s="6">
        <v>0.93063044379925297</v>
      </c>
      <c r="R124" s="6">
        <v>0.89070924927415995</v>
      </c>
      <c r="S124" s="6">
        <v>0.83938199917046896</v>
      </c>
      <c r="T124" s="6">
        <v>0.82206553297386997</v>
      </c>
      <c r="U124" s="8">
        <v>36</v>
      </c>
      <c r="V124" s="6">
        <v>0.94444444444444398</v>
      </c>
      <c r="W124" s="6">
        <v>0.91666666666666696</v>
      </c>
      <c r="X124" s="6">
        <v>0.83333333333333304</v>
      </c>
      <c r="Y124" s="6">
        <v>0.80555555555555602</v>
      </c>
      <c r="AD124" t="s">
        <v>221</v>
      </c>
      <c r="AE124" t="s">
        <v>284</v>
      </c>
      <c r="AF124" s="10">
        <v>30</v>
      </c>
      <c r="AG124" s="1">
        <v>1</v>
      </c>
      <c r="AH124" s="1">
        <v>0.96666666666666701</v>
      </c>
      <c r="AI124" s="1">
        <v>0.96666666666666701</v>
      </c>
      <c r="AJ124" s="1">
        <v>0.96666666666666701</v>
      </c>
    </row>
    <row r="125" spans="1:36" x14ac:dyDescent="0.3">
      <c r="A125" t="s">
        <v>221</v>
      </c>
      <c r="B125" t="s">
        <v>14</v>
      </c>
      <c r="C125" s="10">
        <v>223</v>
      </c>
      <c r="D125" s="1">
        <v>0.93721973094170397</v>
      </c>
      <c r="E125" s="1">
        <v>0.90134529147982101</v>
      </c>
      <c r="F125" s="1">
        <v>0.84753363228699596</v>
      </c>
      <c r="G125" s="1">
        <v>0.820627802690583</v>
      </c>
      <c r="H125" s="34">
        <f t="shared" si="21"/>
        <v>0.11659192825112097</v>
      </c>
      <c r="N125" s="56"/>
      <c r="O125" s="3" t="s">
        <v>10</v>
      </c>
      <c r="P125" s="8">
        <v>6399</v>
      </c>
      <c r="Q125" s="6">
        <v>0.913736521331458</v>
      </c>
      <c r="R125" s="6">
        <v>0.86654164713236403</v>
      </c>
      <c r="S125" s="6">
        <v>0.80981403344272496</v>
      </c>
      <c r="T125" s="6">
        <v>0.79059228004375703</v>
      </c>
      <c r="U125" s="8">
        <v>44</v>
      </c>
      <c r="V125" s="6">
        <v>0.79545454545454497</v>
      </c>
      <c r="W125" s="6">
        <v>0.75</v>
      </c>
      <c r="X125" s="6">
        <v>0.63636363636363602</v>
      </c>
      <c r="Y125" s="6">
        <v>0.63636363636363602</v>
      </c>
      <c r="AD125" t="s">
        <v>221</v>
      </c>
      <c r="AE125" t="s">
        <v>158</v>
      </c>
      <c r="AF125" s="10">
        <v>29</v>
      </c>
      <c r="AG125" s="1">
        <v>0.96551724137931005</v>
      </c>
      <c r="AH125" s="1">
        <v>0.931034482758621</v>
      </c>
      <c r="AI125" s="1">
        <v>0.931034482758621</v>
      </c>
      <c r="AJ125" s="1">
        <v>0.931034482758621</v>
      </c>
    </row>
    <row r="126" spans="1:36" x14ac:dyDescent="0.3">
      <c r="A126" t="s">
        <v>221</v>
      </c>
      <c r="B126" t="s">
        <v>13</v>
      </c>
      <c r="C126" s="10">
        <v>96</v>
      </c>
      <c r="D126" s="1">
        <v>0.94791666666666696</v>
      </c>
      <c r="E126" s="1">
        <v>0.89583333333333304</v>
      </c>
      <c r="F126" s="1">
        <v>0.8125</v>
      </c>
      <c r="G126" s="1">
        <v>0.8125</v>
      </c>
      <c r="H126" s="34">
        <f t="shared" si="21"/>
        <v>0.13541666666666696</v>
      </c>
      <c r="N126" s="56"/>
      <c r="O126" s="3" t="s">
        <v>12</v>
      </c>
      <c r="P126" s="8">
        <v>10320</v>
      </c>
      <c r="Q126" s="6">
        <v>0.933527131782946</v>
      </c>
      <c r="R126" s="6">
        <v>0.89069767441860503</v>
      </c>
      <c r="S126" s="6">
        <v>0.83924418604651196</v>
      </c>
      <c r="T126" s="6">
        <v>0.82713178294573597</v>
      </c>
      <c r="U126" s="8">
        <v>66</v>
      </c>
      <c r="V126" s="6">
        <v>0.90909090909090895</v>
      </c>
      <c r="W126" s="6">
        <v>0.89393939393939403</v>
      </c>
      <c r="X126" s="6">
        <v>0.89393939393939403</v>
      </c>
      <c r="Y126" s="6">
        <v>0.87878787878787901</v>
      </c>
      <c r="AD126" t="s">
        <v>221</v>
      </c>
      <c r="AE126" t="s">
        <v>159</v>
      </c>
      <c r="AF126" s="10">
        <v>41</v>
      </c>
      <c r="AG126" s="1">
        <v>0.82926829268292701</v>
      </c>
      <c r="AH126" s="1">
        <v>0.80487804878048796</v>
      </c>
      <c r="AI126" s="1">
        <v>0.78048780487804903</v>
      </c>
      <c r="AJ126" s="1">
        <v>0.78048780487804903</v>
      </c>
    </row>
    <row r="127" spans="1:36" x14ac:dyDescent="0.3">
      <c r="A127" t="s">
        <v>221</v>
      </c>
      <c r="B127" t="s">
        <v>11</v>
      </c>
      <c r="C127" s="10">
        <v>74</v>
      </c>
      <c r="D127" s="1">
        <v>0.91891891891891897</v>
      </c>
      <c r="E127" s="1">
        <v>0.891891891891892</v>
      </c>
      <c r="F127" s="1">
        <v>0.86486486486486502</v>
      </c>
      <c r="G127" s="1">
        <v>0.86486486486486502</v>
      </c>
      <c r="H127" s="34">
        <f t="shared" si="21"/>
        <v>5.4054054054053946E-2</v>
      </c>
      <c r="N127" s="56"/>
      <c r="O127" s="3" t="s">
        <v>16</v>
      </c>
      <c r="P127" s="8">
        <v>4188</v>
      </c>
      <c r="Q127" s="6">
        <v>0.93600764087870103</v>
      </c>
      <c r="R127" s="6">
        <v>0.89541547277936995</v>
      </c>
      <c r="S127" s="6">
        <v>0.85052531041069701</v>
      </c>
      <c r="T127" s="6">
        <v>0.83548233046800402</v>
      </c>
      <c r="U127" s="8">
        <v>32</v>
      </c>
      <c r="V127" s="6">
        <v>0.84375</v>
      </c>
      <c r="W127" s="6">
        <v>0.84375</v>
      </c>
      <c r="X127" s="6">
        <v>0.84375</v>
      </c>
      <c r="Y127" s="6">
        <v>0.8125</v>
      </c>
      <c r="AD127" t="s">
        <v>221</v>
      </c>
      <c r="AE127" t="s">
        <v>160</v>
      </c>
      <c r="AF127" s="10">
        <v>39</v>
      </c>
      <c r="AG127" s="1">
        <v>0.89743589743589702</v>
      </c>
      <c r="AH127" s="1">
        <v>0.84615384615384603</v>
      </c>
      <c r="AI127" s="1">
        <v>0.76923076923076905</v>
      </c>
      <c r="AJ127" s="1">
        <v>0.71794871794871795</v>
      </c>
    </row>
    <row r="128" spans="1:36" x14ac:dyDescent="0.3">
      <c r="A128" t="s">
        <v>221</v>
      </c>
      <c r="B128" t="s">
        <v>17</v>
      </c>
      <c r="C128" s="10">
        <v>58</v>
      </c>
      <c r="D128" s="1">
        <v>0.91379310344827602</v>
      </c>
      <c r="E128" s="1">
        <v>0.84482758620689702</v>
      </c>
      <c r="F128" s="1">
        <v>0.77586206896551702</v>
      </c>
      <c r="G128" s="1">
        <v>0.74137931034482796</v>
      </c>
      <c r="H128" s="34">
        <f t="shared" si="21"/>
        <v>0.17241379310344807</v>
      </c>
      <c r="N128" s="56"/>
      <c r="O128" s="3" t="s">
        <v>15</v>
      </c>
      <c r="P128" s="8">
        <v>2055</v>
      </c>
      <c r="Q128" s="6">
        <v>0.92944038929440398</v>
      </c>
      <c r="R128" s="6">
        <v>0.89975669099756705</v>
      </c>
      <c r="S128" s="6">
        <v>0.86715328467153296</v>
      </c>
      <c r="T128" s="6">
        <v>0.85401459854014605</v>
      </c>
      <c r="U128" s="8">
        <v>9</v>
      </c>
      <c r="V128" s="6">
        <v>1</v>
      </c>
      <c r="W128" s="6">
        <v>1</v>
      </c>
      <c r="X128" s="6">
        <v>1</v>
      </c>
      <c r="Y128" s="6">
        <v>1</v>
      </c>
      <c r="AD128" t="s">
        <v>221</v>
      </c>
      <c r="AE128" t="s">
        <v>161</v>
      </c>
      <c r="AF128" s="10">
        <v>75</v>
      </c>
      <c r="AG128" s="1">
        <v>0.94666666666666699</v>
      </c>
      <c r="AH128" s="1">
        <v>0.88</v>
      </c>
      <c r="AI128" s="1">
        <v>0.85333333333333306</v>
      </c>
      <c r="AJ128" s="1">
        <v>0.82666666666666699</v>
      </c>
    </row>
    <row r="129" spans="1:36" x14ac:dyDescent="0.3">
      <c r="A129" t="s">
        <v>221</v>
      </c>
      <c r="B129" t="s">
        <v>10</v>
      </c>
      <c r="C129" s="10">
        <v>65</v>
      </c>
      <c r="D129" s="1">
        <v>0.86153846153846203</v>
      </c>
      <c r="E129" s="1">
        <v>0.81538461538461504</v>
      </c>
      <c r="F129" s="1">
        <v>0.73846153846153895</v>
      </c>
      <c r="G129" s="1">
        <v>0.73846153846153895</v>
      </c>
      <c r="H129" s="34">
        <f t="shared" si="21"/>
        <v>0.12307692307692308</v>
      </c>
      <c r="N129" s="56"/>
      <c r="O129" s="3" t="s">
        <v>7</v>
      </c>
      <c r="P129" s="8">
        <v>54383</v>
      </c>
      <c r="Q129" s="6">
        <v>0.944118566463785</v>
      </c>
      <c r="R129" s="6">
        <v>0.90463931743375703</v>
      </c>
      <c r="S129" s="6">
        <v>0.85616828788408095</v>
      </c>
      <c r="T129" s="6">
        <v>0.83982126767555998</v>
      </c>
      <c r="U129" s="8">
        <v>271</v>
      </c>
      <c r="V129" s="6">
        <v>0.94095940959409596</v>
      </c>
      <c r="W129" s="6">
        <v>0.90405904059040598</v>
      </c>
      <c r="X129" s="6">
        <v>0.85239852398523996</v>
      </c>
      <c r="Y129" s="6">
        <v>0.82656826568265696</v>
      </c>
      <c r="AD129" t="s">
        <v>221</v>
      </c>
      <c r="AE129" t="s">
        <v>162</v>
      </c>
      <c r="AF129" s="10">
        <v>25</v>
      </c>
      <c r="AG129" s="1">
        <v>0.84</v>
      </c>
      <c r="AH129" s="1">
        <v>0.8</v>
      </c>
      <c r="AI129" s="1">
        <v>0.8</v>
      </c>
      <c r="AJ129" s="1">
        <v>0.8</v>
      </c>
    </row>
    <row r="130" spans="1:36" x14ac:dyDescent="0.3">
      <c r="A130" t="s">
        <v>221</v>
      </c>
      <c r="B130" t="s">
        <v>12</v>
      </c>
      <c r="C130" s="10">
        <v>60</v>
      </c>
      <c r="D130" s="1">
        <v>0.95</v>
      </c>
      <c r="E130" s="1">
        <v>0.91666666666666696</v>
      </c>
      <c r="F130" s="1">
        <v>0.88333333333333297</v>
      </c>
      <c r="G130" s="1">
        <v>0.86666666666666703</v>
      </c>
      <c r="H130" s="34">
        <f t="shared" si="21"/>
        <v>8.3333333333332926E-2</v>
      </c>
      <c r="N130" s="56"/>
      <c r="O130" s="3" t="s">
        <v>6</v>
      </c>
      <c r="P130" s="8">
        <v>5694</v>
      </c>
      <c r="Q130" s="6">
        <v>0.91464699683877804</v>
      </c>
      <c r="R130" s="6">
        <v>0.86933614330874598</v>
      </c>
      <c r="S130" s="6">
        <v>0.82349841938882995</v>
      </c>
      <c r="T130" s="6">
        <v>0.81102915349490701</v>
      </c>
      <c r="U130" s="8">
        <v>41</v>
      </c>
      <c r="V130" s="6">
        <v>0.90243902439024404</v>
      </c>
      <c r="W130" s="6">
        <v>0.82926829268292701</v>
      </c>
      <c r="X130" s="6">
        <v>0.78048780487804903</v>
      </c>
      <c r="Y130" s="6">
        <v>0.75609756097560998</v>
      </c>
    </row>
    <row r="131" spans="1:36" x14ac:dyDescent="0.3">
      <c r="A131" t="s">
        <v>221</v>
      </c>
      <c r="B131" t="s">
        <v>16</v>
      </c>
      <c r="C131" s="10">
        <v>37</v>
      </c>
      <c r="D131" s="1">
        <v>0.83783783783783805</v>
      </c>
      <c r="E131" s="1">
        <v>0.83783783783783805</v>
      </c>
      <c r="F131" s="1">
        <v>0.81081081081081097</v>
      </c>
      <c r="G131" s="1">
        <v>0.78378378378378399</v>
      </c>
      <c r="H131" s="34">
        <f t="shared" si="21"/>
        <v>5.4054054054054057E-2</v>
      </c>
      <c r="N131" s="56"/>
      <c r="O131" s="3" t="s">
        <v>22</v>
      </c>
      <c r="P131" s="8">
        <v>6929</v>
      </c>
      <c r="Q131" s="6">
        <v>0.96045605426468506</v>
      </c>
      <c r="R131" s="6">
        <v>0.91990186174051103</v>
      </c>
      <c r="S131" s="6">
        <v>0.87285322557367595</v>
      </c>
      <c r="T131" s="6">
        <v>0.85582335113291996</v>
      </c>
      <c r="U131" s="8">
        <v>38</v>
      </c>
      <c r="V131" s="6">
        <v>0.92105263157894701</v>
      </c>
      <c r="W131" s="6">
        <v>0.84210526315789502</v>
      </c>
      <c r="X131" s="6">
        <v>0.78947368421052599</v>
      </c>
      <c r="Y131" s="6">
        <v>0.76315789473684204</v>
      </c>
    </row>
    <row r="132" spans="1:36" x14ac:dyDescent="0.3">
      <c r="A132" t="s">
        <v>221</v>
      </c>
      <c r="B132" t="s">
        <v>15</v>
      </c>
      <c r="C132" s="10">
        <v>7</v>
      </c>
      <c r="D132" s="1">
        <v>1</v>
      </c>
      <c r="E132" s="1">
        <v>1</v>
      </c>
      <c r="F132" s="1">
        <v>1</v>
      </c>
      <c r="G132" s="1">
        <v>1</v>
      </c>
      <c r="H132" s="34">
        <f t="shared" si="21"/>
        <v>0</v>
      </c>
      <c r="N132" s="56"/>
      <c r="O132" s="3" t="s">
        <v>21</v>
      </c>
      <c r="P132" s="8">
        <v>14048</v>
      </c>
      <c r="Q132" s="6">
        <v>0.97593963553530705</v>
      </c>
      <c r="R132" s="6">
        <v>0.95152334851936204</v>
      </c>
      <c r="S132" s="6">
        <v>0.91699886104783601</v>
      </c>
      <c r="T132" s="6">
        <v>0.90653473804100204</v>
      </c>
      <c r="U132" s="8">
        <v>45</v>
      </c>
      <c r="V132" s="6">
        <v>0.93333333333333302</v>
      </c>
      <c r="W132" s="6">
        <v>0.93333333333333302</v>
      </c>
      <c r="X132" s="6">
        <v>0.844444444444444</v>
      </c>
      <c r="Y132" s="6">
        <v>0.844444444444444</v>
      </c>
    </row>
    <row r="133" spans="1:36" x14ac:dyDescent="0.3">
      <c r="A133" t="s">
        <v>221</v>
      </c>
      <c r="B133" t="s">
        <v>7</v>
      </c>
      <c r="C133" s="10">
        <v>313</v>
      </c>
      <c r="D133" s="1">
        <v>0.89776357827476005</v>
      </c>
      <c r="E133" s="1">
        <v>0.87539936102236404</v>
      </c>
      <c r="F133" s="1">
        <v>0.84025559105431302</v>
      </c>
      <c r="G133" s="1">
        <v>0.81150159744408901</v>
      </c>
      <c r="H133" s="34">
        <f t="shared" si="21"/>
        <v>8.6261980830671048E-2</v>
      </c>
      <c r="N133" s="56"/>
      <c r="O133" s="3" t="s">
        <v>19</v>
      </c>
      <c r="P133" s="8">
        <v>6796</v>
      </c>
      <c r="Q133" s="6">
        <v>0.95835785756327296</v>
      </c>
      <c r="R133" s="6">
        <v>0.92010005885815205</v>
      </c>
      <c r="S133" s="6">
        <v>0.86580341377280801</v>
      </c>
      <c r="T133" s="6">
        <v>0.84888169511477296</v>
      </c>
      <c r="U133" s="8">
        <v>56</v>
      </c>
      <c r="V133" s="6">
        <v>0.96428571428571397</v>
      </c>
      <c r="W133" s="6">
        <v>0.92857142857142905</v>
      </c>
      <c r="X133" s="6">
        <v>0.89285714285714302</v>
      </c>
      <c r="Y133" s="6">
        <v>0.89285714285714302</v>
      </c>
      <c r="AD133" t="s">
        <v>0</v>
      </c>
      <c r="AE133" t="s">
        <v>271</v>
      </c>
      <c r="AF133" s="10" t="s">
        <v>118</v>
      </c>
      <c r="AG133" s="1" t="s">
        <v>195</v>
      </c>
      <c r="AH133" s="1" t="s">
        <v>196</v>
      </c>
      <c r="AI133" s="1" t="s">
        <v>197</v>
      </c>
      <c r="AJ133" s="1" t="s">
        <v>198</v>
      </c>
    </row>
    <row r="134" spans="1:36" x14ac:dyDescent="0.3">
      <c r="A134" t="s">
        <v>221</v>
      </c>
      <c r="B134" t="s">
        <v>6</v>
      </c>
      <c r="C134" s="10">
        <v>49</v>
      </c>
      <c r="D134" s="1">
        <v>0.89795918367346905</v>
      </c>
      <c r="E134" s="1">
        <v>0.85714285714285698</v>
      </c>
      <c r="F134" s="1">
        <v>0.79591836734693899</v>
      </c>
      <c r="G134" s="1">
        <v>0.77551020408163296</v>
      </c>
      <c r="H134" s="34">
        <f t="shared" si="21"/>
        <v>0.12244897959183609</v>
      </c>
      <c r="N134" s="56"/>
      <c r="O134" s="3" t="s">
        <v>18</v>
      </c>
      <c r="P134" s="8">
        <v>7641</v>
      </c>
      <c r="Q134" s="6">
        <v>0.92409370501243304</v>
      </c>
      <c r="R134" s="6">
        <v>0.88731841382018095</v>
      </c>
      <c r="S134" s="6">
        <v>0.84727129956811897</v>
      </c>
      <c r="T134" s="6">
        <v>0.83444575317366798</v>
      </c>
      <c r="U134" s="8">
        <v>68</v>
      </c>
      <c r="V134" s="6">
        <v>0.92647058823529405</v>
      </c>
      <c r="W134" s="6">
        <v>0.86764705882352899</v>
      </c>
      <c r="X134" s="6">
        <v>0.83823529411764697</v>
      </c>
      <c r="Y134" s="6">
        <v>0.82352941176470595</v>
      </c>
      <c r="AD134" s="43" t="s">
        <v>220</v>
      </c>
      <c r="AE134" s="43" t="s">
        <v>272</v>
      </c>
      <c r="AF134" s="44">
        <v>2</v>
      </c>
      <c r="AG134" s="45">
        <v>1</v>
      </c>
      <c r="AH134" s="45">
        <v>1</v>
      </c>
      <c r="AI134" s="45">
        <v>1</v>
      </c>
      <c r="AJ134" s="45">
        <v>1</v>
      </c>
    </row>
    <row r="135" spans="1:36" x14ac:dyDescent="0.3">
      <c r="A135" t="s">
        <v>221</v>
      </c>
      <c r="B135" t="s">
        <v>22</v>
      </c>
      <c r="C135" s="10">
        <v>47</v>
      </c>
      <c r="D135" s="1">
        <v>0.91489361702127703</v>
      </c>
      <c r="E135" s="1">
        <v>0.87234042553191504</v>
      </c>
      <c r="F135" s="1">
        <v>0.78723404255319196</v>
      </c>
      <c r="G135" s="1">
        <v>0.78723404255319196</v>
      </c>
      <c r="H135" s="34">
        <f t="shared" si="21"/>
        <v>0.12765957446808507</v>
      </c>
      <c r="N135" s="56"/>
      <c r="O135" s="3" t="s">
        <v>9</v>
      </c>
      <c r="P135" s="8">
        <v>9969</v>
      </c>
      <c r="Q135" s="6">
        <v>0.95405757849332895</v>
      </c>
      <c r="R135" s="6">
        <v>0.92005216170127402</v>
      </c>
      <c r="S135" s="6">
        <v>0.87100010031096398</v>
      </c>
      <c r="T135" s="6">
        <v>0.85495034607282605</v>
      </c>
      <c r="U135" s="8">
        <v>65</v>
      </c>
      <c r="V135" s="6">
        <v>0.95384615384615401</v>
      </c>
      <c r="W135" s="6">
        <v>0.93846153846153801</v>
      </c>
      <c r="X135" s="6">
        <v>0.89230769230769202</v>
      </c>
      <c r="Y135" s="6">
        <v>0.89230769230769202</v>
      </c>
      <c r="AD135" s="43" t="s">
        <v>220</v>
      </c>
      <c r="AE135" s="43" t="s">
        <v>143</v>
      </c>
      <c r="AF135" s="44">
        <v>384</v>
      </c>
      <c r="AG135" s="45">
        <v>0.97395833333333304</v>
      </c>
      <c r="AH135" s="45">
        <v>0.953125</v>
      </c>
      <c r="AI135" s="45">
        <v>0.93229166666666696</v>
      </c>
      <c r="AJ135" s="45">
        <v>0.92708333333333304</v>
      </c>
    </row>
    <row r="136" spans="1:36" x14ac:dyDescent="0.3">
      <c r="A136" t="s">
        <v>221</v>
      </c>
      <c r="B136" t="s">
        <v>21</v>
      </c>
      <c r="C136" s="10">
        <v>47</v>
      </c>
      <c r="D136" s="1">
        <v>0.87234042553191504</v>
      </c>
      <c r="E136" s="1">
        <v>0.80851063829787195</v>
      </c>
      <c r="F136" s="1">
        <v>0.70212765957446799</v>
      </c>
      <c r="G136" s="1">
        <v>0.70212765957446799</v>
      </c>
      <c r="H136" s="34">
        <f t="shared" si="21"/>
        <v>0.17021276595744705</v>
      </c>
      <c r="N136" s="56"/>
      <c r="O136" s="3" t="s">
        <v>8</v>
      </c>
      <c r="P136" s="8">
        <v>11988</v>
      </c>
      <c r="Q136" s="6">
        <v>0.93084751418084799</v>
      </c>
      <c r="R136" s="6">
        <v>0.89239239239239199</v>
      </c>
      <c r="S136" s="6">
        <v>0.84309309309309299</v>
      </c>
      <c r="T136" s="6">
        <v>0.82832832832832803</v>
      </c>
      <c r="U136" s="8">
        <v>82</v>
      </c>
      <c r="V136" s="6">
        <v>0.89024390243902396</v>
      </c>
      <c r="W136" s="6">
        <v>0.85365853658536595</v>
      </c>
      <c r="X136" s="6">
        <v>0.84146341463414598</v>
      </c>
      <c r="Y136" s="6">
        <v>0.81707317073170704</v>
      </c>
      <c r="AD136" s="43" t="s">
        <v>220</v>
      </c>
      <c r="AE136" s="43" t="s">
        <v>144</v>
      </c>
      <c r="AF136" s="44">
        <v>1633</v>
      </c>
      <c r="AG136" s="45">
        <v>0.96815676668707895</v>
      </c>
      <c r="AH136" s="45">
        <v>0.95897121861604395</v>
      </c>
      <c r="AI136" s="45">
        <v>0.94243723208818098</v>
      </c>
      <c r="AJ136" s="45">
        <v>0.93815064298836504</v>
      </c>
    </row>
    <row r="137" spans="1:36" x14ac:dyDescent="0.3">
      <c r="A137" t="s">
        <v>221</v>
      </c>
      <c r="B137" t="s">
        <v>19</v>
      </c>
      <c r="C137" s="10">
        <v>85</v>
      </c>
      <c r="D137" s="1">
        <v>0.94117647058823495</v>
      </c>
      <c r="E137" s="1">
        <v>0.89411764705882402</v>
      </c>
      <c r="F137" s="1">
        <v>0.83529411764705896</v>
      </c>
      <c r="G137" s="1">
        <v>0.83529411764705896</v>
      </c>
      <c r="H137" s="34">
        <f t="shared" si="21"/>
        <v>0.10588235294117598</v>
      </c>
      <c r="N137" s="56"/>
      <c r="O137" s="3" t="s">
        <v>20</v>
      </c>
      <c r="P137" s="8">
        <v>2655</v>
      </c>
      <c r="Q137" s="6">
        <v>0.92806026365348404</v>
      </c>
      <c r="R137" s="6">
        <v>0.88135593220339004</v>
      </c>
      <c r="S137" s="6">
        <v>0.82636534839924702</v>
      </c>
      <c r="T137" s="6">
        <v>0.80263653483992503</v>
      </c>
      <c r="U137" s="8">
        <v>17</v>
      </c>
      <c r="V137" s="6">
        <v>0.88235294117647101</v>
      </c>
      <c r="W137" s="6">
        <v>0.82352941176470595</v>
      </c>
      <c r="X137" s="6">
        <v>0.76470588235294101</v>
      </c>
      <c r="Y137" s="6">
        <v>0.76470588235294101</v>
      </c>
      <c r="AD137" s="43" t="s">
        <v>220</v>
      </c>
      <c r="AE137" s="43" t="s">
        <v>145</v>
      </c>
      <c r="AF137" s="44">
        <v>4</v>
      </c>
      <c r="AG137" s="45">
        <v>1</v>
      </c>
      <c r="AH137" s="45">
        <v>1</v>
      </c>
      <c r="AI137" s="45">
        <v>1</v>
      </c>
      <c r="AJ137" s="45">
        <v>1</v>
      </c>
    </row>
    <row r="138" spans="1:36" x14ac:dyDescent="0.3">
      <c r="A138" t="s">
        <v>221</v>
      </c>
      <c r="B138" t="s">
        <v>18</v>
      </c>
      <c r="C138" s="10">
        <v>79</v>
      </c>
      <c r="D138" s="1">
        <v>0.949367088607595</v>
      </c>
      <c r="E138" s="1">
        <v>0.924050632911392</v>
      </c>
      <c r="F138" s="1">
        <v>0.873417721518987</v>
      </c>
      <c r="G138" s="1">
        <v>0.860759493670886</v>
      </c>
      <c r="H138" s="34">
        <f t="shared" si="21"/>
        <v>8.8607594936709E-2</v>
      </c>
      <c r="N138" s="56"/>
      <c r="O138" s="3" t="s">
        <v>141</v>
      </c>
      <c r="P138" s="8">
        <v>4530</v>
      </c>
      <c r="Q138" s="6">
        <v>0.89536423841059598</v>
      </c>
      <c r="R138" s="6">
        <v>0.85121412803532004</v>
      </c>
      <c r="S138" s="6">
        <v>0.79602649006622495</v>
      </c>
      <c r="T138" s="6">
        <v>0.78079470198675505</v>
      </c>
      <c r="U138" s="8">
        <v>71</v>
      </c>
      <c r="V138" s="6">
        <v>0.98591549295774605</v>
      </c>
      <c r="W138" s="6">
        <v>0.971830985915493</v>
      </c>
      <c r="X138" s="6">
        <v>0.92957746478873204</v>
      </c>
      <c r="Y138" s="6">
        <v>0.91549295774647899</v>
      </c>
      <c r="AD138" s="43" t="s">
        <v>220</v>
      </c>
      <c r="AE138" s="43" t="s">
        <v>146</v>
      </c>
      <c r="AF138" s="44">
        <v>3053</v>
      </c>
      <c r="AG138" s="45">
        <v>0.93187029151654099</v>
      </c>
      <c r="AH138" s="45">
        <v>0.91549295774647899</v>
      </c>
      <c r="AI138" s="45">
        <v>0.87684245004913197</v>
      </c>
      <c r="AJ138" s="45">
        <v>0.87225679659351496</v>
      </c>
    </row>
    <row r="139" spans="1:36" x14ac:dyDescent="0.3">
      <c r="A139" t="s">
        <v>221</v>
      </c>
      <c r="B139" t="s">
        <v>9</v>
      </c>
      <c r="C139" s="10">
        <v>86</v>
      </c>
      <c r="D139" s="1">
        <v>0.88372093023255804</v>
      </c>
      <c r="E139" s="1">
        <v>0.86046511627906996</v>
      </c>
      <c r="F139" s="1">
        <v>0.84883720930232598</v>
      </c>
      <c r="G139" s="1">
        <v>0.82558139534883701</v>
      </c>
      <c r="H139" s="34">
        <f t="shared" si="21"/>
        <v>5.8139534883721034E-2</v>
      </c>
      <c r="N139" s="56" t="s">
        <v>243</v>
      </c>
      <c r="O139" s="3" t="s">
        <v>14</v>
      </c>
      <c r="P139" s="8">
        <v>358</v>
      </c>
      <c r="Q139" s="6">
        <v>0.91340782122904995</v>
      </c>
      <c r="R139" s="6">
        <v>0.87709497206703901</v>
      </c>
      <c r="S139" s="6">
        <v>0.82960893854748596</v>
      </c>
      <c r="T139" s="6">
        <v>0.79888268156424602</v>
      </c>
      <c r="AD139" s="43" t="s">
        <v>220</v>
      </c>
      <c r="AE139" s="43" t="s">
        <v>147</v>
      </c>
      <c r="AF139" s="44">
        <v>5</v>
      </c>
      <c r="AG139" s="45">
        <v>1</v>
      </c>
      <c r="AH139" s="45">
        <v>1</v>
      </c>
      <c r="AI139" s="45">
        <v>1</v>
      </c>
      <c r="AJ139" s="45">
        <v>1</v>
      </c>
    </row>
    <row r="140" spans="1:36" x14ac:dyDescent="0.3">
      <c r="A140" t="s">
        <v>221</v>
      </c>
      <c r="B140" t="s">
        <v>8</v>
      </c>
      <c r="C140" s="10">
        <v>102</v>
      </c>
      <c r="D140" s="1">
        <v>0.85294117647058798</v>
      </c>
      <c r="E140" s="1">
        <v>0.83333333333333304</v>
      </c>
      <c r="F140" s="1">
        <v>0.82352941176470595</v>
      </c>
      <c r="G140" s="1">
        <v>0.78431372549019596</v>
      </c>
      <c r="H140" s="34">
        <f t="shared" si="21"/>
        <v>6.8627450980392024E-2</v>
      </c>
      <c r="N140" s="56"/>
      <c r="O140" s="3" t="s">
        <v>13</v>
      </c>
      <c r="P140" s="8">
        <v>91</v>
      </c>
      <c r="Q140" s="6">
        <v>0.94505494505494503</v>
      </c>
      <c r="R140" s="6">
        <v>0.879120879120879</v>
      </c>
      <c r="S140" s="6">
        <v>0.78021978021978</v>
      </c>
      <c r="T140" s="6">
        <v>0.78021978021978</v>
      </c>
      <c r="AD140" s="43" t="s">
        <v>220</v>
      </c>
      <c r="AE140" s="43" t="s">
        <v>288</v>
      </c>
      <c r="AF140" s="44">
        <v>594</v>
      </c>
      <c r="AG140" s="45">
        <v>0.98484848484848497</v>
      </c>
      <c r="AH140" s="45">
        <v>0.97811447811447805</v>
      </c>
      <c r="AI140" s="45">
        <v>0.96632996632996604</v>
      </c>
      <c r="AJ140" s="45">
        <v>0.96127946127946096</v>
      </c>
    </row>
    <row r="141" spans="1:36" x14ac:dyDescent="0.3">
      <c r="A141" t="s">
        <v>221</v>
      </c>
      <c r="B141" t="s">
        <v>20</v>
      </c>
      <c r="C141" s="10">
        <v>26</v>
      </c>
      <c r="D141" s="1">
        <v>0.92307692307692302</v>
      </c>
      <c r="E141" s="1">
        <v>0.80769230769230804</v>
      </c>
      <c r="F141" s="1">
        <v>0.76923076923076905</v>
      </c>
      <c r="G141" s="1">
        <v>0.76923076923076905</v>
      </c>
      <c r="H141" s="34">
        <f t="shared" si="21"/>
        <v>0.15384615384615397</v>
      </c>
      <c r="N141" s="56"/>
      <c r="O141" s="3" t="s">
        <v>11</v>
      </c>
      <c r="P141" s="8">
        <v>60</v>
      </c>
      <c r="Q141" s="6">
        <v>0.91666666666666696</v>
      </c>
      <c r="R141" s="6">
        <v>0.88333333333333297</v>
      </c>
      <c r="S141" s="6">
        <v>0.86666666666666703</v>
      </c>
      <c r="T141" s="6">
        <v>0.86666666666666703</v>
      </c>
      <c r="AD141" s="43" t="s">
        <v>220</v>
      </c>
      <c r="AE141" s="43" t="s">
        <v>149</v>
      </c>
      <c r="AF141" s="44">
        <v>53</v>
      </c>
      <c r="AG141" s="45">
        <v>0.96226415094339601</v>
      </c>
      <c r="AH141" s="45">
        <v>0.94339622641509402</v>
      </c>
      <c r="AI141" s="45">
        <v>0.92452830188679203</v>
      </c>
      <c r="AJ141" s="45">
        <v>0.90566037735849103</v>
      </c>
    </row>
    <row r="142" spans="1:36" x14ac:dyDescent="0.3">
      <c r="A142" t="s">
        <v>221</v>
      </c>
      <c r="B142" t="s">
        <v>93</v>
      </c>
      <c r="C142" s="10">
        <v>21</v>
      </c>
      <c r="D142" s="1">
        <v>0.76190476190476197</v>
      </c>
      <c r="E142" s="1">
        <v>0.66666666666666696</v>
      </c>
      <c r="F142" s="1">
        <v>0.66666666666666696</v>
      </c>
      <c r="G142" s="1">
        <v>0.66666666666666696</v>
      </c>
      <c r="H142" s="34">
        <f t="shared" si="21"/>
        <v>9.5238095238095011E-2</v>
      </c>
      <c r="N142" s="56"/>
      <c r="O142" s="3" t="s">
        <v>17</v>
      </c>
      <c r="P142" s="8">
        <v>36</v>
      </c>
      <c r="Q142" s="6">
        <v>0.94444444444444398</v>
      </c>
      <c r="R142" s="6">
        <v>0.91666666666666696</v>
      </c>
      <c r="S142" s="6">
        <v>0.83333333333333304</v>
      </c>
      <c r="T142" s="6">
        <v>0.80555555555555602</v>
      </c>
      <c r="AD142" s="43" t="s">
        <v>220</v>
      </c>
      <c r="AE142" s="43" t="s">
        <v>150</v>
      </c>
      <c r="AF142" s="44">
        <v>755</v>
      </c>
      <c r="AG142" s="45">
        <v>0.94834437086092704</v>
      </c>
      <c r="AH142" s="45">
        <v>0.92052980132450302</v>
      </c>
      <c r="AI142" s="45">
        <v>0.88211920529801302</v>
      </c>
      <c r="AJ142" s="45">
        <v>0.87682119205298004</v>
      </c>
    </row>
    <row r="143" spans="1:36" x14ac:dyDescent="0.3">
      <c r="N143" s="56"/>
      <c r="O143" s="3"/>
      <c r="P143" s="8"/>
      <c r="Q143" s="6"/>
      <c r="R143" s="6"/>
      <c r="S143" s="6"/>
      <c r="T143" s="6"/>
      <c r="AD143" s="43" t="s">
        <v>220</v>
      </c>
      <c r="AE143" s="43" t="s">
        <v>151</v>
      </c>
      <c r="AF143" s="44">
        <v>2742</v>
      </c>
      <c r="AG143" s="45">
        <v>0.92997811816192599</v>
      </c>
      <c r="AH143" s="45">
        <v>0.913931436907367</v>
      </c>
      <c r="AI143" s="45">
        <v>0.88949671772428895</v>
      </c>
      <c r="AJ143" s="45">
        <v>0.88256746900072902</v>
      </c>
    </row>
    <row r="144" spans="1:36" x14ac:dyDescent="0.3">
      <c r="A144" t="s">
        <v>264</v>
      </c>
      <c r="B144" t="s">
        <v>0</v>
      </c>
      <c r="C144" s="10" t="s">
        <v>118</v>
      </c>
      <c r="D144" s="1" t="s">
        <v>195</v>
      </c>
      <c r="E144" s="1" t="s">
        <v>196</v>
      </c>
      <c r="F144" s="1" t="s">
        <v>197</v>
      </c>
      <c r="G144" s="1" t="s">
        <v>198</v>
      </c>
      <c r="N144" s="56"/>
      <c r="O144" s="3"/>
      <c r="P144" s="8"/>
      <c r="Q144" s="6"/>
      <c r="R144" s="6"/>
      <c r="S144" s="6"/>
      <c r="T144" s="6"/>
      <c r="AD144" s="43" t="s">
        <v>220</v>
      </c>
      <c r="AE144" s="43" t="s">
        <v>152</v>
      </c>
      <c r="AF144" s="44">
        <v>329</v>
      </c>
      <c r="AG144" s="45">
        <v>0.95744680851063801</v>
      </c>
      <c r="AH144" s="45">
        <v>0.948328267477204</v>
      </c>
      <c r="AI144" s="45">
        <v>0.92401215805471104</v>
      </c>
      <c r="AJ144" s="45">
        <v>0.91489361702127703</v>
      </c>
    </row>
    <row r="145" spans="1:36" x14ac:dyDescent="0.3">
      <c r="A145" s="35" t="s">
        <v>261</v>
      </c>
      <c r="B145" t="s">
        <v>220</v>
      </c>
      <c r="C145" s="10">
        <v>133288</v>
      </c>
      <c r="D145" s="1">
        <v>0.91348058339835503</v>
      </c>
      <c r="E145" s="1">
        <v>0.87212652301782601</v>
      </c>
      <c r="F145" s="1">
        <v>0.82134175619710703</v>
      </c>
      <c r="G145" s="1">
        <v>0.80464858051737598</v>
      </c>
      <c r="N145" s="56"/>
      <c r="O145" s="3"/>
      <c r="P145" s="8"/>
      <c r="Q145" s="6"/>
      <c r="R145" s="6"/>
      <c r="S145" s="6"/>
      <c r="T145" s="6"/>
      <c r="AD145" s="43" t="s">
        <v>220</v>
      </c>
      <c r="AE145" s="43" t="s">
        <v>153</v>
      </c>
      <c r="AF145" s="44">
        <v>537</v>
      </c>
      <c r="AG145" s="45">
        <v>0.91992551210428297</v>
      </c>
      <c r="AH145" s="45">
        <v>0.88454376163873405</v>
      </c>
      <c r="AI145" s="45">
        <v>0.82122905027933002</v>
      </c>
      <c r="AJ145" s="45">
        <v>0.80819366852886398</v>
      </c>
    </row>
    <row r="146" spans="1:36" x14ac:dyDescent="0.3">
      <c r="A146" s="35"/>
      <c r="B146" t="s">
        <v>221</v>
      </c>
      <c r="C146" s="10">
        <v>594</v>
      </c>
      <c r="D146" s="1">
        <v>0.91414141414141403</v>
      </c>
      <c r="E146" s="1">
        <v>0.88215488215488203</v>
      </c>
      <c r="F146" s="1">
        <v>0.83670033670033706</v>
      </c>
      <c r="G146" s="1">
        <v>0.80808080808080796</v>
      </c>
      <c r="N146" s="56"/>
      <c r="O146" s="3"/>
      <c r="P146" s="8"/>
      <c r="Q146" s="6"/>
      <c r="R146" s="6"/>
      <c r="S146" s="6"/>
      <c r="T146" s="6"/>
      <c r="AD146" s="43" t="s">
        <v>220</v>
      </c>
      <c r="AE146" s="43" t="s">
        <v>154</v>
      </c>
      <c r="AF146" s="44">
        <v>81</v>
      </c>
      <c r="AG146" s="45">
        <v>0.938271604938272</v>
      </c>
      <c r="AH146" s="45">
        <v>0.92592592592592604</v>
      </c>
      <c r="AI146" s="45">
        <v>0.92592592592592604</v>
      </c>
      <c r="AJ146" s="45">
        <v>0.90123456790123502</v>
      </c>
    </row>
    <row r="147" spans="1:36" x14ac:dyDescent="0.3">
      <c r="A147" s="35"/>
      <c r="D147" s="1">
        <f>D145-D146</f>
        <v>-6.6083074305900436E-4</v>
      </c>
      <c r="E147" s="1">
        <f t="shared" ref="E147:G147" si="22">E145-E146</f>
        <v>-1.002835913705602E-2</v>
      </c>
      <c r="F147" s="1">
        <f t="shared" si="22"/>
        <v>-1.5358580503230024E-2</v>
      </c>
      <c r="G147" s="1">
        <f t="shared" si="22"/>
        <v>-3.4322275634319777E-3</v>
      </c>
      <c r="N147" s="56"/>
      <c r="O147" s="3"/>
      <c r="P147" s="8"/>
      <c r="Q147" s="6"/>
      <c r="R147" s="6"/>
      <c r="S147" s="6"/>
      <c r="T147" s="6"/>
      <c r="AD147" s="43" t="s">
        <v>220</v>
      </c>
      <c r="AE147" s="43" t="s">
        <v>155</v>
      </c>
      <c r="AF147" s="44">
        <v>158</v>
      </c>
      <c r="AG147" s="45">
        <v>0.917721518987342</v>
      </c>
      <c r="AH147" s="45">
        <v>0.873417721518987</v>
      </c>
      <c r="AI147" s="45">
        <v>0.778481012658228</v>
      </c>
      <c r="AJ147" s="45">
        <v>0.759493670886076</v>
      </c>
    </row>
    <row r="148" spans="1:36" x14ac:dyDescent="0.3">
      <c r="A148" s="35" t="s">
        <v>259</v>
      </c>
      <c r="B148" t="s">
        <v>220</v>
      </c>
      <c r="C148" s="10">
        <v>37107</v>
      </c>
      <c r="D148" s="1">
        <v>0.90225563909774398</v>
      </c>
      <c r="E148" s="1">
        <v>0.86164335570108097</v>
      </c>
      <c r="F148" s="1">
        <v>0.81143719513838397</v>
      </c>
      <c r="G148" s="1">
        <v>0.79556417926536804</v>
      </c>
      <c r="N148" s="56"/>
      <c r="O148" s="3"/>
      <c r="P148" s="8"/>
      <c r="Q148" s="6"/>
      <c r="R148" s="6"/>
      <c r="S148" s="6"/>
      <c r="T148" s="6"/>
      <c r="AD148" s="43" t="s">
        <v>220</v>
      </c>
      <c r="AE148" s="43" t="s">
        <v>156</v>
      </c>
      <c r="AF148" s="44">
        <v>321</v>
      </c>
      <c r="AG148" s="45">
        <v>0.88785046728971995</v>
      </c>
      <c r="AH148" s="45">
        <v>0.86292834890965697</v>
      </c>
      <c r="AI148" s="45">
        <v>0.82554517133956395</v>
      </c>
      <c r="AJ148" s="45">
        <v>0.82242990654205606</v>
      </c>
    </row>
    <row r="149" spans="1:36" x14ac:dyDescent="0.3">
      <c r="A149" s="35"/>
      <c r="B149" t="s">
        <v>221</v>
      </c>
      <c r="C149" s="10">
        <v>209</v>
      </c>
      <c r="D149" s="1">
        <v>0.89952153110047794</v>
      </c>
      <c r="E149" s="1">
        <v>0.87081339712918704</v>
      </c>
      <c r="F149" s="1">
        <v>0.84210526315789502</v>
      </c>
      <c r="G149" s="1">
        <v>0.82775119617224902</v>
      </c>
      <c r="N149" s="56"/>
      <c r="O149" s="3"/>
      <c r="P149" s="8"/>
      <c r="Q149" s="6"/>
      <c r="R149" s="6"/>
      <c r="S149" s="6"/>
      <c r="T149" s="6"/>
      <c r="AD149" s="43" t="s">
        <v>220</v>
      </c>
      <c r="AE149" s="43" t="s">
        <v>157</v>
      </c>
      <c r="AF149" s="44">
        <v>182</v>
      </c>
      <c r="AG149" s="45">
        <v>0.98351648351648302</v>
      </c>
      <c r="AH149" s="45">
        <v>0.97802197802197799</v>
      </c>
      <c r="AI149" s="45">
        <v>0.95604395604395598</v>
      </c>
      <c r="AJ149" s="45">
        <v>0.95054945054945095</v>
      </c>
    </row>
    <row r="150" spans="1:36" x14ac:dyDescent="0.3">
      <c r="A150" s="35"/>
      <c r="D150" s="1">
        <f>D148-D149</f>
        <v>2.7341079972660332E-3</v>
      </c>
      <c r="E150" s="1">
        <f t="shared" ref="E150" si="23">E148-E149</f>
        <v>-9.1700414281060683E-3</v>
      </c>
      <c r="F150" s="1">
        <f t="shared" ref="F150" si="24">F148-F149</f>
        <v>-3.0668068019511052E-2</v>
      </c>
      <c r="G150" s="1">
        <f t="shared" ref="G150" si="25">G148-G149</f>
        <v>-3.2187016906880972E-2</v>
      </c>
      <c r="N150" s="56"/>
      <c r="O150" s="3"/>
      <c r="P150" s="8"/>
      <c r="Q150" s="6"/>
      <c r="R150" s="6"/>
      <c r="S150" s="6"/>
      <c r="T150" s="6"/>
      <c r="AD150" s="43" t="s">
        <v>220</v>
      </c>
      <c r="AE150" s="43" t="s">
        <v>289</v>
      </c>
      <c r="AF150" s="44">
        <v>146</v>
      </c>
      <c r="AG150" s="45">
        <v>0.97945205479452102</v>
      </c>
      <c r="AH150" s="45">
        <v>0.97945205479452102</v>
      </c>
      <c r="AI150" s="45">
        <v>0.97260273972602695</v>
      </c>
      <c r="AJ150" s="45">
        <v>0.97260273972602695</v>
      </c>
    </row>
    <row r="151" spans="1:36" x14ac:dyDescent="0.3">
      <c r="A151" s="35" t="s">
        <v>262</v>
      </c>
      <c r="B151" t="s">
        <v>220</v>
      </c>
      <c r="C151" s="10">
        <v>29930</v>
      </c>
      <c r="D151" s="1">
        <v>0.90962245238890704</v>
      </c>
      <c r="E151" s="1">
        <v>0.86956231206147705</v>
      </c>
      <c r="F151" s="1">
        <v>0.82155028399599095</v>
      </c>
      <c r="G151" s="1">
        <v>0.80494487136652204</v>
      </c>
      <c r="N151" s="56"/>
      <c r="O151" s="3"/>
      <c r="P151" s="8"/>
      <c r="Q151" s="6"/>
      <c r="R151" s="6"/>
      <c r="S151" s="6"/>
      <c r="T151" s="6"/>
      <c r="AD151" s="43" t="s">
        <v>220</v>
      </c>
      <c r="AE151" s="43" t="s">
        <v>159</v>
      </c>
      <c r="AF151" s="44">
        <v>5634</v>
      </c>
      <c r="AG151" s="45">
        <v>0.930599929002485</v>
      </c>
      <c r="AH151" s="45">
        <v>0.90983315583954605</v>
      </c>
      <c r="AI151" s="45">
        <v>0.87539936102236404</v>
      </c>
      <c r="AJ151" s="45">
        <v>0.86545970891018797</v>
      </c>
    </row>
    <row r="152" spans="1:36" x14ac:dyDescent="0.3">
      <c r="A152" s="35"/>
      <c r="B152" t="s">
        <v>221</v>
      </c>
      <c r="C152" s="10">
        <v>161</v>
      </c>
      <c r="D152" s="1">
        <v>0.91925465838509302</v>
      </c>
      <c r="E152" s="1">
        <v>0.87577639751552805</v>
      </c>
      <c r="F152" s="1">
        <v>0.80745341614906796</v>
      </c>
      <c r="G152" s="1">
        <v>0.80124223602484501</v>
      </c>
      <c r="N152" s="56"/>
      <c r="O152" s="3"/>
      <c r="P152" s="8"/>
      <c r="Q152" s="6"/>
      <c r="R152" s="6"/>
      <c r="S152" s="6"/>
      <c r="T152" s="6"/>
      <c r="AD152" s="43" t="s">
        <v>220</v>
      </c>
      <c r="AE152" s="43" t="s">
        <v>160</v>
      </c>
      <c r="AF152" s="44">
        <v>1893</v>
      </c>
      <c r="AG152" s="45">
        <v>0.96513470681458002</v>
      </c>
      <c r="AH152" s="45">
        <v>0.95298468040147899</v>
      </c>
      <c r="AI152" s="45">
        <v>0.92445853143158996</v>
      </c>
      <c r="AJ152" s="45">
        <v>0.91759112519809805</v>
      </c>
    </row>
    <row r="153" spans="1:36" x14ac:dyDescent="0.3">
      <c r="A153" s="35"/>
      <c r="D153" s="1">
        <f>D151-D152</f>
        <v>-9.6322059961859718E-3</v>
      </c>
      <c r="E153" s="1">
        <f t="shared" ref="E153" si="26">E151-E152</f>
        <v>-6.2140854540509993E-3</v>
      </c>
      <c r="F153" s="1">
        <f t="shared" ref="F153" si="27">F151-F152</f>
        <v>1.4096867846922989E-2</v>
      </c>
      <c r="G153" s="1">
        <f t="shared" ref="G153" si="28">G151-G152</f>
        <v>3.7026353416770297E-3</v>
      </c>
      <c r="N153" s="56"/>
      <c r="O153" s="3"/>
      <c r="P153" s="8"/>
      <c r="Q153" s="6"/>
      <c r="R153" s="6"/>
      <c r="S153" s="6"/>
      <c r="T153" s="6"/>
      <c r="AD153" s="43" t="s">
        <v>220</v>
      </c>
      <c r="AE153" s="43" t="s">
        <v>161</v>
      </c>
      <c r="AF153" s="44">
        <v>6099</v>
      </c>
      <c r="AG153" s="45">
        <v>0.985243482538121</v>
      </c>
      <c r="AH153" s="45">
        <v>0.97638957206099397</v>
      </c>
      <c r="AI153" s="45">
        <v>0.96032136415805902</v>
      </c>
      <c r="AJ153" s="45">
        <v>0.95392687325791103</v>
      </c>
    </row>
    <row r="154" spans="1:36" x14ac:dyDescent="0.3">
      <c r="A154" s="35" t="s">
        <v>263</v>
      </c>
      <c r="B154" t="s">
        <v>220</v>
      </c>
      <c r="C154" s="10">
        <v>33973</v>
      </c>
      <c r="D154" s="1">
        <v>0.89432784858564196</v>
      </c>
      <c r="E154" s="1">
        <v>0.85308921790833903</v>
      </c>
      <c r="F154" s="1">
        <v>0.80357931298384</v>
      </c>
      <c r="G154" s="1">
        <v>0.786654107673741</v>
      </c>
      <c r="N154" s="56"/>
      <c r="O154" s="3"/>
      <c r="P154" s="8"/>
      <c r="Q154" s="6"/>
      <c r="R154" s="6"/>
      <c r="S154" s="6"/>
      <c r="T154" s="6"/>
      <c r="AD154" s="43" t="s">
        <v>220</v>
      </c>
      <c r="AE154" s="43" t="s">
        <v>162</v>
      </c>
      <c r="AF154" s="44">
        <v>642</v>
      </c>
      <c r="AG154" s="45">
        <v>0.91900311526479705</v>
      </c>
      <c r="AH154" s="45">
        <v>0.903426791277259</v>
      </c>
      <c r="AI154" s="45">
        <v>0.87071651090342705</v>
      </c>
      <c r="AJ154" s="45">
        <v>0.86292834890965697</v>
      </c>
    </row>
    <row r="155" spans="1:36" x14ac:dyDescent="0.3">
      <c r="A155" s="35"/>
      <c r="B155" t="s">
        <v>221</v>
      </c>
      <c r="C155" s="10">
        <v>255</v>
      </c>
      <c r="D155" s="1">
        <v>0.92156862745098</v>
      </c>
      <c r="E155" s="1">
        <v>0.87450980392156896</v>
      </c>
      <c r="F155" s="1">
        <v>0.81568627450980402</v>
      </c>
      <c r="G155" s="1">
        <v>0.81176470588235305</v>
      </c>
      <c r="N155" s="56"/>
      <c r="O155" s="3"/>
      <c r="P155" s="8"/>
      <c r="Q155" s="6"/>
      <c r="R155" s="6"/>
      <c r="S155" s="6"/>
      <c r="T155" s="6"/>
      <c r="AD155" t="s">
        <v>221</v>
      </c>
      <c r="AE155" t="s">
        <v>143</v>
      </c>
      <c r="AF155" s="10">
        <v>7</v>
      </c>
      <c r="AG155" s="1">
        <v>1</v>
      </c>
      <c r="AH155" s="1">
        <v>1</v>
      </c>
      <c r="AI155" s="1">
        <v>1</v>
      </c>
      <c r="AJ155" s="1">
        <v>1</v>
      </c>
    </row>
    <row r="156" spans="1:36" x14ac:dyDescent="0.3">
      <c r="A156" s="35"/>
      <c r="D156" s="1">
        <f>D154-D155</f>
        <v>-2.7240778865338044E-2</v>
      </c>
      <c r="E156" s="1">
        <f t="shared" ref="E156" si="29">E154-E155</f>
        <v>-2.1420586013229936E-2</v>
      </c>
      <c r="F156" s="1">
        <f t="shared" ref="F156" si="30">F154-F155</f>
        <v>-1.2106961525964022E-2</v>
      </c>
      <c r="G156" s="1">
        <f t="shared" ref="G156" si="31">G154-G155</f>
        <v>-2.5110598208612056E-2</v>
      </c>
      <c r="N156" s="56"/>
      <c r="O156" s="3"/>
      <c r="P156" s="8"/>
      <c r="Q156" s="6"/>
      <c r="R156" s="6"/>
      <c r="S156" s="6"/>
      <c r="T156" s="6"/>
      <c r="AD156" t="s">
        <v>221</v>
      </c>
      <c r="AE156" t="s">
        <v>291</v>
      </c>
      <c r="AF156" s="10">
        <v>16</v>
      </c>
      <c r="AG156" s="1">
        <v>1</v>
      </c>
      <c r="AH156" s="1">
        <v>1</v>
      </c>
      <c r="AI156" s="1">
        <v>0.9375</v>
      </c>
      <c r="AJ156" s="1">
        <v>0.9375</v>
      </c>
    </row>
    <row r="157" spans="1:36" x14ac:dyDescent="0.3">
      <c r="A157" s="35" t="s">
        <v>260</v>
      </c>
      <c r="B157" t="s">
        <v>220</v>
      </c>
      <c r="C157" s="10">
        <v>42913</v>
      </c>
      <c r="D157" s="1">
        <v>0.90737072681937903</v>
      </c>
      <c r="E157" s="1">
        <v>0.86444667117190599</v>
      </c>
      <c r="F157" s="1">
        <v>0.81108288863514599</v>
      </c>
      <c r="G157" s="1">
        <v>0.79348915247127905</v>
      </c>
      <c r="N157" s="56"/>
      <c r="O157" s="3"/>
      <c r="P157" s="8"/>
      <c r="Q157" s="6"/>
      <c r="R157" s="6"/>
      <c r="S157" s="6"/>
      <c r="T157" s="6"/>
      <c r="AD157" t="s">
        <v>221</v>
      </c>
      <c r="AE157" t="s">
        <v>146</v>
      </c>
      <c r="AF157" s="10">
        <v>25</v>
      </c>
      <c r="AG157" s="1">
        <v>0.96</v>
      </c>
      <c r="AH157" s="1">
        <v>0.96</v>
      </c>
      <c r="AI157" s="1">
        <v>0.88</v>
      </c>
      <c r="AJ157" s="1">
        <v>0.88</v>
      </c>
    </row>
    <row r="158" spans="1:36" x14ac:dyDescent="0.3">
      <c r="A158" s="35"/>
      <c r="B158" t="s">
        <v>221</v>
      </c>
      <c r="C158" s="10">
        <v>235</v>
      </c>
      <c r="D158" s="1">
        <v>0.88936170212765997</v>
      </c>
      <c r="E158" s="1">
        <v>0.85957446808510596</v>
      </c>
      <c r="F158" s="1">
        <v>0.81702127659574497</v>
      </c>
      <c r="G158" s="1">
        <v>0.79574468085106398</v>
      </c>
      <c r="N158" s="56"/>
      <c r="O158" s="3"/>
      <c r="P158" s="8"/>
      <c r="Q158" s="6"/>
      <c r="R158" s="6"/>
      <c r="S158" s="6"/>
      <c r="T158" s="6"/>
      <c r="AD158" t="s">
        <v>221</v>
      </c>
      <c r="AE158" t="s">
        <v>148</v>
      </c>
      <c r="AF158" s="10">
        <v>5</v>
      </c>
      <c r="AG158" s="1">
        <v>1</v>
      </c>
      <c r="AH158" s="1">
        <v>1</v>
      </c>
      <c r="AI158" s="1">
        <v>1</v>
      </c>
      <c r="AJ158" s="1">
        <v>1</v>
      </c>
    </row>
    <row r="159" spans="1:36" x14ac:dyDescent="0.3">
      <c r="A159" s="35"/>
      <c r="D159" s="1">
        <f>D157-D158</f>
        <v>1.8009024691719056E-2</v>
      </c>
      <c r="E159" s="1">
        <f t="shared" ref="E159" si="32">E157-E158</f>
        <v>4.872203086800031E-3</v>
      </c>
      <c r="F159" s="1">
        <f t="shared" ref="F159" si="33">F157-F158</f>
        <v>-5.9383879605989787E-3</v>
      </c>
      <c r="G159" s="1">
        <f t="shared" ref="G159" si="34">G157-G158</f>
        <v>-2.2555283797849324E-3</v>
      </c>
      <c r="N159" s="56"/>
      <c r="O159" s="3"/>
      <c r="P159" s="8"/>
      <c r="Q159" s="6"/>
      <c r="R159" s="6"/>
      <c r="S159" s="6"/>
      <c r="T159" s="6"/>
      <c r="AD159" t="s">
        <v>221</v>
      </c>
      <c r="AE159" t="s">
        <v>149</v>
      </c>
      <c r="AF159" s="10">
        <v>1</v>
      </c>
      <c r="AG159" s="1">
        <v>1</v>
      </c>
      <c r="AH159" s="1">
        <v>1</v>
      </c>
      <c r="AI159" s="1">
        <v>1</v>
      </c>
      <c r="AJ159" s="1">
        <v>1</v>
      </c>
    </row>
    <row r="160" spans="1:36" x14ac:dyDescent="0.3">
      <c r="N160" s="56"/>
      <c r="O160" s="3"/>
      <c r="P160" s="8"/>
      <c r="Q160" s="6"/>
      <c r="R160" s="6"/>
      <c r="S160" s="6"/>
      <c r="T160" s="6"/>
      <c r="AD160" t="s">
        <v>221</v>
      </c>
      <c r="AE160" t="s">
        <v>150</v>
      </c>
      <c r="AF160" s="10">
        <v>6</v>
      </c>
      <c r="AG160" s="1">
        <v>1</v>
      </c>
      <c r="AH160" s="1">
        <v>1</v>
      </c>
      <c r="AI160" s="1">
        <v>1</v>
      </c>
      <c r="AJ160" s="1">
        <v>1</v>
      </c>
    </row>
    <row r="161" spans="1:36" x14ac:dyDescent="0.3">
      <c r="N161" s="56"/>
      <c r="O161" s="3" t="s">
        <v>10</v>
      </c>
      <c r="P161" s="8">
        <v>44</v>
      </c>
      <c r="Q161" s="6">
        <v>0.79545454545454497</v>
      </c>
      <c r="R161" s="6">
        <v>0.75</v>
      </c>
      <c r="S161" s="6">
        <v>0.63636363636363602</v>
      </c>
      <c r="T161" s="6">
        <v>0.63636363636363602</v>
      </c>
      <c r="AD161" t="s">
        <v>221</v>
      </c>
      <c r="AE161" t="s">
        <v>151</v>
      </c>
      <c r="AF161" s="10">
        <v>12</v>
      </c>
      <c r="AG161" s="1">
        <v>1</v>
      </c>
      <c r="AH161" s="1">
        <v>1</v>
      </c>
      <c r="AI161" s="1">
        <v>0.91666666666666696</v>
      </c>
      <c r="AJ161" s="1">
        <v>0.91666666666666696</v>
      </c>
    </row>
    <row r="162" spans="1:36" x14ac:dyDescent="0.3">
      <c r="N162" s="56"/>
      <c r="O162" s="3" t="s">
        <v>12</v>
      </c>
      <c r="P162" s="8">
        <v>66</v>
      </c>
      <c r="Q162" s="6">
        <v>0.90909090909090895</v>
      </c>
      <c r="R162" s="6">
        <v>0.89393939393939403</v>
      </c>
      <c r="S162" s="6">
        <v>0.89393939393939403</v>
      </c>
      <c r="T162" s="6">
        <v>0.87878787878787901</v>
      </c>
      <c r="AD162" t="s">
        <v>221</v>
      </c>
      <c r="AE162" t="s">
        <v>152</v>
      </c>
      <c r="AF162" s="10">
        <v>6</v>
      </c>
      <c r="AG162" s="1">
        <v>1</v>
      </c>
      <c r="AH162" s="1">
        <v>1</v>
      </c>
      <c r="AI162" s="1">
        <v>1</v>
      </c>
      <c r="AJ162" s="1">
        <v>1</v>
      </c>
    </row>
    <row r="163" spans="1:36" x14ac:dyDescent="0.3">
      <c r="A163" t="s">
        <v>0</v>
      </c>
      <c r="B163" t="s">
        <v>194</v>
      </c>
      <c r="C163" s="10" t="s">
        <v>118</v>
      </c>
      <c r="D163" s="1" t="s">
        <v>195</v>
      </c>
      <c r="E163" s="1" t="s">
        <v>196</v>
      </c>
      <c r="F163" s="1" t="s">
        <v>197</v>
      </c>
      <c r="G163" s="1" t="s">
        <v>198</v>
      </c>
      <c r="N163" s="56"/>
      <c r="O163" s="3" t="s">
        <v>16</v>
      </c>
      <c r="P163" s="8">
        <v>32</v>
      </c>
      <c r="Q163" s="6">
        <v>0.84375</v>
      </c>
      <c r="R163" s="6">
        <v>0.84375</v>
      </c>
      <c r="S163" s="6">
        <v>0.84375</v>
      </c>
      <c r="T163" s="6">
        <v>0.8125</v>
      </c>
      <c r="AD163" t="s">
        <v>221</v>
      </c>
      <c r="AE163" t="s">
        <v>153</v>
      </c>
      <c r="AF163" s="10">
        <v>7</v>
      </c>
      <c r="AG163" s="1">
        <v>1</v>
      </c>
      <c r="AH163" s="1">
        <v>1</v>
      </c>
      <c r="AI163" s="1">
        <v>0.85714285714285698</v>
      </c>
      <c r="AJ163" s="1">
        <v>0.85714285714285698</v>
      </c>
    </row>
    <row r="164" spans="1:36" x14ac:dyDescent="0.3">
      <c r="A164" t="s">
        <v>220</v>
      </c>
      <c r="B164" t="s">
        <v>14</v>
      </c>
      <c r="C164" s="10">
        <v>94919</v>
      </c>
      <c r="D164" s="1">
        <v>0.90717348476069104</v>
      </c>
      <c r="E164" s="1">
        <v>0.86048104173031703</v>
      </c>
      <c r="F164" s="1">
        <v>0.80372738861555604</v>
      </c>
      <c r="G164" s="1">
        <v>0.78438458053708904</v>
      </c>
      <c r="H164" s="34">
        <f>D164-G164</f>
        <v>0.122788904223602</v>
      </c>
      <c r="N164" s="56"/>
      <c r="O164" s="3" t="s">
        <v>15</v>
      </c>
      <c r="P164" s="8">
        <v>9</v>
      </c>
      <c r="Q164" s="6">
        <v>1</v>
      </c>
      <c r="R164" s="6">
        <v>1</v>
      </c>
      <c r="S164" s="6">
        <v>1</v>
      </c>
      <c r="T164" s="6">
        <v>1</v>
      </c>
      <c r="AD164" t="s">
        <v>221</v>
      </c>
      <c r="AE164" t="s">
        <v>155</v>
      </c>
      <c r="AF164" s="10">
        <v>1</v>
      </c>
      <c r="AG164" s="1">
        <v>1</v>
      </c>
      <c r="AH164" s="1">
        <v>1</v>
      </c>
      <c r="AI164" s="1">
        <v>1</v>
      </c>
      <c r="AJ164" s="1">
        <v>1</v>
      </c>
    </row>
    <row r="165" spans="1:36" x14ac:dyDescent="0.3">
      <c r="A165" t="s">
        <v>220</v>
      </c>
      <c r="B165" t="s">
        <v>13</v>
      </c>
      <c r="C165" s="10">
        <v>15074</v>
      </c>
      <c r="D165" s="1">
        <v>0.90035823271858795</v>
      </c>
      <c r="E165" s="1">
        <v>0.84954225819291496</v>
      </c>
      <c r="F165" s="1">
        <v>0.79063287780283897</v>
      </c>
      <c r="G165" s="1">
        <v>0.77225686612710598</v>
      </c>
      <c r="H165" s="34">
        <f t="shared" ref="H165:H197" si="35">D165-G165</f>
        <v>0.12810136659148197</v>
      </c>
      <c r="N165" s="56"/>
      <c r="O165" s="3" t="s">
        <v>7</v>
      </c>
      <c r="P165" s="8">
        <v>271</v>
      </c>
      <c r="Q165" s="6">
        <v>0.94095940959409596</v>
      </c>
      <c r="R165" s="6">
        <v>0.90405904059040598</v>
      </c>
      <c r="S165" s="6">
        <v>0.85239852398523996</v>
      </c>
      <c r="T165" s="6">
        <v>0.82656826568265696</v>
      </c>
      <c r="AD165" t="s">
        <v>221</v>
      </c>
      <c r="AE165" t="s">
        <v>156</v>
      </c>
      <c r="AF165" s="10">
        <v>3</v>
      </c>
      <c r="AG165" s="1">
        <v>1</v>
      </c>
      <c r="AH165" s="1">
        <v>1</v>
      </c>
      <c r="AI165" s="1">
        <v>1</v>
      </c>
      <c r="AJ165" s="1">
        <v>1</v>
      </c>
    </row>
    <row r="166" spans="1:36" x14ac:dyDescent="0.3">
      <c r="A166" t="s">
        <v>220</v>
      </c>
      <c r="B166" t="s">
        <v>11</v>
      </c>
      <c r="C166" s="10">
        <v>10342</v>
      </c>
      <c r="D166" s="1">
        <v>0.90001933861922301</v>
      </c>
      <c r="E166" s="1">
        <v>0.85641075227228802</v>
      </c>
      <c r="F166" s="1">
        <v>0.80284277702572004</v>
      </c>
      <c r="G166" s="1">
        <v>0.78282730613034202</v>
      </c>
      <c r="H166" s="34">
        <f t="shared" si="35"/>
        <v>0.11719203248888099</v>
      </c>
      <c r="N166" s="56"/>
      <c r="O166" s="3" t="s">
        <v>6</v>
      </c>
      <c r="P166" s="8">
        <v>41</v>
      </c>
      <c r="Q166" s="6">
        <v>0.90243902439024404</v>
      </c>
      <c r="R166" s="6">
        <v>0.82926829268292701</v>
      </c>
      <c r="S166" s="6">
        <v>0.78048780487804903</v>
      </c>
      <c r="T166" s="6">
        <v>0.75609756097560998</v>
      </c>
      <c r="AD166" t="s">
        <v>221</v>
      </c>
      <c r="AE166" t="s">
        <v>157</v>
      </c>
      <c r="AF166" s="10">
        <v>1</v>
      </c>
      <c r="AG166" s="1">
        <v>1</v>
      </c>
      <c r="AH166" s="1">
        <v>1</v>
      </c>
      <c r="AI166" s="1">
        <v>1</v>
      </c>
      <c r="AJ166" s="1">
        <v>1</v>
      </c>
    </row>
    <row r="167" spans="1:36" x14ac:dyDescent="0.3">
      <c r="A167" t="s">
        <v>220</v>
      </c>
      <c r="B167" t="s">
        <v>17</v>
      </c>
      <c r="C167" s="10">
        <v>9746</v>
      </c>
      <c r="D167" s="1">
        <v>0.92089062179355596</v>
      </c>
      <c r="E167" s="1">
        <v>0.88138723578904199</v>
      </c>
      <c r="F167" s="1">
        <v>0.83059716806895101</v>
      </c>
      <c r="G167" s="1">
        <v>0.81346193310075898</v>
      </c>
      <c r="H167" s="34">
        <f t="shared" si="35"/>
        <v>0.10742868869279698</v>
      </c>
      <c r="N167" s="56"/>
      <c r="O167" s="3" t="s">
        <v>22</v>
      </c>
      <c r="P167" s="8">
        <v>38</v>
      </c>
      <c r="Q167" s="6">
        <v>0.92105263157894701</v>
      </c>
      <c r="R167" s="6">
        <v>0.84210526315789502</v>
      </c>
      <c r="S167" s="6">
        <v>0.78947368421052599</v>
      </c>
      <c r="T167" s="6">
        <v>0.76315789473684204</v>
      </c>
      <c r="AD167" t="s">
        <v>221</v>
      </c>
      <c r="AE167" t="s">
        <v>158</v>
      </c>
      <c r="AF167" s="10">
        <v>2</v>
      </c>
      <c r="AG167" s="1">
        <v>1</v>
      </c>
      <c r="AH167" s="1">
        <v>1</v>
      </c>
      <c r="AI167" s="1">
        <v>1</v>
      </c>
      <c r="AJ167" s="1">
        <v>1</v>
      </c>
    </row>
    <row r="168" spans="1:36" x14ac:dyDescent="0.3">
      <c r="A168" t="s">
        <v>220</v>
      </c>
      <c r="B168" t="s">
        <v>10</v>
      </c>
      <c r="C168" s="10">
        <v>6814</v>
      </c>
      <c r="D168" s="1">
        <v>0.85808629292632799</v>
      </c>
      <c r="E168" s="1">
        <v>0.81376577634282399</v>
      </c>
      <c r="F168" s="1">
        <v>0.76049310243616097</v>
      </c>
      <c r="G168" s="1">
        <v>0.74244203111241602</v>
      </c>
      <c r="H168" s="34">
        <f t="shared" si="35"/>
        <v>0.11564426181391196</v>
      </c>
      <c r="N168" s="56"/>
      <c r="O168" s="3" t="s">
        <v>21</v>
      </c>
      <c r="P168" s="8">
        <v>45</v>
      </c>
      <c r="Q168" s="6">
        <v>0.93333333333333302</v>
      </c>
      <c r="R168" s="6">
        <v>0.93333333333333302</v>
      </c>
      <c r="S168" s="6">
        <v>0.844444444444444</v>
      </c>
      <c r="T168" s="6">
        <v>0.844444444444444</v>
      </c>
      <c r="AD168" t="s">
        <v>221</v>
      </c>
      <c r="AE168" t="s">
        <v>159</v>
      </c>
      <c r="AF168" s="10">
        <v>23</v>
      </c>
      <c r="AG168" s="1">
        <v>0.91304347826086996</v>
      </c>
      <c r="AH168" s="1">
        <v>0.91304347826086996</v>
      </c>
      <c r="AI168" s="1">
        <v>0.91304347826086996</v>
      </c>
      <c r="AJ168" s="1">
        <v>0.91304347826086996</v>
      </c>
    </row>
    <row r="169" spans="1:36" x14ac:dyDescent="0.3">
      <c r="A169" t="s">
        <v>220</v>
      </c>
      <c r="B169" t="s">
        <v>12</v>
      </c>
      <c r="C169" s="10">
        <v>10911</v>
      </c>
      <c r="D169" s="1">
        <v>0.88296214829071595</v>
      </c>
      <c r="E169" s="1">
        <v>0.84245257080011005</v>
      </c>
      <c r="F169" s="1">
        <v>0.79378608743469903</v>
      </c>
      <c r="G169" s="1">
        <v>0.78232975895884904</v>
      </c>
      <c r="H169" s="34">
        <f t="shared" si="35"/>
        <v>0.10063238933186691</v>
      </c>
      <c r="N169" s="56"/>
      <c r="O169" s="3" t="s">
        <v>19</v>
      </c>
      <c r="P169" s="8">
        <v>56</v>
      </c>
      <c r="Q169" s="6">
        <v>0.96428571428571397</v>
      </c>
      <c r="R169" s="6">
        <v>0.92857142857142905</v>
      </c>
      <c r="S169" s="6">
        <v>0.89285714285714302</v>
      </c>
      <c r="T169" s="6">
        <v>0.89285714285714302</v>
      </c>
      <c r="AD169" t="s">
        <v>221</v>
      </c>
      <c r="AE169" t="s">
        <v>286</v>
      </c>
      <c r="AF169" s="10">
        <v>10</v>
      </c>
      <c r="AG169" s="1">
        <v>1</v>
      </c>
      <c r="AH169" s="1">
        <v>0.9</v>
      </c>
      <c r="AI169" s="1">
        <v>0.8</v>
      </c>
      <c r="AJ169" s="1">
        <v>0.8</v>
      </c>
    </row>
    <row r="170" spans="1:36" x14ac:dyDescent="0.3">
      <c r="A170" t="s">
        <v>220</v>
      </c>
      <c r="B170" t="s">
        <v>16</v>
      </c>
      <c r="C170" s="10">
        <v>4330</v>
      </c>
      <c r="D170" s="1">
        <v>0.90531177829099296</v>
      </c>
      <c r="E170" s="1">
        <v>0.86605080831408798</v>
      </c>
      <c r="F170" s="1">
        <v>0.822632794457275</v>
      </c>
      <c r="G170" s="1">
        <v>0.80808314087759803</v>
      </c>
      <c r="H170" s="34">
        <f t="shared" si="35"/>
        <v>9.7228637413394936E-2</v>
      </c>
      <c r="N170" s="56"/>
      <c r="O170" s="3" t="s">
        <v>18</v>
      </c>
      <c r="P170" s="8">
        <v>68</v>
      </c>
      <c r="Q170" s="6">
        <v>0.92647058823529405</v>
      </c>
      <c r="R170" s="6">
        <v>0.86764705882352899</v>
      </c>
      <c r="S170" s="6">
        <v>0.83823529411764697</v>
      </c>
      <c r="T170" s="6">
        <v>0.82352941176470595</v>
      </c>
      <c r="AD170" t="s">
        <v>221</v>
      </c>
      <c r="AE170" t="s">
        <v>161</v>
      </c>
      <c r="AF170" s="10">
        <v>34</v>
      </c>
      <c r="AG170" s="1">
        <v>0.97058823529411797</v>
      </c>
      <c r="AH170" s="1">
        <v>0.97058823529411797</v>
      </c>
      <c r="AI170" s="1">
        <v>0.97058823529411797</v>
      </c>
      <c r="AJ170" s="1">
        <v>0.97058823529411797</v>
      </c>
    </row>
    <row r="171" spans="1:36" x14ac:dyDescent="0.3">
      <c r="A171" t="s">
        <v>220</v>
      </c>
      <c r="B171" t="s">
        <v>15</v>
      </c>
      <c r="C171" s="10">
        <v>2083</v>
      </c>
      <c r="D171" s="1">
        <v>0.916946711473836</v>
      </c>
      <c r="E171" s="1">
        <v>0.887662025924148</v>
      </c>
      <c r="F171" s="1">
        <v>0.85549687950071995</v>
      </c>
      <c r="G171" s="1">
        <v>0.84253480556889104</v>
      </c>
      <c r="H171" s="34">
        <f t="shared" si="35"/>
        <v>7.4411905904944953E-2</v>
      </c>
      <c r="N171" s="56"/>
      <c r="O171" s="3" t="s">
        <v>9</v>
      </c>
      <c r="P171" s="8">
        <v>65</v>
      </c>
      <c r="Q171" s="6">
        <v>0.95384615384615401</v>
      </c>
      <c r="R171" s="6">
        <v>0.93846153846153801</v>
      </c>
      <c r="S171" s="6">
        <v>0.89230769230769202</v>
      </c>
      <c r="T171" s="6">
        <v>0.89230769230769202</v>
      </c>
      <c r="AD171" t="s">
        <v>221</v>
      </c>
      <c r="AE171" t="s">
        <v>279</v>
      </c>
      <c r="AF171" s="10">
        <v>9</v>
      </c>
      <c r="AG171" s="1">
        <v>0.88888888888888895</v>
      </c>
      <c r="AH171" s="1">
        <v>0.66666666666666696</v>
      </c>
      <c r="AI171" s="1">
        <v>0.55555555555555602</v>
      </c>
      <c r="AJ171" s="1">
        <v>0.55555555555555602</v>
      </c>
    </row>
    <row r="172" spans="1:36" x14ac:dyDescent="0.3">
      <c r="A172" t="s">
        <v>220</v>
      </c>
      <c r="B172" t="s">
        <v>7</v>
      </c>
      <c r="C172" s="10">
        <v>55777</v>
      </c>
      <c r="D172" s="1">
        <v>0.92052279613460697</v>
      </c>
      <c r="E172" s="1">
        <v>0.88203022751313298</v>
      </c>
      <c r="F172" s="1">
        <v>0.83477060437097705</v>
      </c>
      <c r="G172" s="1">
        <v>0.81883213510945396</v>
      </c>
      <c r="H172" s="34">
        <f t="shared" si="35"/>
        <v>0.10169066102515301</v>
      </c>
      <c r="N172" s="56"/>
      <c r="O172" s="3" t="s">
        <v>8</v>
      </c>
      <c r="P172" s="8">
        <v>82</v>
      </c>
      <c r="Q172" s="6">
        <v>0.89024390243902396</v>
      </c>
      <c r="R172" s="6">
        <v>0.85365853658536595</v>
      </c>
      <c r="S172" s="6">
        <v>0.84146341463414598</v>
      </c>
      <c r="T172" s="6">
        <v>0.81707317073170704</v>
      </c>
    </row>
    <row r="173" spans="1:36" x14ac:dyDescent="0.3">
      <c r="A173" t="s">
        <v>220</v>
      </c>
      <c r="B173" t="s">
        <v>6</v>
      </c>
      <c r="C173" s="10">
        <v>5894</v>
      </c>
      <c r="D173" s="1">
        <v>0.88361045130641303</v>
      </c>
      <c r="E173" s="1">
        <v>0.83983712249745501</v>
      </c>
      <c r="F173" s="1">
        <v>0.79555480149304403</v>
      </c>
      <c r="G173" s="1">
        <v>0.78350865286732296</v>
      </c>
      <c r="H173" s="34">
        <f t="shared" si="35"/>
        <v>0.10010179843909006</v>
      </c>
      <c r="N173" s="56"/>
      <c r="O173" s="3" t="s">
        <v>20</v>
      </c>
      <c r="P173" s="8">
        <v>17</v>
      </c>
      <c r="Q173" s="6">
        <v>0.88235294117647101</v>
      </c>
      <c r="R173" s="6">
        <v>0.82352941176470595</v>
      </c>
      <c r="S173" s="6">
        <v>0.76470588235294101</v>
      </c>
      <c r="T173" s="6">
        <v>0.76470588235294101</v>
      </c>
    </row>
    <row r="174" spans="1:36" x14ac:dyDescent="0.3">
      <c r="A174" t="s">
        <v>220</v>
      </c>
      <c r="B174" t="s">
        <v>22</v>
      </c>
      <c r="C174" s="10">
        <v>7253</v>
      </c>
      <c r="D174" s="1">
        <v>0.917551358058734</v>
      </c>
      <c r="E174" s="1">
        <v>0.87880876878532999</v>
      </c>
      <c r="F174" s="1">
        <v>0.83386185026885395</v>
      </c>
      <c r="G174" s="1">
        <v>0.81759272025368801</v>
      </c>
      <c r="H174" s="34">
        <f t="shared" si="35"/>
        <v>9.9958637805045991E-2</v>
      </c>
      <c r="N174" s="56"/>
      <c r="O174" s="3" t="s">
        <v>141</v>
      </c>
      <c r="P174" s="8">
        <v>71</v>
      </c>
      <c r="Q174" s="6">
        <v>0.98591549295774605</v>
      </c>
      <c r="R174" s="6">
        <v>0.971830985915493</v>
      </c>
      <c r="S174" s="6">
        <v>0.92957746478873204</v>
      </c>
      <c r="T174" s="6">
        <v>0.91549295774647899</v>
      </c>
    </row>
    <row r="175" spans="1:36" x14ac:dyDescent="0.3">
      <c r="A175" t="s">
        <v>220</v>
      </c>
      <c r="B175" t="s">
        <v>21</v>
      </c>
      <c r="C175" s="10">
        <v>14585</v>
      </c>
      <c r="D175" s="1">
        <v>0.94000685635927295</v>
      </c>
      <c r="E175" s="1">
        <v>0.91648954405210803</v>
      </c>
      <c r="F175" s="1">
        <v>0.88323620157696303</v>
      </c>
      <c r="G175" s="1">
        <v>0.87315735344532097</v>
      </c>
      <c r="H175" s="34">
        <f t="shared" si="35"/>
        <v>6.6849502913951975E-2</v>
      </c>
    </row>
    <row r="176" spans="1:36" x14ac:dyDescent="0.3">
      <c r="A176" t="s">
        <v>220</v>
      </c>
      <c r="B176" t="s">
        <v>19</v>
      </c>
      <c r="C176" s="10">
        <v>7290</v>
      </c>
      <c r="D176" s="1">
        <v>0.89341563786008205</v>
      </c>
      <c r="E176" s="1">
        <v>0.85775034293552799</v>
      </c>
      <c r="F176" s="1">
        <v>0.80713305898491094</v>
      </c>
      <c r="G176" s="1">
        <v>0.79135802469135796</v>
      </c>
      <c r="H176" s="34">
        <f t="shared" si="35"/>
        <v>0.10205761316872408</v>
      </c>
      <c r="P176" s="10">
        <v>0</v>
      </c>
    </row>
    <row r="177" spans="1:21" x14ac:dyDescent="0.3">
      <c r="A177" t="s">
        <v>220</v>
      </c>
      <c r="B177" t="s">
        <v>18</v>
      </c>
      <c r="C177" s="10">
        <v>7778</v>
      </c>
      <c r="D177" s="1">
        <v>0.90781691951658505</v>
      </c>
      <c r="E177" s="1">
        <v>0.87168938030342002</v>
      </c>
      <c r="F177" s="1">
        <v>0.83234764721008003</v>
      </c>
      <c r="G177" s="1">
        <v>0.81974800719979402</v>
      </c>
      <c r="H177" s="34">
        <f t="shared" si="35"/>
        <v>8.8068912316791037E-2</v>
      </c>
      <c r="O177" t="s">
        <v>0</v>
      </c>
      <c r="P177" s="10" t="s">
        <v>136</v>
      </c>
      <c r="Q177" t="s">
        <v>118</v>
      </c>
      <c r="R177" t="s">
        <v>195</v>
      </c>
      <c r="S177" t="s">
        <v>196</v>
      </c>
      <c r="T177" t="s">
        <v>197</v>
      </c>
      <c r="U177" t="s">
        <v>198</v>
      </c>
    </row>
    <row r="178" spans="1:21" x14ac:dyDescent="0.3">
      <c r="A178" t="s">
        <v>220</v>
      </c>
      <c r="B178" t="s">
        <v>9</v>
      </c>
      <c r="C178" s="10">
        <v>10521</v>
      </c>
      <c r="D178" s="1">
        <v>0.90400152076798801</v>
      </c>
      <c r="E178" s="1">
        <v>0.87178024902575801</v>
      </c>
      <c r="F178" s="1">
        <v>0.82530177739758603</v>
      </c>
      <c r="G178" s="1">
        <v>0.81009409751924699</v>
      </c>
      <c r="H178" s="34">
        <f t="shared" si="35"/>
        <v>9.3907423248741018E-2</v>
      </c>
      <c r="O178" s="48" t="s">
        <v>220</v>
      </c>
      <c r="P178" s="10" t="s">
        <v>14</v>
      </c>
      <c r="Q178" s="10">
        <v>50615</v>
      </c>
      <c r="R178" s="1">
        <v>0.93499950607527405</v>
      </c>
      <c r="S178" s="1">
        <v>0.89418156672922999</v>
      </c>
      <c r="T178" s="1">
        <v>0.84471006618591304</v>
      </c>
      <c r="U178" s="1">
        <v>0.82870690506766798</v>
      </c>
    </row>
    <row r="179" spans="1:21" x14ac:dyDescent="0.3">
      <c r="A179" t="s">
        <v>220</v>
      </c>
      <c r="B179" t="s">
        <v>8</v>
      </c>
      <c r="C179" s="10">
        <v>12233</v>
      </c>
      <c r="D179" s="1">
        <v>0.91220469222594602</v>
      </c>
      <c r="E179" s="1">
        <v>0.87451974168233504</v>
      </c>
      <c r="F179" s="1">
        <v>0.82620779857761795</v>
      </c>
      <c r="G179" s="1">
        <v>0.81173873947519004</v>
      </c>
      <c r="H179" s="34">
        <f t="shared" si="35"/>
        <v>0.10046595275075598</v>
      </c>
      <c r="O179" s="48"/>
      <c r="P179" s="10" t="s">
        <v>13</v>
      </c>
      <c r="Q179" s="10">
        <v>17591</v>
      </c>
      <c r="R179" s="1">
        <v>0.939343982718436</v>
      </c>
      <c r="S179" s="1">
        <v>0.89443465408447498</v>
      </c>
      <c r="T179" s="1">
        <v>0.84088454323233497</v>
      </c>
      <c r="U179" s="1">
        <v>0.82275027002444401</v>
      </c>
    </row>
    <row r="180" spans="1:21" x14ac:dyDescent="0.3">
      <c r="A180" t="s">
        <v>220</v>
      </c>
      <c r="B180" t="s">
        <v>20</v>
      </c>
      <c r="C180" s="10">
        <v>2747</v>
      </c>
      <c r="D180" s="1">
        <v>0.89697852202402595</v>
      </c>
      <c r="E180" s="1">
        <v>0.85183836912996003</v>
      </c>
      <c r="F180" s="1">
        <v>0.798689479432108</v>
      </c>
      <c r="G180" s="1">
        <v>0.77575536949399304</v>
      </c>
      <c r="H180" s="34">
        <f t="shared" si="35"/>
        <v>0.12122315253003291</v>
      </c>
      <c r="O180" s="48"/>
      <c r="P180" s="10" t="s">
        <v>11</v>
      </c>
      <c r="Q180" s="10">
        <v>15251</v>
      </c>
      <c r="R180" s="1">
        <v>0.92839813782702796</v>
      </c>
      <c r="S180" s="1">
        <v>0.88643367648023097</v>
      </c>
      <c r="T180" s="1">
        <v>0.83214215461281205</v>
      </c>
      <c r="U180" s="1">
        <v>0.81522523113238499</v>
      </c>
    </row>
    <row r="181" spans="1:21" x14ac:dyDescent="0.3">
      <c r="A181" t="s">
        <v>221</v>
      </c>
      <c r="B181" t="s">
        <v>14</v>
      </c>
      <c r="C181" s="10">
        <v>361</v>
      </c>
      <c r="D181" s="1">
        <v>0.90581717451523502</v>
      </c>
      <c r="E181" s="1">
        <v>0.86980609418282595</v>
      </c>
      <c r="F181" s="1">
        <v>0.82271468144044302</v>
      </c>
      <c r="G181" s="1">
        <v>0.79224376731301904</v>
      </c>
      <c r="H181" s="34">
        <f t="shared" si="35"/>
        <v>0.11357340720221598</v>
      </c>
      <c r="O181" s="48"/>
      <c r="P181" s="10" t="s">
        <v>17</v>
      </c>
      <c r="Q181" s="10">
        <v>14077</v>
      </c>
      <c r="R181" s="1">
        <v>0.93350856006251304</v>
      </c>
      <c r="S181" s="1">
        <v>0.88747602472117604</v>
      </c>
      <c r="T181" s="1">
        <v>0.83426866519855103</v>
      </c>
      <c r="U181" s="1">
        <v>0.81530155572920404</v>
      </c>
    </row>
    <row r="182" spans="1:21" x14ac:dyDescent="0.3">
      <c r="A182" t="s">
        <v>221</v>
      </c>
      <c r="B182" t="s">
        <v>13</v>
      </c>
      <c r="C182" s="10">
        <v>93</v>
      </c>
      <c r="D182" s="1">
        <v>0.92473118279569899</v>
      </c>
      <c r="E182" s="1">
        <v>0.86021505376344098</v>
      </c>
      <c r="F182" s="1">
        <v>0.76344086021505397</v>
      </c>
      <c r="G182" s="1">
        <v>0.76344086021505397</v>
      </c>
      <c r="H182" s="34">
        <f t="shared" si="35"/>
        <v>0.16129032258064502</v>
      </c>
      <c r="O182" s="48"/>
      <c r="P182" s="10" t="s">
        <v>10</v>
      </c>
      <c r="Q182" s="10">
        <v>10283</v>
      </c>
      <c r="R182" s="1">
        <v>0.916658562676262</v>
      </c>
      <c r="S182" s="1">
        <v>0.87542545949625605</v>
      </c>
      <c r="T182" s="1">
        <v>0.82855197899445698</v>
      </c>
      <c r="U182" s="1">
        <v>0.81007488087134105</v>
      </c>
    </row>
    <row r="183" spans="1:21" x14ac:dyDescent="0.3">
      <c r="A183" t="s">
        <v>221</v>
      </c>
      <c r="B183" t="s">
        <v>11</v>
      </c>
      <c r="C183" s="10">
        <v>61</v>
      </c>
      <c r="D183" s="1">
        <v>0.90163934426229497</v>
      </c>
      <c r="E183" s="1">
        <v>0.86885245901639296</v>
      </c>
      <c r="F183" s="1">
        <v>0.85245901639344301</v>
      </c>
      <c r="G183" s="1">
        <v>0.85245901639344301</v>
      </c>
      <c r="H183" s="34">
        <f t="shared" si="35"/>
        <v>4.9180327868851959E-2</v>
      </c>
      <c r="O183" s="48"/>
      <c r="P183" s="10" t="s">
        <v>12</v>
      </c>
      <c r="Q183" s="10">
        <v>9302</v>
      </c>
      <c r="R183" s="1">
        <v>0.940120404214147</v>
      </c>
      <c r="S183" s="1">
        <v>0.90034401204042103</v>
      </c>
      <c r="T183" s="1">
        <v>0.84884970973984097</v>
      </c>
      <c r="U183" s="1">
        <v>0.83433670178456198</v>
      </c>
    </row>
    <row r="184" spans="1:21" x14ac:dyDescent="0.3">
      <c r="A184" t="s">
        <v>221</v>
      </c>
      <c r="B184" t="s">
        <v>17</v>
      </c>
      <c r="C184" s="10">
        <v>36</v>
      </c>
      <c r="D184" s="1">
        <v>0.94444444444444398</v>
      </c>
      <c r="E184" s="1">
        <v>0.91666666666666696</v>
      </c>
      <c r="F184" s="1">
        <v>0.83333333333333304</v>
      </c>
      <c r="G184" s="1">
        <v>0.80555555555555602</v>
      </c>
      <c r="H184" s="34">
        <f t="shared" si="35"/>
        <v>0.13888888888888795</v>
      </c>
      <c r="O184" s="48"/>
      <c r="P184" s="10" t="s">
        <v>16</v>
      </c>
      <c r="Q184" s="10">
        <v>6667</v>
      </c>
      <c r="R184" s="1">
        <v>0.93790310484475803</v>
      </c>
      <c r="S184" s="1">
        <v>0.89230538473076304</v>
      </c>
      <c r="T184" s="1">
        <v>0.83740812959351996</v>
      </c>
      <c r="U184" s="1">
        <v>0.81865906704664804</v>
      </c>
    </row>
    <row r="185" spans="1:21" x14ac:dyDescent="0.3">
      <c r="A185" t="s">
        <v>221</v>
      </c>
      <c r="B185" t="s">
        <v>10</v>
      </c>
      <c r="C185" s="10">
        <v>45</v>
      </c>
      <c r="D185" s="1">
        <v>0.77777777777777801</v>
      </c>
      <c r="E185" s="1">
        <v>0.73333333333333295</v>
      </c>
      <c r="F185" s="1">
        <v>0.62222222222222201</v>
      </c>
      <c r="G185" s="1">
        <v>0.62222222222222201</v>
      </c>
      <c r="H185" s="34">
        <f t="shared" si="35"/>
        <v>0.155555555555556</v>
      </c>
      <c r="O185" s="48"/>
      <c r="P185" s="10" t="s">
        <v>15</v>
      </c>
      <c r="Q185" s="10">
        <v>1222</v>
      </c>
      <c r="R185" s="1">
        <v>0.94026186579378102</v>
      </c>
      <c r="S185" s="1">
        <v>0.89770867430441903</v>
      </c>
      <c r="T185" s="1">
        <v>0.84369885433715197</v>
      </c>
      <c r="U185" s="1">
        <v>0.82405891980360102</v>
      </c>
    </row>
    <row r="186" spans="1:21" x14ac:dyDescent="0.3">
      <c r="A186" t="s">
        <v>221</v>
      </c>
      <c r="B186" t="s">
        <v>12</v>
      </c>
      <c r="C186" s="10">
        <v>68</v>
      </c>
      <c r="D186" s="1">
        <v>0.88235294117647101</v>
      </c>
      <c r="E186" s="1">
        <v>0.86764705882352899</v>
      </c>
      <c r="F186" s="1">
        <v>0.86764705882352899</v>
      </c>
      <c r="G186" s="1">
        <v>0.85294117647058798</v>
      </c>
      <c r="H186" s="34">
        <f t="shared" si="35"/>
        <v>2.9411764705883026E-2</v>
      </c>
      <c r="O186" s="48"/>
      <c r="P186" s="10" t="s">
        <v>7</v>
      </c>
      <c r="Q186" s="10">
        <v>65575</v>
      </c>
      <c r="R186" s="1">
        <v>0.93465497521921503</v>
      </c>
      <c r="S186" s="1">
        <v>0.89198627525733898</v>
      </c>
      <c r="T186" s="1">
        <v>0.838368280594739</v>
      </c>
      <c r="U186" s="1">
        <v>0.82086160884483395</v>
      </c>
    </row>
    <row r="187" spans="1:21" x14ac:dyDescent="0.3">
      <c r="A187" t="s">
        <v>221</v>
      </c>
      <c r="B187" t="s">
        <v>16</v>
      </c>
      <c r="C187" s="10">
        <v>33</v>
      </c>
      <c r="D187" s="1">
        <v>0.81818181818181801</v>
      </c>
      <c r="E187" s="1">
        <v>0.81818181818181801</v>
      </c>
      <c r="F187" s="1">
        <v>0.81818181818181801</v>
      </c>
      <c r="G187" s="1">
        <v>0.78787878787878796</v>
      </c>
      <c r="H187" s="34">
        <f t="shared" si="35"/>
        <v>3.0303030303030054E-2</v>
      </c>
      <c r="O187" s="48"/>
      <c r="P187" s="10" t="s">
        <v>6</v>
      </c>
      <c r="Q187" s="10">
        <v>7782</v>
      </c>
      <c r="R187" s="1">
        <v>0.922256489334361</v>
      </c>
      <c r="S187" s="1">
        <v>0.87740940632228204</v>
      </c>
      <c r="T187" s="1">
        <v>0.82780776150089996</v>
      </c>
      <c r="U187" s="1">
        <v>0.81482909277820603</v>
      </c>
    </row>
    <row r="188" spans="1:21" x14ac:dyDescent="0.3">
      <c r="A188" t="s">
        <v>221</v>
      </c>
      <c r="B188" t="s">
        <v>15</v>
      </c>
      <c r="C188" s="10">
        <v>9</v>
      </c>
      <c r="D188" s="1">
        <v>1</v>
      </c>
      <c r="E188" s="1">
        <v>1</v>
      </c>
      <c r="F188" s="1">
        <v>1</v>
      </c>
      <c r="G188" s="1">
        <v>1</v>
      </c>
      <c r="H188" s="34">
        <f t="shared" si="35"/>
        <v>0</v>
      </c>
      <c r="O188" s="48"/>
      <c r="P188" s="10" t="s">
        <v>22</v>
      </c>
      <c r="Q188" s="10">
        <v>8486</v>
      </c>
      <c r="R188" s="1">
        <v>0.943789771388169</v>
      </c>
      <c r="S188" s="1">
        <v>0.90207400424228101</v>
      </c>
      <c r="T188" s="1">
        <v>0.85859061984444995</v>
      </c>
      <c r="U188" s="1">
        <v>0.84020740042422803</v>
      </c>
    </row>
    <row r="189" spans="1:21" x14ac:dyDescent="0.3">
      <c r="A189" t="s">
        <v>221</v>
      </c>
      <c r="B189" t="s">
        <v>7</v>
      </c>
      <c r="C189" s="10">
        <v>276</v>
      </c>
      <c r="D189" s="1">
        <v>0.92391304347826098</v>
      </c>
      <c r="E189" s="1">
        <v>0.88768115942029002</v>
      </c>
      <c r="F189" s="1">
        <v>0.83695652173913004</v>
      </c>
      <c r="G189" s="1">
        <v>0.811594202898551</v>
      </c>
      <c r="H189" s="34">
        <f t="shared" si="35"/>
        <v>0.11231884057970998</v>
      </c>
      <c r="O189" s="48"/>
      <c r="P189" s="10" t="s">
        <v>21</v>
      </c>
      <c r="Q189" s="10">
        <v>9900</v>
      </c>
      <c r="R189" s="1">
        <v>0.94161616161616202</v>
      </c>
      <c r="S189" s="1">
        <v>0.89888888888888896</v>
      </c>
      <c r="T189" s="1">
        <v>0.84606060606060596</v>
      </c>
      <c r="U189" s="1">
        <v>0.82767676767676801</v>
      </c>
    </row>
    <row r="190" spans="1:21" x14ac:dyDescent="0.3">
      <c r="A190" t="s">
        <v>221</v>
      </c>
      <c r="B190" t="s">
        <v>6</v>
      </c>
      <c r="C190" s="10">
        <v>41</v>
      </c>
      <c r="D190" s="1">
        <v>0.90243902439024404</v>
      </c>
      <c r="E190" s="1">
        <v>0.82926829268292701</v>
      </c>
      <c r="F190" s="1">
        <v>0.78048780487804903</v>
      </c>
      <c r="G190" s="1">
        <v>0.75609756097560998</v>
      </c>
      <c r="H190" s="34">
        <f t="shared" si="35"/>
        <v>0.14634146341463405</v>
      </c>
      <c r="O190" s="48"/>
      <c r="P190" s="10" t="s">
        <v>19</v>
      </c>
      <c r="Q190" s="10">
        <v>10266</v>
      </c>
      <c r="R190" s="1">
        <v>0.94418468731735805</v>
      </c>
      <c r="S190" s="1">
        <v>0.90239625949737001</v>
      </c>
      <c r="T190" s="1">
        <v>0.84901616988116102</v>
      </c>
      <c r="U190" s="1">
        <v>0.831190337034872</v>
      </c>
    </row>
    <row r="191" spans="1:21" x14ac:dyDescent="0.3">
      <c r="A191" t="s">
        <v>221</v>
      </c>
      <c r="B191" t="s">
        <v>22</v>
      </c>
      <c r="C191" s="10">
        <v>38</v>
      </c>
      <c r="D191" s="1">
        <v>0.92105263157894701</v>
      </c>
      <c r="E191" s="1">
        <v>0.84210526315789502</v>
      </c>
      <c r="F191" s="1">
        <v>0.78947368421052599</v>
      </c>
      <c r="G191" s="1">
        <v>0.76315789473684204</v>
      </c>
      <c r="H191" s="34">
        <f t="shared" si="35"/>
        <v>0.15789473684210498</v>
      </c>
      <c r="O191" s="48"/>
      <c r="P191" s="10" t="s">
        <v>18</v>
      </c>
      <c r="Q191" s="10">
        <v>9394</v>
      </c>
      <c r="R191" s="1">
        <v>0.91526506280604603</v>
      </c>
      <c r="S191" s="1">
        <v>0.87087502661273197</v>
      </c>
      <c r="T191" s="1">
        <v>0.815414094102619</v>
      </c>
      <c r="U191" s="1">
        <v>0.79976580796252905</v>
      </c>
    </row>
    <row r="192" spans="1:21" x14ac:dyDescent="0.3">
      <c r="A192" t="s">
        <v>221</v>
      </c>
      <c r="B192" t="s">
        <v>21</v>
      </c>
      <c r="C192" s="10">
        <v>47</v>
      </c>
      <c r="D192" s="1">
        <v>0.89361702127659604</v>
      </c>
      <c r="E192" s="1">
        <v>0.89361702127659604</v>
      </c>
      <c r="F192" s="1">
        <v>0.80851063829787195</v>
      </c>
      <c r="G192" s="1">
        <v>0.80851063829787195</v>
      </c>
      <c r="H192" s="34">
        <f t="shared" si="35"/>
        <v>8.5106382978724082E-2</v>
      </c>
      <c r="O192" s="48"/>
      <c r="P192" s="10" t="s">
        <v>9</v>
      </c>
      <c r="Q192" s="10">
        <v>13124</v>
      </c>
      <c r="R192" s="1">
        <v>0.92532764401097201</v>
      </c>
      <c r="S192" s="1">
        <v>0.88585797013105805</v>
      </c>
      <c r="T192" s="1">
        <v>0.83640658335873197</v>
      </c>
      <c r="U192" s="1">
        <v>0.81888143858579698</v>
      </c>
    </row>
    <row r="193" spans="1:21" x14ac:dyDescent="0.3">
      <c r="A193" t="s">
        <v>221</v>
      </c>
      <c r="B193" t="s">
        <v>19</v>
      </c>
      <c r="C193" s="10">
        <v>58</v>
      </c>
      <c r="D193" s="1">
        <v>0.931034482758621</v>
      </c>
      <c r="E193" s="1">
        <v>0.89655172413793105</v>
      </c>
      <c r="F193" s="1">
        <v>0.86206896551724099</v>
      </c>
      <c r="G193" s="1">
        <v>0.86206896551724099</v>
      </c>
      <c r="H193" s="34">
        <f t="shared" si="35"/>
        <v>6.8965517241380003E-2</v>
      </c>
      <c r="O193" s="48"/>
      <c r="P193" s="10" t="s">
        <v>8</v>
      </c>
      <c r="Q193" s="10">
        <v>17386</v>
      </c>
      <c r="R193" s="1">
        <v>0.929541010008052</v>
      </c>
      <c r="S193" s="1">
        <v>0.88651788795582698</v>
      </c>
      <c r="T193" s="1">
        <v>0.83003566087656699</v>
      </c>
      <c r="U193" s="1">
        <v>0.81214770505003997</v>
      </c>
    </row>
    <row r="194" spans="1:21" x14ac:dyDescent="0.3">
      <c r="A194" t="s">
        <v>221</v>
      </c>
      <c r="B194" t="s">
        <v>18</v>
      </c>
      <c r="C194" s="10">
        <v>68</v>
      </c>
      <c r="D194" s="1">
        <v>0.92647058823529405</v>
      </c>
      <c r="E194" s="1">
        <v>0.86764705882352899</v>
      </c>
      <c r="F194" s="1">
        <v>0.83823529411764697</v>
      </c>
      <c r="G194" s="1">
        <v>0.82352941176470595</v>
      </c>
      <c r="H194" s="34">
        <f t="shared" si="35"/>
        <v>0.10294117647058809</v>
      </c>
      <c r="O194" s="48"/>
      <c r="P194" s="10" t="s">
        <v>20</v>
      </c>
      <c r="Q194" s="10">
        <v>2890</v>
      </c>
      <c r="R194" s="1">
        <v>0.922491349480969</v>
      </c>
      <c r="S194" s="1">
        <v>0.87716262975778503</v>
      </c>
      <c r="T194" s="1">
        <v>0.83183391003460205</v>
      </c>
      <c r="U194" s="1">
        <v>0.81280276816608998</v>
      </c>
    </row>
    <row r="195" spans="1:21" x14ac:dyDescent="0.3">
      <c r="A195" t="s">
        <v>221</v>
      </c>
      <c r="B195" t="s">
        <v>9</v>
      </c>
      <c r="C195" s="10">
        <v>68</v>
      </c>
      <c r="D195" s="1">
        <v>0.91176470588235303</v>
      </c>
      <c r="E195" s="1">
        <v>0.89705882352941202</v>
      </c>
      <c r="F195" s="1">
        <v>0.85294117647058798</v>
      </c>
      <c r="G195" s="1">
        <v>0.85294117647058798</v>
      </c>
      <c r="H195" s="34">
        <f t="shared" si="35"/>
        <v>5.8823529411765052E-2</v>
      </c>
      <c r="O195" s="48"/>
      <c r="P195" s="10" t="s">
        <v>93</v>
      </c>
      <c r="Q195" s="10">
        <v>5466</v>
      </c>
      <c r="R195" s="1">
        <v>0.94639590193926104</v>
      </c>
      <c r="S195" s="1">
        <v>0.90212221002561299</v>
      </c>
      <c r="T195" s="1">
        <v>0.84888401024515203</v>
      </c>
      <c r="U195" s="1">
        <v>0.83223563849249904</v>
      </c>
    </row>
    <row r="196" spans="1:21" x14ac:dyDescent="0.3">
      <c r="A196" t="s">
        <v>221</v>
      </c>
      <c r="B196" t="s">
        <v>8</v>
      </c>
      <c r="C196" s="10">
        <v>84</v>
      </c>
      <c r="D196" s="1">
        <v>0.86904761904761896</v>
      </c>
      <c r="E196" s="1">
        <v>0.83333333333333304</v>
      </c>
      <c r="F196" s="1">
        <v>0.82142857142857095</v>
      </c>
      <c r="G196" s="1">
        <v>0.797619047619048</v>
      </c>
      <c r="H196" s="34">
        <f t="shared" si="35"/>
        <v>7.1428571428570953E-2</v>
      </c>
      <c r="O196" s="48" t="s">
        <v>221</v>
      </c>
      <c r="P196" s="10" t="s">
        <v>14</v>
      </c>
      <c r="Q196" s="10">
        <v>222</v>
      </c>
      <c r="R196" s="1">
        <v>0.94144144144144104</v>
      </c>
      <c r="S196" s="1">
        <v>0.90540540540540504</v>
      </c>
      <c r="T196" s="1">
        <v>0.85135135135135098</v>
      </c>
      <c r="U196" s="1">
        <v>0.82432432432432401</v>
      </c>
    </row>
    <row r="197" spans="1:21" x14ac:dyDescent="0.3">
      <c r="A197" t="s">
        <v>221</v>
      </c>
      <c r="B197" t="s">
        <v>20</v>
      </c>
      <c r="C197" s="10">
        <v>17</v>
      </c>
      <c r="D197" s="1">
        <v>0.88235294117647101</v>
      </c>
      <c r="E197" s="1">
        <v>0.82352941176470595</v>
      </c>
      <c r="F197" s="1">
        <v>0.76470588235294101</v>
      </c>
      <c r="G197" s="1">
        <v>0.76470588235294101</v>
      </c>
      <c r="H197" s="34">
        <f t="shared" si="35"/>
        <v>0.11764705882352999</v>
      </c>
      <c r="O197" s="48"/>
      <c r="P197" s="10" t="s">
        <v>13</v>
      </c>
      <c r="Q197" s="10">
        <v>95</v>
      </c>
      <c r="R197" s="1">
        <v>0.95789473684210502</v>
      </c>
      <c r="S197" s="1">
        <v>0.90526315789473699</v>
      </c>
      <c r="T197" s="1">
        <v>0.82105263157894703</v>
      </c>
      <c r="U197" s="1">
        <v>0.82105263157894703</v>
      </c>
    </row>
    <row r="198" spans="1:21" x14ac:dyDescent="0.3">
      <c r="H198" s="34"/>
      <c r="O198" s="48"/>
      <c r="P198" s="10" t="s">
        <v>11</v>
      </c>
      <c r="Q198" s="10">
        <v>73</v>
      </c>
      <c r="R198" s="1">
        <v>0.931506849315068</v>
      </c>
      <c r="S198" s="1">
        <v>0.90410958904109595</v>
      </c>
      <c r="T198" s="1">
        <v>0.87671232876712302</v>
      </c>
      <c r="U198" s="1">
        <v>0.87671232876712302</v>
      </c>
    </row>
    <row r="199" spans="1:21" x14ac:dyDescent="0.3">
      <c r="H199" s="34"/>
      <c r="O199" s="48"/>
      <c r="P199" s="10" t="s">
        <v>17</v>
      </c>
      <c r="Q199" s="10">
        <v>57</v>
      </c>
      <c r="R199" s="1">
        <v>0.929824561403509</v>
      </c>
      <c r="S199" s="1">
        <v>0.859649122807018</v>
      </c>
      <c r="T199" s="1">
        <v>0.78947368421052599</v>
      </c>
      <c r="U199" s="1">
        <v>0.75438596491228105</v>
      </c>
    </row>
    <row r="200" spans="1:21" x14ac:dyDescent="0.3">
      <c r="O200" s="48"/>
      <c r="P200" s="10" t="s">
        <v>10</v>
      </c>
      <c r="Q200" s="10">
        <v>64</v>
      </c>
      <c r="R200" s="1">
        <v>0.875</v>
      </c>
      <c r="S200" s="1">
        <v>0.828125</v>
      </c>
      <c r="T200" s="1">
        <v>0.75</v>
      </c>
      <c r="U200" s="1">
        <v>0.75</v>
      </c>
    </row>
    <row r="201" spans="1:21" x14ac:dyDescent="0.3">
      <c r="A201" t="s">
        <v>258</v>
      </c>
      <c r="B201" t="s">
        <v>0</v>
      </c>
      <c r="C201" s="10" t="s">
        <v>118</v>
      </c>
      <c r="D201" s="1" t="s">
        <v>195</v>
      </c>
      <c r="E201" s="1" t="s">
        <v>196</v>
      </c>
      <c r="F201" s="1" t="s">
        <v>197</v>
      </c>
      <c r="G201" s="1" t="s">
        <v>198</v>
      </c>
      <c r="O201" s="48"/>
      <c r="P201" s="10" t="s">
        <v>12</v>
      </c>
      <c r="Q201" s="10">
        <v>57</v>
      </c>
      <c r="R201" s="1">
        <v>1</v>
      </c>
      <c r="S201" s="1">
        <v>0.96491228070175405</v>
      </c>
      <c r="T201" s="1">
        <v>0.929824561403509</v>
      </c>
      <c r="U201" s="1">
        <v>0.91228070175438603</v>
      </c>
    </row>
    <row r="202" spans="1:21" x14ac:dyDescent="0.3">
      <c r="A202" t="s">
        <v>261</v>
      </c>
      <c r="B202" t="s">
        <v>220</v>
      </c>
      <c r="C202" s="10">
        <v>160442</v>
      </c>
      <c r="D202" s="1">
        <v>0.91264756111242695</v>
      </c>
      <c r="E202" s="1">
        <v>0.86924246768302604</v>
      </c>
      <c r="F202" s="1">
        <v>0.81615163111903399</v>
      </c>
      <c r="G202" s="1">
        <v>0.79812642574886905</v>
      </c>
      <c r="O202" s="48"/>
      <c r="P202" s="10" t="s">
        <v>16</v>
      </c>
      <c r="Q202" s="10">
        <v>35</v>
      </c>
      <c r="R202" s="1">
        <v>0.88571428571428601</v>
      </c>
      <c r="S202" s="1">
        <v>0.88571428571428601</v>
      </c>
      <c r="T202" s="1">
        <v>0.85714285714285698</v>
      </c>
      <c r="U202" s="1">
        <v>0.82857142857142896</v>
      </c>
    </row>
    <row r="203" spans="1:21" x14ac:dyDescent="0.3">
      <c r="A203" t="s">
        <v>261</v>
      </c>
      <c r="B203" t="s">
        <v>221</v>
      </c>
      <c r="C203" s="10">
        <v>673</v>
      </c>
      <c r="D203" s="1">
        <v>0.91530460624071297</v>
      </c>
      <c r="E203" s="1">
        <v>0.87964338781575002</v>
      </c>
      <c r="F203" s="1">
        <v>0.82912332838038605</v>
      </c>
      <c r="G203" s="1">
        <v>0.800891530460624</v>
      </c>
      <c r="O203" s="48"/>
      <c r="P203" s="10" t="s">
        <v>15</v>
      </c>
      <c r="Q203" s="10">
        <v>7</v>
      </c>
      <c r="R203" s="1">
        <v>1</v>
      </c>
      <c r="S203" s="1">
        <v>1</v>
      </c>
      <c r="T203" s="1">
        <v>1</v>
      </c>
      <c r="U203" s="1">
        <v>1</v>
      </c>
    </row>
    <row r="204" spans="1:21" x14ac:dyDescent="0.3">
      <c r="D204" s="1">
        <f>D202-D203</f>
        <v>-2.6570451282860175E-3</v>
      </c>
      <c r="E204" s="1">
        <f t="shared" ref="E204:G204" si="36">E202-E203</f>
        <v>-1.0400920132723979E-2</v>
      </c>
      <c r="F204" s="1">
        <f t="shared" si="36"/>
        <v>-1.2971697261352055E-2</v>
      </c>
      <c r="G204" s="1">
        <f t="shared" si="36"/>
        <v>-2.765104711754951E-3</v>
      </c>
      <c r="O204" s="48"/>
      <c r="Q204" s="10"/>
      <c r="R204" s="1"/>
      <c r="S204" s="1"/>
      <c r="T204" s="1"/>
      <c r="U204" s="1"/>
    </row>
    <row r="205" spans="1:21" x14ac:dyDescent="0.3">
      <c r="A205" t="s">
        <v>259</v>
      </c>
      <c r="B205" t="s">
        <v>220</v>
      </c>
      <c r="C205" s="10">
        <v>26757</v>
      </c>
      <c r="D205" s="1">
        <v>0.89797062450947396</v>
      </c>
      <c r="E205" s="1">
        <v>0.85880330380834902</v>
      </c>
      <c r="F205" s="1">
        <v>0.81006839331763603</v>
      </c>
      <c r="G205" s="1">
        <v>0.79369884516201405</v>
      </c>
      <c r="O205" s="48"/>
      <c r="P205" s="10" t="s">
        <v>7</v>
      </c>
      <c r="Q205" s="10">
        <v>307</v>
      </c>
      <c r="R205" s="1">
        <v>0.91530944625407196</v>
      </c>
      <c r="S205" s="1">
        <v>0.89250814332247597</v>
      </c>
      <c r="T205" s="1">
        <v>0.85667752442996703</v>
      </c>
      <c r="U205" s="1">
        <v>0.82736156351791501</v>
      </c>
    </row>
    <row r="206" spans="1:21" x14ac:dyDescent="0.3">
      <c r="A206" t="s">
        <v>259</v>
      </c>
      <c r="B206" t="s">
        <v>221</v>
      </c>
      <c r="C206" s="10">
        <v>170</v>
      </c>
      <c r="D206" s="1">
        <v>0.90588235294117603</v>
      </c>
      <c r="E206" s="1">
        <v>0.870588235294118</v>
      </c>
      <c r="F206" s="1">
        <v>0.83529411764705896</v>
      </c>
      <c r="G206" s="1">
        <v>0.82941176470588196</v>
      </c>
      <c r="O206" s="48"/>
      <c r="P206" s="10" t="s">
        <v>6</v>
      </c>
      <c r="Q206" s="10">
        <v>49</v>
      </c>
      <c r="R206" s="1">
        <v>0.89795918367346905</v>
      </c>
      <c r="S206" s="1">
        <v>0.85714285714285698</v>
      </c>
      <c r="T206" s="1">
        <v>0.79591836734693899</v>
      </c>
      <c r="U206" s="1">
        <v>0.77551020408163296</v>
      </c>
    </row>
    <row r="207" spans="1:21" x14ac:dyDescent="0.3">
      <c r="D207" s="1">
        <f>D205-D206</f>
        <v>-7.9117284317020697E-3</v>
      </c>
      <c r="E207" s="1">
        <f t="shared" ref="E207" si="37">E205-E206</f>
        <v>-1.1784931485768979E-2</v>
      </c>
      <c r="F207" s="1">
        <f t="shared" ref="F207" si="38">F205-F206</f>
        <v>-2.5225724329422938E-2</v>
      </c>
      <c r="G207" s="1">
        <f t="shared" ref="G207" si="39">G205-G206</f>
        <v>-3.5712919543867905E-2</v>
      </c>
      <c r="O207" s="48"/>
      <c r="Q207" s="10"/>
      <c r="R207" s="1"/>
      <c r="S207" s="1"/>
      <c r="T207" s="1"/>
      <c r="U207" s="1"/>
    </row>
    <row r="208" spans="1:21" x14ac:dyDescent="0.3">
      <c r="A208" t="s">
        <v>262</v>
      </c>
      <c r="B208" t="s">
        <v>220</v>
      </c>
      <c r="C208" s="10">
        <v>34832</v>
      </c>
      <c r="D208" s="1">
        <v>0.91608291226458405</v>
      </c>
      <c r="E208" s="1">
        <v>0.88372760679834605</v>
      </c>
      <c r="F208" s="1">
        <v>0.84327629765732703</v>
      </c>
      <c r="G208" s="1">
        <v>0.83130454754248995</v>
      </c>
      <c r="O208" s="48"/>
      <c r="P208" s="10" t="s">
        <v>22</v>
      </c>
      <c r="Q208" s="10">
        <v>46</v>
      </c>
      <c r="R208" s="1">
        <v>0.934782608695652</v>
      </c>
      <c r="S208" s="1">
        <v>0.89130434782608703</v>
      </c>
      <c r="T208" s="1">
        <v>0.80434782608695699</v>
      </c>
      <c r="U208" s="1">
        <v>0.80434782608695699</v>
      </c>
    </row>
    <row r="209" spans="1:21" x14ac:dyDescent="0.3">
      <c r="A209" t="s">
        <v>262</v>
      </c>
      <c r="B209" t="s">
        <v>221</v>
      </c>
      <c r="C209" s="10">
        <v>162</v>
      </c>
      <c r="D209" s="1">
        <v>0.90123456790123502</v>
      </c>
      <c r="E209" s="1">
        <v>0.87654320987654299</v>
      </c>
      <c r="F209" s="1">
        <v>0.83950617283950602</v>
      </c>
      <c r="G209" s="1">
        <v>0.82716049382716095</v>
      </c>
      <c r="O209" s="48"/>
      <c r="P209" s="10" t="s">
        <v>21</v>
      </c>
      <c r="Q209" s="10">
        <v>45</v>
      </c>
      <c r="R209" s="1">
        <v>0.91111111111111098</v>
      </c>
      <c r="S209" s="1">
        <v>0.844444444444444</v>
      </c>
      <c r="T209" s="1">
        <v>0.73333333333333295</v>
      </c>
      <c r="U209" s="1">
        <v>0.73333333333333295</v>
      </c>
    </row>
    <row r="210" spans="1:21" x14ac:dyDescent="0.3">
      <c r="D210" s="1">
        <f>D208-D209</f>
        <v>1.4848344363349031E-2</v>
      </c>
      <c r="E210" s="1">
        <f t="shared" ref="E210" si="40">E208-E209</f>
        <v>7.1843969218030601E-3</v>
      </c>
      <c r="F210" s="1">
        <f t="shared" ref="F210" si="41">F208-F209</f>
        <v>3.7701248178210189E-3</v>
      </c>
      <c r="G210" s="1">
        <f t="shared" ref="G210" si="42">G208-G209</f>
        <v>4.1440537153289991E-3</v>
      </c>
      <c r="O210" s="48"/>
      <c r="Q210" s="10"/>
      <c r="R210" s="1"/>
      <c r="S210" s="1"/>
      <c r="T210" s="1"/>
      <c r="U210" s="1"/>
    </row>
    <row r="211" spans="1:21" x14ac:dyDescent="0.3">
      <c r="A211" t="s">
        <v>263</v>
      </c>
      <c r="B211" t="s">
        <v>220</v>
      </c>
      <c r="C211" s="10">
        <v>24629</v>
      </c>
      <c r="D211" s="1">
        <v>0.88858662552275802</v>
      </c>
      <c r="E211" s="1">
        <v>0.84932396768037699</v>
      </c>
      <c r="F211" s="1">
        <v>0.80125055828494895</v>
      </c>
      <c r="G211" s="1">
        <v>0.78505014413902297</v>
      </c>
      <c r="O211" s="48"/>
      <c r="P211" s="10" t="s">
        <v>19</v>
      </c>
      <c r="Q211" s="10">
        <v>83</v>
      </c>
      <c r="R211" s="1">
        <v>0.96385542168674698</v>
      </c>
      <c r="S211" s="1">
        <v>0.91566265060241003</v>
      </c>
      <c r="T211" s="1">
        <v>0.85542168674698804</v>
      </c>
      <c r="U211" s="1">
        <v>0.85542168674698804</v>
      </c>
    </row>
    <row r="212" spans="1:21" x14ac:dyDescent="0.3">
      <c r="A212" t="s">
        <v>263</v>
      </c>
      <c r="B212" t="s">
        <v>221</v>
      </c>
      <c r="C212" s="10">
        <v>188</v>
      </c>
      <c r="D212" s="1">
        <v>0.88829787234042601</v>
      </c>
      <c r="E212" s="1">
        <v>0.840425531914894</v>
      </c>
      <c r="F212" s="1">
        <v>0.78723404255319196</v>
      </c>
      <c r="G212" s="1">
        <v>0.78191489361702105</v>
      </c>
      <c r="O212" s="48"/>
      <c r="P212" s="10" t="s">
        <v>18</v>
      </c>
      <c r="Q212" s="10">
        <v>79</v>
      </c>
      <c r="R212" s="1">
        <v>0.949367088607595</v>
      </c>
      <c r="S212" s="1">
        <v>0.924050632911392</v>
      </c>
      <c r="T212" s="1">
        <v>0.873417721518987</v>
      </c>
      <c r="U212" s="1">
        <v>0.860759493670886</v>
      </c>
    </row>
    <row r="213" spans="1:21" x14ac:dyDescent="0.3">
      <c r="D213" s="1">
        <f>D211-D212</f>
        <v>2.887531823320133E-4</v>
      </c>
      <c r="E213" s="1">
        <f t="shared" ref="E213" si="43">E211-E212</f>
        <v>8.8984357654829926E-3</v>
      </c>
      <c r="F213" s="1">
        <f t="shared" ref="F213" si="44">F211-F212</f>
        <v>1.4016515731756995E-2</v>
      </c>
      <c r="G213" s="1">
        <f t="shared" ref="G213" si="45">G211-G212</f>
        <v>3.13525052200192E-3</v>
      </c>
      <c r="O213" s="48"/>
      <c r="Q213" s="10"/>
      <c r="R213" s="1"/>
      <c r="S213" s="1"/>
      <c r="T213" s="1"/>
      <c r="U213" s="1"/>
    </row>
    <row r="214" spans="1:21" x14ac:dyDescent="0.3">
      <c r="A214" t="s">
        <v>260</v>
      </c>
      <c r="B214" t="s">
        <v>220</v>
      </c>
      <c r="C214" s="10">
        <v>31637</v>
      </c>
      <c r="D214" s="1">
        <v>0.90561684104055395</v>
      </c>
      <c r="E214" s="1">
        <v>0.86145968328223299</v>
      </c>
      <c r="F214" s="1">
        <v>0.80876821443246805</v>
      </c>
      <c r="G214" s="1">
        <v>0.79242658912033404</v>
      </c>
      <c r="O214" s="48"/>
      <c r="P214" s="10" t="s">
        <v>9</v>
      </c>
      <c r="Q214" s="10">
        <v>83</v>
      </c>
      <c r="R214" s="1">
        <v>0.91566265060241003</v>
      </c>
      <c r="S214" s="1">
        <v>0.89156626506024095</v>
      </c>
      <c r="T214" s="1">
        <v>0.87951807228915702</v>
      </c>
      <c r="U214" s="1">
        <v>0.85542168674698804</v>
      </c>
    </row>
    <row r="215" spans="1:21" x14ac:dyDescent="0.3">
      <c r="A215" t="s">
        <v>260</v>
      </c>
      <c r="B215" t="s">
        <v>221</v>
      </c>
      <c r="C215" s="10">
        <v>210</v>
      </c>
      <c r="D215" s="1">
        <v>0.88571428571428601</v>
      </c>
      <c r="E215" s="1">
        <v>0.84285714285714297</v>
      </c>
      <c r="F215" s="1">
        <v>0.79523809523809497</v>
      </c>
      <c r="G215" s="1">
        <v>0.78095238095238095</v>
      </c>
      <c r="O215" s="48"/>
      <c r="P215" s="10" t="s">
        <v>8</v>
      </c>
      <c r="Q215" s="10">
        <v>101</v>
      </c>
      <c r="R215" s="1">
        <v>0.86138613861386104</v>
      </c>
      <c r="S215" s="1">
        <v>0.841584158415842</v>
      </c>
      <c r="T215" s="1">
        <v>0.83168316831683198</v>
      </c>
      <c r="U215" s="1">
        <v>0.79207920792079201</v>
      </c>
    </row>
    <row r="216" spans="1:21" x14ac:dyDescent="0.3">
      <c r="D216" s="1">
        <f>D214-D215</f>
        <v>1.9902555326267946E-2</v>
      </c>
      <c r="E216" s="1">
        <f t="shared" ref="E216" si="46">E214-E215</f>
        <v>1.8602540425090019E-2</v>
      </c>
      <c r="F216" s="1">
        <f t="shared" ref="F216" si="47">F214-F215</f>
        <v>1.353011919437308E-2</v>
      </c>
      <c r="G216" s="1">
        <f t="shared" ref="G216" si="48">G214-G215</f>
        <v>1.1474208167953082E-2</v>
      </c>
      <c r="O216" s="48"/>
      <c r="P216" s="10" t="s">
        <v>20</v>
      </c>
      <c r="Q216" s="10">
        <v>26</v>
      </c>
      <c r="R216" s="1">
        <v>0.92307692307692302</v>
      </c>
      <c r="S216" s="1">
        <v>0.80769230769230804</v>
      </c>
      <c r="T216" s="1">
        <v>0.76923076923076905</v>
      </c>
      <c r="U216" s="1">
        <v>0.76923076923076905</v>
      </c>
    </row>
    <row r="217" spans="1:21" x14ac:dyDescent="0.3">
      <c r="O217" s="48"/>
      <c r="P217" s="10" t="s">
        <v>93</v>
      </c>
      <c r="Q217" s="10">
        <v>21</v>
      </c>
      <c r="R217" s="1">
        <v>0.76190476190476197</v>
      </c>
      <c r="S217" s="1">
        <v>0.66666666666666696</v>
      </c>
      <c r="T217" s="1">
        <v>0.66666666666666696</v>
      </c>
      <c r="U217" s="1">
        <v>0.66666666666666696</v>
      </c>
    </row>
    <row r="220" spans="1:21" x14ac:dyDescent="0.3">
      <c r="A220" t="s">
        <v>0</v>
      </c>
      <c r="B220" t="s">
        <v>88</v>
      </c>
      <c r="C220" s="10" t="s">
        <v>118</v>
      </c>
      <c r="D220" s="1" t="s">
        <v>195</v>
      </c>
      <c r="E220" s="1" t="s">
        <v>196</v>
      </c>
      <c r="F220" s="1" t="s">
        <v>197</v>
      </c>
      <c r="G220" s="1" t="s">
        <v>198</v>
      </c>
    </row>
    <row r="221" spans="1:21" x14ac:dyDescent="0.3">
      <c r="A221" t="s">
        <v>220</v>
      </c>
      <c r="B221" t="s">
        <v>91</v>
      </c>
      <c r="C221" s="10">
        <v>88249</v>
      </c>
      <c r="D221" s="1">
        <v>0.89605742732687399</v>
      </c>
      <c r="E221" s="1">
        <v>0.84434171926393498</v>
      </c>
      <c r="F221" s="1">
        <v>0.78313627878033598</v>
      </c>
      <c r="G221" s="1">
        <v>0.76170104009245299</v>
      </c>
      <c r="O221" t="s">
        <v>0</v>
      </c>
      <c r="P221" s="10" t="s">
        <v>108</v>
      </c>
      <c r="Q221" t="s">
        <v>118</v>
      </c>
      <c r="R221" t="s">
        <v>195</v>
      </c>
      <c r="S221" t="s">
        <v>196</v>
      </c>
      <c r="T221" t="s">
        <v>197</v>
      </c>
      <c r="U221" t="s">
        <v>198</v>
      </c>
    </row>
    <row r="222" spans="1:21" x14ac:dyDescent="0.3">
      <c r="A222" t="s">
        <v>220</v>
      </c>
      <c r="B222" t="s">
        <v>89</v>
      </c>
      <c r="C222" s="10">
        <v>162092</v>
      </c>
      <c r="D222" s="1">
        <v>0.90808459577021206</v>
      </c>
      <c r="E222" s="1">
        <v>0.86818059097045197</v>
      </c>
      <c r="F222" s="1">
        <v>0.81950502474876297</v>
      </c>
      <c r="G222" s="1">
        <v>0.80376781160942001</v>
      </c>
      <c r="O222" s="48" t="s">
        <v>220</v>
      </c>
      <c r="P222" s="10" t="s">
        <v>109</v>
      </c>
      <c r="Q222" s="10">
        <v>1842</v>
      </c>
      <c r="R222" s="1">
        <v>0.91150922909880605</v>
      </c>
      <c r="S222" s="1">
        <v>0.86047774158523305</v>
      </c>
      <c r="T222" s="1">
        <v>0.80564603691639503</v>
      </c>
      <c r="U222" s="1">
        <v>0.78175895765472303</v>
      </c>
    </row>
    <row r="223" spans="1:21" x14ac:dyDescent="0.3">
      <c r="A223" t="s">
        <v>220</v>
      </c>
      <c r="B223" t="s">
        <v>90</v>
      </c>
      <c r="C223" s="10">
        <v>24936</v>
      </c>
      <c r="D223" s="1">
        <v>0.95213029713544695</v>
      </c>
      <c r="E223" s="1">
        <v>0.93694930770110996</v>
      </c>
      <c r="F223" s="1">
        <v>0.90982949994278495</v>
      </c>
      <c r="G223" s="1">
        <v>0.90296372582675399</v>
      </c>
      <c r="O223" s="48"/>
      <c r="P223" s="10" t="s">
        <v>110</v>
      </c>
      <c r="Q223" s="10">
        <v>1632</v>
      </c>
      <c r="R223" s="1">
        <v>0.90318627450980404</v>
      </c>
      <c r="S223" s="1">
        <v>0.84742647058823495</v>
      </c>
      <c r="T223" s="1">
        <v>0.79779411764705899</v>
      </c>
      <c r="U223" s="1">
        <v>0.77818627450980404</v>
      </c>
    </row>
    <row r="224" spans="1:21" x14ac:dyDescent="0.3">
      <c r="A224" t="s">
        <v>221</v>
      </c>
      <c r="B224" t="s">
        <v>91</v>
      </c>
      <c r="C224" s="10">
        <v>519</v>
      </c>
      <c r="D224" s="1">
        <v>0.88</v>
      </c>
      <c r="E224" s="1">
        <v>0.84190476190476204</v>
      </c>
      <c r="F224" s="1">
        <v>0.77714285714285702</v>
      </c>
      <c r="G224" s="1">
        <v>0.748571428571429</v>
      </c>
      <c r="O224" s="48"/>
      <c r="P224" s="10" t="s">
        <v>111</v>
      </c>
      <c r="Q224" s="10">
        <v>3131</v>
      </c>
      <c r="R224" s="1">
        <v>0.898115618013414</v>
      </c>
      <c r="S224" s="1">
        <v>0.841584158415842</v>
      </c>
      <c r="T224" s="1">
        <v>0.778984350047908</v>
      </c>
      <c r="U224" s="1">
        <v>0.75534972852123905</v>
      </c>
    </row>
    <row r="225" spans="1:21" x14ac:dyDescent="0.3">
      <c r="A225" t="s">
        <v>221</v>
      </c>
      <c r="B225" t="s">
        <v>89</v>
      </c>
      <c r="C225" s="10">
        <v>755</v>
      </c>
      <c r="D225" s="1">
        <v>0.91145833333333304</v>
      </c>
      <c r="E225" s="1">
        <v>0.87239583333333304</v>
      </c>
      <c r="F225" s="1">
        <v>0.8359375</v>
      </c>
      <c r="G225" s="1">
        <v>0.8203125</v>
      </c>
      <c r="O225" s="48"/>
      <c r="P225" s="10" t="s">
        <v>112</v>
      </c>
      <c r="Q225" s="10">
        <v>8280</v>
      </c>
      <c r="R225" s="1">
        <v>0.90241545893719799</v>
      </c>
      <c r="S225" s="1">
        <v>0.84830917874396095</v>
      </c>
      <c r="T225" s="1">
        <v>0.78067632850241497</v>
      </c>
      <c r="U225" s="1">
        <v>0.756400966183575</v>
      </c>
    </row>
    <row r="226" spans="1:21" x14ac:dyDescent="0.3">
      <c r="A226" t="s">
        <v>221</v>
      </c>
      <c r="B226" t="s">
        <v>90</v>
      </c>
      <c r="C226" s="10">
        <v>176</v>
      </c>
      <c r="D226" s="1">
        <v>0.97252747252747296</v>
      </c>
      <c r="E226" s="1">
        <v>0.95604395604395598</v>
      </c>
      <c r="F226" s="1">
        <v>0.91758241758241799</v>
      </c>
      <c r="G226" s="1">
        <v>0.91758241758241799</v>
      </c>
      <c r="O226" s="48"/>
      <c r="P226" s="10" t="s">
        <v>113</v>
      </c>
      <c r="Q226" s="10">
        <v>23417</v>
      </c>
      <c r="R226" s="1">
        <v>0.91130375368322203</v>
      </c>
      <c r="S226" s="1">
        <v>0.85557500960840405</v>
      </c>
      <c r="T226" s="1">
        <v>0.79083571764103</v>
      </c>
      <c r="U226" s="1">
        <v>0.76978263654609902</v>
      </c>
    </row>
    <row r="227" spans="1:21" x14ac:dyDescent="0.3">
      <c r="O227" s="48"/>
      <c r="P227" s="10" t="s">
        <v>114</v>
      </c>
      <c r="Q227" s="10">
        <v>54345</v>
      </c>
      <c r="R227" s="1">
        <v>0.92115189989879498</v>
      </c>
      <c r="S227" s="1">
        <v>0.870990891526359</v>
      </c>
      <c r="T227" s="1">
        <v>0.810267733922164</v>
      </c>
      <c r="U227" s="1">
        <v>0.78930904407029201</v>
      </c>
    </row>
    <row r="228" spans="1:21" x14ac:dyDescent="0.3">
      <c r="O228" s="48"/>
      <c r="P228" s="10" t="s">
        <v>115</v>
      </c>
      <c r="Q228" s="10">
        <v>82660</v>
      </c>
      <c r="R228" s="1">
        <v>0.92974836680377404</v>
      </c>
      <c r="S228" s="1">
        <v>0.88554318896685202</v>
      </c>
      <c r="T228" s="1">
        <v>0.83227679651584796</v>
      </c>
      <c r="U228" s="1">
        <v>0.81456569078151497</v>
      </c>
    </row>
    <row r="229" spans="1:21" x14ac:dyDescent="0.3">
      <c r="O229" s="48"/>
      <c r="P229" s="10" t="s">
        <v>116</v>
      </c>
      <c r="Q229" s="10">
        <v>69599</v>
      </c>
      <c r="R229" s="1">
        <v>0.94461127315047599</v>
      </c>
      <c r="S229" s="1">
        <v>0.90936651388669398</v>
      </c>
      <c r="T229" s="1">
        <v>0.86600382189399305</v>
      </c>
      <c r="U229" s="1">
        <v>0.85228236037874106</v>
      </c>
    </row>
    <row r="230" spans="1:21" x14ac:dyDescent="0.3">
      <c r="A230" t="s">
        <v>0</v>
      </c>
      <c r="B230" t="s">
        <v>40</v>
      </c>
      <c r="C230" s="10" t="s">
        <v>118</v>
      </c>
      <c r="D230" s="1" t="s">
        <v>195</v>
      </c>
      <c r="E230" s="1" t="s">
        <v>196</v>
      </c>
      <c r="F230" s="1" t="s">
        <v>197</v>
      </c>
      <c r="G230" s="1" t="s">
        <v>198</v>
      </c>
      <c r="O230" s="48"/>
      <c r="P230" s="10" t="s">
        <v>117</v>
      </c>
      <c r="Q230" s="10">
        <v>30371</v>
      </c>
      <c r="R230" s="1">
        <v>0.97201277534490105</v>
      </c>
      <c r="S230" s="1">
        <v>0.94715353462184304</v>
      </c>
      <c r="T230" s="1">
        <v>0.90905798294425599</v>
      </c>
      <c r="U230" s="1">
        <v>0.89819235454874702</v>
      </c>
    </row>
    <row r="231" spans="1:21" x14ac:dyDescent="0.3">
      <c r="A231" t="s">
        <v>220</v>
      </c>
      <c r="B231" t="s">
        <v>41</v>
      </c>
      <c r="C231" s="10">
        <v>16591</v>
      </c>
      <c r="D231" s="1">
        <v>0.87423715279758196</v>
      </c>
      <c r="E231" s="1">
        <v>0.82427422574573705</v>
      </c>
      <c r="F231" s="1">
        <v>0.75976729595619696</v>
      </c>
      <c r="G231" s="1">
        <v>0.740774539439913</v>
      </c>
      <c r="H231" s="34">
        <f t="shared" ref="H231:H244" si="49">D231-G231</f>
        <v>0.13346261335766896</v>
      </c>
      <c r="O231" s="48" t="s">
        <v>221</v>
      </c>
      <c r="P231" s="10" t="s">
        <v>109</v>
      </c>
      <c r="Q231" s="10">
        <v>18</v>
      </c>
      <c r="R231" s="1">
        <v>1</v>
      </c>
      <c r="S231" s="1">
        <v>0.94444444444444398</v>
      </c>
      <c r="T231" s="1">
        <v>0.83333333333333304</v>
      </c>
      <c r="U231" s="1">
        <v>0.83333333333333304</v>
      </c>
    </row>
    <row r="232" spans="1:21" x14ac:dyDescent="0.3">
      <c r="A232" t="s">
        <v>220</v>
      </c>
      <c r="B232" t="s">
        <v>42</v>
      </c>
      <c r="C232" s="10">
        <v>64524</v>
      </c>
      <c r="D232" s="1">
        <v>0.90581654806416601</v>
      </c>
      <c r="E232" s="1">
        <v>0.862833192618502</v>
      </c>
      <c r="F232" s="1">
        <v>0.80717042576287501</v>
      </c>
      <c r="G232" s="1">
        <v>0.78919913158846899</v>
      </c>
      <c r="H232" s="34">
        <f t="shared" si="49"/>
        <v>0.11661741647569701</v>
      </c>
      <c r="O232" s="48"/>
      <c r="P232" s="10" t="s">
        <v>110</v>
      </c>
      <c r="Q232" s="10">
        <v>14</v>
      </c>
      <c r="R232" s="1">
        <v>0.85714285714285698</v>
      </c>
      <c r="S232" s="1">
        <v>0.78571428571428603</v>
      </c>
      <c r="T232" s="1">
        <v>0.71428571428571397</v>
      </c>
      <c r="U232" s="1">
        <v>0.64285714285714302</v>
      </c>
    </row>
    <row r="233" spans="1:21" x14ac:dyDescent="0.3">
      <c r="A233" t="s">
        <v>220</v>
      </c>
      <c r="B233" t="s">
        <v>43</v>
      </c>
      <c r="C233" s="10">
        <v>16472</v>
      </c>
      <c r="D233" s="1">
        <v>0.87885971670716501</v>
      </c>
      <c r="E233" s="1">
        <v>0.85793871866295301</v>
      </c>
      <c r="F233" s="1">
        <v>0.82955016890890798</v>
      </c>
      <c r="G233" s="1">
        <v>0.82285307888342296</v>
      </c>
      <c r="H233" s="34">
        <f t="shared" si="49"/>
        <v>5.6006637823742045E-2</v>
      </c>
      <c r="O233" s="48"/>
      <c r="P233" s="10" t="s">
        <v>111</v>
      </c>
      <c r="Q233" s="10">
        <v>28</v>
      </c>
      <c r="R233" s="1">
        <v>0.92857142857142905</v>
      </c>
      <c r="S233" s="1">
        <v>0.85714285714285698</v>
      </c>
      <c r="T233" s="1">
        <v>0.82142857142857095</v>
      </c>
      <c r="U233" s="1">
        <v>0.78571428571428603</v>
      </c>
    </row>
    <row r="234" spans="1:21" x14ac:dyDescent="0.3">
      <c r="A234" t="s">
        <v>220</v>
      </c>
      <c r="B234" t="s">
        <v>44</v>
      </c>
      <c r="C234" s="10">
        <v>26000</v>
      </c>
      <c r="D234" s="1">
        <v>0.89617305714705497</v>
      </c>
      <c r="E234" s="1">
        <v>0.84975025708829099</v>
      </c>
      <c r="F234" s="1">
        <v>0.793117379168503</v>
      </c>
      <c r="G234" s="1">
        <v>0.77570882914646699</v>
      </c>
      <c r="H234" s="34">
        <f t="shared" si="49"/>
        <v>0.12046422800058798</v>
      </c>
      <c r="O234" s="48"/>
      <c r="P234" s="10" t="s">
        <v>112</v>
      </c>
      <c r="Q234" s="10">
        <v>82</v>
      </c>
      <c r="R234" s="1">
        <v>0.89024390243902396</v>
      </c>
      <c r="S234" s="1">
        <v>0.85365853658536595</v>
      </c>
      <c r="T234" s="1">
        <v>0.76829268292682895</v>
      </c>
      <c r="U234" s="1">
        <v>0.75609756097560998</v>
      </c>
    </row>
    <row r="235" spans="1:21" x14ac:dyDescent="0.3">
      <c r="A235" t="s">
        <v>220</v>
      </c>
      <c r="B235" t="s">
        <v>45</v>
      </c>
      <c r="C235" s="10">
        <v>81221</v>
      </c>
      <c r="D235" s="1">
        <v>0.92819542985171699</v>
      </c>
      <c r="E235" s="1">
        <v>0.89234735054266001</v>
      </c>
      <c r="F235" s="1">
        <v>0.85321078815182405</v>
      </c>
      <c r="G235" s="1">
        <v>0.83910524350434201</v>
      </c>
      <c r="H235" s="34">
        <f t="shared" si="49"/>
        <v>8.9090186347374978E-2</v>
      </c>
      <c r="O235" s="48"/>
      <c r="P235" s="10" t="s">
        <v>113</v>
      </c>
      <c r="Q235" s="10">
        <v>204</v>
      </c>
      <c r="R235" s="1">
        <v>0.87745098039215697</v>
      </c>
      <c r="S235" s="1">
        <v>0.83823529411764697</v>
      </c>
      <c r="T235" s="1">
        <v>0.78431372549019596</v>
      </c>
      <c r="U235" s="1">
        <v>0.75</v>
      </c>
    </row>
    <row r="236" spans="1:21" x14ac:dyDescent="0.3">
      <c r="A236" t="s">
        <v>220</v>
      </c>
      <c r="B236" t="s">
        <v>46</v>
      </c>
      <c r="C236" s="10">
        <v>46270</v>
      </c>
      <c r="D236" s="1">
        <v>0.93562461235750805</v>
      </c>
      <c r="E236" s="1">
        <v>0.90181149346621903</v>
      </c>
      <c r="F236" s="1">
        <v>0.85901576234574495</v>
      </c>
      <c r="G236" s="1">
        <v>0.84203434779819097</v>
      </c>
      <c r="H236" s="34">
        <f t="shared" si="49"/>
        <v>9.3590264559317071E-2</v>
      </c>
      <c r="O236" s="48"/>
      <c r="P236" s="10" t="s">
        <v>114</v>
      </c>
      <c r="Q236" s="10">
        <v>329</v>
      </c>
      <c r="R236" s="1">
        <v>0.90273556231003005</v>
      </c>
      <c r="S236" s="1">
        <v>0.866261398176292</v>
      </c>
      <c r="T236" s="1">
        <v>0.81155015197568403</v>
      </c>
      <c r="U236" s="1">
        <v>0.79635258358662597</v>
      </c>
    </row>
    <row r="237" spans="1:21" x14ac:dyDescent="0.3">
      <c r="A237" t="s">
        <v>220</v>
      </c>
      <c r="B237" t="s">
        <v>47</v>
      </c>
      <c r="C237" s="10">
        <v>24199</v>
      </c>
      <c r="D237" s="1">
        <v>0.85545570224272305</v>
      </c>
      <c r="E237" s="1">
        <v>0.78379990456497495</v>
      </c>
      <c r="F237" s="1">
        <v>0.69480674407507603</v>
      </c>
      <c r="G237" s="1">
        <v>0.66876093526324198</v>
      </c>
      <c r="H237" s="34">
        <f t="shared" si="49"/>
        <v>0.18669476697948106</v>
      </c>
      <c r="O237" s="48"/>
      <c r="P237" s="10" t="s">
        <v>115</v>
      </c>
      <c r="Q237" s="10">
        <v>360</v>
      </c>
      <c r="R237" s="1">
        <v>0.91944444444444395</v>
      </c>
      <c r="S237" s="1">
        <v>0.875</v>
      </c>
      <c r="T237" s="1">
        <v>0.84722222222222199</v>
      </c>
      <c r="U237" s="1">
        <v>0.83055555555555605</v>
      </c>
    </row>
    <row r="238" spans="1:21" x14ac:dyDescent="0.3">
      <c r="A238" t="s">
        <v>221</v>
      </c>
      <c r="B238" t="s">
        <v>41</v>
      </c>
      <c r="C238" s="10">
        <v>114</v>
      </c>
      <c r="D238" s="1">
        <v>0.91452991452991494</v>
      </c>
      <c r="E238" s="1">
        <v>0.88034188034187999</v>
      </c>
      <c r="F238" s="1">
        <v>0.82051282051282004</v>
      </c>
      <c r="G238" s="1">
        <v>0.81196581196581197</v>
      </c>
      <c r="H238" s="34">
        <f t="shared" si="49"/>
        <v>0.10256410256410298</v>
      </c>
      <c r="O238" s="48"/>
      <c r="P238" s="10" t="s">
        <v>116</v>
      </c>
      <c r="Q238" s="10">
        <v>266</v>
      </c>
      <c r="R238" s="1">
        <v>0.96240601503759404</v>
      </c>
      <c r="S238" s="1">
        <v>0.92857142857142905</v>
      </c>
      <c r="T238" s="1">
        <v>0.89097744360902298</v>
      </c>
      <c r="U238" s="1">
        <v>0.87218045112781994</v>
      </c>
    </row>
    <row r="239" spans="1:21" x14ac:dyDescent="0.3">
      <c r="A239" t="s">
        <v>221</v>
      </c>
      <c r="B239" t="s">
        <v>42</v>
      </c>
      <c r="C239" s="10">
        <v>558</v>
      </c>
      <c r="D239" s="1">
        <v>0.89893617021276595</v>
      </c>
      <c r="E239" s="1">
        <v>0.86879432624113495</v>
      </c>
      <c r="F239" s="1">
        <v>0.82269503546099298</v>
      </c>
      <c r="G239" s="1">
        <v>0.80673758865248202</v>
      </c>
      <c r="H239" s="34">
        <f t="shared" si="49"/>
        <v>9.2198581560283932E-2</v>
      </c>
      <c r="O239" s="48"/>
      <c r="P239" s="10" t="s">
        <v>117</v>
      </c>
      <c r="Q239" s="10">
        <v>149</v>
      </c>
      <c r="R239" s="1">
        <v>0.98657718120805404</v>
      </c>
      <c r="S239" s="1">
        <v>0.97986577181208101</v>
      </c>
      <c r="T239" s="1">
        <v>0.91946308724832204</v>
      </c>
      <c r="U239" s="1">
        <v>0.91275167785234901</v>
      </c>
    </row>
    <row r="240" spans="1:21" x14ac:dyDescent="0.3">
      <c r="A240" t="s">
        <v>221</v>
      </c>
      <c r="B240" t="s">
        <v>43</v>
      </c>
      <c r="C240" s="10">
        <v>127</v>
      </c>
      <c r="D240" s="1">
        <v>0.88372093023255804</v>
      </c>
      <c r="E240" s="1">
        <v>0.87596899224806202</v>
      </c>
      <c r="F240" s="1">
        <v>0.82170542635658905</v>
      </c>
      <c r="G240" s="1">
        <v>0.81395348837209303</v>
      </c>
      <c r="H240" s="34">
        <f t="shared" si="49"/>
        <v>6.9767441860465018E-2</v>
      </c>
    </row>
    <row r="241" spans="1:21" x14ac:dyDescent="0.3">
      <c r="A241" t="s">
        <v>221</v>
      </c>
      <c r="B241" t="s">
        <v>44</v>
      </c>
      <c r="C241" s="10">
        <v>119</v>
      </c>
      <c r="D241" s="1">
        <v>0.88429752066115697</v>
      </c>
      <c r="E241" s="1">
        <v>0.85123966942148799</v>
      </c>
      <c r="F241" s="1">
        <v>0.77685950413223104</v>
      </c>
      <c r="G241" s="1">
        <v>0.75206611570247905</v>
      </c>
      <c r="H241" s="34">
        <f t="shared" si="49"/>
        <v>0.13223140495867791</v>
      </c>
    </row>
    <row r="242" spans="1:21" x14ac:dyDescent="0.3">
      <c r="A242" t="s">
        <v>221</v>
      </c>
      <c r="B242" t="s">
        <v>45</v>
      </c>
      <c r="C242" s="10">
        <v>284</v>
      </c>
      <c r="D242" s="1">
        <v>0.93814432989690699</v>
      </c>
      <c r="E242" s="1">
        <v>0.890034364261168</v>
      </c>
      <c r="F242" s="1">
        <v>0.86254295532646097</v>
      </c>
      <c r="G242" s="1">
        <v>0.84536082474226804</v>
      </c>
      <c r="H242" s="34">
        <f t="shared" si="49"/>
        <v>9.2783505154638957E-2</v>
      </c>
    </row>
    <row r="243" spans="1:21" x14ac:dyDescent="0.3">
      <c r="A243" t="s">
        <v>221</v>
      </c>
      <c r="B243" t="s">
        <v>46</v>
      </c>
      <c r="C243" s="10">
        <v>107</v>
      </c>
      <c r="D243" s="1">
        <v>0.95454545454545503</v>
      </c>
      <c r="E243" s="1">
        <v>0.9</v>
      </c>
      <c r="F243" s="1">
        <v>0.88181818181818195</v>
      </c>
      <c r="G243" s="1">
        <v>0.85454545454545405</v>
      </c>
      <c r="H243" s="34">
        <f t="shared" si="49"/>
        <v>0.10000000000000098</v>
      </c>
      <c r="O243" t="s">
        <v>0</v>
      </c>
      <c r="P243" s="10" t="s">
        <v>5</v>
      </c>
      <c r="Q243" t="s">
        <v>118</v>
      </c>
      <c r="R243" t="s">
        <v>195</v>
      </c>
      <c r="S243" t="s">
        <v>196</v>
      </c>
      <c r="T243" t="s">
        <v>197</v>
      </c>
      <c r="U243" t="s">
        <v>198</v>
      </c>
    </row>
    <row r="244" spans="1:21" x14ac:dyDescent="0.3">
      <c r="A244" t="s">
        <v>221</v>
      </c>
      <c r="B244" t="s">
        <v>47</v>
      </c>
      <c r="C244" s="10">
        <v>141</v>
      </c>
      <c r="D244" s="1">
        <v>0.88111888111888104</v>
      </c>
      <c r="E244" s="1">
        <v>0.83216783216783197</v>
      </c>
      <c r="F244" s="1">
        <v>0.76223776223776196</v>
      </c>
      <c r="G244" s="1">
        <v>0.72727272727272696</v>
      </c>
      <c r="H244" s="34">
        <f t="shared" si="49"/>
        <v>0.15384615384615408</v>
      </c>
      <c r="O244" s="48" t="s">
        <v>220</v>
      </c>
      <c r="P244" s="10" t="s">
        <v>14</v>
      </c>
      <c r="Q244" s="10">
        <v>57412</v>
      </c>
      <c r="R244" s="1">
        <v>0.94748484637357999</v>
      </c>
      <c r="S244" s="1">
        <v>0.91271859541559297</v>
      </c>
      <c r="T244" s="1">
        <v>0.87180380408277003</v>
      </c>
      <c r="U244" s="1">
        <v>0.85837455584198397</v>
      </c>
    </row>
    <row r="245" spans="1:21" x14ac:dyDescent="0.3">
      <c r="O245" s="48"/>
      <c r="P245" s="10" t="s">
        <v>13</v>
      </c>
      <c r="Q245" s="10">
        <v>21479</v>
      </c>
      <c r="R245" s="1">
        <v>0.93537874202709603</v>
      </c>
      <c r="S245" s="1">
        <v>0.88695935564970396</v>
      </c>
      <c r="T245" s="1">
        <v>0.82899576330369196</v>
      </c>
      <c r="U245" s="1">
        <v>0.81088505051445603</v>
      </c>
    </row>
    <row r="246" spans="1:21" x14ac:dyDescent="0.3">
      <c r="O246" s="48"/>
      <c r="P246" s="10" t="s">
        <v>11</v>
      </c>
      <c r="Q246" s="10">
        <v>13069</v>
      </c>
      <c r="R246" s="1">
        <v>0.91958068712219798</v>
      </c>
      <c r="S246" s="1">
        <v>0.87963884000306103</v>
      </c>
      <c r="T246" s="1">
        <v>0.82431708623460098</v>
      </c>
      <c r="U246" s="1">
        <v>0.80557043385109794</v>
      </c>
    </row>
    <row r="247" spans="1:21" x14ac:dyDescent="0.3">
      <c r="O247" s="48"/>
      <c r="P247" s="10" t="s">
        <v>17</v>
      </c>
      <c r="Q247" s="10">
        <v>8322</v>
      </c>
      <c r="R247" s="1">
        <v>0.92633982215813504</v>
      </c>
      <c r="S247" s="1">
        <v>0.885484258591685</v>
      </c>
      <c r="T247" s="1">
        <v>0.84174477289113203</v>
      </c>
      <c r="U247" s="1">
        <v>0.82420091324200895</v>
      </c>
    </row>
    <row r="248" spans="1:21" x14ac:dyDescent="0.3">
      <c r="O248" s="48"/>
      <c r="P248" s="10" t="s">
        <v>10</v>
      </c>
      <c r="Q248" s="10">
        <v>11301</v>
      </c>
      <c r="R248" s="1">
        <v>0.91806034864171304</v>
      </c>
      <c r="S248" s="1">
        <v>0.87594018228475401</v>
      </c>
      <c r="T248" s="1">
        <v>0.82550216794973896</v>
      </c>
      <c r="U248" s="1">
        <v>0.80718520484912804</v>
      </c>
    </row>
    <row r="249" spans="1:21" x14ac:dyDescent="0.3">
      <c r="O249" s="48"/>
      <c r="P249" s="10" t="s">
        <v>12</v>
      </c>
      <c r="Q249" s="10">
        <v>15183</v>
      </c>
      <c r="R249" s="1">
        <v>0.94737535401435802</v>
      </c>
      <c r="S249" s="1">
        <v>0.90759401962721498</v>
      </c>
      <c r="T249" s="1">
        <v>0.85740630968846698</v>
      </c>
      <c r="U249" s="1">
        <v>0.84061120990581595</v>
      </c>
    </row>
    <row r="250" spans="1:21" x14ac:dyDescent="0.3">
      <c r="O250" s="48"/>
      <c r="P250" s="10" t="s">
        <v>16</v>
      </c>
      <c r="Q250" s="10">
        <v>3813</v>
      </c>
      <c r="R250" s="1">
        <v>0.95777602937319695</v>
      </c>
      <c r="S250" s="1">
        <v>0.92341987936008396</v>
      </c>
      <c r="T250" s="1">
        <v>0.87988460529766599</v>
      </c>
      <c r="U250" s="1">
        <v>0.86598478888014696</v>
      </c>
    </row>
    <row r="251" spans="1:21" x14ac:dyDescent="0.3">
      <c r="O251" s="48"/>
      <c r="P251" s="10" t="s">
        <v>15</v>
      </c>
      <c r="Q251" s="10">
        <v>1934</v>
      </c>
      <c r="R251" s="1">
        <v>0.91623578076525303</v>
      </c>
      <c r="S251" s="1">
        <v>0.86970010341261605</v>
      </c>
      <c r="T251" s="1">
        <v>0.80816959669079602</v>
      </c>
      <c r="U251" s="1">
        <v>0.79472595656670098</v>
      </c>
    </row>
    <row r="252" spans="1:21" x14ac:dyDescent="0.3">
      <c r="O252" s="48"/>
      <c r="P252" s="10" t="s">
        <v>7</v>
      </c>
      <c r="Q252" s="10">
        <v>47903</v>
      </c>
      <c r="R252" s="1">
        <v>0.92528651650209803</v>
      </c>
      <c r="S252" s="1">
        <v>0.87627079723608103</v>
      </c>
      <c r="T252" s="1">
        <v>0.81353986180406201</v>
      </c>
      <c r="U252" s="1">
        <v>0.79418825543285398</v>
      </c>
    </row>
    <row r="253" spans="1:21" x14ac:dyDescent="0.3">
      <c r="O253" s="48"/>
      <c r="P253" s="10" t="s">
        <v>6</v>
      </c>
      <c r="Q253" s="10">
        <v>11301</v>
      </c>
      <c r="R253" s="1">
        <v>0.92275019909742495</v>
      </c>
      <c r="S253" s="1">
        <v>0.87673657198478006</v>
      </c>
      <c r="T253" s="1">
        <v>0.82399787629413301</v>
      </c>
      <c r="U253" s="1">
        <v>0.80877798424918101</v>
      </c>
    </row>
    <row r="254" spans="1:21" x14ac:dyDescent="0.3">
      <c r="O254" s="48"/>
      <c r="P254" s="10" t="s">
        <v>22</v>
      </c>
      <c r="Q254" s="10">
        <v>12069</v>
      </c>
      <c r="R254" s="1">
        <v>0.94067445521584203</v>
      </c>
      <c r="S254" s="1">
        <v>0.89957742977877198</v>
      </c>
      <c r="T254" s="1">
        <v>0.85301184853757595</v>
      </c>
      <c r="U254" s="1">
        <v>0.83387190322313398</v>
      </c>
    </row>
    <row r="255" spans="1:21" x14ac:dyDescent="0.3">
      <c r="O255" s="48"/>
      <c r="P255" s="10" t="s">
        <v>21</v>
      </c>
      <c r="Q255" s="10">
        <v>18457</v>
      </c>
      <c r="R255" s="1">
        <v>0.93059543804518596</v>
      </c>
      <c r="S255" s="1">
        <v>0.88351303028661199</v>
      </c>
      <c r="T255" s="1">
        <v>0.82548626537357095</v>
      </c>
      <c r="U255" s="1">
        <v>0.80625237037438402</v>
      </c>
    </row>
    <row r="256" spans="1:21" x14ac:dyDescent="0.3">
      <c r="O256" s="48"/>
      <c r="P256" s="10" t="s">
        <v>19</v>
      </c>
      <c r="Q256" s="10">
        <v>11115</v>
      </c>
      <c r="R256" s="1">
        <v>0.94089068825910904</v>
      </c>
      <c r="S256" s="1">
        <v>0.89770580296896096</v>
      </c>
      <c r="T256" s="1">
        <v>0.84309491677912696</v>
      </c>
      <c r="U256" s="1">
        <v>0.82555105713000498</v>
      </c>
    </row>
    <row r="257" spans="15:21" x14ac:dyDescent="0.3">
      <c r="O257" s="48"/>
      <c r="P257" s="10" t="s">
        <v>18</v>
      </c>
      <c r="Q257" s="10">
        <v>8245</v>
      </c>
      <c r="R257" s="1">
        <v>0.90903577926015799</v>
      </c>
      <c r="S257" s="1">
        <v>0.86294724075197105</v>
      </c>
      <c r="T257" s="1">
        <v>0.81091570648878097</v>
      </c>
      <c r="U257" s="1">
        <v>0.79211643420254696</v>
      </c>
    </row>
    <row r="258" spans="15:21" x14ac:dyDescent="0.3">
      <c r="O258" s="48"/>
      <c r="P258" s="10" t="s">
        <v>9</v>
      </c>
      <c r="Q258" s="10">
        <v>18880</v>
      </c>
      <c r="R258" s="1">
        <v>0.93310381355932204</v>
      </c>
      <c r="S258" s="1">
        <v>0.89041313559322</v>
      </c>
      <c r="T258" s="1">
        <v>0.83898305084745795</v>
      </c>
      <c r="U258" s="1">
        <v>0.82070974576271205</v>
      </c>
    </row>
    <row r="259" spans="15:21" x14ac:dyDescent="0.3">
      <c r="O259" s="48"/>
      <c r="P259" s="10" t="s">
        <v>8</v>
      </c>
      <c r="Q259" s="10">
        <v>12423</v>
      </c>
      <c r="R259" s="1">
        <v>0.92682926829268297</v>
      </c>
      <c r="S259" s="1">
        <v>0.88617886178861804</v>
      </c>
      <c r="T259" s="1">
        <v>0.83200515173468603</v>
      </c>
      <c r="U259" s="1">
        <v>0.815503501569669</v>
      </c>
    </row>
    <row r="260" spans="15:21" x14ac:dyDescent="0.3">
      <c r="O260" s="48"/>
      <c r="P260" s="10" t="s">
        <v>20</v>
      </c>
      <c r="Q260" s="10">
        <v>2371</v>
      </c>
      <c r="R260" s="1">
        <v>0.92450442851117698</v>
      </c>
      <c r="S260" s="1">
        <v>0.88232813159004597</v>
      </c>
      <c r="T260" s="1">
        <v>0.83171657528469001</v>
      </c>
      <c r="U260" s="1">
        <v>0.80851961197806799</v>
      </c>
    </row>
    <row r="261" spans="15:21" x14ac:dyDescent="0.3">
      <c r="O261" s="48" t="s">
        <v>221</v>
      </c>
      <c r="P261" s="10" t="s">
        <v>14</v>
      </c>
      <c r="Q261" s="10">
        <v>232</v>
      </c>
      <c r="R261" s="1">
        <v>0.95689655172413801</v>
      </c>
      <c r="S261" s="1">
        <v>0.91810344827586199</v>
      </c>
      <c r="T261" s="1">
        <v>0.87931034482758597</v>
      </c>
      <c r="U261" s="1">
        <v>0.86206896551724099</v>
      </c>
    </row>
    <row r="262" spans="15:21" x14ac:dyDescent="0.3">
      <c r="O262" s="48"/>
      <c r="P262" s="10" t="s">
        <v>13</v>
      </c>
      <c r="Q262" s="10">
        <v>114</v>
      </c>
      <c r="R262" s="1">
        <v>0.94736842105263197</v>
      </c>
      <c r="S262" s="1">
        <v>0.90350877192982504</v>
      </c>
      <c r="T262" s="1">
        <v>0.85087719298245601</v>
      </c>
      <c r="U262" s="1">
        <v>0.83333333333333304</v>
      </c>
    </row>
    <row r="263" spans="15:21" x14ac:dyDescent="0.3">
      <c r="O263" s="48"/>
      <c r="P263" s="10" t="s">
        <v>11</v>
      </c>
      <c r="Q263" s="10">
        <v>54</v>
      </c>
      <c r="R263" s="1">
        <v>0.94444444444444398</v>
      </c>
      <c r="S263" s="1">
        <v>0.907407407407407</v>
      </c>
      <c r="T263" s="1">
        <v>0.85185185185185197</v>
      </c>
      <c r="U263" s="1">
        <v>0.85185185185185197</v>
      </c>
    </row>
    <row r="264" spans="15:21" x14ac:dyDescent="0.3">
      <c r="O264" s="48"/>
      <c r="P264" s="10" t="s">
        <v>17</v>
      </c>
      <c r="Q264" s="10">
        <v>17</v>
      </c>
      <c r="R264" s="1">
        <v>0.88235294117647101</v>
      </c>
      <c r="S264" s="1">
        <v>0.82352941176470595</v>
      </c>
      <c r="T264" s="1">
        <v>0.76470588235294101</v>
      </c>
      <c r="U264" s="1">
        <v>0.70588235294117696</v>
      </c>
    </row>
    <row r="265" spans="15:21" x14ac:dyDescent="0.3">
      <c r="O265" s="48"/>
      <c r="P265" s="10" t="s">
        <v>10</v>
      </c>
      <c r="Q265" s="10">
        <v>62</v>
      </c>
      <c r="R265" s="1">
        <v>0.88709677419354804</v>
      </c>
      <c r="S265" s="1">
        <v>0.82258064516129004</v>
      </c>
      <c r="T265" s="1">
        <v>0.72580645161290303</v>
      </c>
      <c r="U265" s="1">
        <v>0.72580645161290303</v>
      </c>
    </row>
    <row r="266" spans="15:21" x14ac:dyDescent="0.3">
      <c r="O266" s="48"/>
      <c r="P266" s="10" t="s">
        <v>12</v>
      </c>
      <c r="Q266" s="10">
        <v>57</v>
      </c>
      <c r="R266" s="1">
        <v>0.96491228070175405</v>
      </c>
      <c r="S266" s="1">
        <v>0.89473684210526305</v>
      </c>
      <c r="T266" s="1">
        <v>0.84210526315789502</v>
      </c>
      <c r="U266" s="1">
        <v>0.82456140350877205</v>
      </c>
    </row>
    <row r="267" spans="15:21" x14ac:dyDescent="0.3">
      <c r="O267" s="48"/>
      <c r="P267" s="10" t="s">
        <v>16</v>
      </c>
      <c r="Q267" s="10">
        <v>12</v>
      </c>
      <c r="R267" s="1">
        <v>0.83333333333333304</v>
      </c>
      <c r="S267" s="1">
        <v>0.83333333333333304</v>
      </c>
      <c r="T267" s="1">
        <v>0.83333333333333304</v>
      </c>
      <c r="U267" s="1">
        <v>0.75</v>
      </c>
    </row>
    <row r="268" spans="15:21" x14ac:dyDescent="0.3">
      <c r="O268" s="48"/>
      <c r="P268" s="10" t="s">
        <v>15</v>
      </c>
      <c r="Q268" s="10">
        <v>8</v>
      </c>
      <c r="R268" s="1">
        <v>0.875</v>
      </c>
      <c r="S268" s="1">
        <v>0.875</v>
      </c>
      <c r="T268" s="1">
        <v>0.625</v>
      </c>
      <c r="U268" s="1">
        <v>0.5</v>
      </c>
    </row>
    <row r="269" spans="15:21" x14ac:dyDescent="0.3">
      <c r="O269" s="48"/>
      <c r="P269" s="10" t="s">
        <v>7</v>
      </c>
      <c r="Q269" s="10">
        <v>237</v>
      </c>
      <c r="R269" s="1">
        <v>0.89451476793248896</v>
      </c>
      <c r="S269" s="1">
        <v>0.860759493670886</v>
      </c>
      <c r="T269" s="1">
        <v>0.81856540084388196</v>
      </c>
      <c r="U269" s="1">
        <v>0.784810126582278</v>
      </c>
    </row>
    <row r="270" spans="15:21" x14ac:dyDescent="0.3">
      <c r="O270" s="48"/>
      <c r="P270" s="10" t="s">
        <v>6</v>
      </c>
      <c r="Q270" s="10">
        <v>65</v>
      </c>
      <c r="R270" s="1">
        <v>0.90769230769230802</v>
      </c>
      <c r="S270" s="1">
        <v>0.86153846153846203</v>
      </c>
      <c r="T270" s="1">
        <v>0.81538461538461504</v>
      </c>
      <c r="U270" s="1">
        <v>0.8</v>
      </c>
    </row>
    <row r="271" spans="15:21" x14ac:dyDescent="0.3">
      <c r="O271" s="48"/>
      <c r="P271" s="10" t="s">
        <v>22</v>
      </c>
      <c r="Q271" s="10">
        <v>60</v>
      </c>
      <c r="R271" s="1">
        <v>0.88333333333333297</v>
      </c>
      <c r="S271" s="1">
        <v>0.86666666666666703</v>
      </c>
      <c r="T271" s="1">
        <v>0.85</v>
      </c>
      <c r="U271" s="1">
        <v>0.83333333333333304</v>
      </c>
    </row>
    <row r="272" spans="15:21" x14ac:dyDescent="0.3">
      <c r="O272" s="48"/>
      <c r="P272" s="10" t="s">
        <v>21</v>
      </c>
      <c r="Q272" s="10">
        <v>131</v>
      </c>
      <c r="R272" s="1">
        <v>0.961832061068702</v>
      </c>
      <c r="S272" s="1">
        <v>0.91603053435114501</v>
      </c>
      <c r="T272" s="1">
        <v>0.83969465648855002</v>
      </c>
      <c r="U272" s="1">
        <v>0.81679389312977102</v>
      </c>
    </row>
    <row r="273" spans="15:21" x14ac:dyDescent="0.3">
      <c r="O273" s="48"/>
      <c r="P273" s="10" t="s">
        <v>19</v>
      </c>
      <c r="Q273" s="10">
        <v>84</v>
      </c>
      <c r="R273" s="1">
        <v>0.96428571428571397</v>
      </c>
      <c r="S273" s="1">
        <v>0.94047619047619002</v>
      </c>
      <c r="T273" s="1">
        <v>0.89285714285714302</v>
      </c>
      <c r="U273" s="1">
        <v>0.89285714285714302</v>
      </c>
    </row>
    <row r="274" spans="15:21" x14ac:dyDescent="0.3">
      <c r="O274" s="48"/>
      <c r="P274" s="10" t="s">
        <v>18</v>
      </c>
      <c r="Q274" s="10">
        <v>89</v>
      </c>
      <c r="R274" s="1">
        <v>0.91011235955056202</v>
      </c>
      <c r="S274" s="1">
        <v>0.88764044943820197</v>
      </c>
      <c r="T274" s="1">
        <v>0.83146067415730296</v>
      </c>
      <c r="U274" s="1">
        <v>0.82022471910112404</v>
      </c>
    </row>
    <row r="275" spans="15:21" x14ac:dyDescent="0.3">
      <c r="O275" s="48"/>
      <c r="P275" s="10" t="s">
        <v>9</v>
      </c>
      <c r="Q275" s="10">
        <v>130</v>
      </c>
      <c r="R275" s="1">
        <v>0.87692307692307703</v>
      </c>
      <c r="S275" s="1">
        <v>0.86153846153846203</v>
      </c>
      <c r="T275" s="1">
        <v>0.83846153846153804</v>
      </c>
      <c r="U275" s="1">
        <v>0.83076923076923104</v>
      </c>
    </row>
    <row r="276" spans="15:21" x14ac:dyDescent="0.3">
      <c r="O276" s="48"/>
      <c r="P276" s="10" t="s">
        <v>8</v>
      </c>
      <c r="Q276" s="10">
        <v>72</v>
      </c>
      <c r="R276" s="1">
        <v>0.91666666666666696</v>
      </c>
      <c r="S276" s="1">
        <v>0.88888888888888895</v>
      </c>
      <c r="T276" s="1">
        <v>0.86111111111111105</v>
      </c>
      <c r="U276" s="1">
        <v>0.83333333333333304</v>
      </c>
    </row>
    <row r="277" spans="15:21" x14ac:dyDescent="0.3">
      <c r="O277" s="48"/>
      <c r="P277" s="10" t="s">
        <v>20</v>
      </c>
      <c r="Q277" s="10">
        <v>26</v>
      </c>
      <c r="R277" s="1">
        <v>0.92307692307692302</v>
      </c>
      <c r="S277" s="1">
        <v>0.84615384615384603</v>
      </c>
      <c r="T277" s="1">
        <v>0.80769230769230804</v>
      </c>
      <c r="U277" s="1">
        <v>0.80769230769230804</v>
      </c>
    </row>
    <row r="280" spans="15:21" x14ac:dyDescent="0.3">
      <c r="O280" t="s">
        <v>0</v>
      </c>
      <c r="P280" s="10" t="s">
        <v>40</v>
      </c>
      <c r="Q280" t="s">
        <v>118</v>
      </c>
      <c r="R280" t="s">
        <v>195</v>
      </c>
      <c r="S280" t="s">
        <v>196</v>
      </c>
      <c r="T280" t="s">
        <v>197</v>
      </c>
      <c r="U280" t="s">
        <v>198</v>
      </c>
    </row>
    <row r="281" spans="15:21" x14ac:dyDescent="0.3">
      <c r="O281" s="48" t="s">
        <v>220</v>
      </c>
      <c r="P281" s="10" t="s">
        <v>41</v>
      </c>
      <c r="Q281" s="10">
        <v>16591</v>
      </c>
      <c r="R281" s="1">
        <v>0.92387438972937097</v>
      </c>
      <c r="S281" s="1">
        <v>0.87107467904285496</v>
      </c>
      <c r="T281" s="1">
        <v>0.80290518956060497</v>
      </c>
      <c r="U281" s="1">
        <v>0.78283406666264799</v>
      </c>
    </row>
    <row r="282" spans="15:21" x14ac:dyDescent="0.3">
      <c r="O282" s="48"/>
      <c r="P282" s="10" t="s">
        <v>42</v>
      </c>
      <c r="Q282" s="10">
        <v>64524</v>
      </c>
      <c r="R282" s="1">
        <v>0.93114190068811598</v>
      </c>
      <c r="S282" s="1">
        <v>0.88695679127146498</v>
      </c>
      <c r="T282" s="1">
        <v>0.82973777199181697</v>
      </c>
      <c r="U282" s="1">
        <v>0.81126402578885404</v>
      </c>
    </row>
    <row r="283" spans="15:21" x14ac:dyDescent="0.3">
      <c r="O283" s="48"/>
      <c r="P283" s="10" t="s">
        <v>43</v>
      </c>
      <c r="Q283" s="10">
        <v>16472</v>
      </c>
      <c r="R283" s="1">
        <v>0.90025497814472999</v>
      </c>
      <c r="S283" s="1">
        <v>0.87882467217095706</v>
      </c>
      <c r="T283" s="1">
        <v>0.84974502185527001</v>
      </c>
      <c r="U283" s="1">
        <v>0.84288489558037905</v>
      </c>
    </row>
    <row r="284" spans="15:21" x14ac:dyDescent="0.3">
      <c r="O284" s="48"/>
      <c r="P284" s="10" t="s">
        <v>44</v>
      </c>
      <c r="Q284" s="10">
        <v>26000</v>
      </c>
      <c r="R284" s="1">
        <v>0.9385</v>
      </c>
      <c r="S284" s="1">
        <v>0.88988461538461505</v>
      </c>
      <c r="T284" s="1">
        <v>0.83057692307692299</v>
      </c>
      <c r="U284" s="1">
        <v>0.81234615384615405</v>
      </c>
    </row>
    <row r="285" spans="15:21" x14ac:dyDescent="0.3">
      <c r="O285" s="48"/>
      <c r="P285" s="10" t="s">
        <v>45</v>
      </c>
      <c r="Q285" s="10">
        <v>81221</v>
      </c>
      <c r="R285" s="1">
        <v>0.94872015857967795</v>
      </c>
      <c r="S285" s="1">
        <v>0.91207938833552904</v>
      </c>
      <c r="T285" s="1">
        <v>0.87207741840164499</v>
      </c>
      <c r="U285" s="1">
        <v>0.85765996478743201</v>
      </c>
    </row>
    <row r="286" spans="15:21" x14ac:dyDescent="0.3">
      <c r="O286" s="48"/>
      <c r="P286" s="10" t="s">
        <v>46</v>
      </c>
      <c r="Q286" s="10">
        <v>46270</v>
      </c>
      <c r="R286" s="1">
        <v>0.94547222822563204</v>
      </c>
      <c r="S286" s="1">
        <v>0.91130322022909005</v>
      </c>
      <c r="T286" s="1">
        <v>0.86805705640803998</v>
      </c>
      <c r="U286" s="1">
        <v>0.85089690944456498</v>
      </c>
    </row>
    <row r="287" spans="15:21" x14ac:dyDescent="0.3">
      <c r="O287" s="48"/>
      <c r="P287" s="10" t="s">
        <v>47</v>
      </c>
      <c r="Q287" s="10">
        <v>24199</v>
      </c>
      <c r="R287" s="1">
        <v>0.889003677837927</v>
      </c>
      <c r="S287" s="1">
        <v>0.81453779081780198</v>
      </c>
      <c r="T287" s="1">
        <v>0.72205463035662598</v>
      </c>
      <c r="U287" s="1">
        <v>0.694987396173396</v>
      </c>
    </row>
    <row r="288" spans="15:21" x14ac:dyDescent="0.3">
      <c r="O288" s="48" t="s">
        <v>221</v>
      </c>
      <c r="P288" s="10" t="s">
        <v>41</v>
      </c>
      <c r="Q288" s="10">
        <v>114</v>
      </c>
      <c r="R288" s="1">
        <v>0.93859649122806998</v>
      </c>
      <c r="S288" s="1">
        <v>0.90350877192982504</v>
      </c>
      <c r="T288" s="1">
        <v>0.84210526315789502</v>
      </c>
      <c r="U288" s="1">
        <v>0.83333333333333304</v>
      </c>
    </row>
    <row r="289" spans="15:21" x14ac:dyDescent="0.3">
      <c r="O289" s="48"/>
      <c r="P289" s="10" t="s">
        <v>42</v>
      </c>
      <c r="Q289" s="10">
        <v>558</v>
      </c>
      <c r="R289" s="1">
        <v>0.90860215053763405</v>
      </c>
      <c r="S289" s="1">
        <v>0.87813620071684595</v>
      </c>
      <c r="T289" s="1">
        <v>0.83154121863799302</v>
      </c>
      <c r="U289" s="1">
        <v>0.81541218637992796</v>
      </c>
    </row>
    <row r="290" spans="15:21" x14ac:dyDescent="0.3">
      <c r="O290" s="48"/>
      <c r="P290" s="10" t="s">
        <v>43</v>
      </c>
      <c r="Q290" s="10">
        <v>127</v>
      </c>
      <c r="R290" s="1">
        <v>0.89763779527559096</v>
      </c>
      <c r="S290" s="1">
        <v>0.88976377952755903</v>
      </c>
      <c r="T290" s="1">
        <v>0.83464566929133899</v>
      </c>
      <c r="U290" s="1">
        <v>0.82677165354330695</v>
      </c>
    </row>
    <row r="291" spans="15:21" x14ac:dyDescent="0.3">
      <c r="O291" s="48"/>
      <c r="P291" s="10" t="s">
        <v>44</v>
      </c>
      <c r="Q291" s="10">
        <v>119</v>
      </c>
      <c r="R291" s="1">
        <v>0.89915966386554602</v>
      </c>
      <c r="S291" s="1">
        <v>0.86554621848739499</v>
      </c>
      <c r="T291" s="1">
        <v>0.78991596638655504</v>
      </c>
      <c r="U291" s="1">
        <v>0.76470588235294101</v>
      </c>
    </row>
    <row r="292" spans="15:21" x14ac:dyDescent="0.3">
      <c r="O292" s="48"/>
      <c r="P292" s="10" t="s">
        <v>45</v>
      </c>
      <c r="Q292" s="10">
        <v>284</v>
      </c>
      <c r="R292" s="1">
        <v>0.96126760563380298</v>
      </c>
      <c r="S292" s="1">
        <v>0.91197183098591506</v>
      </c>
      <c r="T292" s="1">
        <v>0.88380281690140805</v>
      </c>
      <c r="U292" s="1">
        <v>0.86619718309859195</v>
      </c>
    </row>
    <row r="293" spans="15:21" x14ac:dyDescent="0.3">
      <c r="O293" s="48"/>
      <c r="P293" s="10" t="s">
        <v>46</v>
      </c>
      <c r="Q293" s="10">
        <v>107</v>
      </c>
      <c r="R293" s="1">
        <v>0.98130841121495305</v>
      </c>
      <c r="S293" s="1">
        <v>0.92523364485981296</v>
      </c>
      <c r="T293" s="1">
        <v>0.90654205607476601</v>
      </c>
      <c r="U293" s="1">
        <v>0.87850467289719603</v>
      </c>
    </row>
    <row r="294" spans="15:21" x14ac:dyDescent="0.3">
      <c r="O294" s="48"/>
      <c r="P294" s="10" t="s">
        <v>47</v>
      </c>
      <c r="Q294" s="10">
        <v>141</v>
      </c>
      <c r="R294" s="1">
        <v>0.89361702127659604</v>
      </c>
      <c r="S294" s="1">
        <v>0.84397163120567398</v>
      </c>
      <c r="T294" s="1">
        <v>0.77304964539007104</v>
      </c>
      <c r="U294" s="1">
        <v>0.73758865248226901</v>
      </c>
    </row>
    <row r="298" spans="15:21" x14ac:dyDescent="0.3">
      <c r="O298" t="s">
        <v>0</v>
      </c>
      <c r="P298" s="10" t="s">
        <v>88</v>
      </c>
      <c r="Q298" t="s">
        <v>118</v>
      </c>
      <c r="R298" t="s">
        <v>195</v>
      </c>
      <c r="S298" t="s">
        <v>196</v>
      </c>
      <c r="T298" t="s">
        <v>197</v>
      </c>
      <c r="U298" t="s">
        <v>198</v>
      </c>
    </row>
    <row r="299" spans="15:21" x14ac:dyDescent="0.3">
      <c r="O299" s="48" t="s">
        <v>220</v>
      </c>
      <c r="P299" s="10" t="s">
        <v>91</v>
      </c>
      <c r="Q299" s="10">
        <v>88249</v>
      </c>
      <c r="R299" s="1">
        <v>0.91375539666171901</v>
      </c>
      <c r="S299" s="1">
        <v>0.86101825516436403</v>
      </c>
      <c r="T299" s="1">
        <v>0.79860395018640395</v>
      </c>
      <c r="U299" s="1">
        <v>0.77674534555632402</v>
      </c>
    </row>
    <row r="300" spans="15:21" x14ac:dyDescent="0.3">
      <c r="O300" s="48"/>
      <c r="P300" s="10" t="s">
        <v>89</v>
      </c>
      <c r="Q300" s="10">
        <v>162092</v>
      </c>
      <c r="R300" s="1">
        <v>0.93375984009081303</v>
      </c>
      <c r="S300" s="1">
        <v>0.89272758680255704</v>
      </c>
      <c r="T300" s="1">
        <v>0.842675764380722</v>
      </c>
      <c r="U300" s="1">
        <v>0.82649359622930196</v>
      </c>
    </row>
    <row r="301" spans="15:21" x14ac:dyDescent="0.3">
      <c r="O301" s="48"/>
      <c r="P301" s="10" t="s">
        <v>90</v>
      </c>
      <c r="Q301" s="10">
        <v>24936</v>
      </c>
      <c r="R301" s="1">
        <v>1.0010426692332399</v>
      </c>
      <c r="S301" s="1">
        <v>0.98508180943214596</v>
      </c>
      <c r="T301" s="1">
        <v>0.95656881616939404</v>
      </c>
      <c r="U301" s="1">
        <v>0.94935033686236803</v>
      </c>
    </row>
    <row r="302" spans="15:21" x14ac:dyDescent="0.3">
      <c r="O302" s="48" t="s">
        <v>221</v>
      </c>
      <c r="P302" s="10" t="s">
        <v>91</v>
      </c>
      <c r="Q302" s="10">
        <v>519</v>
      </c>
      <c r="R302" s="1">
        <v>0.89017341040462405</v>
      </c>
      <c r="S302" s="1">
        <v>0.85163776493256305</v>
      </c>
      <c r="T302" s="1">
        <v>0.78612716763005797</v>
      </c>
      <c r="U302" s="1">
        <v>0.75722543352601202</v>
      </c>
    </row>
    <row r="303" spans="15:21" x14ac:dyDescent="0.3">
      <c r="O303" s="48"/>
      <c r="P303" s="10" t="s">
        <v>89</v>
      </c>
      <c r="Q303" s="10">
        <v>755</v>
      </c>
      <c r="R303" s="1">
        <v>0.927152317880795</v>
      </c>
      <c r="S303" s="1">
        <v>0.887417218543046</v>
      </c>
      <c r="T303" s="1">
        <v>0.850331125827815</v>
      </c>
      <c r="U303" s="1">
        <v>0.83443708609271505</v>
      </c>
    </row>
    <row r="304" spans="15:21" x14ac:dyDescent="0.3">
      <c r="O304" s="48"/>
      <c r="P304" s="10" t="s">
        <v>90</v>
      </c>
      <c r="Q304" s="10">
        <v>176</v>
      </c>
      <c r="R304" s="1">
        <v>1.0056818181818199</v>
      </c>
      <c r="S304" s="1">
        <v>0.98863636363636398</v>
      </c>
      <c r="T304" s="1">
        <v>0.94886363636363602</v>
      </c>
      <c r="U304" s="1">
        <v>0.94886363636363602</v>
      </c>
    </row>
  </sheetData>
  <mergeCells count="32">
    <mergeCell ref="C1:G1"/>
    <mergeCell ref="H1:L1"/>
    <mergeCell ref="P1:T1"/>
    <mergeCell ref="U1:Y1"/>
    <mergeCell ref="P77:T77"/>
    <mergeCell ref="U77:Y77"/>
    <mergeCell ref="N52:N60"/>
    <mergeCell ref="N61:N69"/>
    <mergeCell ref="N3:N8"/>
    <mergeCell ref="N9:N14"/>
    <mergeCell ref="N26:N31"/>
    <mergeCell ref="N32:N37"/>
    <mergeCell ref="P119:T119"/>
    <mergeCell ref="U119:Y119"/>
    <mergeCell ref="P24:T24"/>
    <mergeCell ref="U24:Y24"/>
    <mergeCell ref="P50:T50"/>
    <mergeCell ref="U50:Y50"/>
    <mergeCell ref="N79:N86"/>
    <mergeCell ref="N103:N110"/>
    <mergeCell ref="N121:N138"/>
    <mergeCell ref="N139:N174"/>
    <mergeCell ref="O178:O195"/>
    <mergeCell ref="O281:O287"/>
    <mergeCell ref="O288:O294"/>
    <mergeCell ref="O299:O301"/>
    <mergeCell ref="O302:O304"/>
    <mergeCell ref="O196:O217"/>
    <mergeCell ref="O222:O230"/>
    <mergeCell ref="O231:O239"/>
    <mergeCell ref="O244:O260"/>
    <mergeCell ref="O261:O27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A109" workbookViewId="0">
      <selection activeCell="D91" sqref="D91:L136"/>
    </sheetView>
  </sheetViews>
  <sheetFormatPr defaultRowHeight="16.5" x14ac:dyDescent="0.3"/>
  <cols>
    <col min="1" max="1" width="11" bestFit="1" customWidth="1"/>
    <col min="2" max="2" width="13" bestFit="1" customWidth="1"/>
    <col min="3" max="3" width="28.75" bestFit="1" customWidth="1"/>
    <col min="4" max="4" width="18.375" style="1" bestFit="1" customWidth="1"/>
    <col min="5" max="12" width="9" style="1"/>
  </cols>
  <sheetData>
    <row r="1" spans="1:12" x14ac:dyDescent="0.3">
      <c r="A1" t="s">
        <v>0</v>
      </c>
      <c r="B1" t="s">
        <v>88</v>
      </c>
      <c r="C1" t="s">
        <v>165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</row>
    <row r="2" spans="1:12" x14ac:dyDescent="0.3">
      <c r="A2" t="s">
        <v>220</v>
      </c>
      <c r="B2" t="s">
        <v>91</v>
      </c>
      <c r="C2" t="s">
        <v>166</v>
      </c>
      <c r="D2" s="1">
        <v>1.6114551439950299E-4</v>
      </c>
      <c r="E2" s="1">
        <v>1.3812472662814499E-4</v>
      </c>
      <c r="F2" s="1">
        <v>4.0286378599875701E-4</v>
      </c>
      <c r="G2" s="1">
        <v>1.26614332742466E-3</v>
      </c>
      <c r="H2" s="1">
        <v>2.8315568958769801E-3</v>
      </c>
      <c r="I2" s="1">
        <v>5.8587904878104899E-3</v>
      </c>
      <c r="J2" s="1">
        <v>8.09180690163217E-3</v>
      </c>
      <c r="K2" s="1">
        <v>5.9163424572388898E-3</v>
      </c>
      <c r="L2" s="1">
        <v>1.7956214461658901E-3</v>
      </c>
    </row>
    <row r="3" spans="1:12" x14ac:dyDescent="0.3">
      <c r="A3" t="s">
        <v>220</v>
      </c>
      <c r="B3" t="s">
        <v>91</v>
      </c>
      <c r="C3" t="s">
        <v>167</v>
      </c>
      <c r="D3" s="1">
        <v>2.0718708994221799E-3</v>
      </c>
      <c r="E3" s="1">
        <v>2.3941619282211802E-3</v>
      </c>
      <c r="F3" s="1">
        <v>6.5839453026082604E-3</v>
      </c>
      <c r="G3" s="1">
        <v>1.9843919058910201E-2</v>
      </c>
      <c r="H3" s="1">
        <v>5.1370887911784298E-2</v>
      </c>
      <c r="I3" s="1">
        <v>0.103305785123967</v>
      </c>
      <c r="J3" s="1">
        <v>0.12586615713989699</v>
      </c>
      <c r="K3" s="1">
        <v>9.0471695941435101E-2</v>
      </c>
      <c r="L3" s="1">
        <v>2.82119754137987E-2</v>
      </c>
    </row>
    <row r="4" spans="1:12" x14ac:dyDescent="0.3">
      <c r="A4" t="s">
        <v>220</v>
      </c>
      <c r="B4" t="s">
        <v>91</v>
      </c>
      <c r="C4" t="s">
        <v>168</v>
      </c>
      <c r="D4" s="1">
        <v>1.4618200234812E-3</v>
      </c>
      <c r="E4" s="1">
        <v>2.15244365662193E-3</v>
      </c>
      <c r="F4" s="1">
        <v>4.2818665254725002E-3</v>
      </c>
      <c r="G4" s="1">
        <v>1.5308823867952801E-2</v>
      </c>
      <c r="H4" s="1">
        <v>4.6306314602085702E-2</v>
      </c>
      <c r="I4" s="1">
        <v>0.100036833260434</v>
      </c>
      <c r="J4" s="1">
        <v>0.124012983724303</v>
      </c>
      <c r="K4" s="1">
        <v>8.42675936370543E-2</v>
      </c>
      <c r="L4" s="1">
        <v>2.5806303091691799E-2</v>
      </c>
    </row>
    <row r="5" spans="1:12" x14ac:dyDescent="0.3">
      <c r="A5" t="s">
        <v>220</v>
      </c>
      <c r="B5" t="s">
        <v>91</v>
      </c>
      <c r="C5" t="s">
        <v>169</v>
      </c>
      <c r="D5" s="1">
        <v>2.3020787771357501E-4</v>
      </c>
      <c r="E5" s="1">
        <v>3.3380142268468402E-4</v>
      </c>
      <c r="F5" s="1">
        <v>6.2156126982665404E-4</v>
      </c>
      <c r="G5" s="1">
        <v>2.5207762609636502E-3</v>
      </c>
      <c r="H5" s="1">
        <v>9.1852943207716593E-3</v>
      </c>
      <c r="I5" s="1">
        <v>2.5668178365063701E-2</v>
      </c>
      <c r="J5" s="1">
        <v>3.86173714864523E-2</v>
      </c>
      <c r="K5" s="1">
        <v>2.78091116277999E-2</v>
      </c>
      <c r="L5" s="1">
        <v>8.1954004466032807E-3</v>
      </c>
    </row>
    <row r="6" spans="1:12" x14ac:dyDescent="0.3">
      <c r="A6" t="s">
        <v>220</v>
      </c>
      <c r="B6" t="s">
        <v>91</v>
      </c>
      <c r="C6" t="s">
        <v>170</v>
      </c>
      <c r="D6" s="1">
        <v>1.26614332742466E-4</v>
      </c>
      <c r="E6" s="1">
        <v>1.1510393885678799E-4</v>
      </c>
      <c r="F6" s="1">
        <v>2.5322866548493298E-4</v>
      </c>
      <c r="G6" s="1">
        <v>9.783834802826949E-4</v>
      </c>
      <c r="H6" s="1">
        <v>2.4171827159925399E-3</v>
      </c>
      <c r="I6" s="1">
        <v>5.2026980363267996E-3</v>
      </c>
      <c r="J6" s="1">
        <v>7.6544119339763796E-3</v>
      </c>
      <c r="K6" s="1">
        <v>7.2400377540919403E-3</v>
      </c>
      <c r="L6" s="1">
        <v>2.6128594120490801E-3</v>
      </c>
    </row>
    <row r="7" spans="1:12" x14ac:dyDescent="0.3">
      <c r="A7" t="s">
        <v>220</v>
      </c>
      <c r="B7" t="s">
        <v>89</v>
      </c>
      <c r="C7" t="s">
        <v>166</v>
      </c>
      <c r="D7" s="1">
        <v>2.1926115256190999E-4</v>
      </c>
      <c r="E7" s="1">
        <v>2.0673194384408699E-4</v>
      </c>
      <c r="F7" s="1">
        <v>2.5684877871538E-4</v>
      </c>
      <c r="G7" s="1">
        <v>6.8284187512137695E-4</v>
      </c>
      <c r="H7" s="1">
        <v>1.9420273512626299E-3</v>
      </c>
      <c r="I7" s="1">
        <v>4.5919549950822897E-3</v>
      </c>
      <c r="J7" s="1">
        <v>6.4963947201914498E-3</v>
      </c>
      <c r="K7" s="1">
        <v>3.82767326329506E-3</v>
      </c>
      <c r="L7" s="1">
        <v>7.8934014922287595E-4</v>
      </c>
    </row>
    <row r="8" spans="1:12" x14ac:dyDescent="0.3">
      <c r="A8" t="s">
        <v>220</v>
      </c>
      <c r="B8" t="s">
        <v>89</v>
      </c>
      <c r="C8" t="s">
        <v>167</v>
      </c>
      <c r="D8" s="1">
        <v>2.2677867779260399E-3</v>
      </c>
      <c r="E8" s="1">
        <v>2.28658059100278E-3</v>
      </c>
      <c r="F8" s="1">
        <v>4.0657282289337003E-3</v>
      </c>
      <c r="G8" s="1">
        <v>9.00850106811504E-3</v>
      </c>
      <c r="H8" s="1">
        <v>2.6467953416401999E-2</v>
      </c>
      <c r="I8" s="1">
        <v>6.1324212069386798E-2</v>
      </c>
      <c r="J8" s="1">
        <v>8.9878278737306305E-2</v>
      </c>
      <c r="K8" s="1">
        <v>5.8862222556334498E-2</v>
      </c>
      <c r="L8" s="1">
        <v>1.17022809424471E-2</v>
      </c>
    </row>
    <row r="9" spans="1:12" x14ac:dyDescent="0.3">
      <c r="A9" t="s">
        <v>220</v>
      </c>
      <c r="B9" t="s">
        <v>89</v>
      </c>
      <c r="C9" t="s">
        <v>168</v>
      </c>
      <c r="D9" s="1">
        <v>3.2763880797108298E-3</v>
      </c>
      <c r="E9" s="1">
        <v>3.4016801668890601E-3</v>
      </c>
      <c r="F9" s="1">
        <v>5.4940580227655703E-3</v>
      </c>
      <c r="G9" s="1">
        <v>1.32371090103804E-2</v>
      </c>
      <c r="H9" s="1">
        <v>3.8752842564227903E-2</v>
      </c>
      <c r="I9" s="1">
        <v>9.7990941382097005E-2</v>
      </c>
      <c r="J9" s="1">
        <v>0.15991029086558001</v>
      </c>
      <c r="K9" s="1">
        <v>0.117066661654983</v>
      </c>
      <c r="L9" s="1">
        <v>2.4601101317446299E-2</v>
      </c>
    </row>
    <row r="10" spans="1:12" x14ac:dyDescent="0.3">
      <c r="A10" t="s">
        <v>220</v>
      </c>
      <c r="B10" t="s">
        <v>89</v>
      </c>
      <c r="C10" t="s">
        <v>169</v>
      </c>
      <c r="D10" s="1">
        <v>8.7704461024763996E-4</v>
      </c>
      <c r="E10" s="1">
        <v>8.8957381896546299E-4</v>
      </c>
      <c r="F10" s="1">
        <v>1.77288303357201E-3</v>
      </c>
      <c r="G10" s="1">
        <v>3.75876261534703E-3</v>
      </c>
      <c r="H10" s="1">
        <v>9.6349615040062092E-3</v>
      </c>
      <c r="I10" s="1">
        <v>2.5377912257951399E-2</v>
      </c>
      <c r="J10" s="1">
        <v>5.4752642096888397E-2</v>
      </c>
      <c r="K10" s="1">
        <v>5.95137414096613E-2</v>
      </c>
      <c r="L10" s="1">
        <v>1.4803260100108399E-2</v>
      </c>
    </row>
    <row r="11" spans="1:12" x14ac:dyDescent="0.3">
      <c r="A11" t="s">
        <v>220</v>
      </c>
      <c r="B11" t="s">
        <v>89</v>
      </c>
      <c r="C11" t="s">
        <v>170</v>
      </c>
      <c r="D11" s="1">
        <v>9.8980748870805091E-4</v>
      </c>
      <c r="E11" s="1">
        <v>4.7610993127728999E-4</v>
      </c>
      <c r="F11" s="1">
        <v>9.8354288434913907E-4</v>
      </c>
      <c r="G11" s="1">
        <v>2.31163900843842E-3</v>
      </c>
      <c r="H11" s="1">
        <v>5.5942916925081597E-3</v>
      </c>
      <c r="I11" s="1">
        <v>1.22974183565437E-2</v>
      </c>
      <c r="J11" s="1">
        <v>2.3529853972072402E-2</v>
      </c>
      <c r="K11" s="1">
        <v>2.6267486076916799E-2</v>
      </c>
      <c r="L11" s="1">
        <v>7.5613774612064404E-3</v>
      </c>
    </row>
    <row r="12" spans="1:12" x14ac:dyDescent="0.3">
      <c r="A12" t="s">
        <v>220</v>
      </c>
      <c r="B12" t="s">
        <v>90</v>
      </c>
      <c r="C12" t="s">
        <v>166</v>
      </c>
      <c r="D12" s="1">
        <v>2.0625360943816499E-4</v>
      </c>
      <c r="E12" s="1">
        <v>0</v>
      </c>
      <c r="F12" s="1">
        <v>0</v>
      </c>
      <c r="G12" s="1">
        <v>0</v>
      </c>
      <c r="H12" s="1">
        <v>0</v>
      </c>
      <c r="I12" s="1">
        <v>2.4750433132579802E-4</v>
      </c>
      <c r="J12" s="1">
        <v>6.1876082831449598E-4</v>
      </c>
      <c r="K12" s="1">
        <v>4.0013200231004001E-3</v>
      </c>
      <c r="L12" s="1">
        <v>1.0395181915683499E-2</v>
      </c>
    </row>
    <row r="13" spans="1:12" x14ac:dyDescent="0.3">
      <c r="A13" t="s">
        <v>220</v>
      </c>
      <c r="B13" t="s">
        <v>90</v>
      </c>
      <c r="C13" t="s">
        <v>167</v>
      </c>
      <c r="D13" s="1">
        <v>1.77378104116822E-3</v>
      </c>
      <c r="E13" s="1">
        <v>0</v>
      </c>
      <c r="F13" s="1">
        <v>8.2501443775266102E-5</v>
      </c>
      <c r="G13" s="1">
        <v>1.2375216566289901E-4</v>
      </c>
      <c r="H13" s="1">
        <v>3.7125649698869698E-4</v>
      </c>
      <c r="I13" s="1">
        <v>1.15502021285372E-3</v>
      </c>
      <c r="J13" s="1">
        <v>3.9188185793251401E-3</v>
      </c>
      <c r="K13" s="1">
        <v>2.2894150647636301E-2</v>
      </c>
      <c r="L13" s="1">
        <v>5.3790941341473497E-2</v>
      </c>
    </row>
    <row r="14" spans="1:12" x14ac:dyDescent="0.3">
      <c r="A14" t="s">
        <v>220</v>
      </c>
      <c r="B14" t="s">
        <v>90</v>
      </c>
      <c r="C14" t="s">
        <v>168</v>
      </c>
      <c r="D14" s="1">
        <v>3.4238099166735399E-3</v>
      </c>
      <c r="E14" s="1">
        <v>0</v>
      </c>
      <c r="F14" s="1">
        <v>4.1250721887632997E-5</v>
      </c>
      <c r="G14" s="1">
        <v>2.4750433132579802E-4</v>
      </c>
      <c r="H14" s="1">
        <v>1.15502021285372E-3</v>
      </c>
      <c r="I14" s="1">
        <v>2.9700519759095802E-3</v>
      </c>
      <c r="J14" s="1">
        <v>1.2705222341390999E-2</v>
      </c>
      <c r="K14" s="1">
        <v>6.8806204108571897E-2</v>
      </c>
      <c r="L14" s="1">
        <v>0.18092566619915801</v>
      </c>
    </row>
    <row r="15" spans="1:12" x14ac:dyDescent="0.3">
      <c r="A15" t="s">
        <v>220</v>
      </c>
      <c r="B15" t="s">
        <v>90</v>
      </c>
      <c r="C15" t="s">
        <v>169</v>
      </c>
      <c r="D15" s="1">
        <v>1.4437752660671601E-3</v>
      </c>
      <c r="E15" s="1">
        <v>0</v>
      </c>
      <c r="F15" s="1">
        <v>1.6500288755053199E-4</v>
      </c>
      <c r="G15" s="1">
        <v>2.0625360943816499E-4</v>
      </c>
      <c r="H15" s="1">
        <v>1.0725187690784599E-3</v>
      </c>
      <c r="I15" s="1">
        <v>4.0838214668756697E-3</v>
      </c>
      <c r="J15" s="1">
        <v>1.4932761323323201E-2</v>
      </c>
      <c r="K15" s="1">
        <v>6.6454912960976803E-2</v>
      </c>
      <c r="L15" s="1">
        <v>0.145285042488244</v>
      </c>
    </row>
    <row r="16" spans="1:12" x14ac:dyDescent="0.3">
      <c r="A16" t="s">
        <v>220</v>
      </c>
      <c r="B16" t="s">
        <v>90</v>
      </c>
      <c r="C16" t="s">
        <v>170</v>
      </c>
      <c r="D16" s="1">
        <v>2.35129114759508E-3</v>
      </c>
      <c r="E16" s="1">
        <v>0</v>
      </c>
      <c r="F16" s="1">
        <v>8.2501443775266102E-5</v>
      </c>
      <c r="G16" s="1">
        <v>1.15502021285372E-3</v>
      </c>
      <c r="H16" s="1">
        <v>3.2588070291230098E-3</v>
      </c>
      <c r="I16" s="1">
        <v>9.5701674779308608E-3</v>
      </c>
      <c r="J16" s="1">
        <v>3.0525534196848399E-2</v>
      </c>
      <c r="K16" s="1">
        <v>0.14186123257156999</v>
      </c>
      <c r="L16" s="1">
        <v>0.20769738470423199</v>
      </c>
    </row>
    <row r="17" spans="1:12" x14ac:dyDescent="0.3">
      <c r="A17" t="s">
        <v>221</v>
      </c>
      <c r="B17" t="s">
        <v>91</v>
      </c>
      <c r="C17" t="s">
        <v>166</v>
      </c>
      <c r="D17" s="1">
        <v>0</v>
      </c>
      <c r="E17" s="1">
        <v>2.0161290322580601E-3</v>
      </c>
      <c r="F17" s="1">
        <v>0</v>
      </c>
      <c r="G17" s="1">
        <v>1.6129032258064498E-2</v>
      </c>
      <c r="H17" s="1">
        <v>2.6209677419354802E-2</v>
      </c>
      <c r="I17" s="1">
        <v>3.6290322580645198E-2</v>
      </c>
      <c r="J17" s="1">
        <v>3.8306451612903199E-2</v>
      </c>
      <c r="K17" s="1">
        <v>3.4274193548387101E-2</v>
      </c>
      <c r="L17" s="1">
        <v>1.00806451612903E-2</v>
      </c>
    </row>
    <row r="18" spans="1:12" x14ac:dyDescent="0.3">
      <c r="A18" t="s">
        <v>221</v>
      </c>
      <c r="B18" t="s">
        <v>91</v>
      </c>
      <c r="C18" t="s">
        <v>167</v>
      </c>
      <c r="D18" s="1">
        <v>8.0645161290322596E-3</v>
      </c>
      <c r="E18" s="1">
        <v>2.0161290322580601E-3</v>
      </c>
      <c r="F18" s="1">
        <v>1.2096774193548401E-2</v>
      </c>
      <c r="G18" s="1">
        <v>3.4274193548387101E-2</v>
      </c>
      <c r="H18" s="1">
        <v>7.25806451612903E-2</v>
      </c>
      <c r="I18" s="1">
        <v>0.108870967741935</v>
      </c>
      <c r="J18" s="1">
        <v>0.13709677419354799</v>
      </c>
      <c r="K18" s="1">
        <v>8.8709677419354802E-2</v>
      </c>
      <c r="L18" s="1">
        <v>2.8225806451612899E-2</v>
      </c>
    </row>
    <row r="19" spans="1:12" x14ac:dyDescent="0.3">
      <c r="A19" t="s">
        <v>221</v>
      </c>
      <c r="B19" t="s">
        <v>91</v>
      </c>
      <c r="C19" t="s">
        <v>168</v>
      </c>
      <c r="D19" s="1">
        <v>0</v>
      </c>
      <c r="E19" s="1">
        <v>2.0161290322580601E-3</v>
      </c>
      <c r="F19" s="1">
        <v>6.0483870967741899E-3</v>
      </c>
      <c r="G19" s="1">
        <v>2.0161290322580599E-2</v>
      </c>
      <c r="H19" s="1">
        <v>3.0241935483871E-2</v>
      </c>
      <c r="I19" s="1">
        <v>6.4516129032258104E-2</v>
      </c>
      <c r="J19" s="1">
        <v>6.4516129032258104E-2</v>
      </c>
      <c r="K19" s="1">
        <v>4.0322580645161303E-2</v>
      </c>
      <c r="L19" s="1">
        <v>1.2096774193548401E-2</v>
      </c>
    </row>
    <row r="20" spans="1:12" x14ac:dyDescent="0.3">
      <c r="A20" t="s">
        <v>221</v>
      </c>
      <c r="B20" t="s">
        <v>91</v>
      </c>
      <c r="C20" t="s">
        <v>169</v>
      </c>
      <c r="D20" s="1">
        <v>0</v>
      </c>
      <c r="E20" s="1">
        <v>0</v>
      </c>
      <c r="F20" s="1">
        <v>0</v>
      </c>
      <c r="G20" s="1">
        <v>2.0161290322580601E-3</v>
      </c>
      <c r="H20" s="1">
        <v>6.0483870967741899E-3</v>
      </c>
      <c r="I20" s="1">
        <v>1.8145161290322599E-2</v>
      </c>
      <c r="J20" s="1">
        <v>2.0161290322580599E-2</v>
      </c>
      <c r="K20" s="1">
        <v>6.0483870967741899E-3</v>
      </c>
      <c r="L20" s="1">
        <v>8.0645161290322596E-3</v>
      </c>
    </row>
    <row r="21" spans="1:12" x14ac:dyDescent="0.3">
      <c r="A21" t="s">
        <v>221</v>
      </c>
      <c r="B21" t="s">
        <v>91</v>
      </c>
      <c r="C21" t="s">
        <v>170</v>
      </c>
      <c r="D21" s="1">
        <v>0</v>
      </c>
      <c r="E21" s="1">
        <v>0</v>
      </c>
      <c r="F21" s="1">
        <v>0</v>
      </c>
      <c r="G21" s="1">
        <v>0</v>
      </c>
      <c r="H21" s="1">
        <v>6.0483870967741899E-3</v>
      </c>
      <c r="I21" s="1">
        <v>1.00806451612903E-2</v>
      </c>
      <c r="J21" s="1">
        <v>1.2096774193548401E-2</v>
      </c>
      <c r="K21" s="1">
        <v>1.41129032258065E-2</v>
      </c>
      <c r="L21" s="1">
        <v>2.0161290322580601E-3</v>
      </c>
    </row>
    <row r="22" spans="1:12" x14ac:dyDescent="0.3">
      <c r="A22" t="s">
        <v>221</v>
      </c>
      <c r="B22" t="s">
        <v>89</v>
      </c>
      <c r="C22" t="s">
        <v>166</v>
      </c>
      <c r="D22" s="1">
        <v>1.3869625520111001E-3</v>
      </c>
      <c r="E22" s="1">
        <v>1.3869625520111001E-3</v>
      </c>
      <c r="F22" s="1">
        <v>0</v>
      </c>
      <c r="G22" s="1">
        <v>6.9348127600554798E-3</v>
      </c>
      <c r="H22" s="1">
        <v>2.63522884882108E-2</v>
      </c>
      <c r="I22" s="1">
        <v>1.94174757281553E-2</v>
      </c>
      <c r="J22" s="1">
        <v>2.7739251040221902E-2</v>
      </c>
      <c r="K22" s="1">
        <v>9.7087378640776708E-3</v>
      </c>
      <c r="L22" s="1">
        <v>2.7739251040221902E-3</v>
      </c>
    </row>
    <row r="23" spans="1:12" x14ac:dyDescent="0.3">
      <c r="A23" t="s">
        <v>221</v>
      </c>
      <c r="B23" t="s">
        <v>89</v>
      </c>
      <c r="C23" t="s">
        <v>167</v>
      </c>
      <c r="D23" s="1">
        <v>5.5478502080443803E-3</v>
      </c>
      <c r="E23" s="1">
        <v>4.1608876560332896E-3</v>
      </c>
      <c r="F23" s="1">
        <v>6.9348127600554798E-3</v>
      </c>
      <c r="G23" s="1">
        <v>2.4965325936199701E-2</v>
      </c>
      <c r="H23" s="1">
        <v>6.9348127600554796E-2</v>
      </c>
      <c r="I23" s="1">
        <v>7.9056865464632503E-2</v>
      </c>
      <c r="J23" s="1">
        <v>7.7669902912621394E-2</v>
      </c>
      <c r="K23" s="1">
        <v>3.7447988904299602E-2</v>
      </c>
      <c r="L23" s="1">
        <v>4.1608876560332896E-3</v>
      </c>
    </row>
    <row r="24" spans="1:12" x14ac:dyDescent="0.3">
      <c r="A24" t="s">
        <v>221</v>
      </c>
      <c r="B24" t="s">
        <v>89</v>
      </c>
      <c r="C24" t="s">
        <v>168</v>
      </c>
      <c r="D24" s="1">
        <v>5.5478502080443803E-3</v>
      </c>
      <c r="E24" s="1">
        <v>8.3217753120665705E-3</v>
      </c>
      <c r="F24" s="1">
        <v>1.2482662968099901E-2</v>
      </c>
      <c r="G24" s="1">
        <v>1.6643550624133099E-2</v>
      </c>
      <c r="H24" s="1">
        <v>5.6865464632454898E-2</v>
      </c>
      <c r="I24" s="1">
        <v>0.115117891816921</v>
      </c>
      <c r="J24" s="1">
        <v>0.116504854368932</v>
      </c>
      <c r="K24" s="1">
        <v>5.4091539528432701E-2</v>
      </c>
      <c r="L24" s="1">
        <v>1.3869625520110999E-2</v>
      </c>
    </row>
    <row r="25" spans="1:12" x14ac:dyDescent="0.3">
      <c r="A25" t="s">
        <v>221</v>
      </c>
      <c r="B25" t="s">
        <v>89</v>
      </c>
      <c r="C25" t="s">
        <v>169</v>
      </c>
      <c r="D25" s="1">
        <v>1.3869625520111001E-3</v>
      </c>
      <c r="E25" s="1">
        <v>1.3869625520111001E-3</v>
      </c>
      <c r="F25" s="1">
        <v>2.7739251040221902E-3</v>
      </c>
      <c r="G25" s="1">
        <v>0</v>
      </c>
      <c r="H25" s="1">
        <v>1.1095700416088801E-2</v>
      </c>
      <c r="I25" s="1">
        <v>3.3287101248266303E-2</v>
      </c>
      <c r="J25" s="1">
        <v>3.1900138696255201E-2</v>
      </c>
      <c r="K25" s="1">
        <v>1.94174757281553E-2</v>
      </c>
      <c r="L25" s="1">
        <v>4.1608876560332896E-3</v>
      </c>
    </row>
    <row r="26" spans="1:12" x14ac:dyDescent="0.3">
      <c r="A26" t="s">
        <v>221</v>
      </c>
      <c r="B26" t="s">
        <v>89</v>
      </c>
      <c r="C26" t="s">
        <v>170</v>
      </c>
      <c r="D26" s="1">
        <v>2.7739251040221902E-3</v>
      </c>
      <c r="E26" s="1">
        <v>0</v>
      </c>
      <c r="F26" s="1">
        <v>1.3869625520111001E-3</v>
      </c>
      <c r="G26" s="1">
        <v>6.9348127600554798E-3</v>
      </c>
      <c r="H26" s="1">
        <v>6.9348127600554798E-3</v>
      </c>
      <c r="I26" s="1">
        <v>2.0804438280166399E-2</v>
      </c>
      <c r="J26" s="1">
        <v>2.9126213592233E-2</v>
      </c>
      <c r="K26" s="1">
        <v>1.52565880721221E-2</v>
      </c>
      <c r="L26" s="1">
        <v>6.9348127600554798E-3</v>
      </c>
    </row>
    <row r="27" spans="1:12" x14ac:dyDescent="0.3">
      <c r="A27" t="s">
        <v>221</v>
      </c>
      <c r="B27" t="s">
        <v>90</v>
      </c>
      <c r="C27" t="s">
        <v>166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6.17283950617284E-3</v>
      </c>
      <c r="L27" s="1">
        <v>1.2345679012345699E-2</v>
      </c>
    </row>
    <row r="28" spans="1:12" x14ac:dyDescent="0.3">
      <c r="A28" t="s">
        <v>221</v>
      </c>
      <c r="B28" t="s">
        <v>90</v>
      </c>
      <c r="C28" t="s">
        <v>167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5.5555555555555601E-2</v>
      </c>
      <c r="L28" s="1">
        <v>9.8765432098765399E-2</v>
      </c>
    </row>
    <row r="29" spans="1:12" x14ac:dyDescent="0.3">
      <c r="A29" t="s">
        <v>221</v>
      </c>
      <c r="B29" t="s">
        <v>90</v>
      </c>
      <c r="C29" t="s">
        <v>168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1.2345679012345699E-2</v>
      </c>
      <c r="K29" s="1">
        <v>6.1728395061728399E-2</v>
      </c>
      <c r="L29" s="1">
        <v>8.0246913580246895E-2</v>
      </c>
    </row>
    <row r="30" spans="1:12" x14ac:dyDescent="0.3">
      <c r="A30" t="s">
        <v>221</v>
      </c>
      <c r="B30" t="s">
        <v>90</v>
      </c>
      <c r="C30" t="s">
        <v>169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1.85185185185185E-2</v>
      </c>
      <c r="K30" s="1">
        <v>0.104938271604938</v>
      </c>
      <c r="L30" s="1">
        <v>4.9382716049382699E-2</v>
      </c>
    </row>
    <row r="31" spans="1:12" x14ac:dyDescent="0.3">
      <c r="A31" t="s">
        <v>221</v>
      </c>
      <c r="B31" t="s">
        <v>90</v>
      </c>
      <c r="C31" t="s">
        <v>170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6.17283950617284E-3</v>
      </c>
      <c r="J31" s="1">
        <v>1.85185185185185E-2</v>
      </c>
      <c r="K31" s="1">
        <v>0.172839506172839</v>
      </c>
      <c r="L31" s="1">
        <v>0.30246913580246898</v>
      </c>
    </row>
    <row r="37" spans="1:10" x14ac:dyDescent="0.3">
      <c r="A37" t="s">
        <v>0</v>
      </c>
      <c r="B37" t="s">
        <v>88</v>
      </c>
      <c r="C37" t="s">
        <v>108</v>
      </c>
      <c r="D37" s="1" t="s">
        <v>188</v>
      </c>
      <c r="E37" s="1" t="s">
        <v>189</v>
      </c>
      <c r="F37" s="1" t="s">
        <v>55</v>
      </c>
      <c r="G37" s="1" t="s">
        <v>190</v>
      </c>
      <c r="H37" s="1" t="s">
        <v>191</v>
      </c>
      <c r="I37" s="1" t="s">
        <v>192</v>
      </c>
      <c r="J37" s="1" t="s">
        <v>193</v>
      </c>
    </row>
    <row r="38" spans="1:10" x14ac:dyDescent="0.3">
      <c r="A38" t="s">
        <v>220</v>
      </c>
      <c r="B38" t="s">
        <v>91</v>
      </c>
      <c r="C38" t="s">
        <v>109</v>
      </c>
      <c r="D38" s="1">
        <v>2.2828704813432399E-5</v>
      </c>
      <c r="E38" s="1">
        <v>1.14143524067162E-4</v>
      </c>
      <c r="F38" s="1">
        <v>2.05458343320892E-4</v>
      </c>
      <c r="G38" s="1">
        <v>1.82629638507459E-4</v>
      </c>
      <c r="H38" s="1">
        <v>3.4243057220148602E-4</v>
      </c>
      <c r="I38" s="1">
        <v>1.59800933694027E-4</v>
      </c>
      <c r="J38" s="1">
        <v>3.0590464449999398E-3</v>
      </c>
    </row>
    <row r="39" spans="1:10" x14ac:dyDescent="0.3">
      <c r="A39" t="s">
        <v>220</v>
      </c>
      <c r="B39" t="s">
        <v>91</v>
      </c>
      <c r="C39" t="s">
        <v>110</v>
      </c>
      <c r="D39" s="1">
        <v>6.8486114440297199E-5</v>
      </c>
      <c r="E39" s="1">
        <v>1.7121528610074301E-4</v>
      </c>
      <c r="F39" s="1">
        <v>2.1687269572760799E-4</v>
      </c>
      <c r="G39" s="1">
        <v>1.59800933694027E-4</v>
      </c>
      <c r="H39" s="1">
        <v>3.88087981828351E-4</v>
      </c>
      <c r="I39" s="1">
        <v>3.4243057220148602E-4</v>
      </c>
      <c r="J39" s="1">
        <v>3.8352224086566399E-3</v>
      </c>
    </row>
    <row r="40" spans="1:10" x14ac:dyDescent="0.3">
      <c r="A40" t="s">
        <v>220</v>
      </c>
      <c r="B40" t="s">
        <v>91</v>
      </c>
      <c r="C40" t="s">
        <v>111</v>
      </c>
      <c r="D40" s="1">
        <v>9.1314819253729594E-5</v>
      </c>
      <c r="E40" s="1">
        <v>2.9677316257462099E-4</v>
      </c>
      <c r="F40" s="1">
        <v>5.8213197274252601E-4</v>
      </c>
      <c r="G40" s="1">
        <v>3.3101621979477001E-4</v>
      </c>
      <c r="H40" s="1">
        <v>8.4466207809699896E-4</v>
      </c>
      <c r="I40" s="1">
        <v>9.5880560216416095E-4</v>
      </c>
      <c r="J40" s="1">
        <v>9.0858245157460996E-3</v>
      </c>
    </row>
    <row r="41" spans="1:10" x14ac:dyDescent="0.3">
      <c r="A41" t="s">
        <v>220</v>
      </c>
      <c r="B41" t="s">
        <v>91</v>
      </c>
      <c r="C41" t="s">
        <v>112</v>
      </c>
      <c r="D41" s="1">
        <v>3.0818751498133798E-4</v>
      </c>
      <c r="E41" s="1">
        <v>1.20992135511192E-3</v>
      </c>
      <c r="F41" s="1">
        <v>1.6322523941604201E-3</v>
      </c>
      <c r="G41" s="1">
        <v>1.73498156582086E-3</v>
      </c>
      <c r="H41" s="1">
        <v>3.6640071225558998E-3</v>
      </c>
      <c r="I41" s="1">
        <v>2.5111575294775698E-3</v>
      </c>
      <c r="J41" s="1">
        <v>2.8901140293805399E-2</v>
      </c>
    </row>
    <row r="42" spans="1:10" x14ac:dyDescent="0.3">
      <c r="A42" t="s">
        <v>220</v>
      </c>
      <c r="B42" t="s">
        <v>91</v>
      </c>
      <c r="C42" t="s">
        <v>113</v>
      </c>
      <c r="D42" s="1">
        <v>1.09577783104476E-3</v>
      </c>
      <c r="E42" s="1">
        <v>4.8510997728543901E-3</v>
      </c>
      <c r="F42" s="1">
        <v>4.9195858872946802E-3</v>
      </c>
      <c r="G42" s="1">
        <v>5.0679724685819896E-3</v>
      </c>
      <c r="H42" s="1">
        <v>1.4142382631921401E-2</v>
      </c>
      <c r="I42" s="1">
        <v>6.8486114440297202E-3</v>
      </c>
      <c r="J42" s="1">
        <v>7.5129267541006101E-2</v>
      </c>
    </row>
    <row r="43" spans="1:10" x14ac:dyDescent="0.3">
      <c r="A43" t="s">
        <v>220</v>
      </c>
      <c r="B43" t="s">
        <v>91</v>
      </c>
      <c r="C43" t="s">
        <v>114</v>
      </c>
      <c r="D43" s="1">
        <v>3.3672339599812801E-3</v>
      </c>
      <c r="E43" s="1">
        <v>1.2886803867182601E-2</v>
      </c>
      <c r="F43" s="1">
        <v>1.42679405083953E-2</v>
      </c>
      <c r="G43" s="1">
        <v>1.1014850072481101E-2</v>
      </c>
      <c r="H43" s="1">
        <v>4.1160154778618598E-2</v>
      </c>
      <c r="I43" s="1">
        <v>1.3194991382163899E-2</v>
      </c>
      <c r="J43" s="1">
        <v>0.144266000068486</v>
      </c>
    </row>
    <row r="44" spans="1:10" x14ac:dyDescent="0.3">
      <c r="A44" t="s">
        <v>220</v>
      </c>
      <c r="B44" t="s">
        <v>91</v>
      </c>
      <c r="C44" t="s">
        <v>115</v>
      </c>
      <c r="D44" s="1">
        <v>5.5587896220707896E-3</v>
      </c>
      <c r="E44" s="1">
        <v>1.8445593489253401E-2</v>
      </c>
      <c r="F44" s="1">
        <v>2.3970140054104E-2</v>
      </c>
      <c r="G44" s="1">
        <v>1.6002922074216101E-2</v>
      </c>
      <c r="H44" s="1">
        <v>5.90350306475362E-2</v>
      </c>
      <c r="I44" s="1">
        <v>1.64252531132646E-2</v>
      </c>
      <c r="J44" s="1">
        <v>0.16481183440057501</v>
      </c>
    </row>
    <row r="45" spans="1:10" x14ac:dyDescent="0.3">
      <c r="A45" t="s">
        <v>220</v>
      </c>
      <c r="B45" t="s">
        <v>91</v>
      </c>
      <c r="C45" t="s">
        <v>116</v>
      </c>
      <c r="D45" s="1">
        <v>3.8808798182835098E-3</v>
      </c>
      <c r="E45" s="1">
        <v>1.3754294650093001E-2</v>
      </c>
      <c r="F45" s="1">
        <v>2.0968165371137701E-2</v>
      </c>
      <c r="G45" s="1">
        <v>1.77150749352235E-2</v>
      </c>
      <c r="H45" s="1">
        <v>3.9425173212797801E-2</v>
      </c>
      <c r="I45" s="1">
        <v>1.32292344393841E-2</v>
      </c>
      <c r="J45" s="1">
        <v>0.106632880183543</v>
      </c>
    </row>
    <row r="46" spans="1:10" x14ac:dyDescent="0.3">
      <c r="A46" t="s">
        <v>220</v>
      </c>
      <c r="B46" t="s">
        <v>91</v>
      </c>
      <c r="C46" t="s">
        <v>117</v>
      </c>
      <c r="D46" s="1">
        <v>9.8163430697759406E-4</v>
      </c>
      <c r="E46" s="1">
        <v>4.1548242760446998E-3</v>
      </c>
      <c r="F46" s="1">
        <v>6.2550651188804799E-3</v>
      </c>
      <c r="G46" s="1">
        <v>7.0654841397573302E-3</v>
      </c>
      <c r="H46" s="1">
        <v>1.1311623235055799E-2</v>
      </c>
      <c r="I46" s="1">
        <v>3.8238080562499302E-3</v>
      </c>
      <c r="J46" s="1">
        <v>3.2918992340969497E-2</v>
      </c>
    </row>
    <row r="47" spans="1:10" x14ac:dyDescent="0.3">
      <c r="A47" t="s">
        <v>220</v>
      </c>
      <c r="B47" t="s">
        <v>89</v>
      </c>
      <c r="C47" t="s">
        <v>109</v>
      </c>
      <c r="D47" s="1">
        <v>2.4185896521572E-4</v>
      </c>
      <c r="E47" s="1">
        <v>7.1317387178994199E-4</v>
      </c>
      <c r="F47" s="1">
        <v>1.5503779821520499E-4</v>
      </c>
      <c r="G47" s="1">
        <v>3.3488164414484302E-4</v>
      </c>
      <c r="H47" s="1">
        <v>1.2092948260785999E-3</v>
      </c>
      <c r="I47" s="1">
        <v>4.7751641850283101E-4</v>
      </c>
      <c r="J47" s="1">
        <v>4.4960961482409401E-3</v>
      </c>
    </row>
    <row r="48" spans="1:10" x14ac:dyDescent="0.3">
      <c r="A48" t="s">
        <v>220</v>
      </c>
      <c r="B48" t="s">
        <v>89</v>
      </c>
      <c r="C48" t="s">
        <v>110</v>
      </c>
      <c r="D48" s="1">
        <v>2.7286652485876103E-4</v>
      </c>
      <c r="E48" s="1">
        <v>1.04185400400618E-3</v>
      </c>
      <c r="F48" s="1">
        <v>1.5503779821520499E-4</v>
      </c>
      <c r="G48" s="1">
        <v>3.9069525150231597E-4</v>
      </c>
      <c r="H48" s="1">
        <v>7.5038294336159204E-4</v>
      </c>
      <c r="I48" s="1">
        <v>5.3333002586030505E-4</v>
      </c>
      <c r="J48" s="1">
        <v>4.0867963609527999E-3</v>
      </c>
    </row>
    <row r="49" spans="1:10" x14ac:dyDescent="0.3">
      <c r="A49" t="s">
        <v>220</v>
      </c>
      <c r="B49" t="s">
        <v>89</v>
      </c>
      <c r="C49" t="s">
        <v>111</v>
      </c>
      <c r="D49" s="1">
        <v>5.3333002586030505E-4</v>
      </c>
      <c r="E49" s="1">
        <v>1.59378856565231E-3</v>
      </c>
      <c r="F49" s="1">
        <v>2.1705291750128699E-4</v>
      </c>
      <c r="G49" s="1">
        <v>1.0294509801489599E-3</v>
      </c>
      <c r="H49" s="1">
        <v>1.49456437479458E-3</v>
      </c>
      <c r="I49" s="1">
        <v>8.8681620579097195E-4</v>
      </c>
      <c r="J49" s="1">
        <v>6.8278646333976203E-3</v>
      </c>
    </row>
    <row r="50" spans="1:10" x14ac:dyDescent="0.3">
      <c r="A50" t="s">
        <v>220</v>
      </c>
      <c r="B50" t="s">
        <v>89</v>
      </c>
      <c r="C50" t="s">
        <v>112</v>
      </c>
      <c r="D50" s="1">
        <v>1.1100706352208699E-3</v>
      </c>
      <c r="E50" s="1">
        <v>2.5984334980868298E-3</v>
      </c>
      <c r="F50" s="1">
        <v>4.7751641850283101E-4</v>
      </c>
      <c r="G50" s="1">
        <v>2.4371941879430198E-3</v>
      </c>
      <c r="H50" s="1">
        <v>3.4418391203775499E-3</v>
      </c>
      <c r="I50" s="1">
        <v>2.2387458062275599E-3</v>
      </c>
      <c r="J50" s="1">
        <v>1.6663462552170199E-2</v>
      </c>
    </row>
    <row r="51" spans="1:10" x14ac:dyDescent="0.3">
      <c r="A51" t="s">
        <v>220</v>
      </c>
      <c r="B51" t="s">
        <v>89</v>
      </c>
      <c r="C51" t="s">
        <v>113</v>
      </c>
      <c r="D51" s="1">
        <v>2.8837030468028099E-3</v>
      </c>
      <c r="E51" s="1">
        <v>9.2712603332692507E-3</v>
      </c>
      <c r="F51" s="1">
        <v>1.41394471972267E-3</v>
      </c>
      <c r="G51" s="1">
        <v>5.1348518768875896E-3</v>
      </c>
      <c r="H51" s="1">
        <v>9.1038195111968305E-3</v>
      </c>
      <c r="I51" s="1">
        <v>5.3270987466744399E-3</v>
      </c>
      <c r="J51" s="1">
        <v>4.9165586570005797E-2</v>
      </c>
    </row>
    <row r="52" spans="1:10" x14ac:dyDescent="0.3">
      <c r="A52" t="s">
        <v>220</v>
      </c>
      <c r="B52" t="s">
        <v>89</v>
      </c>
      <c r="C52" t="s">
        <v>114</v>
      </c>
      <c r="D52" s="1">
        <v>8.1735927219055999E-3</v>
      </c>
      <c r="E52" s="1">
        <v>2.5264959597149798E-2</v>
      </c>
      <c r="F52" s="1">
        <v>3.46664516809198E-3</v>
      </c>
      <c r="G52" s="1">
        <v>1.16216333542118E-2</v>
      </c>
      <c r="H52" s="1">
        <v>2.7726959832807201E-2</v>
      </c>
      <c r="I52" s="1">
        <v>1.4319291043156299E-2</v>
      </c>
      <c r="J52" s="1">
        <v>0.111087683177159</v>
      </c>
    </row>
    <row r="53" spans="1:10" x14ac:dyDescent="0.3">
      <c r="A53" t="s">
        <v>220</v>
      </c>
      <c r="B53" t="s">
        <v>89</v>
      </c>
      <c r="C53" t="s">
        <v>115</v>
      </c>
      <c r="D53" s="1">
        <v>2.0123906208333601E-2</v>
      </c>
      <c r="E53" s="1">
        <v>4.27904323073965E-2</v>
      </c>
      <c r="F53" s="1">
        <v>6.0216680826785602E-3</v>
      </c>
      <c r="G53" s="1">
        <v>2.7838587047522199E-2</v>
      </c>
      <c r="H53" s="1">
        <v>4.6424518297560897E-2</v>
      </c>
      <c r="I53" s="1">
        <v>3.05920583438242E-2</v>
      </c>
      <c r="J53" s="1">
        <v>0.16099745117859701</v>
      </c>
    </row>
    <row r="54" spans="1:10" x14ac:dyDescent="0.3">
      <c r="A54" t="s">
        <v>220</v>
      </c>
      <c r="B54" t="s">
        <v>89</v>
      </c>
      <c r="C54" t="s">
        <v>116</v>
      </c>
      <c r="D54" s="1">
        <v>2.0713049841551399E-2</v>
      </c>
      <c r="E54" s="1">
        <v>3.3277313008911603E-2</v>
      </c>
      <c r="F54" s="1">
        <v>4.0247812416667203E-3</v>
      </c>
      <c r="G54" s="1">
        <v>3.6036985817142202E-2</v>
      </c>
      <c r="H54" s="1">
        <v>3.6322255365858203E-2</v>
      </c>
      <c r="I54" s="1">
        <v>2.67781285077302E-2</v>
      </c>
      <c r="J54" s="1">
        <v>0.108216383154213</v>
      </c>
    </row>
    <row r="55" spans="1:10" x14ac:dyDescent="0.3">
      <c r="A55" t="s">
        <v>220</v>
      </c>
      <c r="B55" t="s">
        <v>89</v>
      </c>
      <c r="C55" t="s">
        <v>117</v>
      </c>
      <c r="D55" s="1">
        <v>4.9488065190293404E-3</v>
      </c>
      <c r="E55" s="1">
        <v>8.4774668064074004E-3</v>
      </c>
      <c r="F55" s="1">
        <v>9.1162225350540499E-4</v>
      </c>
      <c r="G55" s="1">
        <v>8.8433560101952892E-3</v>
      </c>
      <c r="H55" s="1">
        <v>9.8169933829867703E-3</v>
      </c>
      <c r="I55" s="1">
        <v>5.4697335210324299E-3</v>
      </c>
      <c r="J55" s="1">
        <v>2.1004520902196001E-2</v>
      </c>
    </row>
    <row r="56" spans="1:10" x14ac:dyDescent="0.3">
      <c r="A56" t="s">
        <v>220</v>
      </c>
      <c r="B56" t="s">
        <v>90</v>
      </c>
      <c r="C56" t="s">
        <v>109</v>
      </c>
      <c r="D56" s="1">
        <v>5.74618289279264E-4</v>
      </c>
      <c r="E56" s="1">
        <v>1.0671482515186299E-3</v>
      </c>
      <c r="F56" s="1">
        <v>2.4626498111968501E-4</v>
      </c>
      <c r="G56" s="1">
        <v>2.0522081759973701E-4</v>
      </c>
      <c r="H56" s="1">
        <v>3.2424889180758501E-3</v>
      </c>
      <c r="I56" s="1">
        <v>1.6417665407979001E-4</v>
      </c>
      <c r="J56" s="1">
        <v>3.6529305532753201E-3</v>
      </c>
    </row>
    <row r="57" spans="1:10" x14ac:dyDescent="0.3">
      <c r="A57" t="s">
        <v>220</v>
      </c>
      <c r="B57" t="s">
        <v>90</v>
      </c>
      <c r="C57" t="s">
        <v>111</v>
      </c>
      <c r="D57" s="1">
        <v>8.2088327039894898E-5</v>
      </c>
      <c r="E57" s="1">
        <v>4.1044163519947503E-5</v>
      </c>
      <c r="G57" s="1">
        <v>8.2088327039894898E-5</v>
      </c>
      <c r="H57" s="1">
        <v>4.1044163519947503E-5</v>
      </c>
      <c r="J57" s="1">
        <v>1.2313249055984199E-4</v>
      </c>
    </row>
    <row r="58" spans="1:10" x14ac:dyDescent="0.3">
      <c r="A58" t="s">
        <v>220</v>
      </c>
      <c r="B58" t="s">
        <v>90</v>
      </c>
      <c r="C58" t="s">
        <v>112</v>
      </c>
      <c r="D58" s="1">
        <v>4.9252996223937001E-4</v>
      </c>
      <c r="E58" s="1">
        <v>4.1044163519947503E-5</v>
      </c>
      <c r="G58" s="1">
        <v>5.3357412575931701E-4</v>
      </c>
      <c r="H58" s="1">
        <v>2.4626498111968501E-4</v>
      </c>
      <c r="I58" s="1">
        <v>4.1044163519947503E-5</v>
      </c>
      <c r="J58" s="1">
        <v>3.6939747167952702E-4</v>
      </c>
    </row>
    <row r="59" spans="1:10" x14ac:dyDescent="0.3">
      <c r="A59" t="s">
        <v>220</v>
      </c>
      <c r="B59" t="s">
        <v>90</v>
      </c>
      <c r="C59" t="s">
        <v>113</v>
      </c>
      <c r="D59" s="1">
        <v>1.0671482515186299E-3</v>
      </c>
      <c r="E59" s="1">
        <v>2.87309144639632E-4</v>
      </c>
      <c r="F59" s="1">
        <v>2.0522081759973701E-4</v>
      </c>
      <c r="G59" s="1">
        <v>1.7648990313577401E-3</v>
      </c>
      <c r="H59" s="1">
        <v>1.0261040879986901E-3</v>
      </c>
      <c r="I59" s="1">
        <v>8.2088327039894898E-5</v>
      </c>
      <c r="J59" s="1">
        <v>1.39550155967821E-3</v>
      </c>
    </row>
    <row r="60" spans="1:10" x14ac:dyDescent="0.3">
      <c r="A60" t="s">
        <v>220</v>
      </c>
      <c r="B60" t="s">
        <v>90</v>
      </c>
      <c r="C60" t="s">
        <v>114</v>
      </c>
      <c r="D60" s="1">
        <v>2.7499589558364801E-3</v>
      </c>
      <c r="E60" s="1">
        <v>1.14923657855853E-3</v>
      </c>
      <c r="F60" s="1">
        <v>1.6417665407979001E-4</v>
      </c>
      <c r="G60" s="1">
        <v>4.9663437859136404E-3</v>
      </c>
      <c r="H60" s="1">
        <v>2.7089147923165299E-3</v>
      </c>
      <c r="I60" s="1">
        <v>8.6192743391889698E-4</v>
      </c>
      <c r="J60" s="1">
        <v>5.4178295846330597E-3</v>
      </c>
    </row>
    <row r="61" spans="1:10" x14ac:dyDescent="0.3">
      <c r="A61" t="s">
        <v>220</v>
      </c>
      <c r="B61" t="s">
        <v>90</v>
      </c>
      <c r="C61" t="s">
        <v>115</v>
      </c>
      <c r="D61" s="1">
        <v>1.03431292070268E-2</v>
      </c>
      <c r="E61" s="1">
        <v>5.4178295846330597E-3</v>
      </c>
      <c r="F61" s="1">
        <v>4.1044163519947499E-4</v>
      </c>
      <c r="G61" s="1">
        <v>1.26826465276638E-2</v>
      </c>
      <c r="H61" s="1">
        <v>9.5222459366278104E-3</v>
      </c>
      <c r="I61" s="1">
        <v>3.5297980627154802E-3</v>
      </c>
      <c r="J61" s="1">
        <v>2.0727302577573499E-2</v>
      </c>
    </row>
    <row r="62" spans="1:10" x14ac:dyDescent="0.3">
      <c r="A62" t="s">
        <v>220</v>
      </c>
      <c r="B62" t="s">
        <v>90</v>
      </c>
      <c r="C62" t="s">
        <v>116</v>
      </c>
      <c r="D62" s="1">
        <v>3.6283040551633602E-2</v>
      </c>
      <c r="E62" s="1">
        <v>2.7089147923165299E-2</v>
      </c>
      <c r="F62" s="1">
        <v>4.2685930060745404E-3</v>
      </c>
      <c r="G62" s="1">
        <v>4.8062715481858503E-2</v>
      </c>
      <c r="H62" s="1">
        <v>6.4521425053357395E-2</v>
      </c>
      <c r="I62" s="1">
        <v>1.8757182728616002E-2</v>
      </c>
      <c r="J62" s="1">
        <v>0.10486783779346601</v>
      </c>
    </row>
    <row r="63" spans="1:10" x14ac:dyDescent="0.3">
      <c r="A63" t="s">
        <v>220</v>
      </c>
      <c r="B63" t="s">
        <v>90</v>
      </c>
      <c r="C63" t="s">
        <v>117</v>
      </c>
      <c r="D63" s="1">
        <v>6.5178131669676606E-2</v>
      </c>
      <c r="E63" s="1">
        <v>7.6834674109341694E-2</v>
      </c>
      <c r="F63" s="1">
        <v>9.9737317353472306E-3</v>
      </c>
      <c r="G63" s="1">
        <v>7.5192907568543799E-2</v>
      </c>
      <c r="H63" s="1">
        <v>0.122393695616483</v>
      </c>
      <c r="I63" s="1">
        <v>4.3383680840584499E-2</v>
      </c>
      <c r="J63" s="1">
        <v>0.205467082580857</v>
      </c>
    </row>
    <row r="64" spans="1:10" x14ac:dyDescent="0.3">
      <c r="A64" t="s">
        <v>221</v>
      </c>
      <c r="B64" t="s">
        <v>91</v>
      </c>
      <c r="C64" t="s">
        <v>109</v>
      </c>
      <c r="D64" s="1">
        <v>1.9723865877711998E-3</v>
      </c>
      <c r="E64" s="1">
        <v>1.9723865877711998E-3</v>
      </c>
      <c r="J64" s="1">
        <v>3.94477317554241E-3</v>
      </c>
    </row>
    <row r="65" spans="1:10" x14ac:dyDescent="0.3">
      <c r="A65" t="s">
        <v>221</v>
      </c>
      <c r="B65" t="s">
        <v>91</v>
      </c>
      <c r="C65" t="s">
        <v>113</v>
      </c>
      <c r="D65" s="1">
        <v>3.94477317554241E-3</v>
      </c>
      <c r="E65" s="1">
        <v>3.35305719921105E-2</v>
      </c>
      <c r="F65" s="1">
        <v>1.9723865877711998E-3</v>
      </c>
      <c r="G65" s="1">
        <v>1.3806706114398401E-2</v>
      </c>
      <c r="H65" s="1">
        <v>2.9585798816568001E-2</v>
      </c>
      <c r="I65" s="1">
        <v>9.8619329388560193E-3</v>
      </c>
      <c r="J65" s="1">
        <v>4.9309664694280102E-2</v>
      </c>
    </row>
    <row r="66" spans="1:10" x14ac:dyDescent="0.3">
      <c r="A66" t="s">
        <v>221</v>
      </c>
      <c r="B66" t="s">
        <v>91</v>
      </c>
      <c r="C66" t="s">
        <v>114</v>
      </c>
      <c r="D66" s="1">
        <v>9.8619329388560193E-3</v>
      </c>
      <c r="E66" s="1">
        <v>4.1420118343195297E-2</v>
      </c>
      <c r="F66" s="1">
        <v>1.9723865877712E-2</v>
      </c>
      <c r="G66" s="1">
        <v>1.5779092702169598E-2</v>
      </c>
      <c r="H66" s="1">
        <v>5.32544378698225E-2</v>
      </c>
      <c r="I66" s="1">
        <v>1.3806706114398401E-2</v>
      </c>
      <c r="J66" s="1">
        <v>8.2840236686390498E-2</v>
      </c>
    </row>
    <row r="67" spans="1:10" x14ac:dyDescent="0.3">
      <c r="A67" t="s">
        <v>221</v>
      </c>
      <c r="B67" t="s">
        <v>91</v>
      </c>
      <c r="C67" t="s">
        <v>115</v>
      </c>
      <c r="D67" s="1">
        <v>9.8619329388560193E-3</v>
      </c>
      <c r="E67" s="1">
        <v>4.7337278106508902E-2</v>
      </c>
      <c r="F67" s="1">
        <v>1.3806706114398401E-2</v>
      </c>
      <c r="G67" s="1">
        <v>1.7751479289940801E-2</v>
      </c>
      <c r="H67" s="1">
        <v>6.1143984220907298E-2</v>
      </c>
      <c r="I67" s="1">
        <v>5.9171597633136102E-3</v>
      </c>
      <c r="J67" s="1">
        <v>0.11439842209073001</v>
      </c>
    </row>
    <row r="68" spans="1:10" x14ac:dyDescent="0.3">
      <c r="A68" t="s">
        <v>221</v>
      </c>
      <c r="B68" t="s">
        <v>91</v>
      </c>
      <c r="C68" t="s">
        <v>116</v>
      </c>
      <c r="D68" s="1">
        <v>3.94477317554241E-3</v>
      </c>
      <c r="E68" s="1">
        <v>4.3392504930966497E-2</v>
      </c>
      <c r="F68" s="1">
        <v>1.7751479289940801E-2</v>
      </c>
      <c r="G68" s="1">
        <v>9.8619329388560193E-3</v>
      </c>
      <c r="H68" s="1">
        <v>3.35305719921105E-2</v>
      </c>
      <c r="I68" s="1">
        <v>1.18343195266272E-2</v>
      </c>
      <c r="J68" s="1">
        <v>6.3116370808678504E-2</v>
      </c>
    </row>
    <row r="69" spans="1:10" x14ac:dyDescent="0.3">
      <c r="A69" t="s">
        <v>221</v>
      </c>
      <c r="B69" t="s">
        <v>91</v>
      </c>
      <c r="C69" t="s">
        <v>117</v>
      </c>
      <c r="D69" s="1">
        <v>1.9723865877711998E-3</v>
      </c>
      <c r="E69" s="1">
        <v>1.18343195266272E-2</v>
      </c>
      <c r="F69" s="1">
        <v>5.9171597633136102E-3</v>
      </c>
      <c r="G69" s="1">
        <v>5.9171597633136102E-3</v>
      </c>
      <c r="H69" s="1">
        <v>1.3806706114398401E-2</v>
      </c>
      <c r="I69" s="1">
        <v>7.8895463510848095E-3</v>
      </c>
      <c r="J69" s="1">
        <v>1.18343195266272E-2</v>
      </c>
    </row>
    <row r="70" spans="1:10" x14ac:dyDescent="0.3">
      <c r="A70" t="s">
        <v>221</v>
      </c>
      <c r="B70" t="s">
        <v>91</v>
      </c>
      <c r="C70" t="s">
        <v>112</v>
      </c>
      <c r="E70" s="1">
        <v>1.5779092702169598E-2</v>
      </c>
      <c r="G70" s="1">
        <v>3.94477317554241E-3</v>
      </c>
      <c r="H70" s="1">
        <v>1.3806706114398401E-2</v>
      </c>
      <c r="J70" s="1">
        <v>4.3392504930966497E-2</v>
      </c>
    </row>
    <row r="71" spans="1:10" x14ac:dyDescent="0.3">
      <c r="A71" t="s">
        <v>221</v>
      </c>
      <c r="B71" t="s">
        <v>91</v>
      </c>
      <c r="C71" t="s">
        <v>111</v>
      </c>
      <c r="G71" s="1">
        <v>5.9171597633136102E-3</v>
      </c>
      <c r="H71" s="1">
        <v>7.8895463510848095E-3</v>
      </c>
      <c r="J71" s="1">
        <v>3.94477317554241E-3</v>
      </c>
    </row>
    <row r="72" spans="1:10" x14ac:dyDescent="0.3">
      <c r="A72" t="s">
        <v>221</v>
      </c>
      <c r="B72" t="s">
        <v>91</v>
      </c>
      <c r="C72" t="s">
        <v>110</v>
      </c>
      <c r="H72" s="1">
        <v>1.9723865877711998E-3</v>
      </c>
      <c r="J72" s="1">
        <v>3.94477317554241E-3</v>
      </c>
    </row>
    <row r="73" spans="1:10" x14ac:dyDescent="0.3">
      <c r="A73" t="s">
        <v>221</v>
      </c>
      <c r="B73" t="s">
        <v>89</v>
      </c>
      <c r="C73" t="s">
        <v>109</v>
      </c>
      <c r="D73" s="1">
        <v>4.0322580645161298E-3</v>
      </c>
      <c r="G73" s="1">
        <v>1.3440860215053799E-3</v>
      </c>
      <c r="H73" s="1">
        <v>6.7204301075268801E-3</v>
      </c>
      <c r="J73" s="1">
        <v>5.3763440860215101E-3</v>
      </c>
    </row>
    <row r="74" spans="1:10" x14ac:dyDescent="0.3">
      <c r="A74" t="s">
        <v>221</v>
      </c>
      <c r="B74" t="s">
        <v>89</v>
      </c>
      <c r="C74" t="s">
        <v>110</v>
      </c>
      <c r="D74" s="1">
        <v>1.3440860215053799E-3</v>
      </c>
      <c r="E74" s="1">
        <v>2.6881720430107499E-3</v>
      </c>
      <c r="H74" s="1">
        <v>2.6881720430107499E-3</v>
      </c>
      <c r="I74" s="1">
        <v>1.3440860215053799E-3</v>
      </c>
      <c r="J74" s="1">
        <v>6.7204301075268801E-3</v>
      </c>
    </row>
    <row r="75" spans="1:10" x14ac:dyDescent="0.3">
      <c r="A75" t="s">
        <v>221</v>
      </c>
      <c r="B75" t="s">
        <v>89</v>
      </c>
      <c r="C75" t="s">
        <v>111</v>
      </c>
      <c r="D75" s="1">
        <v>1.3440860215053799E-3</v>
      </c>
      <c r="E75" s="1">
        <v>8.0645161290322596E-3</v>
      </c>
      <c r="G75" s="1">
        <v>2.6881720430107499E-3</v>
      </c>
      <c r="H75" s="1">
        <v>2.6881720430107499E-3</v>
      </c>
      <c r="J75" s="1">
        <v>9.4086021505376295E-3</v>
      </c>
    </row>
    <row r="76" spans="1:10" x14ac:dyDescent="0.3">
      <c r="A76" t="s">
        <v>221</v>
      </c>
      <c r="B76" t="s">
        <v>89</v>
      </c>
      <c r="C76" t="s">
        <v>112</v>
      </c>
      <c r="D76" s="1">
        <v>5.3763440860215101E-3</v>
      </c>
      <c r="E76" s="1">
        <v>1.0752688172042999E-2</v>
      </c>
      <c r="F76" s="1">
        <v>1.3440860215053799E-3</v>
      </c>
      <c r="G76" s="1">
        <v>5.3763440860215101E-3</v>
      </c>
      <c r="H76" s="1">
        <v>5.3763440860215101E-3</v>
      </c>
      <c r="I76" s="1">
        <v>5.3763440860215101E-3</v>
      </c>
      <c r="J76" s="1">
        <v>2.0161290322580599E-2</v>
      </c>
    </row>
    <row r="77" spans="1:10" x14ac:dyDescent="0.3">
      <c r="A77" t="s">
        <v>221</v>
      </c>
      <c r="B77" t="s">
        <v>89</v>
      </c>
      <c r="C77" t="s">
        <v>113</v>
      </c>
      <c r="D77" s="1">
        <v>2.1505376344085999E-2</v>
      </c>
      <c r="E77" s="1">
        <v>4.8387096774193498E-2</v>
      </c>
      <c r="F77" s="1">
        <v>4.0322580645161298E-3</v>
      </c>
      <c r="G77" s="1">
        <v>1.34408602150538E-2</v>
      </c>
      <c r="H77" s="1">
        <v>2.68817204301075E-2</v>
      </c>
      <c r="I77" s="1">
        <v>6.7204301075268801E-3</v>
      </c>
      <c r="J77" s="1">
        <v>4.9731182795698901E-2</v>
      </c>
    </row>
    <row r="78" spans="1:10" x14ac:dyDescent="0.3">
      <c r="A78" t="s">
        <v>221</v>
      </c>
      <c r="B78" t="s">
        <v>89</v>
      </c>
      <c r="C78" t="s">
        <v>114</v>
      </c>
      <c r="D78" s="1">
        <v>3.36021505376344E-2</v>
      </c>
      <c r="E78" s="1">
        <v>6.8548387096774202E-2</v>
      </c>
      <c r="F78" s="1">
        <v>4.0322580645161298E-3</v>
      </c>
      <c r="G78" s="1">
        <v>2.68817204301075E-2</v>
      </c>
      <c r="H78" s="1">
        <v>4.1666666666666699E-2</v>
      </c>
      <c r="I78" s="1">
        <v>1.6129032258064498E-2</v>
      </c>
      <c r="J78" s="1">
        <v>8.1989247311827995E-2</v>
      </c>
    </row>
    <row r="79" spans="1:10" x14ac:dyDescent="0.3">
      <c r="A79" t="s">
        <v>221</v>
      </c>
      <c r="B79" t="s">
        <v>89</v>
      </c>
      <c r="C79" t="s">
        <v>115</v>
      </c>
      <c r="D79" s="1">
        <v>4.5698924731182797E-2</v>
      </c>
      <c r="E79" s="1">
        <v>6.8548387096774202E-2</v>
      </c>
      <c r="F79" s="1">
        <v>6.7204301075268801E-3</v>
      </c>
      <c r="G79" s="1">
        <v>1.8817204301075301E-2</v>
      </c>
      <c r="H79" s="1">
        <v>4.70430107526882E-2</v>
      </c>
      <c r="I79" s="1">
        <v>1.34408602150538E-2</v>
      </c>
      <c r="J79" s="1">
        <v>8.1989247311827995E-2</v>
      </c>
    </row>
    <row r="80" spans="1:10" x14ac:dyDescent="0.3">
      <c r="A80" t="s">
        <v>221</v>
      </c>
      <c r="B80" t="s">
        <v>89</v>
      </c>
      <c r="C80" t="s">
        <v>116</v>
      </c>
      <c r="D80" s="1">
        <v>1.7473118279569901E-2</v>
      </c>
      <c r="E80" s="1">
        <v>3.7634408602150497E-2</v>
      </c>
      <c r="F80" s="1">
        <v>1.3440860215053799E-3</v>
      </c>
      <c r="G80" s="1">
        <v>1.2096774193548401E-2</v>
      </c>
      <c r="H80" s="1">
        <v>1.8817204301075301E-2</v>
      </c>
      <c r="I80" s="1">
        <v>5.3763440860215101E-3</v>
      </c>
      <c r="J80" s="1">
        <v>4.0322580645161303E-2</v>
      </c>
    </row>
    <row r="81" spans="1:12" x14ac:dyDescent="0.3">
      <c r="A81" t="s">
        <v>221</v>
      </c>
      <c r="B81" t="s">
        <v>89</v>
      </c>
      <c r="C81" t="s">
        <v>117</v>
      </c>
      <c r="D81" s="1">
        <v>4.0322580645161298E-3</v>
      </c>
      <c r="E81" s="1">
        <v>5.3763440860215101E-3</v>
      </c>
      <c r="G81" s="1">
        <v>2.6881720430107499E-3</v>
      </c>
      <c r="H81" s="1">
        <v>5.3763440860215101E-3</v>
      </c>
      <c r="J81" s="1">
        <v>1.34408602150538E-2</v>
      </c>
    </row>
    <row r="82" spans="1:12" x14ac:dyDescent="0.3">
      <c r="A82" t="s">
        <v>221</v>
      </c>
      <c r="B82" t="s">
        <v>90</v>
      </c>
      <c r="C82" t="s">
        <v>116</v>
      </c>
      <c r="D82" s="1">
        <v>4.8484848484848499E-2</v>
      </c>
      <c r="E82" s="1">
        <v>7.2727272727272696E-2</v>
      </c>
      <c r="F82" s="1">
        <v>6.0606060606060597E-3</v>
      </c>
      <c r="G82" s="1">
        <v>3.03030303030303E-2</v>
      </c>
      <c r="H82" s="1">
        <v>5.4545454545454501E-2</v>
      </c>
      <c r="J82" s="1">
        <v>0.19393939393939399</v>
      </c>
    </row>
    <row r="83" spans="1:12" x14ac:dyDescent="0.3">
      <c r="A83" t="s">
        <v>221</v>
      </c>
      <c r="B83" t="s">
        <v>90</v>
      </c>
      <c r="C83" t="s">
        <v>117</v>
      </c>
      <c r="D83" s="1">
        <v>6.6666666666666693E-2</v>
      </c>
      <c r="E83" s="1">
        <v>8.4848484848484895E-2</v>
      </c>
      <c r="G83" s="1">
        <v>5.4545454545454501E-2</v>
      </c>
      <c r="H83" s="1">
        <v>0.133333333333333</v>
      </c>
      <c r="I83" s="1">
        <v>1.8181818181818198E-2</v>
      </c>
      <c r="J83" s="1">
        <v>0.18181818181818199</v>
      </c>
    </row>
    <row r="84" spans="1:12" x14ac:dyDescent="0.3">
      <c r="A84" t="s">
        <v>221</v>
      </c>
      <c r="B84" t="s">
        <v>90</v>
      </c>
      <c r="C84" t="s">
        <v>115</v>
      </c>
      <c r="E84" s="1">
        <v>6.0606060606060597E-3</v>
      </c>
      <c r="G84" s="1">
        <v>1.21212121212121E-2</v>
      </c>
      <c r="H84" s="1">
        <v>1.21212121212121E-2</v>
      </c>
      <c r="J84" s="1">
        <v>1.8181818181818198E-2</v>
      </c>
    </row>
    <row r="85" spans="1:12" x14ac:dyDescent="0.3">
      <c r="A85" t="s">
        <v>221</v>
      </c>
      <c r="B85" t="s">
        <v>90</v>
      </c>
      <c r="C85" t="s">
        <v>109</v>
      </c>
      <c r="H85" s="1">
        <v>0</v>
      </c>
    </row>
    <row r="86" spans="1:12" x14ac:dyDescent="0.3">
      <c r="A86" t="s">
        <v>221</v>
      </c>
      <c r="B86" t="s">
        <v>90</v>
      </c>
      <c r="C86" t="s">
        <v>114</v>
      </c>
      <c r="H86" s="1">
        <v>6.0606060606060597E-3</v>
      </c>
    </row>
    <row r="90" spans="1:12" x14ac:dyDescent="0.3">
      <c r="A90" t="s">
        <v>0</v>
      </c>
      <c r="B90" t="s">
        <v>88</v>
      </c>
      <c r="C90" t="s">
        <v>178</v>
      </c>
      <c r="D90" s="1" t="s">
        <v>109</v>
      </c>
      <c r="E90" s="1" t="s">
        <v>110</v>
      </c>
      <c r="F90" s="1" t="s">
        <v>111</v>
      </c>
      <c r="G90" s="1" t="s">
        <v>112</v>
      </c>
      <c r="H90" s="1" t="s">
        <v>113</v>
      </c>
      <c r="I90" s="1" t="s">
        <v>114</v>
      </c>
      <c r="J90" s="1" t="s">
        <v>115</v>
      </c>
      <c r="K90" s="1" t="s">
        <v>116</v>
      </c>
      <c r="L90" s="1" t="s">
        <v>117</v>
      </c>
    </row>
    <row r="91" spans="1:12" x14ac:dyDescent="0.3">
      <c r="A91" t="s">
        <v>220</v>
      </c>
      <c r="B91" t="s">
        <v>91</v>
      </c>
      <c r="C91" t="s">
        <v>179</v>
      </c>
      <c r="D91" s="1">
        <v>1.3812472662814499E-4</v>
      </c>
      <c r="E91" s="1">
        <v>1.6114551439950299E-4</v>
      </c>
      <c r="F91" s="1">
        <v>4.0286378599875701E-4</v>
      </c>
      <c r="G91" s="1">
        <v>1.4963512051382401E-3</v>
      </c>
      <c r="H91" s="1">
        <v>5.2026980363267996E-3</v>
      </c>
      <c r="I91" s="1">
        <v>1.3421119270701399E-2</v>
      </c>
      <c r="J91" s="1">
        <v>2.05920946614793E-2</v>
      </c>
      <c r="K91" s="1">
        <v>1.7772048159488001E-2</v>
      </c>
      <c r="L91" s="1">
        <v>6.3307166371233204E-3</v>
      </c>
    </row>
    <row r="92" spans="1:12" x14ac:dyDescent="0.3">
      <c r="A92" t="s">
        <v>220</v>
      </c>
      <c r="B92" t="s">
        <v>91</v>
      </c>
      <c r="C92" t="s">
        <v>180</v>
      </c>
      <c r="D92" s="1">
        <v>1.1740601763392301E-3</v>
      </c>
      <c r="E92" s="1">
        <v>1.48484081125256E-3</v>
      </c>
      <c r="F92" s="1">
        <v>3.1998895002186998E-3</v>
      </c>
      <c r="G92" s="1">
        <v>1.1280186007965201E-2</v>
      </c>
      <c r="H92" s="1">
        <v>3.4036234719952103E-2</v>
      </c>
      <c r="I92" s="1">
        <v>7.1076682244066394E-2</v>
      </c>
      <c r="J92" s="1">
        <v>8.6339464536476396E-2</v>
      </c>
      <c r="K92" s="1">
        <v>6.4181956306544802E-2</v>
      </c>
      <c r="L92" s="1">
        <v>2.02237620571376E-2</v>
      </c>
    </row>
    <row r="93" spans="1:12" x14ac:dyDescent="0.3">
      <c r="A93" t="s">
        <v>220</v>
      </c>
      <c r="B93" t="s">
        <v>91</v>
      </c>
      <c r="C93" t="s">
        <v>181</v>
      </c>
      <c r="D93" s="1">
        <v>2.7624945325628998E-4</v>
      </c>
      <c r="E93" s="1">
        <v>3.4531181657036298E-4</v>
      </c>
      <c r="F93" s="1">
        <v>7.1364442091208398E-4</v>
      </c>
      <c r="G93" s="1">
        <v>1.4272888418241699E-3</v>
      </c>
      <c r="H93" s="1">
        <v>1.3927576601671301E-3</v>
      </c>
      <c r="I93" s="1">
        <v>1.0244250558254101E-3</v>
      </c>
      <c r="J93" s="1">
        <v>7.2515481479776202E-4</v>
      </c>
      <c r="K93" s="1">
        <v>2.9927024102764801E-4</v>
      </c>
      <c r="L93" s="1">
        <v>1.0359354497110899E-4</v>
      </c>
    </row>
    <row r="94" spans="1:12" x14ac:dyDescent="0.3">
      <c r="A94" t="s">
        <v>220</v>
      </c>
      <c r="B94" t="s">
        <v>91</v>
      </c>
      <c r="C94" t="s">
        <v>182</v>
      </c>
      <c r="D94" s="1">
        <v>2.3020787771357498E-5</v>
      </c>
      <c r="E94" s="1">
        <v>2.3020787771357498E-5</v>
      </c>
      <c r="F94" s="1">
        <v>3.4531181657036302E-5</v>
      </c>
      <c r="G94" s="1">
        <v>6.9062363314072604E-5</v>
      </c>
      <c r="H94" s="1">
        <v>6.9062363314072604E-5</v>
      </c>
      <c r="I94" s="1">
        <v>4.6041575542715098E-5</v>
      </c>
      <c r="J94" s="1">
        <v>1.1510393885678799E-4</v>
      </c>
      <c r="K94" s="1">
        <v>9.2083151085430102E-5</v>
      </c>
      <c r="L94" s="1">
        <v>2.3020787771357498E-5</v>
      </c>
    </row>
    <row r="95" spans="1:12" x14ac:dyDescent="0.3">
      <c r="A95" t="s">
        <v>220</v>
      </c>
      <c r="B95" t="s">
        <v>91</v>
      </c>
      <c r="C95" t="s">
        <v>183</v>
      </c>
      <c r="D95" s="1">
        <v>7.1364442091208398E-4</v>
      </c>
      <c r="E95" s="1">
        <v>1.07046663136813E-3</v>
      </c>
      <c r="F95" s="1">
        <v>2.5322866548493301E-3</v>
      </c>
      <c r="G95" s="1">
        <v>8.0227445383181002E-3</v>
      </c>
      <c r="H95" s="1">
        <v>2.4609222127581199E-2</v>
      </c>
      <c r="I95" s="1">
        <v>5.7598011003936599E-2</v>
      </c>
      <c r="J95" s="1">
        <v>7.4886622620226106E-2</v>
      </c>
      <c r="K95" s="1">
        <v>5.2188125877667503E-2</v>
      </c>
      <c r="L95" s="1">
        <v>1.60454890766362E-2</v>
      </c>
    </row>
    <row r="96" spans="1:12" x14ac:dyDescent="0.3">
      <c r="A96" t="s">
        <v>220</v>
      </c>
      <c r="B96" t="s">
        <v>91</v>
      </c>
      <c r="C96" t="s">
        <v>184</v>
      </c>
      <c r="D96" s="1">
        <v>4.83436543198508E-4</v>
      </c>
      <c r="E96" s="1">
        <v>6.5609245148369E-4</v>
      </c>
      <c r="F96" s="1">
        <v>1.85317341559428E-3</v>
      </c>
      <c r="G96" s="1">
        <v>6.2271230921522097E-3</v>
      </c>
      <c r="H96" s="1">
        <v>1.7495798706231701E-2</v>
      </c>
      <c r="I96" s="1">
        <v>3.7615967218398202E-2</v>
      </c>
      <c r="J96" s="1">
        <v>4.7986832109394799E-2</v>
      </c>
      <c r="K96" s="1">
        <v>3.14809272773314E-2</v>
      </c>
      <c r="L96" s="1">
        <v>9.4270125923709095E-3</v>
      </c>
    </row>
    <row r="97" spans="1:12" x14ac:dyDescent="0.3">
      <c r="A97" t="s">
        <v>220</v>
      </c>
      <c r="B97" t="s">
        <v>91</v>
      </c>
      <c r="C97" t="s">
        <v>185</v>
      </c>
      <c r="D97" s="1">
        <v>7.7119639034047699E-4</v>
      </c>
      <c r="E97" s="1">
        <v>8.51769147540229E-4</v>
      </c>
      <c r="F97" s="1">
        <v>2.3135891710214301E-3</v>
      </c>
      <c r="G97" s="1">
        <v>7.5508183890052698E-3</v>
      </c>
      <c r="H97" s="1">
        <v>2.0246782844908998E-2</v>
      </c>
      <c r="I97" s="1">
        <v>4.2105020833812901E-2</v>
      </c>
      <c r="J97" s="1">
        <v>5.2614010451437598E-2</v>
      </c>
      <c r="K97" s="1">
        <v>3.5877897741660697E-2</v>
      </c>
      <c r="L97" s="1">
        <v>1.0324823315453899E-2</v>
      </c>
    </row>
    <row r="98" spans="1:12" x14ac:dyDescent="0.3">
      <c r="A98" t="s">
        <v>220</v>
      </c>
      <c r="B98" t="s">
        <v>91</v>
      </c>
      <c r="C98" t="s">
        <v>186</v>
      </c>
      <c r="D98" s="1">
        <v>4.7192614931282898E-4</v>
      </c>
      <c r="E98" s="1">
        <v>5.4098851262690203E-4</v>
      </c>
      <c r="F98" s="1">
        <v>1.09348741913948E-3</v>
      </c>
      <c r="G98" s="1">
        <v>3.8444715578167098E-3</v>
      </c>
      <c r="H98" s="1">
        <v>9.0586799880291898E-3</v>
      </c>
      <c r="I98" s="1">
        <v>1.7185018071318399E-2</v>
      </c>
      <c r="J98" s="1">
        <v>2.09834480535924E-2</v>
      </c>
      <c r="K98" s="1">
        <v>1.38124726628145E-2</v>
      </c>
      <c r="L98" s="1">
        <v>4.1437417988443598E-3</v>
      </c>
    </row>
    <row r="99" spans="1:12" x14ac:dyDescent="0.3">
      <c r="A99" t="s">
        <v>220</v>
      </c>
      <c r="B99" t="s">
        <v>89</v>
      </c>
      <c r="C99" t="s">
        <v>179</v>
      </c>
      <c r="D99" s="1">
        <v>3.3828863538123299E-4</v>
      </c>
      <c r="E99" s="1">
        <v>2.8190719615102698E-4</v>
      </c>
      <c r="F99" s="1">
        <v>2.7564259179211497E-4</v>
      </c>
      <c r="G99" s="1">
        <v>9.6474907127240398E-4</v>
      </c>
      <c r="H99" s="1">
        <v>2.6561922481785701E-3</v>
      </c>
      <c r="I99" s="1">
        <v>5.4940580227655703E-3</v>
      </c>
      <c r="J99" s="1">
        <v>6.8785355860850597E-3</v>
      </c>
      <c r="K99" s="1">
        <v>6.0891954368621796E-3</v>
      </c>
      <c r="L99" s="1">
        <v>2.66245685253748E-3</v>
      </c>
    </row>
    <row r="100" spans="1:12" x14ac:dyDescent="0.3">
      <c r="A100" t="s">
        <v>220</v>
      </c>
      <c r="B100" t="s">
        <v>89</v>
      </c>
      <c r="C100" t="s">
        <v>180</v>
      </c>
      <c r="D100" s="1">
        <v>2.1049070645943399E-3</v>
      </c>
      <c r="E100" s="1">
        <v>2.1926115256191E-3</v>
      </c>
      <c r="F100" s="1">
        <v>3.73370419791138E-3</v>
      </c>
      <c r="G100" s="1">
        <v>9.3843773296497495E-3</v>
      </c>
      <c r="H100" s="1">
        <v>2.5327795423080099E-2</v>
      </c>
      <c r="I100" s="1">
        <v>5.8624167590695803E-2</v>
      </c>
      <c r="J100" s="1">
        <v>9.9738765998233406E-2</v>
      </c>
      <c r="K100" s="1">
        <v>8.7134382028103002E-2</v>
      </c>
      <c r="L100" s="1">
        <v>1.93764212821139E-2</v>
      </c>
    </row>
    <row r="101" spans="1:12" x14ac:dyDescent="0.3">
      <c r="A101" t="s">
        <v>220</v>
      </c>
      <c r="B101" t="s">
        <v>89</v>
      </c>
      <c r="C101" t="s">
        <v>181</v>
      </c>
      <c r="D101" s="1">
        <v>4.5731611820055501E-4</v>
      </c>
      <c r="E101" s="1">
        <v>2.9443640486885001E-4</v>
      </c>
      <c r="F101" s="1">
        <v>8.0186935794069897E-4</v>
      </c>
      <c r="G101" s="1">
        <v>1.70397238562399E-3</v>
      </c>
      <c r="H101" s="1">
        <v>4.2599309640599598E-3</v>
      </c>
      <c r="I101" s="1">
        <v>9.1463223640110992E-3</v>
      </c>
      <c r="J101" s="1">
        <v>1.39324800942197E-2</v>
      </c>
      <c r="K101" s="1">
        <v>9.8667518652859505E-3</v>
      </c>
      <c r="L101" s="1">
        <v>1.9796149774161001E-3</v>
      </c>
    </row>
    <row r="102" spans="1:12" x14ac:dyDescent="0.3">
      <c r="A102" t="s">
        <v>220</v>
      </c>
      <c r="B102" t="s">
        <v>89</v>
      </c>
      <c r="C102" t="s">
        <v>182</v>
      </c>
      <c r="D102" s="1">
        <v>6.2646043589117099E-6</v>
      </c>
      <c r="E102" s="1">
        <v>3.7587626153470298E-5</v>
      </c>
      <c r="F102" s="1">
        <v>5.6381439230205397E-5</v>
      </c>
      <c r="G102" s="1">
        <v>1.44085900254969E-4</v>
      </c>
      <c r="H102" s="1">
        <v>3.3828863538123299E-4</v>
      </c>
      <c r="I102" s="1">
        <v>8.1439856665852298E-4</v>
      </c>
      <c r="J102" s="1">
        <v>1.3218315197303699E-3</v>
      </c>
      <c r="K102" s="1">
        <v>9.8354288434913907E-4</v>
      </c>
      <c r="L102" s="1">
        <v>1.50350504613881E-4</v>
      </c>
    </row>
    <row r="103" spans="1:12" x14ac:dyDescent="0.3">
      <c r="A103" t="s">
        <v>220</v>
      </c>
      <c r="B103" t="s">
        <v>89</v>
      </c>
      <c r="C103" t="s">
        <v>183</v>
      </c>
      <c r="D103" s="1">
        <v>1.7791476379309301E-3</v>
      </c>
      <c r="E103" s="1">
        <v>1.4972404417798999E-3</v>
      </c>
      <c r="F103" s="1">
        <v>2.5935462045894499E-3</v>
      </c>
      <c r="G103" s="1">
        <v>5.5003226271244801E-3</v>
      </c>
      <c r="H103" s="1">
        <v>1.68329919123958E-2</v>
      </c>
      <c r="I103" s="1">
        <v>4.5762934841850102E-2</v>
      </c>
      <c r="J103" s="1">
        <v>7.4010035896183005E-2</v>
      </c>
      <c r="K103" s="1">
        <v>5.7126927148915901E-2</v>
      </c>
      <c r="L103" s="1">
        <v>1.36192498762741E-2</v>
      </c>
    </row>
    <row r="104" spans="1:12" x14ac:dyDescent="0.3">
      <c r="A104" t="s">
        <v>220</v>
      </c>
      <c r="B104" t="s">
        <v>89</v>
      </c>
      <c r="C104" t="s">
        <v>184</v>
      </c>
      <c r="D104" s="1">
        <v>1.14642259768084E-3</v>
      </c>
      <c r="E104" s="1">
        <v>1.21533324562887E-3</v>
      </c>
      <c r="F104" s="1">
        <v>1.87938130767351E-3</v>
      </c>
      <c r="G104" s="1">
        <v>4.4290752817505797E-3</v>
      </c>
      <c r="H104" s="1">
        <v>1.2366329004491699E-2</v>
      </c>
      <c r="I104" s="1">
        <v>3.0947145533023902E-2</v>
      </c>
      <c r="J104" s="1">
        <v>5.2885789997932697E-2</v>
      </c>
      <c r="K104" s="1">
        <v>4.0118526314470597E-2</v>
      </c>
      <c r="L104" s="1">
        <v>8.3695114235060493E-3</v>
      </c>
    </row>
    <row r="105" spans="1:12" x14ac:dyDescent="0.3">
      <c r="A105" t="s">
        <v>220</v>
      </c>
      <c r="B105" t="s">
        <v>89</v>
      </c>
      <c r="C105" t="s">
        <v>185</v>
      </c>
      <c r="D105" s="1">
        <v>1.1840102238343099E-3</v>
      </c>
      <c r="E105" s="1">
        <v>1.1401579933219301E-3</v>
      </c>
      <c r="F105" s="1">
        <v>2.00467339485175E-3</v>
      </c>
      <c r="G105" s="1">
        <v>4.2787247771366999E-3</v>
      </c>
      <c r="H105" s="1">
        <v>1.35127516021726E-2</v>
      </c>
      <c r="I105" s="1">
        <v>3.39103033947891E-2</v>
      </c>
      <c r="J105" s="1">
        <v>5.69703120399431E-2</v>
      </c>
      <c r="K105" s="1">
        <v>4.2874952232391801E-2</v>
      </c>
      <c r="L105" s="1">
        <v>9.1776453858056599E-3</v>
      </c>
    </row>
    <row r="106" spans="1:12" x14ac:dyDescent="0.3">
      <c r="A106" t="s">
        <v>220</v>
      </c>
      <c r="B106" t="s">
        <v>89</v>
      </c>
      <c r="C106" t="s">
        <v>186</v>
      </c>
      <c r="D106" s="1">
        <v>6.1393122717334802E-4</v>
      </c>
      <c r="E106" s="1">
        <v>6.0140201845552401E-4</v>
      </c>
      <c r="F106" s="1">
        <v>1.2278624543466999E-3</v>
      </c>
      <c r="G106" s="1">
        <v>2.5935462045894499E-3</v>
      </c>
      <c r="H106" s="1">
        <v>7.0977967386469699E-3</v>
      </c>
      <c r="I106" s="1">
        <v>1.68831087472671E-2</v>
      </c>
      <c r="J106" s="1">
        <v>2.8829709259711699E-2</v>
      </c>
      <c r="K106" s="1">
        <v>2.1343507050812199E-2</v>
      </c>
      <c r="L106" s="1">
        <v>4.1221096681639102E-3</v>
      </c>
    </row>
    <row r="107" spans="1:12" x14ac:dyDescent="0.3">
      <c r="A107" t="s">
        <v>220</v>
      </c>
      <c r="B107" t="s">
        <v>90</v>
      </c>
      <c r="C107" t="s">
        <v>179</v>
      </c>
      <c r="D107" s="1">
        <v>2.2687897038198199E-3</v>
      </c>
      <c r="E107" s="1" t="s">
        <v>141</v>
      </c>
      <c r="F107" s="1">
        <v>1.2375216566289901E-4</v>
      </c>
      <c r="G107" s="1">
        <v>1.2375216566289901E-4</v>
      </c>
      <c r="H107" s="1">
        <v>7.4251299397739504E-4</v>
      </c>
      <c r="I107" s="1">
        <v>2.39254186948272E-3</v>
      </c>
      <c r="J107" s="1">
        <v>1.09314413002228E-2</v>
      </c>
      <c r="K107" s="1">
        <v>6.6331160795313898E-2</v>
      </c>
      <c r="L107" s="1">
        <v>0.116368286445013</v>
      </c>
    </row>
    <row r="108" spans="1:12" x14ac:dyDescent="0.3">
      <c r="A108" t="s">
        <v>220</v>
      </c>
      <c r="B108" t="s">
        <v>90</v>
      </c>
      <c r="C108" t="s">
        <v>180</v>
      </c>
      <c r="D108" s="1">
        <v>2.59879547892088E-3</v>
      </c>
      <c r="E108" s="1" t="s">
        <v>141</v>
      </c>
      <c r="F108" s="1">
        <v>4.1250721887632997E-5</v>
      </c>
      <c r="G108" s="1">
        <v>4.5375794076396299E-4</v>
      </c>
      <c r="H108" s="1">
        <v>1.5675274317300601E-3</v>
      </c>
      <c r="I108" s="1">
        <v>5.2800924016170297E-3</v>
      </c>
      <c r="J108" s="1">
        <v>1.79440640211204E-2</v>
      </c>
      <c r="K108" s="1">
        <v>9.0132827324478207E-2</v>
      </c>
      <c r="L108" s="1">
        <v>0.178161867832687</v>
      </c>
    </row>
    <row r="109" spans="1:12" x14ac:dyDescent="0.3">
      <c r="A109" t="s">
        <v>220</v>
      </c>
      <c r="B109" t="s">
        <v>90</v>
      </c>
      <c r="C109" t="s">
        <v>181</v>
      </c>
      <c r="D109" s="1">
        <v>2.4750433132579802E-4</v>
      </c>
      <c r="E109" s="1" t="s">
        <v>141</v>
      </c>
      <c r="F109" s="1" t="s">
        <v>141</v>
      </c>
      <c r="G109" s="1">
        <v>8.2501443775266102E-5</v>
      </c>
      <c r="H109" s="1">
        <v>3.7125649698869698E-4</v>
      </c>
      <c r="I109" s="1">
        <v>7.8376371586502799E-4</v>
      </c>
      <c r="J109" s="1">
        <v>3.1763055853477398E-3</v>
      </c>
      <c r="K109" s="1">
        <v>1.1508951406649599E-2</v>
      </c>
      <c r="L109" s="1">
        <v>2.3801666529164298E-2</v>
      </c>
    </row>
    <row r="110" spans="1:12" x14ac:dyDescent="0.3">
      <c r="A110" t="s">
        <v>220</v>
      </c>
      <c r="B110" t="s">
        <v>90</v>
      </c>
      <c r="C110" t="s">
        <v>182</v>
      </c>
      <c r="D110" s="1">
        <v>4.1250721887632997E-5</v>
      </c>
      <c r="E110" s="1" t="s">
        <v>141</v>
      </c>
      <c r="F110" s="1" t="s">
        <v>141</v>
      </c>
      <c r="G110" s="1" t="s">
        <v>141</v>
      </c>
      <c r="H110" s="1" t="s">
        <v>141</v>
      </c>
      <c r="I110" s="1">
        <v>8.2501443775266102E-5</v>
      </c>
      <c r="J110" s="1">
        <v>1.2375216566289901E-4</v>
      </c>
      <c r="K110" s="1">
        <v>2.0625360943816499E-4</v>
      </c>
      <c r="L110" s="1">
        <v>8.66265159640294E-4</v>
      </c>
    </row>
    <row r="111" spans="1:12" x14ac:dyDescent="0.3">
      <c r="A111" t="s">
        <v>220</v>
      </c>
      <c r="B111" t="s">
        <v>90</v>
      </c>
      <c r="C111" t="s">
        <v>183</v>
      </c>
      <c r="D111" s="1">
        <v>1.36127382229189E-3</v>
      </c>
      <c r="E111" s="1" t="s">
        <v>141</v>
      </c>
      <c r="F111" s="1">
        <v>8.2501443775266102E-5</v>
      </c>
      <c r="G111" s="1">
        <v>5.3625938453922899E-4</v>
      </c>
      <c r="H111" s="1">
        <v>1.6500288755053199E-3</v>
      </c>
      <c r="I111" s="1">
        <v>5.1150895140665001E-3</v>
      </c>
      <c r="J111" s="1">
        <v>1.39014932761323E-2</v>
      </c>
      <c r="K111" s="1">
        <v>5.4822209388664299E-2</v>
      </c>
      <c r="L111" s="1">
        <v>0.10325055688474501</v>
      </c>
    </row>
    <row r="112" spans="1:12" x14ac:dyDescent="0.3">
      <c r="A112" t="s">
        <v>220</v>
      </c>
      <c r="B112" t="s">
        <v>90</v>
      </c>
      <c r="C112" t="s">
        <v>184</v>
      </c>
      <c r="D112" s="1">
        <v>9.0751588152792695E-4</v>
      </c>
      <c r="E112" s="1" t="s">
        <v>141</v>
      </c>
      <c r="F112" s="1">
        <v>4.1250721887632997E-5</v>
      </c>
      <c r="G112" s="1">
        <v>2.0625360943816499E-4</v>
      </c>
      <c r="H112" s="1">
        <v>5.7751010642686205E-4</v>
      </c>
      <c r="I112" s="1">
        <v>1.4437752660671601E-3</v>
      </c>
      <c r="J112" s="1">
        <v>6.2701097269202196E-3</v>
      </c>
      <c r="K112" s="1">
        <v>3.0278029865522599E-2</v>
      </c>
      <c r="L112" s="1">
        <v>6.9424964936886394E-2</v>
      </c>
    </row>
    <row r="113" spans="1:12" x14ac:dyDescent="0.3">
      <c r="A113" t="s">
        <v>220</v>
      </c>
      <c r="B113" t="s">
        <v>90</v>
      </c>
      <c r="C113" t="s">
        <v>185</v>
      </c>
      <c r="D113" s="1">
        <v>1.4437752660671601E-3</v>
      </c>
      <c r="E113" s="1" t="s">
        <v>141</v>
      </c>
      <c r="F113" s="1">
        <v>8.2501443775266102E-5</v>
      </c>
      <c r="G113" s="1">
        <v>1.6500288755053199E-4</v>
      </c>
      <c r="H113" s="1">
        <v>5.3625938453922899E-4</v>
      </c>
      <c r="I113" s="1">
        <v>2.0212853724940198E-3</v>
      </c>
      <c r="J113" s="1">
        <v>6.9301212771223503E-3</v>
      </c>
      <c r="K113" s="1">
        <v>3.5434370101476799E-2</v>
      </c>
      <c r="L113" s="1">
        <v>7.5530071776256105E-2</v>
      </c>
    </row>
    <row r="114" spans="1:12" x14ac:dyDescent="0.3">
      <c r="A114" t="s">
        <v>220</v>
      </c>
      <c r="B114" t="s">
        <v>90</v>
      </c>
      <c r="C114" t="s">
        <v>186</v>
      </c>
      <c r="D114" s="1">
        <v>3.3000577510106398E-4</v>
      </c>
      <c r="E114" s="1" t="s">
        <v>141</v>
      </c>
      <c r="F114" s="1" t="s">
        <v>141</v>
      </c>
      <c r="G114" s="1">
        <v>1.6500288755053199E-4</v>
      </c>
      <c r="H114" s="1">
        <v>4.1250721887632998E-4</v>
      </c>
      <c r="I114" s="1">
        <v>9.0751588152792695E-4</v>
      </c>
      <c r="J114" s="1">
        <v>3.4238099166735399E-3</v>
      </c>
      <c r="K114" s="1">
        <v>1.53040178203119E-2</v>
      </c>
      <c r="L114" s="1">
        <v>3.0690537084398999E-2</v>
      </c>
    </row>
    <row r="115" spans="1:12" x14ac:dyDescent="0.3">
      <c r="A115" t="s">
        <v>221</v>
      </c>
      <c r="B115" t="s">
        <v>91</v>
      </c>
      <c r="C115" t="s">
        <v>179</v>
      </c>
      <c r="D115" s="1" t="s">
        <v>141</v>
      </c>
      <c r="E115" s="1" t="s">
        <v>141</v>
      </c>
      <c r="F115" s="1">
        <v>4.0322580645161298E-3</v>
      </c>
      <c r="G115" s="1">
        <v>2.0161290322580601E-3</v>
      </c>
      <c r="H115" s="1">
        <v>4.0322580645161298E-3</v>
      </c>
      <c r="I115" s="1">
        <v>3.0241935483871E-2</v>
      </c>
      <c r="J115" s="1">
        <v>3.6290322580645198E-2</v>
      </c>
      <c r="K115" s="1">
        <v>4.4354838709677401E-2</v>
      </c>
      <c r="L115" s="1">
        <v>1.2096774193548401E-2</v>
      </c>
    </row>
    <row r="116" spans="1:12" x14ac:dyDescent="0.3">
      <c r="A116" t="s">
        <v>221</v>
      </c>
      <c r="B116" t="s">
        <v>91</v>
      </c>
      <c r="C116" t="s">
        <v>180</v>
      </c>
      <c r="D116" s="1">
        <v>4.0322580645161298E-3</v>
      </c>
      <c r="E116" s="1" t="s">
        <v>141</v>
      </c>
      <c r="F116" s="1" t="s">
        <v>141</v>
      </c>
      <c r="G116" s="1">
        <v>3.2258064516128997E-2</v>
      </c>
      <c r="H116" s="1">
        <v>5.0403225806451603E-2</v>
      </c>
      <c r="I116" s="1">
        <v>9.4758064516129004E-2</v>
      </c>
      <c r="J116" s="1">
        <v>0.104838709677419</v>
      </c>
      <c r="K116" s="1">
        <v>4.6370967741935498E-2</v>
      </c>
      <c r="L116" s="1">
        <v>2.21774193548387E-2</v>
      </c>
    </row>
    <row r="117" spans="1:12" x14ac:dyDescent="0.3">
      <c r="A117" t="s">
        <v>221</v>
      </c>
      <c r="B117" t="s">
        <v>91</v>
      </c>
      <c r="C117" t="s">
        <v>181</v>
      </c>
      <c r="D117" s="1" t="s">
        <v>141</v>
      </c>
      <c r="E117" s="1">
        <v>2.0161290322580601E-3</v>
      </c>
      <c r="F117" s="1" t="s">
        <v>141</v>
      </c>
      <c r="G117" s="1">
        <v>2.0161290322580601E-3</v>
      </c>
      <c r="H117" s="1" t="s">
        <v>141</v>
      </c>
      <c r="I117" s="1" t="s">
        <v>141</v>
      </c>
      <c r="J117" s="1" t="s">
        <v>141</v>
      </c>
      <c r="K117" s="1" t="s">
        <v>141</v>
      </c>
      <c r="L117" s="1" t="s">
        <v>141</v>
      </c>
    </row>
    <row r="118" spans="1:12" x14ac:dyDescent="0.3">
      <c r="A118" t="s">
        <v>221</v>
      </c>
      <c r="B118" t="s">
        <v>91</v>
      </c>
      <c r="C118" t="s">
        <v>183</v>
      </c>
      <c r="D118" s="1" t="s">
        <v>141</v>
      </c>
      <c r="E118" s="1" t="s">
        <v>141</v>
      </c>
      <c r="F118" s="1">
        <v>2.0161290322580601E-3</v>
      </c>
      <c r="G118" s="1">
        <v>4.0322580645161298E-3</v>
      </c>
      <c r="H118" s="1">
        <v>2.21774193548387E-2</v>
      </c>
      <c r="I118" s="1">
        <v>3.6290322580645198E-2</v>
      </c>
      <c r="J118" s="1">
        <v>3.8306451612903199E-2</v>
      </c>
      <c r="K118" s="1">
        <v>3.2258064516128997E-2</v>
      </c>
      <c r="L118" s="1">
        <v>1.00806451612903E-2</v>
      </c>
    </row>
    <row r="119" spans="1:12" x14ac:dyDescent="0.3">
      <c r="A119" t="s">
        <v>221</v>
      </c>
      <c r="B119" t="s">
        <v>91</v>
      </c>
      <c r="C119" t="s">
        <v>184</v>
      </c>
      <c r="D119" s="1" t="s">
        <v>141</v>
      </c>
      <c r="E119" s="1">
        <v>2.0161290322580601E-3</v>
      </c>
      <c r="F119" s="1">
        <v>8.0645161290322596E-3</v>
      </c>
      <c r="G119" s="1">
        <v>1.41129032258065E-2</v>
      </c>
      <c r="H119" s="1">
        <v>2.6209677419354802E-2</v>
      </c>
      <c r="I119" s="1">
        <v>2.4193548387096801E-2</v>
      </c>
      <c r="J119" s="1">
        <v>3.4274193548387101E-2</v>
      </c>
      <c r="K119" s="1">
        <v>2.6209677419354802E-2</v>
      </c>
      <c r="L119" s="1">
        <v>6.0483870967741899E-3</v>
      </c>
    </row>
    <row r="120" spans="1:12" x14ac:dyDescent="0.3">
      <c r="A120" t="s">
        <v>221</v>
      </c>
      <c r="B120" t="s">
        <v>91</v>
      </c>
      <c r="C120" t="s">
        <v>185</v>
      </c>
      <c r="D120" s="1" t="s">
        <v>141</v>
      </c>
      <c r="E120" s="1">
        <v>2.0161290322580601E-3</v>
      </c>
      <c r="F120" s="1">
        <v>2.0161290322580601E-3</v>
      </c>
      <c r="G120" s="1">
        <v>1.41129032258065E-2</v>
      </c>
      <c r="H120" s="1">
        <v>2.0161290322580599E-2</v>
      </c>
      <c r="I120" s="1">
        <v>3.8306451612903199E-2</v>
      </c>
      <c r="J120" s="1">
        <v>3.8306451612903199E-2</v>
      </c>
      <c r="K120" s="1">
        <v>2.6209677419354802E-2</v>
      </c>
      <c r="L120" s="1">
        <v>8.0645161290322596E-3</v>
      </c>
    </row>
    <row r="121" spans="1:12" x14ac:dyDescent="0.3">
      <c r="A121" t="s">
        <v>221</v>
      </c>
      <c r="B121" t="s">
        <v>91</v>
      </c>
      <c r="C121" t="s">
        <v>186</v>
      </c>
      <c r="D121" s="1">
        <v>4.0322580645161298E-3</v>
      </c>
      <c r="E121" s="1" t="s">
        <v>141</v>
      </c>
      <c r="F121" s="1">
        <v>2.0161290322580601E-3</v>
      </c>
      <c r="G121" s="1">
        <v>4.0322580645161298E-3</v>
      </c>
      <c r="H121" s="1">
        <v>1.8145161290322599E-2</v>
      </c>
      <c r="I121" s="1">
        <v>1.41129032258065E-2</v>
      </c>
      <c r="J121" s="1">
        <v>2.0161290322580599E-2</v>
      </c>
      <c r="K121" s="1">
        <v>8.0645161290322596E-3</v>
      </c>
      <c r="L121" s="1">
        <v>2.0161290322580601E-3</v>
      </c>
    </row>
    <row r="122" spans="1:12" x14ac:dyDescent="0.3">
      <c r="A122" t="s">
        <v>221</v>
      </c>
      <c r="B122" t="s">
        <v>89</v>
      </c>
      <c r="C122" t="s">
        <v>179</v>
      </c>
      <c r="D122" s="1">
        <v>2.7739251040221902E-3</v>
      </c>
      <c r="E122" s="1">
        <v>1.3869625520111001E-3</v>
      </c>
      <c r="F122" s="1" t="s">
        <v>141</v>
      </c>
      <c r="G122" s="1">
        <v>4.1608876560332896E-3</v>
      </c>
      <c r="H122" s="1">
        <v>5.5478502080443803E-3</v>
      </c>
      <c r="I122" s="1">
        <v>1.94174757281553E-2</v>
      </c>
      <c r="J122" s="1">
        <v>2.3578363384188599E-2</v>
      </c>
      <c r="K122" s="1">
        <v>4.1608876560332896E-3</v>
      </c>
      <c r="L122" s="1">
        <v>6.9348127600554798E-3</v>
      </c>
    </row>
    <row r="123" spans="1:12" x14ac:dyDescent="0.3">
      <c r="A123" t="s">
        <v>221</v>
      </c>
      <c r="B123" t="s">
        <v>89</v>
      </c>
      <c r="C123" t="s">
        <v>180</v>
      </c>
      <c r="D123" s="1">
        <v>5.5478502080443803E-3</v>
      </c>
      <c r="E123" s="1">
        <v>2.7739251040221902E-3</v>
      </c>
      <c r="F123" s="1">
        <v>8.3217753120665705E-3</v>
      </c>
      <c r="G123" s="1">
        <v>1.3869625520110999E-2</v>
      </c>
      <c r="H123" s="1">
        <v>6.3800277392510402E-2</v>
      </c>
      <c r="I123" s="1">
        <v>7.3509015256588095E-2</v>
      </c>
      <c r="J123" s="1">
        <v>9.9861303744798902E-2</v>
      </c>
      <c r="K123" s="1">
        <v>5.1317614424410497E-2</v>
      </c>
      <c r="L123" s="1">
        <v>1.3869625520110999E-2</v>
      </c>
    </row>
    <row r="124" spans="1:12" x14ac:dyDescent="0.3">
      <c r="A124" t="s">
        <v>221</v>
      </c>
      <c r="B124" t="s">
        <v>89</v>
      </c>
      <c r="C124" t="s">
        <v>181</v>
      </c>
      <c r="D124" s="1" t="s">
        <v>141</v>
      </c>
      <c r="E124" s="1">
        <v>1.3869625520111001E-3</v>
      </c>
      <c r="F124" s="1" t="s">
        <v>141</v>
      </c>
      <c r="G124" s="1">
        <v>5.5478502080443803E-3</v>
      </c>
      <c r="H124" s="1">
        <v>4.1608876560332896E-3</v>
      </c>
      <c r="I124" s="1">
        <v>5.5478502080443803E-3</v>
      </c>
      <c r="J124" s="1">
        <v>6.9348127600554798E-3</v>
      </c>
      <c r="K124" s="1">
        <v>2.7739251040221902E-3</v>
      </c>
      <c r="L124" s="1" t="s">
        <v>141</v>
      </c>
    </row>
    <row r="125" spans="1:12" x14ac:dyDescent="0.3">
      <c r="A125" t="s">
        <v>221</v>
      </c>
      <c r="B125" t="s">
        <v>89</v>
      </c>
      <c r="C125" t="s">
        <v>182</v>
      </c>
      <c r="D125" s="1">
        <v>1.3869625520111001E-3</v>
      </c>
      <c r="E125" s="1" t="s">
        <v>141</v>
      </c>
      <c r="F125" s="1" t="s">
        <v>141</v>
      </c>
      <c r="G125" s="1">
        <v>1.3869625520111001E-3</v>
      </c>
      <c r="H125" s="1" t="s">
        <v>141</v>
      </c>
      <c r="I125" s="1" t="s">
        <v>141</v>
      </c>
      <c r="J125" s="1">
        <v>1.3869625520111001E-3</v>
      </c>
      <c r="K125" s="1" t="s">
        <v>141</v>
      </c>
      <c r="L125" s="1" t="s">
        <v>141</v>
      </c>
    </row>
    <row r="126" spans="1:12" x14ac:dyDescent="0.3">
      <c r="A126" t="s">
        <v>221</v>
      </c>
      <c r="B126" t="s">
        <v>89</v>
      </c>
      <c r="C126" t="s">
        <v>183</v>
      </c>
      <c r="D126" s="1">
        <v>1.3869625520111001E-3</v>
      </c>
      <c r="E126" s="1">
        <v>2.7739251040221902E-3</v>
      </c>
      <c r="F126" s="1">
        <v>8.3217753120665705E-3</v>
      </c>
      <c r="G126" s="1">
        <v>5.5478502080443803E-3</v>
      </c>
      <c r="H126" s="1">
        <v>2.0804438280166399E-2</v>
      </c>
      <c r="I126" s="1">
        <v>6.3800277392510402E-2</v>
      </c>
      <c r="J126" s="1">
        <v>4.0221914008321799E-2</v>
      </c>
      <c r="K126" s="1">
        <v>3.4674063800277398E-2</v>
      </c>
      <c r="L126" s="1">
        <v>2.7739251040221902E-3</v>
      </c>
    </row>
    <row r="127" spans="1:12" x14ac:dyDescent="0.3">
      <c r="A127" t="s">
        <v>221</v>
      </c>
      <c r="B127" t="s">
        <v>89</v>
      </c>
      <c r="C127" t="s">
        <v>184</v>
      </c>
      <c r="D127" s="1">
        <v>4.1608876560332896E-3</v>
      </c>
      <c r="E127" s="1" t="s">
        <v>141</v>
      </c>
      <c r="F127" s="1">
        <v>2.7739251040221902E-3</v>
      </c>
      <c r="G127" s="1">
        <v>5.5478502080443803E-3</v>
      </c>
      <c r="H127" s="1">
        <v>3.8834951456310697E-2</v>
      </c>
      <c r="I127" s="1">
        <v>3.3287101248266303E-2</v>
      </c>
      <c r="J127" s="1">
        <v>4.57697642163662E-2</v>
      </c>
      <c r="K127" s="1">
        <v>1.8030513176144201E-2</v>
      </c>
      <c r="L127" s="1">
        <v>4.1608876560332896E-3</v>
      </c>
    </row>
    <row r="128" spans="1:12" x14ac:dyDescent="0.3">
      <c r="A128" t="s">
        <v>221</v>
      </c>
      <c r="B128" t="s">
        <v>89</v>
      </c>
      <c r="C128" t="s">
        <v>185</v>
      </c>
      <c r="D128" s="1" t="s">
        <v>141</v>
      </c>
      <c r="E128" s="1">
        <v>4.1608876560332896E-3</v>
      </c>
      <c r="F128" s="1">
        <v>2.7739251040221902E-3</v>
      </c>
      <c r="G128" s="1">
        <v>1.1095700416088801E-2</v>
      </c>
      <c r="H128" s="1">
        <v>2.7739251040221902E-2</v>
      </c>
      <c r="I128" s="1">
        <v>4.7156726768377302E-2</v>
      </c>
      <c r="J128" s="1">
        <v>4.57697642163662E-2</v>
      </c>
      <c r="K128" s="1">
        <v>1.94174757281553E-2</v>
      </c>
      <c r="L128" s="1">
        <v>2.7739251040221902E-3</v>
      </c>
    </row>
    <row r="129" spans="1:12" x14ac:dyDescent="0.3">
      <c r="A129" t="s">
        <v>221</v>
      </c>
      <c r="B129" t="s">
        <v>89</v>
      </c>
      <c r="C129" t="s">
        <v>186</v>
      </c>
      <c r="D129" s="1">
        <v>1.3869625520111001E-3</v>
      </c>
      <c r="E129" s="1">
        <v>2.7739251040221902E-3</v>
      </c>
      <c r="F129" s="1">
        <v>1.3869625520111001E-3</v>
      </c>
      <c r="G129" s="1">
        <v>8.3217753120665705E-3</v>
      </c>
      <c r="H129" s="1">
        <v>9.7087378640776708E-3</v>
      </c>
      <c r="I129" s="1">
        <v>2.4965325936199701E-2</v>
      </c>
      <c r="J129" s="1">
        <v>1.94174757281553E-2</v>
      </c>
      <c r="K129" s="1">
        <v>5.5478502080443803E-3</v>
      </c>
      <c r="L129" s="1">
        <v>1.3869625520111001E-3</v>
      </c>
    </row>
    <row r="130" spans="1:12" x14ac:dyDescent="0.3">
      <c r="A130" t="s">
        <v>221</v>
      </c>
      <c r="B130" t="s">
        <v>90</v>
      </c>
      <c r="C130" t="s">
        <v>179</v>
      </c>
      <c r="D130" s="1" t="s">
        <v>141</v>
      </c>
      <c r="E130" s="1" t="s">
        <v>141</v>
      </c>
      <c r="F130" s="1" t="s">
        <v>141</v>
      </c>
      <c r="G130" s="1" t="s">
        <v>141</v>
      </c>
      <c r="H130" s="1" t="s">
        <v>141</v>
      </c>
      <c r="I130" s="1" t="s">
        <v>141</v>
      </c>
      <c r="J130" s="1">
        <v>2.4691358024691398E-2</v>
      </c>
      <c r="K130" s="1">
        <v>0.172839506172839</v>
      </c>
      <c r="L130" s="1">
        <v>0.179012345679012</v>
      </c>
    </row>
    <row r="131" spans="1:12" x14ac:dyDescent="0.3">
      <c r="A131" t="s">
        <v>221</v>
      </c>
      <c r="B131" t="s">
        <v>90</v>
      </c>
      <c r="C131" t="s">
        <v>180</v>
      </c>
      <c r="D131" s="1" t="s">
        <v>141</v>
      </c>
      <c r="E131" s="1" t="s">
        <v>141</v>
      </c>
      <c r="F131" s="1" t="s">
        <v>141</v>
      </c>
      <c r="G131" s="1" t="s">
        <v>141</v>
      </c>
      <c r="H131" s="1" t="s">
        <v>141</v>
      </c>
      <c r="I131" s="1">
        <v>6.17283950617284E-3</v>
      </c>
      <c r="J131" s="1">
        <v>6.17283950617284E-3</v>
      </c>
      <c r="K131" s="1">
        <v>8.6419753086419707E-2</v>
      </c>
      <c r="L131" s="1">
        <v>0.179012345679012</v>
      </c>
    </row>
    <row r="132" spans="1:12" x14ac:dyDescent="0.3">
      <c r="A132" t="s">
        <v>221</v>
      </c>
      <c r="B132" t="s">
        <v>90</v>
      </c>
      <c r="C132" t="s">
        <v>181</v>
      </c>
      <c r="D132" s="1" t="s">
        <v>141</v>
      </c>
      <c r="E132" s="1" t="s">
        <v>141</v>
      </c>
      <c r="F132" s="1" t="s">
        <v>141</v>
      </c>
      <c r="G132" s="1" t="s">
        <v>141</v>
      </c>
      <c r="H132" s="1" t="s">
        <v>141</v>
      </c>
      <c r="I132" s="1" t="s">
        <v>141</v>
      </c>
      <c r="J132" s="1" t="s">
        <v>141</v>
      </c>
      <c r="K132" s="1">
        <v>6.17283950617284E-3</v>
      </c>
      <c r="L132" s="1">
        <v>1.85185185185185E-2</v>
      </c>
    </row>
    <row r="133" spans="1:12" x14ac:dyDescent="0.3">
      <c r="A133" t="s">
        <v>221</v>
      </c>
      <c r="B133" t="s">
        <v>90</v>
      </c>
      <c r="C133" t="s">
        <v>183</v>
      </c>
      <c r="D133" s="1" t="s">
        <v>141</v>
      </c>
      <c r="E133" s="1" t="s">
        <v>141</v>
      </c>
      <c r="F133" s="1" t="s">
        <v>141</v>
      </c>
      <c r="G133" s="1" t="s">
        <v>141</v>
      </c>
      <c r="H133" s="1" t="s">
        <v>141</v>
      </c>
      <c r="I133" s="1" t="s">
        <v>141</v>
      </c>
      <c r="J133" s="1">
        <v>6.17283950617284E-3</v>
      </c>
      <c r="K133" s="1">
        <v>3.0864197530864199E-2</v>
      </c>
      <c r="L133" s="1">
        <v>6.1728395061728399E-2</v>
      </c>
    </row>
    <row r="134" spans="1:12" x14ac:dyDescent="0.3">
      <c r="A134" t="s">
        <v>221</v>
      </c>
      <c r="B134" t="s">
        <v>90</v>
      </c>
      <c r="C134" t="s">
        <v>184</v>
      </c>
      <c r="D134" s="1" t="s">
        <v>141</v>
      </c>
      <c r="E134" s="1" t="s">
        <v>141</v>
      </c>
      <c r="F134" s="1" t="s">
        <v>141</v>
      </c>
      <c r="G134" s="1" t="s">
        <v>141</v>
      </c>
      <c r="H134" s="1" t="s">
        <v>141</v>
      </c>
      <c r="I134" s="1" t="s">
        <v>141</v>
      </c>
      <c r="J134" s="1">
        <v>6.17283950617284E-3</v>
      </c>
      <c r="K134" s="1">
        <v>3.0864197530864199E-2</v>
      </c>
      <c r="L134" s="1">
        <v>3.7037037037037E-2</v>
      </c>
    </row>
    <row r="135" spans="1:12" x14ac:dyDescent="0.3">
      <c r="A135" t="s">
        <v>221</v>
      </c>
      <c r="B135" t="s">
        <v>90</v>
      </c>
      <c r="C135" t="s">
        <v>185</v>
      </c>
      <c r="D135" s="1">
        <v>0</v>
      </c>
      <c r="E135" s="1" t="s">
        <v>141</v>
      </c>
      <c r="F135" s="1" t="s">
        <v>141</v>
      </c>
      <c r="G135" s="1" t="s">
        <v>141</v>
      </c>
      <c r="H135" s="1" t="s">
        <v>141</v>
      </c>
      <c r="I135" s="1" t="s">
        <v>141</v>
      </c>
      <c r="J135" s="1">
        <v>6.17283950617284E-3</v>
      </c>
      <c r="K135" s="1">
        <v>5.5555555555555601E-2</v>
      </c>
      <c r="L135" s="1">
        <v>4.9382716049382699E-2</v>
      </c>
    </row>
    <row r="136" spans="1:12" x14ac:dyDescent="0.3">
      <c r="A136" t="s">
        <v>221</v>
      </c>
      <c r="B136" t="s">
        <v>90</v>
      </c>
      <c r="C136" t="s">
        <v>186</v>
      </c>
      <c r="D136" s="1" t="s">
        <v>141</v>
      </c>
      <c r="E136" s="1" t="s">
        <v>141</v>
      </c>
      <c r="F136" s="1" t="s">
        <v>141</v>
      </c>
      <c r="G136" s="1" t="s">
        <v>141</v>
      </c>
      <c r="H136" s="1" t="s">
        <v>141</v>
      </c>
      <c r="I136" s="1" t="s">
        <v>141</v>
      </c>
      <c r="J136" s="1" t="s">
        <v>141</v>
      </c>
      <c r="K136" s="1">
        <v>1.85185185185185E-2</v>
      </c>
      <c r="L136" s="1">
        <v>1.85185185185185E-2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졸업생분석</vt:lpstr>
      <vt:lpstr>Sheet1</vt:lpstr>
      <vt:lpstr>취업률분석</vt:lpstr>
      <vt:lpstr>건보가입자분석</vt:lpstr>
      <vt:lpstr>유지취업자분석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2022-07-16T13:29:10Z</dcterms:created>
  <dcterms:modified xsi:type="dcterms:W3CDTF">2022-08-30T08:51:26Z</dcterms:modified>
</cp:coreProperties>
</file>