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백업\업무\데이터 추출 및 수정\1. 데이터 추출\2021년(직업계고취업통계)\서비스팀\"/>
    </mc:Choice>
  </mc:AlternateContent>
  <bookViews>
    <workbookView xWindow="0" yWindow="0" windowWidth="28800" windowHeight="1228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C36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S3" i="1"/>
  <c r="T3" i="1"/>
  <c r="R3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R45" i="1" l="1"/>
  <c r="E46" i="1"/>
  <c r="C46" i="1"/>
  <c r="T36" i="1"/>
  <c r="N46" i="1"/>
  <c r="G46" i="1"/>
  <c r="S36" i="1"/>
  <c r="T45" i="1"/>
  <c r="R36" i="1"/>
  <c r="R46" i="1" s="1"/>
  <c r="R18" i="1"/>
  <c r="S45" i="1"/>
  <c r="O46" i="1"/>
  <c r="P46" i="1"/>
  <c r="J46" i="1"/>
  <c r="S18" i="1"/>
  <c r="I46" i="1"/>
  <c r="H46" i="1"/>
  <c r="M46" i="1"/>
  <c r="F46" i="1"/>
  <c r="T18" i="1"/>
  <c r="Q46" i="1"/>
  <c r="K46" i="1"/>
  <c r="D46" i="1"/>
  <c r="L46" i="1"/>
  <c r="T46" i="1" l="1"/>
  <c r="S46" i="1"/>
</calcChain>
</file>

<file path=xl/sharedStrings.xml><?xml version="1.0" encoding="utf-8"?>
<sst xmlns="http://schemas.openxmlformats.org/spreadsheetml/2006/main" count="110" uniqueCount="42">
  <si>
    <t>학교유형</t>
  </si>
  <si>
    <t>시도</t>
  </si>
  <si>
    <t>01.서울</t>
  </si>
  <si>
    <t>02.부산</t>
  </si>
  <si>
    <t>03.대구</t>
  </si>
  <si>
    <t>04.인천</t>
  </si>
  <si>
    <t>05.광주</t>
  </si>
  <si>
    <t>06.대전</t>
  </si>
  <si>
    <t>07.울산</t>
  </si>
  <si>
    <t>09.경기</t>
  </si>
  <si>
    <t>10.강원</t>
  </si>
  <si>
    <t>11.충북</t>
  </si>
  <si>
    <t>12.충남</t>
  </si>
  <si>
    <t>13.전북</t>
  </si>
  <si>
    <t>14.전남</t>
  </si>
  <si>
    <t>15.경북</t>
  </si>
  <si>
    <t>16.경남</t>
  </si>
  <si>
    <t>08.세종</t>
  </si>
  <si>
    <t>17.제주</t>
  </si>
  <si>
    <t>소계</t>
    <phoneticPr fontId="3" type="noConversion"/>
  </si>
  <si>
    <t>소계</t>
    <phoneticPr fontId="3" type="noConversion"/>
  </si>
  <si>
    <t>소계</t>
    <phoneticPr fontId="3" type="noConversion"/>
  </si>
  <si>
    <t>합계</t>
    <phoneticPr fontId="3" type="noConversion"/>
  </si>
  <si>
    <t>마이스터고</t>
    <phoneticPr fontId="3" type="noConversion"/>
  </si>
  <si>
    <t>마이스터고</t>
    <phoneticPr fontId="3" type="noConversion"/>
  </si>
  <si>
    <t>마이스터고</t>
    <phoneticPr fontId="3" type="noConversion"/>
  </si>
  <si>
    <t>마이스터고</t>
    <phoneticPr fontId="3" type="noConversion"/>
  </si>
  <si>
    <t>마이스터고</t>
    <phoneticPr fontId="3" type="noConversion"/>
  </si>
  <si>
    <t>특성화고</t>
    <phoneticPr fontId="3" type="noConversion"/>
  </si>
  <si>
    <r>
      <rPr>
        <sz val="11"/>
        <color theme="1"/>
        <rFont val="돋움"/>
        <family val="3"/>
        <charset val="129"/>
      </rPr>
      <t>일반고</t>
    </r>
    <r>
      <rPr>
        <sz val="11"/>
        <color theme="1"/>
        <rFont val="Calibri"/>
        <family val="2"/>
      </rPr>
      <t>_</t>
    </r>
    <r>
      <rPr>
        <sz val="11"/>
        <color theme="1"/>
        <rFont val="돋움"/>
        <family val="3"/>
        <charset val="129"/>
      </rPr>
      <t>직업반</t>
    </r>
    <phoneticPr fontId="3" type="noConversion"/>
  </si>
  <si>
    <t>남</t>
    <phoneticPr fontId="3" type="noConversion"/>
  </si>
  <si>
    <t>여</t>
    <phoneticPr fontId="3" type="noConversion"/>
  </si>
  <si>
    <t>계</t>
    <phoneticPr fontId="3" type="noConversion"/>
  </si>
  <si>
    <t>졸업자</t>
    <phoneticPr fontId="3" type="noConversion"/>
  </si>
  <si>
    <t>취업자</t>
    <phoneticPr fontId="3" type="noConversion"/>
  </si>
  <si>
    <t>진학자</t>
    <phoneticPr fontId="3" type="noConversion"/>
  </si>
  <si>
    <t>입대자</t>
    <phoneticPr fontId="3" type="noConversion"/>
  </si>
  <si>
    <t>제외인정자</t>
    <phoneticPr fontId="3" type="noConversion"/>
  </si>
  <si>
    <t>미취업자</t>
    <phoneticPr fontId="3" type="noConversion"/>
  </si>
  <si>
    <t>특성화고</t>
    <phoneticPr fontId="3" type="noConversion"/>
  </si>
  <si>
    <r>
      <rPr>
        <sz val="11"/>
        <color theme="1"/>
        <rFont val="돋움"/>
        <family val="3"/>
        <charset val="129"/>
      </rPr>
      <t>일반고</t>
    </r>
    <r>
      <rPr>
        <sz val="11"/>
        <color theme="1"/>
        <rFont val="Calibri"/>
        <family val="2"/>
      </rPr>
      <t>_</t>
    </r>
    <r>
      <rPr>
        <sz val="11"/>
        <color theme="1"/>
        <rFont val="돋움"/>
        <family val="3"/>
        <charset val="129"/>
      </rPr>
      <t>직업반</t>
    </r>
    <phoneticPr fontId="3" type="noConversion"/>
  </si>
  <si>
    <r>
      <rPr>
        <sz val="11"/>
        <color theme="1"/>
        <rFont val="돋움"/>
        <family val="3"/>
        <charset val="129"/>
      </rPr>
      <t>일반고</t>
    </r>
    <r>
      <rPr>
        <sz val="11"/>
        <color theme="1"/>
        <rFont val="Calibri"/>
        <family val="2"/>
      </rPr>
      <t>_</t>
    </r>
    <r>
      <rPr>
        <sz val="11"/>
        <color theme="1"/>
        <rFont val="돋움"/>
        <family val="3"/>
        <charset val="129"/>
      </rPr>
      <t>직업반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</si>
</sst>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3" borderId="1" xfId="1" applyNumberFormat="1" applyFont="1" applyFill="1" applyBorder="1" applyAlignment="1" applyProtection="1">
      <alignment horizontal="center" vertical="center"/>
    </xf>
    <xf numFmtId="0" fontId="5" fillId="3" borderId="1" xfId="1" applyNumberFormat="1" applyFont="1" applyFill="1" applyBorder="1" applyAlignment="1" applyProtection="1">
      <alignment horizontal="center"/>
    </xf>
    <xf numFmtId="0" fontId="2" fillId="3" borderId="1" xfId="1" applyNumberFormat="1" applyFont="1" applyFill="1" applyBorder="1" applyAlignment="1" applyProtection="1">
      <alignment horizontal="center"/>
    </xf>
    <xf numFmtId="0" fontId="5" fillId="3" borderId="1" xfId="1" applyNumberFormat="1" applyFont="1" applyFill="1" applyBorder="1" applyAlignment="1" applyProtection="1">
      <alignment horizontal="center"/>
    </xf>
    <xf numFmtId="0" fontId="1" fillId="0" borderId="1" xfId="1" applyNumberFormat="1" applyFont="1" applyFill="1" applyBorder="1" applyAlignment="1" applyProtection="1"/>
    <xf numFmtId="3" fontId="1" fillId="0" borderId="1" xfId="1" applyNumberFormat="1" applyFont="1" applyFill="1" applyBorder="1" applyAlignment="1" applyProtection="1"/>
    <xf numFmtId="3" fontId="0" fillId="0" borderId="1" xfId="0" applyNumberFormat="1" applyBorder="1"/>
    <xf numFmtId="0" fontId="5" fillId="2" borderId="1" xfId="1" applyNumberFormat="1" applyFont="1" applyFill="1" applyBorder="1" applyAlignment="1" applyProtection="1"/>
    <xf numFmtId="3" fontId="1" fillId="2" borderId="1" xfId="1" applyNumberFormat="1" applyFont="1" applyFill="1" applyBorder="1" applyAlignment="1" applyProtection="1"/>
    <xf numFmtId="3" fontId="0" fillId="2" borderId="1" xfId="0" applyNumberForma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0" borderId="1" xfId="1" applyNumberFormat="1" applyFont="1" applyFill="1" applyBorder="1" applyAlignment="1" applyProtection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5" x14ac:dyDescent="0.25"/>
  <cols>
    <col min="2" max="2" width="20.140625" bestFit="1" customWidth="1"/>
    <col min="3" max="20" width="8.7109375" customWidth="1"/>
  </cols>
  <sheetData>
    <row r="1" spans="1:20" x14ac:dyDescent="0.25">
      <c r="A1" s="1" t="s">
        <v>1</v>
      </c>
      <c r="B1" s="1" t="s">
        <v>0</v>
      </c>
      <c r="C1" s="2" t="s">
        <v>33</v>
      </c>
      <c r="D1" s="3"/>
      <c r="E1" s="3"/>
      <c r="F1" s="2" t="s">
        <v>34</v>
      </c>
      <c r="G1" s="3"/>
      <c r="H1" s="3"/>
      <c r="I1" s="2" t="s">
        <v>35</v>
      </c>
      <c r="J1" s="3"/>
      <c r="K1" s="3"/>
      <c r="L1" s="2" t="s">
        <v>36</v>
      </c>
      <c r="M1" s="3"/>
      <c r="N1" s="3"/>
      <c r="O1" s="2" t="s">
        <v>37</v>
      </c>
      <c r="P1" s="3"/>
      <c r="Q1" s="3"/>
      <c r="R1" s="2" t="s">
        <v>38</v>
      </c>
      <c r="S1" s="3"/>
      <c r="T1" s="3"/>
    </row>
    <row r="2" spans="1:20" x14ac:dyDescent="0.25">
      <c r="A2" s="1"/>
      <c r="B2" s="1"/>
      <c r="C2" s="4" t="s">
        <v>32</v>
      </c>
      <c r="D2" s="4" t="s">
        <v>30</v>
      </c>
      <c r="E2" s="4" t="s">
        <v>31</v>
      </c>
      <c r="F2" s="4" t="s">
        <v>32</v>
      </c>
      <c r="G2" s="4" t="s">
        <v>30</v>
      </c>
      <c r="H2" s="4" t="s">
        <v>31</v>
      </c>
      <c r="I2" s="4" t="s">
        <v>32</v>
      </c>
      <c r="J2" s="4" t="s">
        <v>30</v>
      </c>
      <c r="K2" s="4" t="s">
        <v>31</v>
      </c>
      <c r="L2" s="4" t="s">
        <v>32</v>
      </c>
      <c r="M2" s="4" t="s">
        <v>30</v>
      </c>
      <c r="N2" s="4" t="s">
        <v>31</v>
      </c>
      <c r="O2" s="4" t="s">
        <v>32</v>
      </c>
      <c r="P2" s="4" t="s">
        <v>30</v>
      </c>
      <c r="Q2" s="4" t="s">
        <v>31</v>
      </c>
      <c r="R2" s="4" t="s">
        <v>32</v>
      </c>
      <c r="S2" s="4" t="s">
        <v>30</v>
      </c>
      <c r="T2" s="4" t="s">
        <v>31</v>
      </c>
    </row>
    <row r="3" spans="1:20" x14ac:dyDescent="0.25">
      <c r="A3" s="15" t="s">
        <v>2</v>
      </c>
      <c r="B3" s="15" t="s">
        <v>23</v>
      </c>
      <c r="C3" s="6">
        <v>584</v>
      </c>
      <c r="D3" s="6">
        <v>411</v>
      </c>
      <c r="E3" s="6">
        <v>173</v>
      </c>
      <c r="F3" s="6">
        <v>418</v>
      </c>
      <c r="G3" s="6">
        <v>279</v>
      </c>
      <c r="H3" s="6">
        <v>139</v>
      </c>
      <c r="I3" s="6">
        <v>20</v>
      </c>
      <c r="J3" s="6">
        <v>15</v>
      </c>
      <c r="K3" s="6">
        <v>5</v>
      </c>
      <c r="L3" s="6">
        <v>38</v>
      </c>
      <c r="M3" s="6">
        <v>38</v>
      </c>
      <c r="N3" s="6">
        <v>0</v>
      </c>
      <c r="O3" s="6">
        <v>0</v>
      </c>
      <c r="P3" s="6">
        <v>0</v>
      </c>
      <c r="Q3" s="6">
        <v>0</v>
      </c>
      <c r="R3" s="7">
        <f>C3-F3-I3-L3-O3</f>
        <v>108</v>
      </c>
      <c r="S3" s="7">
        <f>D3-G3-J3-M3-P3</f>
        <v>79</v>
      </c>
      <c r="T3" s="7">
        <f>E3-H3-K3-N3-Q3</f>
        <v>29</v>
      </c>
    </row>
    <row r="4" spans="1:20" x14ac:dyDescent="0.25">
      <c r="A4" s="15" t="s">
        <v>3</v>
      </c>
      <c r="B4" s="15" t="s">
        <v>23</v>
      </c>
      <c r="C4" s="6">
        <v>549</v>
      </c>
      <c r="D4" s="6">
        <v>539</v>
      </c>
      <c r="E4" s="6">
        <v>10</v>
      </c>
      <c r="F4" s="6">
        <v>279</v>
      </c>
      <c r="G4" s="6">
        <v>273</v>
      </c>
      <c r="H4" s="6">
        <v>6</v>
      </c>
      <c r="I4" s="6">
        <v>21</v>
      </c>
      <c r="J4" s="6">
        <v>21</v>
      </c>
      <c r="K4" s="6">
        <v>0</v>
      </c>
      <c r="L4" s="6">
        <v>23</v>
      </c>
      <c r="M4" s="6">
        <v>23</v>
      </c>
      <c r="N4" s="6">
        <v>0</v>
      </c>
      <c r="O4" s="6">
        <v>1</v>
      </c>
      <c r="P4" s="6">
        <v>1</v>
      </c>
      <c r="Q4" s="6">
        <v>0</v>
      </c>
      <c r="R4" s="7">
        <f>C4-F4-I4-L4-O4</f>
        <v>225</v>
      </c>
      <c r="S4" s="7">
        <f>D4-G4-J4-M4-P4</f>
        <v>221</v>
      </c>
      <c r="T4" s="7">
        <f>E4-H4-K4-N4-Q4</f>
        <v>4</v>
      </c>
    </row>
    <row r="5" spans="1:20" x14ac:dyDescent="0.25">
      <c r="A5" s="15" t="s">
        <v>4</v>
      </c>
      <c r="B5" s="15" t="s">
        <v>24</v>
      </c>
      <c r="C5" s="6">
        <v>563</v>
      </c>
      <c r="D5" s="6">
        <v>525</v>
      </c>
      <c r="E5" s="6">
        <v>38</v>
      </c>
      <c r="F5" s="6">
        <v>290</v>
      </c>
      <c r="G5" s="6">
        <v>272</v>
      </c>
      <c r="H5" s="6">
        <v>18</v>
      </c>
      <c r="I5" s="6">
        <v>87</v>
      </c>
      <c r="J5" s="6">
        <v>77</v>
      </c>
      <c r="K5" s="6">
        <v>10</v>
      </c>
      <c r="L5" s="6">
        <v>52</v>
      </c>
      <c r="M5" s="6">
        <v>52</v>
      </c>
      <c r="N5" s="6">
        <v>0</v>
      </c>
      <c r="O5" s="6">
        <v>7</v>
      </c>
      <c r="P5" s="6">
        <v>6</v>
      </c>
      <c r="Q5" s="6">
        <v>1</v>
      </c>
      <c r="R5" s="7">
        <f>C5-F5-I5-L5-O5</f>
        <v>127</v>
      </c>
      <c r="S5" s="7">
        <f>D5-G5-J5-M5-P5</f>
        <v>118</v>
      </c>
      <c r="T5" s="7">
        <f>E5-H5-K5-N5-Q5</f>
        <v>9</v>
      </c>
    </row>
    <row r="6" spans="1:20" x14ac:dyDescent="0.25">
      <c r="A6" s="15" t="s">
        <v>5</v>
      </c>
      <c r="B6" s="15" t="s">
        <v>24</v>
      </c>
      <c r="C6" s="6">
        <v>265</v>
      </c>
      <c r="D6" s="6">
        <v>224</v>
      </c>
      <c r="E6" s="6">
        <v>41</v>
      </c>
      <c r="F6" s="6">
        <v>117</v>
      </c>
      <c r="G6" s="6">
        <v>93</v>
      </c>
      <c r="H6" s="6">
        <v>24</v>
      </c>
      <c r="I6" s="6">
        <v>1</v>
      </c>
      <c r="J6" s="6">
        <v>0</v>
      </c>
      <c r="K6" s="6">
        <v>1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7">
        <f>C6-F6-I6-L6-O6</f>
        <v>146</v>
      </c>
      <c r="S6" s="7">
        <f>D6-G6-J6-M6-P6</f>
        <v>130</v>
      </c>
      <c r="T6" s="7">
        <f>E6-H6-K6-N6-Q6</f>
        <v>16</v>
      </c>
    </row>
    <row r="7" spans="1:20" x14ac:dyDescent="0.25">
      <c r="A7" s="15" t="s">
        <v>6</v>
      </c>
      <c r="B7" s="15" t="s">
        <v>25</v>
      </c>
      <c r="C7" s="6">
        <v>157</v>
      </c>
      <c r="D7" s="6">
        <v>122</v>
      </c>
      <c r="E7" s="6">
        <v>35</v>
      </c>
      <c r="F7" s="6">
        <v>103</v>
      </c>
      <c r="G7" s="6">
        <v>81</v>
      </c>
      <c r="H7" s="6">
        <v>22</v>
      </c>
      <c r="I7" s="6">
        <v>7</v>
      </c>
      <c r="J7" s="6">
        <v>5</v>
      </c>
      <c r="K7" s="6">
        <v>2</v>
      </c>
      <c r="L7" s="6">
        <v>4</v>
      </c>
      <c r="M7" s="6">
        <v>4</v>
      </c>
      <c r="N7" s="6">
        <v>0</v>
      </c>
      <c r="O7" s="6">
        <v>6</v>
      </c>
      <c r="P7" s="6">
        <v>2</v>
      </c>
      <c r="Q7" s="6">
        <v>4</v>
      </c>
      <c r="R7" s="7">
        <f>C7-F7-I7-L7-O7</f>
        <v>37</v>
      </c>
      <c r="S7" s="7">
        <f>D7-G7-J7-M7-P7</f>
        <v>30</v>
      </c>
      <c r="T7" s="7">
        <f>E7-H7-K7-N7-Q7</f>
        <v>7</v>
      </c>
    </row>
    <row r="8" spans="1:20" x14ac:dyDescent="0.25">
      <c r="A8" s="15" t="s">
        <v>7</v>
      </c>
      <c r="B8" s="15" t="s">
        <v>23</v>
      </c>
      <c r="C8" s="6">
        <v>264</v>
      </c>
      <c r="D8" s="6">
        <v>247</v>
      </c>
      <c r="E8" s="6">
        <v>17</v>
      </c>
      <c r="F8" s="6">
        <v>178</v>
      </c>
      <c r="G8" s="6">
        <v>166</v>
      </c>
      <c r="H8" s="6">
        <v>12</v>
      </c>
      <c r="I8" s="6">
        <v>4</v>
      </c>
      <c r="J8" s="6">
        <v>3</v>
      </c>
      <c r="K8" s="6">
        <v>1</v>
      </c>
      <c r="L8" s="6">
        <v>34</v>
      </c>
      <c r="M8" s="6">
        <v>34</v>
      </c>
      <c r="N8" s="6">
        <v>0</v>
      </c>
      <c r="O8" s="6">
        <v>0</v>
      </c>
      <c r="P8" s="6">
        <v>0</v>
      </c>
      <c r="Q8" s="6">
        <v>0</v>
      </c>
      <c r="R8" s="7">
        <f>C8-F8-I8-L8-O8</f>
        <v>48</v>
      </c>
      <c r="S8" s="7">
        <f>D8-G8-J8-M8-P8</f>
        <v>44</v>
      </c>
      <c r="T8" s="7">
        <f>E8-H8-K8-N8-Q8</f>
        <v>4</v>
      </c>
    </row>
    <row r="9" spans="1:20" x14ac:dyDescent="0.25">
      <c r="A9" s="15" t="s">
        <v>8</v>
      </c>
      <c r="B9" s="15" t="s">
        <v>23</v>
      </c>
      <c r="C9" s="6">
        <v>349</v>
      </c>
      <c r="D9" s="6">
        <v>316</v>
      </c>
      <c r="E9" s="6">
        <v>33</v>
      </c>
      <c r="F9" s="6">
        <v>225</v>
      </c>
      <c r="G9" s="6">
        <v>195</v>
      </c>
      <c r="H9" s="6">
        <v>30</v>
      </c>
      <c r="I9" s="6">
        <v>4</v>
      </c>
      <c r="J9" s="6">
        <v>4</v>
      </c>
      <c r="K9" s="6">
        <v>0</v>
      </c>
      <c r="L9" s="6">
        <v>25</v>
      </c>
      <c r="M9" s="6">
        <v>25</v>
      </c>
      <c r="N9" s="6">
        <v>0</v>
      </c>
      <c r="O9" s="6">
        <v>4</v>
      </c>
      <c r="P9" s="6">
        <v>4</v>
      </c>
      <c r="Q9" s="6">
        <v>0</v>
      </c>
      <c r="R9" s="7">
        <f>C9-F9-I9-L9-O9</f>
        <v>91</v>
      </c>
      <c r="S9" s="7">
        <f>D9-G9-J9-M9-P9</f>
        <v>88</v>
      </c>
      <c r="T9" s="7">
        <f>E9-H9-K9-N9-Q9</f>
        <v>3</v>
      </c>
    </row>
    <row r="10" spans="1:20" x14ac:dyDescent="0.25">
      <c r="A10" s="15" t="s">
        <v>9</v>
      </c>
      <c r="B10" s="15" t="s">
        <v>26</v>
      </c>
      <c r="C10" s="6">
        <v>304</v>
      </c>
      <c r="D10" s="6">
        <v>243</v>
      </c>
      <c r="E10" s="6">
        <v>61</v>
      </c>
      <c r="F10" s="6">
        <v>234</v>
      </c>
      <c r="G10" s="6">
        <v>181</v>
      </c>
      <c r="H10" s="6">
        <v>53</v>
      </c>
      <c r="I10" s="6">
        <v>5</v>
      </c>
      <c r="J10" s="6">
        <v>4</v>
      </c>
      <c r="K10" s="6">
        <v>1</v>
      </c>
      <c r="L10" s="6">
        <v>12</v>
      </c>
      <c r="M10" s="6">
        <v>12</v>
      </c>
      <c r="N10" s="6">
        <v>0</v>
      </c>
      <c r="O10" s="6">
        <v>0</v>
      </c>
      <c r="P10" s="6">
        <v>0</v>
      </c>
      <c r="Q10" s="6">
        <v>0</v>
      </c>
      <c r="R10" s="7">
        <f>C10-F10-I10-L10-O10</f>
        <v>53</v>
      </c>
      <c r="S10" s="7">
        <f>D10-G10-J10-M10-P10</f>
        <v>46</v>
      </c>
      <c r="T10" s="7">
        <f>E10-H10-K10-N10-Q10</f>
        <v>7</v>
      </c>
    </row>
    <row r="11" spans="1:20" x14ac:dyDescent="0.25">
      <c r="A11" s="15" t="s">
        <v>10</v>
      </c>
      <c r="B11" s="15" t="s">
        <v>23</v>
      </c>
      <c r="C11" s="6">
        <v>187</v>
      </c>
      <c r="D11" s="6">
        <v>142</v>
      </c>
      <c r="E11" s="6">
        <v>45</v>
      </c>
      <c r="F11" s="6">
        <v>133</v>
      </c>
      <c r="G11" s="6">
        <v>99</v>
      </c>
      <c r="H11" s="6">
        <v>34</v>
      </c>
      <c r="I11" s="6">
        <v>3</v>
      </c>
      <c r="J11" s="6">
        <v>3</v>
      </c>
      <c r="K11" s="6">
        <v>0</v>
      </c>
      <c r="L11" s="6">
        <v>6</v>
      </c>
      <c r="M11" s="6">
        <v>6</v>
      </c>
      <c r="N11" s="6">
        <v>0</v>
      </c>
      <c r="O11" s="6">
        <v>0</v>
      </c>
      <c r="P11" s="6">
        <v>0</v>
      </c>
      <c r="Q11" s="6">
        <v>0</v>
      </c>
      <c r="R11" s="7">
        <f>C11-F11-I11-L11-O11</f>
        <v>45</v>
      </c>
      <c r="S11" s="7">
        <f>D11-G11-J11-M11-P11</f>
        <v>34</v>
      </c>
      <c r="T11" s="7">
        <f>E11-H11-K11-N11-Q11</f>
        <v>11</v>
      </c>
    </row>
    <row r="12" spans="1:20" x14ac:dyDescent="0.25">
      <c r="A12" s="15" t="s">
        <v>11</v>
      </c>
      <c r="B12" s="15" t="s">
        <v>27</v>
      </c>
      <c r="C12" s="6">
        <v>278</v>
      </c>
      <c r="D12" s="6">
        <v>172</v>
      </c>
      <c r="E12" s="6">
        <v>106</v>
      </c>
      <c r="F12" s="6">
        <v>215</v>
      </c>
      <c r="G12" s="6">
        <v>123</v>
      </c>
      <c r="H12" s="6">
        <v>92</v>
      </c>
      <c r="I12" s="6">
        <v>9</v>
      </c>
      <c r="J12" s="6">
        <v>7</v>
      </c>
      <c r="K12" s="6">
        <v>2</v>
      </c>
      <c r="L12" s="6">
        <v>4</v>
      </c>
      <c r="M12" s="6">
        <v>4</v>
      </c>
      <c r="N12" s="6">
        <v>0</v>
      </c>
      <c r="O12" s="6">
        <v>8</v>
      </c>
      <c r="P12" s="6">
        <v>4</v>
      </c>
      <c r="Q12" s="6">
        <v>4</v>
      </c>
      <c r="R12" s="7">
        <f>C12-F12-I12-L12-O12</f>
        <v>42</v>
      </c>
      <c r="S12" s="7">
        <f>D12-G12-J12-M12-P12</f>
        <v>34</v>
      </c>
      <c r="T12" s="7">
        <f>E12-H12-K12-N12-Q12</f>
        <v>8</v>
      </c>
    </row>
    <row r="13" spans="1:20" x14ac:dyDescent="0.25">
      <c r="A13" s="15" t="s">
        <v>12</v>
      </c>
      <c r="B13" s="15" t="s">
        <v>23</v>
      </c>
      <c r="C13" s="6">
        <v>316</v>
      </c>
      <c r="D13" s="6">
        <v>270</v>
      </c>
      <c r="E13" s="6">
        <v>46</v>
      </c>
      <c r="F13" s="6">
        <v>205</v>
      </c>
      <c r="G13" s="6">
        <v>171</v>
      </c>
      <c r="H13" s="6">
        <v>34</v>
      </c>
      <c r="I13" s="6">
        <v>24</v>
      </c>
      <c r="J13" s="6">
        <v>23</v>
      </c>
      <c r="K13" s="6">
        <v>1</v>
      </c>
      <c r="L13" s="6">
        <v>8</v>
      </c>
      <c r="M13" s="6">
        <v>8</v>
      </c>
      <c r="N13" s="6">
        <v>0</v>
      </c>
      <c r="O13" s="6">
        <v>1</v>
      </c>
      <c r="P13" s="6">
        <v>0</v>
      </c>
      <c r="Q13" s="6">
        <v>1</v>
      </c>
      <c r="R13" s="7">
        <f>C13-F13-I13-L13-O13</f>
        <v>78</v>
      </c>
      <c r="S13" s="7">
        <f>D13-G13-J13-M13-P13</f>
        <v>68</v>
      </c>
      <c r="T13" s="7">
        <f>E13-H13-K13-N13-Q13</f>
        <v>10</v>
      </c>
    </row>
    <row r="14" spans="1:20" x14ac:dyDescent="0.25">
      <c r="A14" s="15" t="s">
        <v>13</v>
      </c>
      <c r="B14" s="15" t="s">
        <v>27</v>
      </c>
      <c r="C14" s="6">
        <v>515</v>
      </c>
      <c r="D14" s="6">
        <v>467</v>
      </c>
      <c r="E14" s="6">
        <v>48</v>
      </c>
      <c r="F14" s="6">
        <v>355</v>
      </c>
      <c r="G14" s="6">
        <v>324</v>
      </c>
      <c r="H14" s="6">
        <v>31</v>
      </c>
      <c r="I14" s="6">
        <v>32</v>
      </c>
      <c r="J14" s="6">
        <v>26</v>
      </c>
      <c r="K14" s="6">
        <v>6</v>
      </c>
      <c r="L14" s="6">
        <v>20</v>
      </c>
      <c r="M14" s="6">
        <v>20</v>
      </c>
      <c r="N14" s="6">
        <v>0</v>
      </c>
      <c r="O14" s="6">
        <v>5</v>
      </c>
      <c r="P14" s="6">
        <v>5</v>
      </c>
      <c r="Q14" s="6">
        <v>0</v>
      </c>
      <c r="R14" s="7">
        <f>C14-F14-I14-L14-O14</f>
        <v>103</v>
      </c>
      <c r="S14" s="7">
        <f>D14-G14-J14-M14-P14</f>
        <v>92</v>
      </c>
      <c r="T14" s="7">
        <f>E14-H14-K14-N14-Q14</f>
        <v>11</v>
      </c>
    </row>
    <row r="15" spans="1:20" x14ac:dyDescent="0.25">
      <c r="A15" s="15" t="s">
        <v>14</v>
      </c>
      <c r="B15" s="15" t="s">
        <v>23</v>
      </c>
      <c r="C15" s="6">
        <v>375</v>
      </c>
      <c r="D15" s="6">
        <v>284</v>
      </c>
      <c r="E15" s="6">
        <v>91</v>
      </c>
      <c r="F15" s="6">
        <v>158</v>
      </c>
      <c r="G15" s="6">
        <v>108</v>
      </c>
      <c r="H15" s="6">
        <v>50</v>
      </c>
      <c r="I15" s="6">
        <v>52</v>
      </c>
      <c r="J15" s="6">
        <v>41</v>
      </c>
      <c r="K15" s="6">
        <v>11</v>
      </c>
      <c r="L15" s="6">
        <v>39</v>
      </c>
      <c r="M15" s="6">
        <v>39</v>
      </c>
      <c r="N15" s="6">
        <v>0</v>
      </c>
      <c r="O15" s="6">
        <v>11</v>
      </c>
      <c r="P15" s="6">
        <v>8</v>
      </c>
      <c r="Q15" s="6">
        <v>3</v>
      </c>
      <c r="R15" s="7">
        <f>C15-F15-I15-L15-O15</f>
        <v>115</v>
      </c>
      <c r="S15" s="7">
        <f>D15-G15-J15-M15-P15</f>
        <v>88</v>
      </c>
      <c r="T15" s="7">
        <f>E15-H15-K15-N15-Q15</f>
        <v>27</v>
      </c>
    </row>
    <row r="16" spans="1:20" x14ac:dyDescent="0.25">
      <c r="A16" s="15" t="s">
        <v>15</v>
      </c>
      <c r="B16" s="15" t="s">
        <v>23</v>
      </c>
      <c r="C16" s="6">
        <v>721</v>
      </c>
      <c r="D16" s="6">
        <v>653</v>
      </c>
      <c r="E16" s="6">
        <v>68</v>
      </c>
      <c r="F16" s="6">
        <v>467</v>
      </c>
      <c r="G16" s="6">
        <v>405</v>
      </c>
      <c r="H16" s="6">
        <v>62</v>
      </c>
      <c r="I16" s="6">
        <v>14</v>
      </c>
      <c r="J16" s="6">
        <v>14</v>
      </c>
      <c r="K16" s="6">
        <v>0</v>
      </c>
      <c r="L16" s="6">
        <v>109</v>
      </c>
      <c r="M16" s="6">
        <v>109</v>
      </c>
      <c r="N16" s="6">
        <v>0</v>
      </c>
      <c r="O16" s="6">
        <v>5</v>
      </c>
      <c r="P16" s="6">
        <v>5</v>
      </c>
      <c r="Q16" s="6">
        <v>0</v>
      </c>
      <c r="R16" s="7">
        <f>C16-F16-I16-L16-O16</f>
        <v>126</v>
      </c>
      <c r="S16" s="7">
        <f>D16-G16-J16-M16-P16</f>
        <v>120</v>
      </c>
      <c r="T16" s="7">
        <f>E16-H16-K16-N16-Q16</f>
        <v>6</v>
      </c>
    </row>
    <row r="17" spans="1:20" x14ac:dyDescent="0.25">
      <c r="A17" s="15" t="s">
        <v>16</v>
      </c>
      <c r="B17" s="15" t="s">
        <v>26</v>
      </c>
      <c r="C17" s="6">
        <v>239</v>
      </c>
      <c r="D17" s="6">
        <v>239</v>
      </c>
      <c r="E17" s="5"/>
      <c r="F17" s="6">
        <v>133</v>
      </c>
      <c r="G17" s="6">
        <v>133</v>
      </c>
      <c r="H17" s="6">
        <v>0</v>
      </c>
      <c r="I17" s="6">
        <v>14</v>
      </c>
      <c r="J17" s="6">
        <v>14</v>
      </c>
      <c r="K17" s="6">
        <v>0</v>
      </c>
      <c r="L17" s="6">
        <v>19</v>
      </c>
      <c r="M17" s="6">
        <v>19</v>
      </c>
      <c r="N17" s="6">
        <v>0</v>
      </c>
      <c r="O17" s="6">
        <v>0</v>
      </c>
      <c r="P17" s="6">
        <v>0</v>
      </c>
      <c r="Q17" s="6">
        <v>0</v>
      </c>
      <c r="R17" s="7">
        <f>C17-F17-I17-L17-O17</f>
        <v>73</v>
      </c>
      <c r="S17" s="7">
        <f>D17-G17-J17-M17-P17</f>
        <v>73</v>
      </c>
      <c r="T17" s="7">
        <f>E17-H17-K17-N17-Q17</f>
        <v>0</v>
      </c>
    </row>
    <row r="18" spans="1:20" x14ac:dyDescent="0.25">
      <c r="A18" s="8"/>
      <c r="B18" s="8" t="s">
        <v>19</v>
      </c>
      <c r="C18" s="9">
        <f>SUM(C3:C17)</f>
        <v>5666</v>
      </c>
      <c r="D18" s="9">
        <f t="shared" ref="D18:Q18" si="0">SUM(D3:D17)</f>
        <v>4854</v>
      </c>
      <c r="E18" s="9">
        <f t="shared" si="0"/>
        <v>812</v>
      </c>
      <c r="F18" s="9">
        <f t="shared" si="0"/>
        <v>3510</v>
      </c>
      <c r="G18" s="9">
        <f t="shared" si="0"/>
        <v>2903</v>
      </c>
      <c r="H18" s="9">
        <f t="shared" si="0"/>
        <v>607</v>
      </c>
      <c r="I18" s="9">
        <f t="shared" si="0"/>
        <v>297</v>
      </c>
      <c r="J18" s="9">
        <f t="shared" si="0"/>
        <v>257</v>
      </c>
      <c r="K18" s="9">
        <f t="shared" si="0"/>
        <v>40</v>
      </c>
      <c r="L18" s="9">
        <f t="shared" si="0"/>
        <v>394</v>
      </c>
      <c r="M18" s="9">
        <f t="shared" si="0"/>
        <v>394</v>
      </c>
      <c r="N18" s="9">
        <f t="shared" si="0"/>
        <v>0</v>
      </c>
      <c r="O18" s="9">
        <f t="shared" si="0"/>
        <v>48</v>
      </c>
      <c r="P18" s="9">
        <f t="shared" si="0"/>
        <v>35</v>
      </c>
      <c r="Q18" s="9">
        <f t="shared" si="0"/>
        <v>13</v>
      </c>
      <c r="R18" s="10">
        <f>C18-F18-I18-L18-O18</f>
        <v>1417</v>
      </c>
      <c r="S18" s="10">
        <f>D18-G18-J18-M18-P18</f>
        <v>1265</v>
      </c>
      <c r="T18" s="10">
        <f>E18-H18-K18-N18-Q18</f>
        <v>152</v>
      </c>
    </row>
    <row r="19" spans="1:20" x14ac:dyDescent="0.25">
      <c r="A19" s="15" t="s">
        <v>2</v>
      </c>
      <c r="B19" s="15" t="s">
        <v>39</v>
      </c>
      <c r="C19" s="6">
        <v>14105</v>
      </c>
      <c r="D19" s="6">
        <v>6756</v>
      </c>
      <c r="E19" s="6">
        <v>7349</v>
      </c>
      <c r="F19" s="6">
        <v>4391</v>
      </c>
      <c r="G19" s="6">
        <v>1925</v>
      </c>
      <c r="H19" s="6">
        <v>2466</v>
      </c>
      <c r="I19" s="6">
        <v>5084</v>
      </c>
      <c r="J19" s="6">
        <v>2314</v>
      </c>
      <c r="K19" s="6">
        <v>2770</v>
      </c>
      <c r="L19" s="6">
        <v>219</v>
      </c>
      <c r="M19" s="6">
        <v>219</v>
      </c>
      <c r="N19" s="6">
        <v>0</v>
      </c>
      <c r="O19" s="6">
        <v>114</v>
      </c>
      <c r="P19" s="6">
        <v>67</v>
      </c>
      <c r="Q19" s="6">
        <v>47</v>
      </c>
      <c r="R19" s="7">
        <f>C19-F19-I19-L19-O19</f>
        <v>4297</v>
      </c>
      <c r="S19" s="7">
        <f>D19-G19-J19-M19-P19</f>
        <v>2231</v>
      </c>
      <c r="T19" s="7">
        <f>E19-H19-K19-N19-Q19</f>
        <v>2066</v>
      </c>
    </row>
    <row r="20" spans="1:20" x14ac:dyDescent="0.25">
      <c r="A20" s="15" t="s">
        <v>3</v>
      </c>
      <c r="B20" s="15" t="s">
        <v>28</v>
      </c>
      <c r="C20" s="6">
        <v>5872</v>
      </c>
      <c r="D20" s="6">
        <v>3652</v>
      </c>
      <c r="E20" s="6">
        <v>2220</v>
      </c>
      <c r="F20" s="6">
        <v>1158</v>
      </c>
      <c r="G20" s="6">
        <v>724</v>
      </c>
      <c r="H20" s="6">
        <v>434</v>
      </c>
      <c r="I20" s="6">
        <v>3220</v>
      </c>
      <c r="J20" s="6">
        <v>1938</v>
      </c>
      <c r="K20" s="6">
        <v>1282</v>
      </c>
      <c r="L20" s="6">
        <v>52</v>
      </c>
      <c r="M20" s="6">
        <v>52</v>
      </c>
      <c r="N20" s="6">
        <v>0</v>
      </c>
      <c r="O20" s="6">
        <v>39</v>
      </c>
      <c r="P20" s="6">
        <v>27</v>
      </c>
      <c r="Q20" s="6">
        <v>12</v>
      </c>
      <c r="R20" s="7">
        <f>C20-F20-I20-L20-O20</f>
        <v>1403</v>
      </c>
      <c r="S20" s="7">
        <f>D20-G20-J20-M20-P20</f>
        <v>911</v>
      </c>
      <c r="T20" s="7">
        <f>E20-H20-K20-N20-Q20</f>
        <v>492</v>
      </c>
    </row>
    <row r="21" spans="1:20" x14ac:dyDescent="0.25">
      <c r="A21" s="15" t="s">
        <v>4</v>
      </c>
      <c r="B21" s="15" t="s">
        <v>28</v>
      </c>
      <c r="C21" s="6">
        <v>4249</v>
      </c>
      <c r="D21" s="6">
        <v>2667</v>
      </c>
      <c r="E21" s="6">
        <v>1582</v>
      </c>
      <c r="F21" s="6">
        <v>960</v>
      </c>
      <c r="G21" s="6">
        <v>563</v>
      </c>
      <c r="H21" s="6">
        <v>397</v>
      </c>
      <c r="I21" s="6">
        <v>2283</v>
      </c>
      <c r="J21" s="6">
        <v>1473</v>
      </c>
      <c r="K21" s="6">
        <v>810</v>
      </c>
      <c r="L21" s="6">
        <v>18</v>
      </c>
      <c r="M21" s="6">
        <v>18</v>
      </c>
      <c r="N21" s="6">
        <v>0</v>
      </c>
      <c r="O21" s="6">
        <v>37</v>
      </c>
      <c r="P21" s="6">
        <v>20</v>
      </c>
      <c r="Q21" s="6">
        <v>17</v>
      </c>
      <c r="R21" s="7">
        <f>C21-F21-I21-L21-O21</f>
        <v>951</v>
      </c>
      <c r="S21" s="7">
        <f>D21-G21-J21-M21-P21</f>
        <v>593</v>
      </c>
      <c r="T21" s="7">
        <f>E21-H21-K21-N21-Q21</f>
        <v>358</v>
      </c>
    </row>
    <row r="22" spans="1:20" x14ac:dyDescent="0.25">
      <c r="A22" s="15" t="s">
        <v>5</v>
      </c>
      <c r="B22" s="15" t="s">
        <v>28</v>
      </c>
      <c r="C22" s="6">
        <v>5622</v>
      </c>
      <c r="D22" s="6">
        <v>2882</v>
      </c>
      <c r="E22" s="6">
        <v>2740</v>
      </c>
      <c r="F22" s="6">
        <v>1646</v>
      </c>
      <c r="G22" s="6">
        <v>845</v>
      </c>
      <c r="H22" s="6">
        <v>801</v>
      </c>
      <c r="I22" s="6">
        <v>2201</v>
      </c>
      <c r="J22" s="6">
        <v>1058</v>
      </c>
      <c r="K22" s="6">
        <v>1143</v>
      </c>
      <c r="L22" s="6">
        <v>125</v>
      </c>
      <c r="M22" s="6">
        <v>125</v>
      </c>
      <c r="N22" s="6">
        <v>0</v>
      </c>
      <c r="O22" s="6">
        <v>60</v>
      </c>
      <c r="P22" s="6">
        <v>39</v>
      </c>
      <c r="Q22" s="6">
        <v>21</v>
      </c>
      <c r="R22" s="7">
        <f>C22-F22-I22-L22-O22</f>
        <v>1590</v>
      </c>
      <c r="S22" s="7">
        <f>D22-G22-J22-M22-P22</f>
        <v>815</v>
      </c>
      <c r="T22" s="7">
        <f>E22-H22-K22-N22-Q22</f>
        <v>775</v>
      </c>
    </row>
    <row r="23" spans="1:20" x14ac:dyDescent="0.25">
      <c r="A23" s="15" t="s">
        <v>6</v>
      </c>
      <c r="B23" s="15" t="s">
        <v>28</v>
      </c>
      <c r="C23" s="6">
        <v>2352</v>
      </c>
      <c r="D23" s="6">
        <v>1348</v>
      </c>
      <c r="E23" s="6">
        <v>1004</v>
      </c>
      <c r="F23" s="6">
        <v>566</v>
      </c>
      <c r="G23" s="6">
        <v>227</v>
      </c>
      <c r="H23" s="6">
        <v>339</v>
      </c>
      <c r="I23" s="6">
        <v>1077</v>
      </c>
      <c r="J23" s="6">
        <v>704</v>
      </c>
      <c r="K23" s="6">
        <v>373</v>
      </c>
      <c r="L23" s="6">
        <v>60</v>
      </c>
      <c r="M23" s="6">
        <v>60</v>
      </c>
      <c r="N23" s="6">
        <v>0</v>
      </c>
      <c r="O23" s="6">
        <v>11</v>
      </c>
      <c r="P23" s="6">
        <v>9</v>
      </c>
      <c r="Q23" s="6">
        <v>2</v>
      </c>
      <c r="R23" s="7">
        <f>C23-F23-I23-L23-O23</f>
        <v>638</v>
      </c>
      <c r="S23" s="7">
        <f>D23-G23-J23-M23-P23</f>
        <v>348</v>
      </c>
      <c r="T23" s="7">
        <f>E23-H23-K23-N23-Q23</f>
        <v>290</v>
      </c>
    </row>
    <row r="24" spans="1:20" x14ac:dyDescent="0.25">
      <c r="A24" s="15" t="s">
        <v>7</v>
      </c>
      <c r="B24" s="15" t="s">
        <v>28</v>
      </c>
      <c r="C24" s="6">
        <v>2513</v>
      </c>
      <c r="D24" s="6">
        <v>1406</v>
      </c>
      <c r="E24" s="6">
        <v>1107</v>
      </c>
      <c r="F24" s="6">
        <v>703</v>
      </c>
      <c r="G24" s="6">
        <v>370</v>
      </c>
      <c r="H24" s="6">
        <v>333</v>
      </c>
      <c r="I24" s="6">
        <v>1109</v>
      </c>
      <c r="J24" s="6">
        <v>641</v>
      </c>
      <c r="K24" s="6">
        <v>468</v>
      </c>
      <c r="L24" s="6">
        <v>7</v>
      </c>
      <c r="M24" s="6">
        <v>7</v>
      </c>
      <c r="N24" s="6">
        <v>0</v>
      </c>
      <c r="O24" s="6">
        <v>29</v>
      </c>
      <c r="P24" s="6">
        <v>18</v>
      </c>
      <c r="Q24" s="6">
        <v>11</v>
      </c>
      <c r="R24" s="7">
        <f>C24-F24-I24-L24-O24</f>
        <v>665</v>
      </c>
      <c r="S24" s="7">
        <f>D24-G24-J24-M24-P24</f>
        <v>370</v>
      </c>
      <c r="T24" s="7">
        <f>E24-H24-K24-N24-Q24</f>
        <v>295</v>
      </c>
    </row>
    <row r="25" spans="1:20" x14ac:dyDescent="0.25">
      <c r="A25" s="15" t="s">
        <v>8</v>
      </c>
      <c r="B25" s="15" t="s">
        <v>28</v>
      </c>
      <c r="C25" s="6">
        <v>2127</v>
      </c>
      <c r="D25" s="6">
        <v>1215</v>
      </c>
      <c r="E25" s="6">
        <v>912</v>
      </c>
      <c r="F25" s="6">
        <v>348</v>
      </c>
      <c r="G25" s="6">
        <v>206</v>
      </c>
      <c r="H25" s="6">
        <v>142</v>
      </c>
      <c r="I25" s="6">
        <v>1159</v>
      </c>
      <c r="J25" s="6">
        <v>651</v>
      </c>
      <c r="K25" s="6">
        <v>508</v>
      </c>
      <c r="L25" s="6">
        <v>16</v>
      </c>
      <c r="M25" s="6">
        <v>16</v>
      </c>
      <c r="N25" s="6">
        <v>0</v>
      </c>
      <c r="O25" s="6">
        <v>17</v>
      </c>
      <c r="P25" s="6">
        <v>10</v>
      </c>
      <c r="Q25" s="6">
        <v>7</v>
      </c>
      <c r="R25" s="7">
        <f>C25-F25-I25-L25-O25</f>
        <v>587</v>
      </c>
      <c r="S25" s="7">
        <f>D25-G25-J25-M25-P25</f>
        <v>332</v>
      </c>
      <c r="T25" s="7">
        <f>E25-H25-K25-N25-Q25</f>
        <v>255</v>
      </c>
    </row>
    <row r="26" spans="1:20" x14ac:dyDescent="0.25">
      <c r="A26" s="15" t="s">
        <v>17</v>
      </c>
      <c r="B26" s="15" t="s">
        <v>28</v>
      </c>
      <c r="C26" s="6">
        <v>129</v>
      </c>
      <c r="D26" s="6">
        <v>110</v>
      </c>
      <c r="E26" s="6">
        <v>19</v>
      </c>
      <c r="F26" s="6">
        <v>42</v>
      </c>
      <c r="G26" s="6">
        <v>37</v>
      </c>
      <c r="H26" s="6">
        <v>5</v>
      </c>
      <c r="I26" s="6">
        <v>49</v>
      </c>
      <c r="J26" s="6">
        <v>41</v>
      </c>
      <c r="K26" s="6">
        <v>8</v>
      </c>
      <c r="L26" s="6">
        <v>0</v>
      </c>
      <c r="M26" s="6">
        <v>0</v>
      </c>
      <c r="N26" s="6">
        <v>0</v>
      </c>
      <c r="O26" s="6">
        <v>1</v>
      </c>
      <c r="P26" s="6">
        <v>0</v>
      </c>
      <c r="Q26" s="6">
        <v>1</v>
      </c>
      <c r="R26" s="7">
        <f>C26-F26-I26-L26-O26</f>
        <v>37</v>
      </c>
      <c r="S26" s="7">
        <f>D26-G26-J26-M26-P26</f>
        <v>32</v>
      </c>
      <c r="T26" s="7">
        <f>E26-H26-K26-N26-Q26</f>
        <v>5</v>
      </c>
    </row>
    <row r="27" spans="1:20" x14ac:dyDescent="0.25">
      <c r="A27" s="15" t="s">
        <v>9</v>
      </c>
      <c r="B27" s="15" t="s">
        <v>28</v>
      </c>
      <c r="C27" s="6">
        <v>15626</v>
      </c>
      <c r="D27" s="6">
        <v>8787</v>
      </c>
      <c r="E27" s="6">
        <v>6839</v>
      </c>
      <c r="F27" s="6">
        <v>4227</v>
      </c>
      <c r="G27" s="6">
        <v>2375</v>
      </c>
      <c r="H27" s="6">
        <v>1852</v>
      </c>
      <c r="I27" s="6">
        <v>6830</v>
      </c>
      <c r="J27" s="6">
        <v>3670</v>
      </c>
      <c r="K27" s="6">
        <v>3160</v>
      </c>
      <c r="L27" s="6">
        <v>118</v>
      </c>
      <c r="M27" s="6">
        <v>118</v>
      </c>
      <c r="N27" s="6">
        <v>0</v>
      </c>
      <c r="O27" s="6">
        <v>187</v>
      </c>
      <c r="P27" s="6">
        <v>111</v>
      </c>
      <c r="Q27" s="6">
        <v>76</v>
      </c>
      <c r="R27" s="7">
        <f>C27-F27-I27-L27-O27</f>
        <v>4264</v>
      </c>
      <c r="S27" s="7">
        <f>D27-G27-J27-M27-P27</f>
        <v>2513</v>
      </c>
      <c r="T27" s="7">
        <f>E27-H27-K27-N27-Q27</f>
        <v>1751</v>
      </c>
    </row>
    <row r="28" spans="1:20" x14ac:dyDescent="0.25">
      <c r="A28" s="15" t="s">
        <v>10</v>
      </c>
      <c r="B28" s="15" t="s">
        <v>28</v>
      </c>
      <c r="C28" s="6">
        <v>2338</v>
      </c>
      <c r="D28" s="6">
        <v>1554</v>
      </c>
      <c r="E28" s="6">
        <v>784</v>
      </c>
      <c r="F28" s="6">
        <v>609</v>
      </c>
      <c r="G28" s="6">
        <v>372</v>
      </c>
      <c r="H28" s="6">
        <v>237</v>
      </c>
      <c r="I28" s="6">
        <v>999</v>
      </c>
      <c r="J28" s="6">
        <v>641</v>
      </c>
      <c r="K28" s="6">
        <v>358</v>
      </c>
      <c r="L28" s="6">
        <v>89</v>
      </c>
      <c r="M28" s="6">
        <v>89</v>
      </c>
      <c r="N28" s="6">
        <v>0</v>
      </c>
      <c r="O28" s="6">
        <v>32</v>
      </c>
      <c r="P28" s="6">
        <v>21</v>
      </c>
      <c r="Q28" s="6">
        <v>11</v>
      </c>
      <c r="R28" s="7">
        <f>C28-F28-I28-L28-O28</f>
        <v>609</v>
      </c>
      <c r="S28" s="7">
        <f>D28-G28-J28-M28-P28</f>
        <v>431</v>
      </c>
      <c r="T28" s="7">
        <f>E28-H28-K28-N28-Q28</f>
        <v>178</v>
      </c>
    </row>
    <row r="29" spans="1:20" x14ac:dyDescent="0.25">
      <c r="A29" s="15" t="s">
        <v>11</v>
      </c>
      <c r="B29" s="15" t="s">
        <v>28</v>
      </c>
      <c r="C29" s="6">
        <v>3872</v>
      </c>
      <c r="D29" s="6">
        <v>2155</v>
      </c>
      <c r="E29" s="6">
        <v>1717</v>
      </c>
      <c r="F29" s="6">
        <v>863</v>
      </c>
      <c r="G29" s="6">
        <v>475</v>
      </c>
      <c r="H29" s="6">
        <v>388</v>
      </c>
      <c r="I29" s="6">
        <v>1966</v>
      </c>
      <c r="J29" s="6">
        <v>1079</v>
      </c>
      <c r="K29" s="6">
        <v>887</v>
      </c>
      <c r="L29" s="6">
        <v>40</v>
      </c>
      <c r="M29" s="6">
        <v>40</v>
      </c>
      <c r="N29" s="6">
        <v>0</v>
      </c>
      <c r="O29" s="6">
        <v>54</v>
      </c>
      <c r="P29" s="6">
        <v>33</v>
      </c>
      <c r="Q29" s="6">
        <v>21</v>
      </c>
      <c r="R29" s="7">
        <f>C29-F29-I29-L29-O29</f>
        <v>949</v>
      </c>
      <c r="S29" s="7">
        <f>D29-G29-J29-M29-P29</f>
        <v>528</v>
      </c>
      <c r="T29" s="7">
        <f>E29-H29-K29-N29-Q29</f>
        <v>421</v>
      </c>
    </row>
    <row r="30" spans="1:20" x14ac:dyDescent="0.25">
      <c r="A30" s="15" t="s">
        <v>12</v>
      </c>
      <c r="B30" s="15" t="s">
        <v>28</v>
      </c>
      <c r="C30" s="6">
        <v>3269</v>
      </c>
      <c r="D30" s="6">
        <v>1982</v>
      </c>
      <c r="E30" s="6">
        <v>1287</v>
      </c>
      <c r="F30" s="6">
        <v>936</v>
      </c>
      <c r="G30" s="6">
        <v>593</v>
      </c>
      <c r="H30" s="6">
        <v>343</v>
      </c>
      <c r="I30" s="6">
        <v>1309</v>
      </c>
      <c r="J30" s="6">
        <v>776</v>
      </c>
      <c r="K30" s="6">
        <v>533</v>
      </c>
      <c r="L30" s="6">
        <v>57</v>
      </c>
      <c r="M30" s="6">
        <v>57</v>
      </c>
      <c r="N30" s="6">
        <v>0</v>
      </c>
      <c r="O30" s="6">
        <v>41</v>
      </c>
      <c r="P30" s="6">
        <v>29</v>
      </c>
      <c r="Q30" s="6">
        <v>12</v>
      </c>
      <c r="R30" s="7">
        <f>C30-F30-I30-L30-O30</f>
        <v>926</v>
      </c>
      <c r="S30" s="7">
        <f>D30-G30-J30-M30-P30</f>
        <v>527</v>
      </c>
      <c r="T30" s="7">
        <f>E30-H30-K30-N30-Q30</f>
        <v>399</v>
      </c>
    </row>
    <row r="31" spans="1:20" x14ac:dyDescent="0.25">
      <c r="A31" s="15" t="s">
        <v>13</v>
      </c>
      <c r="B31" s="15" t="s">
        <v>28</v>
      </c>
      <c r="C31" s="6">
        <v>3327</v>
      </c>
      <c r="D31" s="6">
        <v>1974</v>
      </c>
      <c r="E31" s="6">
        <v>1353</v>
      </c>
      <c r="F31" s="6">
        <v>567</v>
      </c>
      <c r="G31" s="6">
        <v>393</v>
      </c>
      <c r="H31" s="6">
        <v>174</v>
      </c>
      <c r="I31" s="6">
        <v>1707</v>
      </c>
      <c r="J31" s="6">
        <v>904</v>
      </c>
      <c r="K31" s="6">
        <v>803</v>
      </c>
      <c r="L31" s="6">
        <v>106</v>
      </c>
      <c r="M31" s="6">
        <v>106</v>
      </c>
      <c r="N31" s="6">
        <v>0</v>
      </c>
      <c r="O31" s="6">
        <v>48</v>
      </c>
      <c r="P31" s="6">
        <v>35</v>
      </c>
      <c r="Q31" s="6">
        <v>13</v>
      </c>
      <c r="R31" s="7">
        <f>C31-F31-I31-L31-O31</f>
        <v>899</v>
      </c>
      <c r="S31" s="7">
        <f>D31-G31-J31-M31-P31</f>
        <v>536</v>
      </c>
      <c r="T31" s="7">
        <f>E31-H31-K31-N31-Q31</f>
        <v>363</v>
      </c>
    </row>
    <row r="32" spans="1:20" x14ac:dyDescent="0.25">
      <c r="A32" s="15" t="s">
        <v>14</v>
      </c>
      <c r="B32" s="15" t="s">
        <v>28</v>
      </c>
      <c r="C32" s="6">
        <v>4558</v>
      </c>
      <c r="D32" s="6">
        <v>2718</v>
      </c>
      <c r="E32" s="6">
        <v>1840</v>
      </c>
      <c r="F32" s="6">
        <v>1126</v>
      </c>
      <c r="G32" s="6">
        <v>671</v>
      </c>
      <c r="H32" s="6">
        <v>455</v>
      </c>
      <c r="I32" s="6">
        <v>2088</v>
      </c>
      <c r="J32" s="6">
        <v>1181</v>
      </c>
      <c r="K32" s="6">
        <v>907</v>
      </c>
      <c r="L32" s="6">
        <v>56</v>
      </c>
      <c r="M32" s="6">
        <v>56</v>
      </c>
      <c r="N32" s="6">
        <v>0</v>
      </c>
      <c r="O32" s="6">
        <v>94</v>
      </c>
      <c r="P32" s="6">
        <v>60</v>
      </c>
      <c r="Q32" s="6">
        <v>34</v>
      </c>
      <c r="R32" s="7">
        <f>C32-F32-I32-L32-O32</f>
        <v>1194</v>
      </c>
      <c r="S32" s="7">
        <f>D32-G32-J32-M32-P32</f>
        <v>750</v>
      </c>
      <c r="T32" s="7">
        <f>E32-H32-K32-N32-Q32</f>
        <v>444</v>
      </c>
    </row>
    <row r="33" spans="1:20" x14ac:dyDescent="0.25">
      <c r="A33" s="15" t="s">
        <v>15</v>
      </c>
      <c r="B33" s="15" t="s">
        <v>28</v>
      </c>
      <c r="C33" s="6">
        <v>4315</v>
      </c>
      <c r="D33" s="6">
        <v>2774</v>
      </c>
      <c r="E33" s="6">
        <v>1541</v>
      </c>
      <c r="F33" s="6">
        <v>1336</v>
      </c>
      <c r="G33" s="6">
        <v>842</v>
      </c>
      <c r="H33" s="6">
        <v>494</v>
      </c>
      <c r="I33" s="6">
        <v>1702</v>
      </c>
      <c r="J33" s="6">
        <v>1050</v>
      </c>
      <c r="K33" s="6">
        <v>652</v>
      </c>
      <c r="L33" s="6">
        <v>137</v>
      </c>
      <c r="M33" s="6">
        <v>137</v>
      </c>
      <c r="N33" s="6">
        <v>0</v>
      </c>
      <c r="O33" s="6">
        <v>45</v>
      </c>
      <c r="P33" s="6">
        <v>35</v>
      </c>
      <c r="Q33" s="6">
        <v>10</v>
      </c>
      <c r="R33" s="7">
        <f>C33-F33-I33-L33-O33</f>
        <v>1095</v>
      </c>
      <c r="S33" s="7">
        <f>D33-G33-J33-M33-P33</f>
        <v>710</v>
      </c>
      <c r="T33" s="7">
        <f>E33-H33-K33-N33-Q33</f>
        <v>385</v>
      </c>
    </row>
    <row r="34" spans="1:20" x14ac:dyDescent="0.25">
      <c r="A34" s="15" t="s">
        <v>16</v>
      </c>
      <c r="B34" s="15" t="s">
        <v>28</v>
      </c>
      <c r="C34" s="6">
        <v>4084</v>
      </c>
      <c r="D34" s="6">
        <v>2673</v>
      </c>
      <c r="E34" s="6">
        <v>1411</v>
      </c>
      <c r="F34" s="6">
        <v>1078</v>
      </c>
      <c r="G34" s="6">
        <v>812</v>
      </c>
      <c r="H34" s="6">
        <v>266</v>
      </c>
      <c r="I34" s="6">
        <v>1746</v>
      </c>
      <c r="J34" s="6">
        <v>954</v>
      </c>
      <c r="K34" s="6">
        <v>792</v>
      </c>
      <c r="L34" s="6">
        <v>71</v>
      </c>
      <c r="M34" s="6">
        <v>71</v>
      </c>
      <c r="N34" s="6">
        <v>0</v>
      </c>
      <c r="O34" s="6">
        <v>35</v>
      </c>
      <c r="P34" s="6">
        <v>22</v>
      </c>
      <c r="Q34" s="6">
        <v>13</v>
      </c>
      <c r="R34" s="7">
        <f>C34-F34-I34-L34-O34</f>
        <v>1154</v>
      </c>
      <c r="S34" s="7">
        <f>D34-G34-J34-M34-P34</f>
        <v>814</v>
      </c>
      <c r="T34" s="7">
        <f>E34-H34-K34-N34-Q34</f>
        <v>340</v>
      </c>
    </row>
    <row r="35" spans="1:20" x14ac:dyDescent="0.25">
      <c r="A35" s="15" t="s">
        <v>18</v>
      </c>
      <c r="B35" s="15" t="s">
        <v>28</v>
      </c>
      <c r="C35" s="6">
        <v>1145</v>
      </c>
      <c r="D35" s="6">
        <v>604</v>
      </c>
      <c r="E35" s="6">
        <v>541</v>
      </c>
      <c r="F35" s="6">
        <v>229</v>
      </c>
      <c r="G35" s="6">
        <v>110</v>
      </c>
      <c r="H35" s="6">
        <v>119</v>
      </c>
      <c r="I35" s="6">
        <v>666</v>
      </c>
      <c r="J35" s="6">
        <v>343</v>
      </c>
      <c r="K35" s="6">
        <v>323</v>
      </c>
      <c r="L35" s="6">
        <v>5</v>
      </c>
      <c r="M35" s="6">
        <v>5</v>
      </c>
      <c r="N35" s="6">
        <v>0</v>
      </c>
      <c r="O35" s="6">
        <v>20</v>
      </c>
      <c r="P35" s="6">
        <v>9</v>
      </c>
      <c r="Q35" s="6">
        <v>11</v>
      </c>
      <c r="R35" s="7">
        <f>C35-F35-I35-L35-O35</f>
        <v>225</v>
      </c>
      <c r="S35" s="7">
        <f>D35-G35-J35-M35-P35</f>
        <v>137</v>
      </c>
      <c r="T35" s="7">
        <f>E35-H35-K35-N35-Q35</f>
        <v>88</v>
      </c>
    </row>
    <row r="36" spans="1:20" x14ac:dyDescent="0.25">
      <c r="A36" s="8"/>
      <c r="B36" s="8" t="s">
        <v>20</v>
      </c>
      <c r="C36" s="9">
        <f>SUM(C19:C35)</f>
        <v>79503</v>
      </c>
      <c r="D36" s="9">
        <f t="shared" ref="D36:T36" si="1">SUM(D19:D35)</f>
        <v>45257</v>
      </c>
      <c r="E36" s="9">
        <f t="shared" si="1"/>
        <v>34246</v>
      </c>
      <c r="F36" s="9">
        <f t="shared" si="1"/>
        <v>20785</v>
      </c>
      <c r="G36" s="9">
        <f t="shared" si="1"/>
        <v>11540</v>
      </c>
      <c r="H36" s="9">
        <f t="shared" si="1"/>
        <v>9245</v>
      </c>
      <c r="I36" s="9">
        <f t="shared" si="1"/>
        <v>35195</v>
      </c>
      <c r="J36" s="9">
        <f t="shared" si="1"/>
        <v>19418</v>
      </c>
      <c r="K36" s="9">
        <f t="shared" si="1"/>
        <v>15777</v>
      </c>
      <c r="L36" s="9">
        <f t="shared" si="1"/>
        <v>1176</v>
      </c>
      <c r="M36" s="9">
        <f t="shared" si="1"/>
        <v>1176</v>
      </c>
      <c r="N36" s="9">
        <f t="shared" si="1"/>
        <v>0</v>
      </c>
      <c r="O36" s="9">
        <f t="shared" si="1"/>
        <v>864</v>
      </c>
      <c r="P36" s="9">
        <f t="shared" si="1"/>
        <v>545</v>
      </c>
      <c r="Q36" s="9">
        <f t="shared" si="1"/>
        <v>319</v>
      </c>
      <c r="R36" s="9">
        <f t="shared" si="1"/>
        <v>21483</v>
      </c>
      <c r="S36" s="9">
        <f t="shared" si="1"/>
        <v>12578</v>
      </c>
      <c r="T36" s="9">
        <f t="shared" si="1"/>
        <v>8905</v>
      </c>
    </row>
    <row r="37" spans="1:20" x14ac:dyDescent="0.25">
      <c r="A37" s="15" t="s">
        <v>6</v>
      </c>
      <c r="B37" s="15" t="s">
        <v>29</v>
      </c>
      <c r="C37" s="6">
        <v>350</v>
      </c>
      <c r="D37" s="6">
        <v>153</v>
      </c>
      <c r="E37" s="6">
        <v>197</v>
      </c>
      <c r="F37" s="6">
        <v>22</v>
      </c>
      <c r="G37" s="6">
        <v>12</v>
      </c>
      <c r="H37" s="6">
        <v>10</v>
      </c>
      <c r="I37" s="6">
        <v>229</v>
      </c>
      <c r="J37" s="6">
        <v>87</v>
      </c>
      <c r="K37" s="6">
        <v>142</v>
      </c>
      <c r="L37" s="6">
        <v>1</v>
      </c>
      <c r="M37" s="6">
        <v>1</v>
      </c>
      <c r="N37" s="6">
        <v>0</v>
      </c>
      <c r="O37" s="6">
        <v>1</v>
      </c>
      <c r="P37" s="6">
        <v>0</v>
      </c>
      <c r="Q37" s="6">
        <v>1</v>
      </c>
      <c r="R37" s="7">
        <f>C37-F37-I37-L37-O37</f>
        <v>97</v>
      </c>
      <c r="S37" s="7">
        <f>D37-G37-J37-M37-P37</f>
        <v>53</v>
      </c>
      <c r="T37" s="7">
        <f>E37-H37-K37-N37-Q37</f>
        <v>44</v>
      </c>
    </row>
    <row r="38" spans="1:20" x14ac:dyDescent="0.25">
      <c r="A38" s="15" t="s">
        <v>17</v>
      </c>
      <c r="B38" s="15" t="s">
        <v>40</v>
      </c>
      <c r="C38" s="6">
        <v>67</v>
      </c>
      <c r="D38" s="5"/>
      <c r="E38" s="6">
        <v>67</v>
      </c>
      <c r="F38" s="6">
        <v>14</v>
      </c>
      <c r="G38" s="6">
        <v>0</v>
      </c>
      <c r="H38" s="6">
        <v>14</v>
      </c>
      <c r="I38" s="6">
        <v>35</v>
      </c>
      <c r="J38" s="6">
        <v>0</v>
      </c>
      <c r="K38" s="6">
        <v>35</v>
      </c>
      <c r="L38" s="6">
        <v>0</v>
      </c>
      <c r="M38" s="6">
        <v>0</v>
      </c>
      <c r="N38" s="6">
        <v>0</v>
      </c>
      <c r="O38" s="6">
        <v>6</v>
      </c>
      <c r="P38" s="6">
        <v>0</v>
      </c>
      <c r="Q38" s="6">
        <v>6</v>
      </c>
      <c r="R38" s="7">
        <f>C38-F38-I38-L38-O38</f>
        <v>12</v>
      </c>
      <c r="S38" s="7">
        <f>D38-G38-J38-M38-P38</f>
        <v>0</v>
      </c>
      <c r="T38" s="7">
        <f>E38-H38-K38-N38-Q38</f>
        <v>12</v>
      </c>
    </row>
    <row r="39" spans="1:20" x14ac:dyDescent="0.25">
      <c r="A39" s="15" t="s">
        <v>9</v>
      </c>
      <c r="B39" s="15" t="s">
        <v>41</v>
      </c>
      <c r="C39" s="6">
        <v>2572</v>
      </c>
      <c r="D39" s="6">
        <v>1537</v>
      </c>
      <c r="E39" s="6">
        <v>1035</v>
      </c>
      <c r="F39" s="6">
        <v>351</v>
      </c>
      <c r="G39" s="6">
        <v>222</v>
      </c>
      <c r="H39" s="6">
        <v>129</v>
      </c>
      <c r="I39" s="6">
        <v>1360</v>
      </c>
      <c r="J39" s="6">
        <v>792</v>
      </c>
      <c r="K39" s="6">
        <v>568</v>
      </c>
      <c r="L39" s="6">
        <v>8</v>
      </c>
      <c r="M39" s="6">
        <v>8</v>
      </c>
      <c r="N39" s="6">
        <v>0</v>
      </c>
      <c r="O39" s="6">
        <v>35</v>
      </c>
      <c r="P39" s="6">
        <v>23</v>
      </c>
      <c r="Q39" s="6">
        <v>12</v>
      </c>
      <c r="R39" s="7">
        <f>C39-F39-I39-L39-O39</f>
        <v>818</v>
      </c>
      <c r="S39" s="7">
        <f>D39-G39-J39-M39-P39</f>
        <v>492</v>
      </c>
      <c r="T39" s="7">
        <f>E39-H39-K39-N39-Q39</f>
        <v>326</v>
      </c>
    </row>
    <row r="40" spans="1:20" x14ac:dyDescent="0.25">
      <c r="A40" s="15" t="s">
        <v>10</v>
      </c>
      <c r="B40" s="15" t="s">
        <v>29</v>
      </c>
      <c r="C40" s="6">
        <v>378</v>
      </c>
      <c r="D40" s="6">
        <v>147</v>
      </c>
      <c r="E40" s="6">
        <v>231</v>
      </c>
      <c r="F40" s="6">
        <v>39</v>
      </c>
      <c r="G40" s="6">
        <v>8</v>
      </c>
      <c r="H40" s="6">
        <v>31</v>
      </c>
      <c r="I40" s="6">
        <v>210</v>
      </c>
      <c r="J40" s="6">
        <v>76</v>
      </c>
      <c r="K40" s="6">
        <v>134</v>
      </c>
      <c r="L40" s="6">
        <v>1</v>
      </c>
      <c r="M40" s="6">
        <v>1</v>
      </c>
      <c r="N40" s="6">
        <v>0</v>
      </c>
      <c r="O40" s="6">
        <v>1</v>
      </c>
      <c r="P40" s="6">
        <v>0</v>
      </c>
      <c r="Q40" s="6">
        <v>1</v>
      </c>
      <c r="R40" s="7">
        <f>C40-F40-I40-L40-O40</f>
        <v>127</v>
      </c>
      <c r="S40" s="7">
        <f>D40-G40-J40-M40-P40</f>
        <v>62</v>
      </c>
      <c r="T40" s="7">
        <f>E40-H40-K40-N40-Q40</f>
        <v>65</v>
      </c>
    </row>
    <row r="41" spans="1:20" x14ac:dyDescent="0.25">
      <c r="A41" s="15" t="s">
        <v>12</v>
      </c>
      <c r="B41" s="15" t="s">
        <v>29</v>
      </c>
      <c r="C41" s="6">
        <v>873</v>
      </c>
      <c r="D41" s="6">
        <v>382</v>
      </c>
      <c r="E41" s="6">
        <v>491</v>
      </c>
      <c r="F41" s="6">
        <v>169</v>
      </c>
      <c r="G41" s="6">
        <v>77</v>
      </c>
      <c r="H41" s="6">
        <v>92</v>
      </c>
      <c r="I41" s="6">
        <v>466</v>
      </c>
      <c r="J41" s="6">
        <v>190</v>
      </c>
      <c r="K41" s="6">
        <v>276</v>
      </c>
      <c r="L41" s="6">
        <v>4</v>
      </c>
      <c r="M41" s="6">
        <v>4</v>
      </c>
      <c r="N41" s="6">
        <v>0</v>
      </c>
      <c r="O41" s="6">
        <v>14</v>
      </c>
      <c r="P41" s="6">
        <v>11</v>
      </c>
      <c r="Q41" s="6">
        <v>3</v>
      </c>
      <c r="R41" s="7">
        <f>C41-F41-I41-L41-O41</f>
        <v>220</v>
      </c>
      <c r="S41" s="7">
        <f>D41-G41-J41-M41-P41</f>
        <v>100</v>
      </c>
      <c r="T41" s="7">
        <f>E41-H41-K41-N41-Q41</f>
        <v>120</v>
      </c>
    </row>
    <row r="42" spans="1:20" x14ac:dyDescent="0.25">
      <c r="A42" s="15" t="s">
        <v>13</v>
      </c>
      <c r="B42" s="15" t="s">
        <v>41</v>
      </c>
      <c r="C42" s="6">
        <v>212</v>
      </c>
      <c r="D42" s="6">
        <v>38</v>
      </c>
      <c r="E42" s="6">
        <v>174</v>
      </c>
      <c r="F42" s="6">
        <v>13</v>
      </c>
      <c r="G42" s="6">
        <v>4</v>
      </c>
      <c r="H42" s="6">
        <v>9</v>
      </c>
      <c r="I42" s="6">
        <v>154</v>
      </c>
      <c r="J42" s="6">
        <v>20</v>
      </c>
      <c r="K42" s="6">
        <v>134</v>
      </c>
      <c r="L42" s="6">
        <v>0</v>
      </c>
      <c r="M42" s="6">
        <v>0</v>
      </c>
      <c r="N42" s="6">
        <v>0</v>
      </c>
      <c r="O42" s="6">
        <v>1</v>
      </c>
      <c r="P42" s="6">
        <v>1</v>
      </c>
      <c r="Q42" s="6">
        <v>0</v>
      </c>
      <c r="R42" s="7">
        <f>C42-F42-I42-L42-O42</f>
        <v>44</v>
      </c>
      <c r="S42" s="7">
        <f>D42-G42-J42-M42-P42</f>
        <v>13</v>
      </c>
      <c r="T42" s="7">
        <f>E42-H42-K42-N42-Q42</f>
        <v>31</v>
      </c>
    </row>
    <row r="43" spans="1:20" x14ac:dyDescent="0.25">
      <c r="A43" s="15" t="s">
        <v>15</v>
      </c>
      <c r="B43" s="15" t="s">
        <v>41</v>
      </c>
      <c r="C43" s="6">
        <v>13</v>
      </c>
      <c r="D43" s="6">
        <v>8</v>
      </c>
      <c r="E43" s="6">
        <v>5</v>
      </c>
      <c r="F43" s="6">
        <v>2</v>
      </c>
      <c r="G43" s="6">
        <v>1</v>
      </c>
      <c r="H43" s="6">
        <v>1</v>
      </c>
      <c r="I43" s="6">
        <v>6</v>
      </c>
      <c r="J43" s="6">
        <v>4</v>
      </c>
      <c r="K43" s="6">
        <v>2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7">
        <f>C43-F43-I43-L43-O43</f>
        <v>5</v>
      </c>
      <c r="S43" s="7">
        <f>D43-G43-J43-M43-P43</f>
        <v>3</v>
      </c>
      <c r="T43" s="7">
        <f>E43-H43-K43-N43-Q43</f>
        <v>2</v>
      </c>
    </row>
    <row r="44" spans="1:20" x14ac:dyDescent="0.25">
      <c r="A44" s="15" t="s">
        <v>18</v>
      </c>
      <c r="B44" s="15" t="s">
        <v>29</v>
      </c>
      <c r="C44" s="6">
        <v>364</v>
      </c>
      <c r="D44" s="6">
        <v>250</v>
      </c>
      <c r="E44" s="6">
        <v>114</v>
      </c>
      <c r="F44" s="6">
        <v>33</v>
      </c>
      <c r="G44" s="6">
        <v>20</v>
      </c>
      <c r="H44" s="6">
        <v>13</v>
      </c>
      <c r="I44" s="6">
        <v>263</v>
      </c>
      <c r="J44" s="6">
        <v>181</v>
      </c>
      <c r="K44" s="6">
        <v>82</v>
      </c>
      <c r="L44" s="6">
        <v>1</v>
      </c>
      <c r="M44" s="6">
        <v>1</v>
      </c>
      <c r="N44" s="6">
        <v>0</v>
      </c>
      <c r="O44" s="6">
        <v>0</v>
      </c>
      <c r="P44" s="6">
        <v>0</v>
      </c>
      <c r="Q44" s="6">
        <v>0</v>
      </c>
      <c r="R44" s="7">
        <f>C44-F44-I44-L44-O44</f>
        <v>67</v>
      </c>
      <c r="S44" s="7">
        <f>D44-G44-J44-M44-P44</f>
        <v>48</v>
      </c>
      <c r="T44" s="7">
        <f>E44-H44-K44-N44-Q44</f>
        <v>19</v>
      </c>
    </row>
    <row r="45" spans="1:20" x14ac:dyDescent="0.25">
      <c r="A45" s="11" t="s">
        <v>21</v>
      </c>
      <c r="B45" s="12"/>
      <c r="C45" s="10">
        <f>SUM(C37:C44)</f>
        <v>4829</v>
      </c>
      <c r="D45" s="10">
        <f t="shared" ref="D45:T45" si="2">SUM(D37:D44)</f>
        <v>2515</v>
      </c>
      <c r="E45" s="10">
        <f t="shared" si="2"/>
        <v>2314</v>
      </c>
      <c r="F45" s="10">
        <f t="shared" si="2"/>
        <v>643</v>
      </c>
      <c r="G45" s="10">
        <f t="shared" si="2"/>
        <v>344</v>
      </c>
      <c r="H45" s="10">
        <f t="shared" si="2"/>
        <v>299</v>
      </c>
      <c r="I45" s="10">
        <f t="shared" si="2"/>
        <v>2723</v>
      </c>
      <c r="J45" s="10">
        <f t="shared" si="2"/>
        <v>1350</v>
      </c>
      <c r="K45" s="10">
        <f t="shared" si="2"/>
        <v>1373</v>
      </c>
      <c r="L45" s="10">
        <f t="shared" si="2"/>
        <v>15</v>
      </c>
      <c r="M45" s="10">
        <f t="shared" si="2"/>
        <v>15</v>
      </c>
      <c r="N45" s="10">
        <f t="shared" si="2"/>
        <v>0</v>
      </c>
      <c r="O45" s="10">
        <f t="shared" si="2"/>
        <v>58</v>
      </c>
      <c r="P45" s="10">
        <f t="shared" si="2"/>
        <v>35</v>
      </c>
      <c r="Q45" s="10">
        <f t="shared" si="2"/>
        <v>23</v>
      </c>
      <c r="R45" s="10">
        <f t="shared" si="2"/>
        <v>1390</v>
      </c>
      <c r="S45" s="10">
        <f t="shared" si="2"/>
        <v>771</v>
      </c>
      <c r="T45" s="10">
        <f t="shared" si="2"/>
        <v>619</v>
      </c>
    </row>
    <row r="46" spans="1:20" x14ac:dyDescent="0.25">
      <c r="A46" s="13" t="s">
        <v>22</v>
      </c>
      <c r="B46" s="14"/>
      <c r="C46" s="7">
        <f>SUM(C45,C36,C18)</f>
        <v>89998</v>
      </c>
      <c r="D46" s="7">
        <f t="shared" ref="D46:T46" si="3">SUM(D45,D36,D18)</f>
        <v>52626</v>
      </c>
      <c r="E46" s="7">
        <f t="shared" si="3"/>
        <v>37372</v>
      </c>
      <c r="F46" s="7">
        <f t="shared" si="3"/>
        <v>24938</v>
      </c>
      <c r="G46" s="7">
        <f t="shared" si="3"/>
        <v>14787</v>
      </c>
      <c r="H46" s="7">
        <f t="shared" si="3"/>
        <v>10151</v>
      </c>
      <c r="I46" s="7">
        <f t="shared" si="3"/>
        <v>38215</v>
      </c>
      <c r="J46" s="7">
        <f t="shared" si="3"/>
        <v>21025</v>
      </c>
      <c r="K46" s="7">
        <f t="shared" si="3"/>
        <v>17190</v>
      </c>
      <c r="L46" s="7">
        <f t="shared" si="3"/>
        <v>1585</v>
      </c>
      <c r="M46" s="7">
        <f t="shared" si="3"/>
        <v>1585</v>
      </c>
      <c r="N46" s="7">
        <f t="shared" si="3"/>
        <v>0</v>
      </c>
      <c r="O46" s="7">
        <f t="shared" si="3"/>
        <v>970</v>
      </c>
      <c r="P46" s="7">
        <f t="shared" si="3"/>
        <v>615</v>
      </c>
      <c r="Q46" s="7">
        <f t="shared" si="3"/>
        <v>355</v>
      </c>
      <c r="R46" s="7">
        <f t="shared" si="3"/>
        <v>24290</v>
      </c>
      <c r="S46" s="7">
        <f t="shared" si="3"/>
        <v>14614</v>
      </c>
      <c r="T46" s="7">
        <f t="shared" si="3"/>
        <v>9676</v>
      </c>
    </row>
  </sheetData>
  <mergeCells count="10">
    <mergeCell ref="F1:H1"/>
    <mergeCell ref="I1:K1"/>
    <mergeCell ref="L1:N1"/>
    <mergeCell ref="O1:Q1"/>
    <mergeCell ref="R1:T1"/>
    <mergeCell ref="A46:B46"/>
    <mergeCell ref="A45:B45"/>
    <mergeCell ref="A1:A2"/>
    <mergeCell ref="B1:B2"/>
    <mergeCell ref="C1:E1"/>
  </mergeCells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LSM</cp:lastModifiedBy>
  <dcterms:created xsi:type="dcterms:W3CDTF">2021-04-12T17:36:08Z</dcterms:created>
  <dcterms:modified xsi:type="dcterms:W3CDTF">2021-04-13T06:39:52Z</dcterms:modified>
</cp:coreProperties>
</file>