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2sxc\2sxc-dnn\Tests\cshtml-disk-cache\"/>
    </mc:Choice>
  </mc:AlternateContent>
  <xr:revisionPtr revIDLastSave="0" documentId="13_ncr:9_{EE24730B-C2B5-4563-9B7D-1F0B73ECF3B3}" xr6:coauthVersionLast="47" xr6:coauthVersionMax="47" xr10:uidLastSave="{00000000-0000-0000-0000-000000000000}"/>
  <bookViews>
    <workbookView xWindow="-38510" yWindow="-17790" windowWidth="38620" windowHeight="21100" xr2:uid="{6E41F89E-6BA0-4AA2-B4B4-ED845AFCD9DA}"/>
  </bookViews>
  <sheets>
    <sheet name="overview" sheetId="3" r:id="rId1"/>
    <sheet name="cold-x9" sheetId="2" r:id="rId2"/>
    <sheet name="disk-x9" sheetId="4" r:id="rId3"/>
    <sheet name="memory-x9" sheetId="5" r:id="rId4"/>
  </sheets>
  <definedNames>
    <definedName name="ExternalData_1" localSheetId="1" hidden="1">'cold-x9'!$A$1:$H$55</definedName>
    <definedName name="ExternalData_1" localSheetId="2" hidden="1">'disk-x9'!$A$1:$H$55</definedName>
    <definedName name="ExternalData_1" localSheetId="3" hidden="1">'memory-x9'!$A$1:$H$55</definedName>
  </definedNames>
  <calcPr calcId="191029"/>
  <pivotCaches>
    <pivotCache cacheId="34" r:id="rId5"/>
    <pivotCache cacheId="38" r:id="rId6"/>
    <pivotCache cacheId="4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3" l="1"/>
  <c r="D41" i="3"/>
  <c r="D40" i="3"/>
  <c r="D39" i="3"/>
  <c r="D38" i="3"/>
  <c r="D37" i="3"/>
  <c r="C42" i="3"/>
  <c r="C41" i="3"/>
  <c r="C40" i="3"/>
  <c r="C39" i="3"/>
  <c r="C38" i="3"/>
  <c r="C3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E352F-A0BA-4FCF-8F60-816ECBDDEB2A}" keepAlive="1" name="Upit – cold-x9" description="Veza s upitom 'cold-x9' u radnoj knjizi." type="5" refreshedVersion="8" background="1" saveData="1">
    <dbPr connection="Provider=Microsoft.Mashup.OleDb.1;Data Source=$Workbook$;Location=cold-x9;Extended Properties=&quot;&quot;" command="SELECT * FROM [cold-x9]"/>
  </connection>
  <connection id="2" xr16:uid="{5026D02D-763E-4B82-BF47-19E147A84CD3}" keepAlive="1" name="Upit – disk-x9" description="Veza s upitom 'disk-x9' u radnoj knjizi." type="5" refreshedVersion="8" background="1" saveData="1">
    <dbPr connection="Provider=Microsoft.Mashup.OleDb.1;Data Source=$Workbook$;Location=disk-x9;Extended Properties=&quot;&quot;" command="SELECT * FROM [disk-x9]"/>
  </connection>
  <connection id="3" xr16:uid="{7FD8BC28-D2C9-4C02-B209-378CF72F103F}" keepAlive="1" name="Upit – memory-x9" description="Veza s upitom 'memory-x9' u radnoj knjizi." type="5" refreshedVersion="8" background="1" saveData="1">
    <dbPr connection="Provider=Microsoft.Mashup.OleDb.1;Data Source=$Workbook$;Location=memory-x9;Extended Properties=&quot;&quot;" command="SELECT * FROM [memory-x9]"/>
  </connection>
</connections>
</file>

<file path=xl/sharedStrings.xml><?xml version="1.0" encoding="utf-8"?>
<sst xmlns="http://schemas.openxmlformats.org/spreadsheetml/2006/main" count="391" uniqueCount="25">
  <si>
    <t>Timestamp</t>
  </si>
  <si>
    <t>Run</t>
  </si>
  <si>
    <t>Url</t>
  </si>
  <si>
    <t>Ok</t>
  </si>
  <si>
    <t>Status</t>
  </si>
  <si>
    <t>DurationMs</t>
  </si>
  <si>
    <t>ContentLength</t>
  </si>
  <si>
    <t>Error</t>
  </si>
  <si>
    <t>https://2sxc-dnn.dnndev.me/en-us/p1</t>
  </si>
  <si>
    <t/>
  </si>
  <si>
    <t>https://2sxc-dnn.dnndev.me/en-us/p2</t>
  </si>
  <si>
    <t>https://2sxc-dnn.dnndev.me/en-us/p3</t>
  </si>
  <si>
    <t>https://2sxc-dnn.dnndev.me/en-us/p4</t>
  </si>
  <si>
    <t>https://2sxc-dnn.dnndev.me/en-us/p5</t>
  </si>
  <si>
    <t>https://2sxc-dnn.dnndev.me/en-us/p6</t>
  </si>
  <si>
    <t>Ukupni zbroj</t>
  </si>
  <si>
    <t>Min od DurationMs</t>
  </si>
  <si>
    <t>Prosjek od DurationMs</t>
  </si>
  <si>
    <t>Max od DurationMs</t>
  </si>
  <si>
    <t>COLD</t>
  </si>
  <si>
    <t>DISK</t>
  </si>
  <si>
    <t>MEMORY</t>
  </si>
  <si>
    <t>DISK/COLD</t>
  </si>
  <si>
    <t>MEMORY/COLD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</si>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</sst>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70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2">
    <cellStyle name="Normalno" xfId="0" builtinId="0"/>
    <cellStyle name="Postotak" xfId="1" builtinId="5"/>
  </cellStyles>
  <dxfs count="40"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numFmt numFmtId="1" formatCode="0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27" formatCode="d/m/yyyy\ h:mm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horizontal="center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ći Vatavuk" refreshedDate="45959.915425347222" createdVersion="8" refreshedVersion="8" minRefreshableVersion="3" recordCount="54" xr:uid="{394EB431-E99A-46EE-A8B8-C1C33A793DFF}">
  <cacheSource type="worksheet">
    <worksheetSource name="cold_x9"/>
  </cacheSource>
  <cacheFields count="8">
    <cacheField name="Timestamp" numFmtId="22">
      <sharedItems containsSemiMixedTypes="0" containsNonDate="0" containsDate="1" containsString="0" minDate="2025-10-29T21:32:15" maxDate="2025-10-29T21:36:44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6">
        <s v="https://2sxc-dnn.dnndev.me/en-us/p1"/>
        <s v="https://2sxc-dnn.dnndev.me/en-us/p2"/>
        <s v="https://2sxc-dnn.dnndev.me/en-us/p3"/>
        <s v="https://2sxc-dnn.dnndev.me/en-us/p4"/>
        <s v="https://2sxc-dnn.dnndev.me/en-us/p5"/>
        <s v="https://2sxc-dnn.dnndev.me/en-us/p6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1045" maxValue="7405"/>
    </cacheField>
    <cacheField name="ContentLength" numFmtId="0">
      <sharedItems containsSemiMixedTypes="0" containsString="0" containsNumber="1" containsInteger="1" minValue="17374" maxValue="73571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ći Vatavuk" refreshedDate="45959.915450810186" createdVersion="8" refreshedVersion="8" minRefreshableVersion="3" recordCount="54" xr:uid="{29FACAD5-804D-4ED9-866F-B01AA83EA28D}">
  <cacheSource type="worksheet">
    <worksheetSource name="disk_x9"/>
  </cacheSource>
  <cacheFields count="8">
    <cacheField name="Timestamp" numFmtId="22">
      <sharedItems containsSemiMixedTypes="0" containsNonDate="0" containsDate="1" containsString="0" minDate="2025-10-29T21:37:01" maxDate="2025-10-29T21:39:05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6">
        <s v="https://2sxc-dnn.dnndev.me/en-us/p1"/>
        <s v="https://2sxc-dnn.dnndev.me/en-us/p2"/>
        <s v="https://2sxc-dnn.dnndev.me/en-us/p3"/>
        <s v="https://2sxc-dnn.dnndev.me/en-us/p4"/>
        <s v="https://2sxc-dnn.dnndev.me/en-us/p5"/>
        <s v="https://2sxc-dnn.dnndev.me/en-us/p6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114" maxValue="1249"/>
    </cacheField>
    <cacheField name="ContentLength" numFmtId="0">
      <sharedItems containsSemiMixedTypes="0" containsString="0" containsNumber="1" containsInteger="1" minValue="17374" maxValue="73571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ći Vatavuk" refreshedDate="45959.915481481483" createdVersion="8" refreshedVersion="8" minRefreshableVersion="3" recordCount="54" xr:uid="{8A96538C-D484-4F15-9F01-BC5EF3ABE2C3}">
  <cacheSource type="worksheet">
    <worksheetSource name="memory_x9"/>
  </cacheSource>
  <cacheFields count="8">
    <cacheField name="Timestamp" numFmtId="22">
      <sharedItems containsSemiMixedTypes="0" containsNonDate="0" containsDate="1" containsString="0" minDate="2025-10-29T21:39:07" maxDate="2025-10-29T21:39:13"/>
    </cacheField>
    <cacheField name="Run" numFmtId="0">
      <sharedItems containsSemiMixedTypes="0" containsString="0" containsNumber="1" containsInteger="1" minValue="1" maxValue="9"/>
    </cacheField>
    <cacheField name="Url" numFmtId="0">
      <sharedItems count="6">
        <s v="https://2sxc-dnn.dnndev.me/en-us/p1"/>
        <s v="https://2sxc-dnn.dnndev.me/en-us/p2"/>
        <s v="https://2sxc-dnn.dnndev.me/en-us/p3"/>
        <s v="https://2sxc-dnn.dnndev.me/en-us/p4"/>
        <s v="https://2sxc-dnn.dnndev.me/en-us/p5"/>
        <s v="https://2sxc-dnn.dnndev.me/en-us/p6"/>
      </sharedItems>
    </cacheField>
    <cacheField name="Ok" numFmtId="0">
      <sharedItems/>
    </cacheField>
    <cacheField name="Status" numFmtId="0">
      <sharedItems containsSemiMixedTypes="0" containsString="0" containsNumber="1" containsInteger="1" minValue="200" maxValue="200"/>
    </cacheField>
    <cacheField name="DurationMs" numFmtId="0">
      <sharedItems containsSemiMixedTypes="0" containsString="0" containsNumber="1" containsInteger="1" minValue="43" maxValue="222"/>
    </cacheField>
    <cacheField name="ContentLength" numFmtId="0">
      <sharedItems containsSemiMixedTypes="0" containsString="0" containsNumber="1" containsInteger="1" minValue="17374" maxValue="73571"/>
    </cacheField>
    <cacheField name="Err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29T21:32:15"/>
    <n v="1"/>
    <x v="0"/>
    <b v="1"/>
    <n v="200"/>
    <n v="7194"/>
    <n v="20003"/>
    <s v=""/>
  </r>
  <r>
    <d v="2025-10-29T21:32:19"/>
    <n v="1"/>
    <x v="1"/>
    <b v="1"/>
    <n v="200"/>
    <n v="3773"/>
    <n v="31603"/>
    <s v=""/>
  </r>
  <r>
    <d v="2025-10-29T21:32:20"/>
    <n v="1"/>
    <x v="2"/>
    <b v="1"/>
    <n v="200"/>
    <n v="1074"/>
    <n v="17374"/>
    <s v=""/>
  </r>
  <r>
    <d v="2025-10-29T21:32:22"/>
    <n v="1"/>
    <x v="3"/>
    <b v="1"/>
    <n v="200"/>
    <n v="1561"/>
    <n v="47348"/>
    <s v=""/>
  </r>
  <r>
    <d v="2025-10-29T21:32:23"/>
    <n v="1"/>
    <x v="4"/>
    <b v="1"/>
    <n v="200"/>
    <n v="1490"/>
    <n v="21623"/>
    <s v=""/>
  </r>
  <r>
    <d v="2025-10-29T21:32:25"/>
    <n v="1"/>
    <x v="5"/>
    <b v="1"/>
    <n v="200"/>
    <n v="1976"/>
    <n v="73571"/>
    <s v=""/>
  </r>
  <r>
    <d v="2025-10-29T21:32:45"/>
    <n v="2"/>
    <x v="0"/>
    <b v="1"/>
    <n v="200"/>
    <n v="7206"/>
    <n v="20003"/>
    <s v=""/>
  </r>
  <r>
    <d v="2025-10-29T21:32:49"/>
    <n v="2"/>
    <x v="1"/>
    <b v="1"/>
    <n v="200"/>
    <n v="3717"/>
    <n v="31603"/>
    <s v=""/>
  </r>
  <r>
    <d v="2025-10-29T21:32:50"/>
    <n v="2"/>
    <x v="2"/>
    <b v="1"/>
    <n v="200"/>
    <n v="1082"/>
    <n v="17374"/>
    <s v=""/>
  </r>
  <r>
    <d v="2025-10-29T21:32:51"/>
    <n v="2"/>
    <x v="3"/>
    <b v="1"/>
    <n v="200"/>
    <n v="1550"/>
    <n v="47348"/>
    <s v=""/>
  </r>
  <r>
    <d v="2025-10-29T21:32:53"/>
    <n v="2"/>
    <x v="4"/>
    <b v="1"/>
    <n v="200"/>
    <n v="1445"/>
    <n v="21623"/>
    <s v=""/>
  </r>
  <r>
    <d v="2025-10-29T21:32:55"/>
    <n v="2"/>
    <x v="5"/>
    <b v="1"/>
    <n v="200"/>
    <n v="1870"/>
    <n v="73571"/>
    <s v=""/>
  </r>
  <r>
    <d v="2025-10-29T21:33:16"/>
    <n v="3"/>
    <x v="0"/>
    <b v="1"/>
    <n v="200"/>
    <n v="7081"/>
    <n v="20003"/>
    <s v=""/>
  </r>
  <r>
    <d v="2025-10-29T21:33:19"/>
    <n v="3"/>
    <x v="1"/>
    <b v="1"/>
    <n v="200"/>
    <n v="3683"/>
    <n v="31603"/>
    <s v=""/>
  </r>
  <r>
    <d v="2025-10-29T21:33:20"/>
    <n v="3"/>
    <x v="2"/>
    <b v="1"/>
    <n v="200"/>
    <n v="1081"/>
    <n v="17374"/>
    <s v=""/>
  </r>
  <r>
    <d v="2025-10-29T21:33:22"/>
    <n v="3"/>
    <x v="3"/>
    <b v="1"/>
    <n v="200"/>
    <n v="1583"/>
    <n v="47348"/>
    <s v=""/>
  </r>
  <r>
    <d v="2025-10-29T21:33:23"/>
    <n v="3"/>
    <x v="4"/>
    <b v="1"/>
    <n v="200"/>
    <n v="1515"/>
    <n v="21623"/>
    <s v=""/>
  </r>
  <r>
    <d v="2025-10-29T21:33:25"/>
    <n v="3"/>
    <x v="5"/>
    <b v="1"/>
    <n v="200"/>
    <n v="1932"/>
    <n v="73571"/>
    <s v=""/>
  </r>
  <r>
    <d v="2025-10-29T21:33:47"/>
    <n v="4"/>
    <x v="0"/>
    <b v="1"/>
    <n v="200"/>
    <n v="7405"/>
    <n v="20003"/>
    <s v=""/>
  </r>
  <r>
    <d v="2025-10-29T21:33:51"/>
    <n v="4"/>
    <x v="1"/>
    <b v="1"/>
    <n v="200"/>
    <n v="3900"/>
    <n v="31603"/>
    <s v=""/>
  </r>
  <r>
    <d v="2025-10-29T21:33:52"/>
    <n v="4"/>
    <x v="2"/>
    <b v="1"/>
    <n v="200"/>
    <n v="1242"/>
    <n v="17374"/>
    <s v=""/>
  </r>
  <r>
    <d v="2025-10-29T21:33:54"/>
    <n v="4"/>
    <x v="3"/>
    <b v="1"/>
    <n v="200"/>
    <n v="1646"/>
    <n v="47348"/>
    <s v=""/>
  </r>
  <r>
    <d v="2025-10-29T21:33:55"/>
    <n v="4"/>
    <x v="4"/>
    <b v="1"/>
    <n v="200"/>
    <n v="1446"/>
    <n v="21623"/>
    <s v=""/>
  </r>
  <r>
    <d v="2025-10-29T21:33:57"/>
    <n v="4"/>
    <x v="5"/>
    <b v="1"/>
    <n v="200"/>
    <n v="1935"/>
    <n v="73571"/>
    <s v=""/>
  </r>
  <r>
    <d v="2025-10-29T21:34:18"/>
    <n v="5"/>
    <x v="0"/>
    <b v="1"/>
    <n v="200"/>
    <n v="7247"/>
    <n v="20003"/>
    <s v=""/>
  </r>
  <r>
    <d v="2025-10-29T21:34:22"/>
    <n v="5"/>
    <x v="1"/>
    <b v="1"/>
    <n v="200"/>
    <n v="3741"/>
    <n v="31603"/>
    <s v=""/>
  </r>
  <r>
    <d v="2025-10-29T21:34:23"/>
    <n v="5"/>
    <x v="2"/>
    <b v="1"/>
    <n v="200"/>
    <n v="1071"/>
    <n v="17374"/>
    <s v=""/>
  </r>
  <r>
    <d v="2025-10-29T21:34:24"/>
    <n v="5"/>
    <x v="3"/>
    <b v="1"/>
    <n v="200"/>
    <n v="1575"/>
    <n v="47348"/>
    <s v=""/>
  </r>
  <r>
    <d v="2025-10-29T21:34:26"/>
    <n v="5"/>
    <x v="4"/>
    <b v="1"/>
    <n v="200"/>
    <n v="1647"/>
    <n v="21623"/>
    <s v=""/>
  </r>
  <r>
    <d v="2025-10-29T21:34:28"/>
    <n v="5"/>
    <x v="5"/>
    <b v="1"/>
    <n v="200"/>
    <n v="1939"/>
    <n v="73571"/>
    <s v=""/>
  </r>
  <r>
    <d v="2025-10-29T21:34:47"/>
    <n v="6"/>
    <x v="0"/>
    <b v="1"/>
    <n v="200"/>
    <n v="7102"/>
    <n v="20003"/>
    <s v=""/>
  </r>
  <r>
    <d v="2025-10-29T21:34:51"/>
    <n v="6"/>
    <x v="1"/>
    <b v="1"/>
    <n v="200"/>
    <n v="3913"/>
    <n v="31603"/>
    <s v=""/>
  </r>
  <r>
    <d v="2025-10-29T21:34:52"/>
    <n v="6"/>
    <x v="2"/>
    <b v="1"/>
    <n v="200"/>
    <n v="1085"/>
    <n v="17374"/>
    <s v=""/>
  </r>
  <r>
    <d v="2025-10-29T21:34:54"/>
    <n v="6"/>
    <x v="3"/>
    <b v="1"/>
    <n v="200"/>
    <n v="1554"/>
    <n v="47348"/>
    <s v=""/>
  </r>
  <r>
    <d v="2025-10-29T21:34:55"/>
    <n v="6"/>
    <x v="4"/>
    <b v="1"/>
    <n v="200"/>
    <n v="1469"/>
    <n v="21623"/>
    <s v=""/>
  </r>
  <r>
    <d v="2025-10-29T21:34:57"/>
    <n v="6"/>
    <x v="5"/>
    <b v="1"/>
    <n v="200"/>
    <n v="1875"/>
    <n v="73571"/>
    <s v=""/>
  </r>
  <r>
    <d v="2025-10-29T21:35:17"/>
    <n v="7"/>
    <x v="0"/>
    <b v="1"/>
    <n v="200"/>
    <n v="7009"/>
    <n v="20003"/>
    <s v=""/>
  </r>
  <r>
    <d v="2025-10-29T21:35:21"/>
    <n v="7"/>
    <x v="1"/>
    <b v="1"/>
    <n v="200"/>
    <n v="3654"/>
    <n v="31603"/>
    <s v=""/>
  </r>
  <r>
    <d v="2025-10-29T21:35:22"/>
    <n v="7"/>
    <x v="2"/>
    <b v="1"/>
    <n v="200"/>
    <n v="1045"/>
    <n v="17374"/>
    <s v=""/>
  </r>
  <r>
    <d v="2025-10-29T21:35:24"/>
    <n v="7"/>
    <x v="3"/>
    <b v="1"/>
    <n v="200"/>
    <n v="1569"/>
    <n v="47348"/>
    <s v=""/>
  </r>
  <r>
    <d v="2025-10-29T21:35:25"/>
    <n v="7"/>
    <x v="4"/>
    <b v="1"/>
    <n v="200"/>
    <n v="1460"/>
    <n v="21623"/>
    <s v=""/>
  </r>
  <r>
    <d v="2025-10-29T21:35:27"/>
    <n v="7"/>
    <x v="5"/>
    <b v="1"/>
    <n v="200"/>
    <n v="1979"/>
    <n v="73571"/>
    <s v=""/>
  </r>
  <r>
    <d v="2025-10-29T21:35:47"/>
    <n v="8"/>
    <x v="0"/>
    <b v="1"/>
    <n v="200"/>
    <n v="7045"/>
    <n v="20003"/>
    <s v=""/>
  </r>
  <r>
    <d v="2025-10-29T21:35:51"/>
    <n v="8"/>
    <x v="1"/>
    <b v="1"/>
    <n v="200"/>
    <n v="3824"/>
    <n v="31603"/>
    <s v=""/>
  </r>
  <r>
    <d v="2025-10-29T21:36:07"/>
    <n v="8"/>
    <x v="2"/>
    <b v="1"/>
    <n v="200"/>
    <n v="1242"/>
    <n v="17374"/>
    <s v=""/>
  </r>
  <r>
    <d v="2025-10-29T21:36:09"/>
    <n v="8"/>
    <x v="3"/>
    <b v="1"/>
    <n v="200"/>
    <n v="1763"/>
    <n v="47348"/>
    <s v=""/>
  </r>
  <r>
    <d v="2025-10-29T21:36:11"/>
    <n v="8"/>
    <x v="4"/>
    <b v="1"/>
    <n v="200"/>
    <n v="1852"/>
    <n v="21623"/>
    <s v=""/>
  </r>
  <r>
    <d v="2025-10-29T21:36:13"/>
    <n v="8"/>
    <x v="5"/>
    <b v="1"/>
    <n v="200"/>
    <n v="2263"/>
    <n v="73571"/>
    <s v=""/>
  </r>
  <r>
    <d v="2025-10-29T21:36:34"/>
    <n v="9"/>
    <x v="0"/>
    <b v="1"/>
    <n v="200"/>
    <n v="7018"/>
    <n v="20003"/>
    <s v=""/>
  </r>
  <r>
    <d v="2025-10-29T21:36:38"/>
    <n v="9"/>
    <x v="1"/>
    <b v="1"/>
    <n v="200"/>
    <n v="3674"/>
    <n v="31603"/>
    <s v=""/>
  </r>
  <r>
    <d v="2025-10-29T21:36:39"/>
    <n v="9"/>
    <x v="2"/>
    <b v="1"/>
    <n v="200"/>
    <n v="1045"/>
    <n v="17374"/>
    <s v=""/>
  </r>
  <r>
    <d v="2025-10-29T21:36:40"/>
    <n v="9"/>
    <x v="3"/>
    <b v="1"/>
    <n v="200"/>
    <n v="1549"/>
    <n v="47348"/>
    <s v=""/>
  </r>
  <r>
    <d v="2025-10-29T21:36:42"/>
    <n v="9"/>
    <x v="4"/>
    <b v="1"/>
    <n v="200"/>
    <n v="1465"/>
    <n v="21623"/>
    <s v=""/>
  </r>
  <r>
    <d v="2025-10-29T21:36:44"/>
    <n v="9"/>
    <x v="5"/>
    <b v="1"/>
    <n v="200"/>
    <n v="1986"/>
    <n v="73571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29T21:37:01"/>
    <n v="1"/>
    <x v="0"/>
    <b v="1"/>
    <n v="200"/>
    <n v="1249"/>
    <n v="20003"/>
    <s v=""/>
  </r>
  <r>
    <d v="2025-10-29T21:37:02"/>
    <n v="1"/>
    <x v="1"/>
    <b v="1"/>
    <n v="200"/>
    <n v="594"/>
    <n v="31603"/>
    <s v=""/>
  </r>
  <r>
    <d v="2025-10-29T21:37:02"/>
    <n v="1"/>
    <x v="2"/>
    <b v="1"/>
    <n v="200"/>
    <n v="234"/>
    <n v="17374"/>
    <s v=""/>
  </r>
  <r>
    <d v="2025-10-29T21:37:02"/>
    <n v="1"/>
    <x v="3"/>
    <b v="1"/>
    <n v="200"/>
    <n v="322"/>
    <n v="47348"/>
    <s v=""/>
  </r>
  <r>
    <d v="2025-10-29T21:37:03"/>
    <n v="1"/>
    <x v="4"/>
    <b v="1"/>
    <n v="200"/>
    <n v="246"/>
    <n v="21623"/>
    <s v=""/>
  </r>
  <r>
    <d v="2025-10-29T21:37:03"/>
    <n v="1"/>
    <x v="5"/>
    <b v="1"/>
    <n v="200"/>
    <n v="654"/>
    <n v="73571"/>
    <s v=""/>
  </r>
  <r>
    <d v="2025-10-29T21:37:17"/>
    <n v="2"/>
    <x v="0"/>
    <b v="1"/>
    <n v="200"/>
    <n v="669"/>
    <n v="20003"/>
    <s v=""/>
  </r>
  <r>
    <d v="2025-10-29T21:37:17"/>
    <n v="2"/>
    <x v="1"/>
    <b v="1"/>
    <n v="200"/>
    <n v="254"/>
    <n v="31603"/>
    <s v=""/>
  </r>
  <r>
    <d v="2025-10-29T21:37:17"/>
    <n v="2"/>
    <x v="2"/>
    <b v="1"/>
    <n v="200"/>
    <n v="119"/>
    <n v="17374"/>
    <s v=""/>
  </r>
  <r>
    <d v="2025-10-29T21:37:17"/>
    <n v="2"/>
    <x v="3"/>
    <b v="1"/>
    <n v="200"/>
    <n v="156"/>
    <n v="47348"/>
    <s v=""/>
  </r>
  <r>
    <d v="2025-10-29T21:37:17"/>
    <n v="2"/>
    <x v="4"/>
    <b v="1"/>
    <n v="200"/>
    <n v="114"/>
    <n v="21623"/>
    <s v=""/>
  </r>
  <r>
    <d v="2025-10-29T21:37:18"/>
    <n v="2"/>
    <x v="5"/>
    <b v="1"/>
    <n v="200"/>
    <n v="436"/>
    <n v="73571"/>
    <s v=""/>
  </r>
  <r>
    <d v="2025-10-29T21:37:31"/>
    <n v="3"/>
    <x v="0"/>
    <b v="1"/>
    <n v="200"/>
    <n v="700"/>
    <n v="20003"/>
    <s v=""/>
  </r>
  <r>
    <d v="2025-10-29T21:37:32"/>
    <n v="3"/>
    <x v="1"/>
    <b v="1"/>
    <n v="200"/>
    <n v="261"/>
    <n v="31603"/>
    <s v=""/>
  </r>
  <r>
    <d v="2025-10-29T21:37:32"/>
    <n v="3"/>
    <x v="2"/>
    <b v="1"/>
    <n v="200"/>
    <n v="117"/>
    <n v="17374"/>
    <s v=""/>
  </r>
  <r>
    <d v="2025-10-29T21:37:32"/>
    <n v="3"/>
    <x v="3"/>
    <b v="1"/>
    <n v="200"/>
    <n v="161"/>
    <n v="47348"/>
    <s v=""/>
  </r>
  <r>
    <d v="2025-10-29T21:37:32"/>
    <n v="3"/>
    <x v="4"/>
    <b v="1"/>
    <n v="200"/>
    <n v="115"/>
    <n v="21623"/>
    <s v=""/>
  </r>
  <r>
    <d v="2025-10-29T21:37:33"/>
    <n v="3"/>
    <x v="5"/>
    <b v="1"/>
    <n v="200"/>
    <n v="570"/>
    <n v="73571"/>
    <s v=""/>
  </r>
  <r>
    <d v="2025-10-29T21:37:46"/>
    <n v="4"/>
    <x v="0"/>
    <b v="1"/>
    <n v="200"/>
    <n v="688"/>
    <n v="20003"/>
    <s v=""/>
  </r>
  <r>
    <d v="2025-10-29T21:37:46"/>
    <n v="4"/>
    <x v="1"/>
    <b v="1"/>
    <n v="200"/>
    <n v="270"/>
    <n v="31603"/>
    <s v=""/>
  </r>
  <r>
    <d v="2025-10-29T21:37:46"/>
    <n v="4"/>
    <x v="2"/>
    <b v="1"/>
    <n v="200"/>
    <n v="115"/>
    <n v="17374"/>
    <s v=""/>
  </r>
  <r>
    <d v="2025-10-29T21:37:47"/>
    <n v="4"/>
    <x v="3"/>
    <b v="1"/>
    <n v="200"/>
    <n v="161"/>
    <n v="47348"/>
    <s v=""/>
  </r>
  <r>
    <d v="2025-10-29T21:37:47"/>
    <n v="4"/>
    <x v="4"/>
    <b v="1"/>
    <n v="200"/>
    <n v="117"/>
    <n v="21623"/>
    <s v=""/>
  </r>
  <r>
    <d v="2025-10-29T21:37:47"/>
    <n v="4"/>
    <x v="5"/>
    <b v="1"/>
    <n v="200"/>
    <n v="466"/>
    <n v="73571"/>
    <s v=""/>
  </r>
  <r>
    <d v="2025-10-29T21:38:04"/>
    <n v="5"/>
    <x v="0"/>
    <b v="1"/>
    <n v="200"/>
    <n v="1249"/>
    <n v="20003"/>
    <s v=""/>
  </r>
  <r>
    <d v="2025-10-29T21:38:05"/>
    <n v="5"/>
    <x v="1"/>
    <b v="1"/>
    <n v="200"/>
    <n v="374"/>
    <n v="31603"/>
    <s v=""/>
  </r>
  <r>
    <d v="2025-10-29T21:38:05"/>
    <n v="5"/>
    <x v="2"/>
    <b v="1"/>
    <n v="200"/>
    <n v="142"/>
    <n v="17374"/>
    <s v=""/>
  </r>
  <r>
    <d v="2025-10-29T21:38:05"/>
    <n v="5"/>
    <x v="3"/>
    <b v="1"/>
    <n v="200"/>
    <n v="170"/>
    <n v="47348"/>
    <s v=""/>
  </r>
  <r>
    <d v="2025-10-29T21:38:05"/>
    <n v="5"/>
    <x v="4"/>
    <b v="1"/>
    <n v="200"/>
    <n v="114"/>
    <n v="21623"/>
    <s v=""/>
  </r>
  <r>
    <d v="2025-10-29T21:38:06"/>
    <n v="5"/>
    <x v="5"/>
    <b v="1"/>
    <n v="200"/>
    <n v="445"/>
    <n v="73571"/>
    <s v=""/>
  </r>
  <r>
    <d v="2025-10-29T21:38:20"/>
    <n v="6"/>
    <x v="0"/>
    <b v="1"/>
    <n v="200"/>
    <n v="728"/>
    <n v="20003"/>
    <s v=""/>
  </r>
  <r>
    <d v="2025-10-29T21:38:20"/>
    <n v="6"/>
    <x v="1"/>
    <b v="1"/>
    <n v="200"/>
    <n v="259"/>
    <n v="31603"/>
    <s v=""/>
  </r>
  <r>
    <d v="2025-10-29T21:38:20"/>
    <n v="6"/>
    <x v="2"/>
    <b v="1"/>
    <n v="200"/>
    <n v="124"/>
    <n v="17374"/>
    <s v=""/>
  </r>
  <r>
    <d v="2025-10-29T21:38:20"/>
    <n v="6"/>
    <x v="3"/>
    <b v="1"/>
    <n v="200"/>
    <n v="162"/>
    <n v="47348"/>
    <s v=""/>
  </r>
  <r>
    <d v="2025-10-29T21:38:20"/>
    <n v="6"/>
    <x v="4"/>
    <b v="1"/>
    <n v="200"/>
    <n v="117"/>
    <n v="21623"/>
    <s v=""/>
  </r>
  <r>
    <d v="2025-10-29T21:38:21"/>
    <n v="6"/>
    <x v="5"/>
    <b v="1"/>
    <n v="200"/>
    <n v="489"/>
    <n v="73571"/>
    <s v=""/>
  </r>
  <r>
    <d v="2025-10-29T21:38:34"/>
    <n v="7"/>
    <x v="0"/>
    <b v="1"/>
    <n v="200"/>
    <n v="710"/>
    <n v="20003"/>
    <s v=""/>
  </r>
  <r>
    <d v="2025-10-29T21:38:35"/>
    <n v="7"/>
    <x v="1"/>
    <b v="1"/>
    <n v="200"/>
    <n v="271"/>
    <n v="31603"/>
    <s v=""/>
  </r>
  <r>
    <d v="2025-10-29T21:38:35"/>
    <n v="7"/>
    <x v="2"/>
    <b v="1"/>
    <n v="200"/>
    <n v="124"/>
    <n v="17374"/>
    <s v=""/>
  </r>
  <r>
    <d v="2025-10-29T21:38:35"/>
    <n v="7"/>
    <x v="3"/>
    <b v="1"/>
    <n v="200"/>
    <n v="166"/>
    <n v="47348"/>
    <s v=""/>
  </r>
  <r>
    <d v="2025-10-29T21:38:35"/>
    <n v="7"/>
    <x v="4"/>
    <b v="1"/>
    <n v="200"/>
    <n v="124"/>
    <n v="21623"/>
    <s v=""/>
  </r>
  <r>
    <d v="2025-10-29T21:38:35"/>
    <n v="7"/>
    <x v="5"/>
    <b v="1"/>
    <n v="200"/>
    <n v="473"/>
    <n v="73571"/>
    <s v=""/>
  </r>
  <r>
    <d v="2025-10-29T21:38:49"/>
    <n v="8"/>
    <x v="0"/>
    <b v="1"/>
    <n v="200"/>
    <n v="699"/>
    <n v="20003"/>
    <s v=""/>
  </r>
  <r>
    <d v="2025-10-29T21:38:49"/>
    <n v="8"/>
    <x v="1"/>
    <b v="1"/>
    <n v="200"/>
    <n v="260"/>
    <n v="31603"/>
    <s v=""/>
  </r>
  <r>
    <d v="2025-10-29T21:38:49"/>
    <n v="8"/>
    <x v="2"/>
    <b v="1"/>
    <n v="200"/>
    <n v="130"/>
    <n v="17374"/>
    <s v=""/>
  </r>
  <r>
    <d v="2025-10-29T21:38:50"/>
    <n v="8"/>
    <x v="3"/>
    <b v="1"/>
    <n v="200"/>
    <n v="178"/>
    <n v="47348"/>
    <s v=""/>
  </r>
  <r>
    <d v="2025-10-29T21:38:50"/>
    <n v="8"/>
    <x v="4"/>
    <b v="1"/>
    <n v="200"/>
    <n v="122"/>
    <n v="21623"/>
    <s v=""/>
  </r>
  <r>
    <d v="2025-10-29T21:38:50"/>
    <n v="8"/>
    <x v="5"/>
    <b v="1"/>
    <n v="200"/>
    <n v="464"/>
    <n v="73571"/>
    <s v=""/>
  </r>
  <r>
    <d v="2025-10-29T21:39:04"/>
    <n v="9"/>
    <x v="0"/>
    <b v="1"/>
    <n v="200"/>
    <n v="685"/>
    <n v="20003"/>
    <s v=""/>
  </r>
  <r>
    <d v="2025-10-29T21:39:04"/>
    <n v="9"/>
    <x v="1"/>
    <b v="1"/>
    <n v="200"/>
    <n v="265"/>
    <n v="31603"/>
    <s v=""/>
  </r>
  <r>
    <d v="2025-10-29T21:39:04"/>
    <n v="9"/>
    <x v="2"/>
    <b v="1"/>
    <n v="200"/>
    <n v="124"/>
    <n v="17374"/>
    <s v=""/>
  </r>
  <r>
    <d v="2025-10-29T21:39:04"/>
    <n v="9"/>
    <x v="3"/>
    <b v="1"/>
    <n v="200"/>
    <n v="160"/>
    <n v="47348"/>
    <s v=""/>
  </r>
  <r>
    <d v="2025-10-29T21:39:04"/>
    <n v="9"/>
    <x v="4"/>
    <b v="1"/>
    <n v="200"/>
    <n v="122"/>
    <n v="21623"/>
    <s v=""/>
  </r>
  <r>
    <d v="2025-10-29T21:39:05"/>
    <n v="9"/>
    <x v="5"/>
    <b v="1"/>
    <n v="200"/>
    <n v="592"/>
    <n v="73571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5-10-29T21:39:07"/>
    <n v="1"/>
    <x v="0"/>
    <b v="1"/>
    <n v="200"/>
    <n v="48"/>
    <n v="20003"/>
    <s v=""/>
  </r>
  <r>
    <d v="2025-10-29T21:39:07"/>
    <n v="1"/>
    <x v="1"/>
    <b v="1"/>
    <n v="200"/>
    <n v="142"/>
    <n v="31603"/>
    <s v=""/>
  </r>
  <r>
    <d v="2025-10-29T21:39:07"/>
    <n v="1"/>
    <x v="2"/>
    <b v="1"/>
    <n v="200"/>
    <n v="75"/>
    <n v="17374"/>
    <s v=""/>
  </r>
  <r>
    <d v="2025-10-29T21:39:07"/>
    <n v="1"/>
    <x v="3"/>
    <b v="1"/>
    <n v="200"/>
    <n v="102"/>
    <n v="47348"/>
    <s v=""/>
  </r>
  <r>
    <d v="2025-10-29T21:39:08"/>
    <n v="1"/>
    <x v="4"/>
    <b v="1"/>
    <n v="200"/>
    <n v="52"/>
    <n v="21623"/>
    <s v=""/>
  </r>
  <r>
    <d v="2025-10-29T21:39:08"/>
    <n v="1"/>
    <x v="5"/>
    <b v="1"/>
    <n v="200"/>
    <n v="195"/>
    <n v="73571"/>
    <s v=""/>
  </r>
  <r>
    <d v="2025-10-29T21:39:08"/>
    <n v="2"/>
    <x v="0"/>
    <b v="1"/>
    <n v="200"/>
    <n v="43"/>
    <n v="20003"/>
    <s v=""/>
  </r>
  <r>
    <d v="2025-10-29T21:39:08"/>
    <n v="2"/>
    <x v="1"/>
    <b v="1"/>
    <n v="200"/>
    <n v="113"/>
    <n v="31603"/>
    <s v=""/>
  </r>
  <r>
    <d v="2025-10-29T21:39:08"/>
    <n v="2"/>
    <x v="2"/>
    <b v="1"/>
    <n v="200"/>
    <n v="74"/>
    <n v="17374"/>
    <s v=""/>
  </r>
  <r>
    <d v="2025-10-29T21:39:08"/>
    <n v="2"/>
    <x v="3"/>
    <b v="1"/>
    <n v="200"/>
    <n v="100"/>
    <n v="47348"/>
    <s v=""/>
  </r>
  <r>
    <d v="2025-10-29T21:39:08"/>
    <n v="2"/>
    <x v="4"/>
    <b v="1"/>
    <n v="200"/>
    <n v="54"/>
    <n v="21623"/>
    <s v=""/>
  </r>
  <r>
    <d v="2025-10-29T21:39:08"/>
    <n v="2"/>
    <x v="5"/>
    <b v="1"/>
    <n v="200"/>
    <n v="186"/>
    <n v="73571"/>
    <s v=""/>
  </r>
  <r>
    <d v="2025-10-29T21:39:09"/>
    <n v="3"/>
    <x v="0"/>
    <b v="1"/>
    <n v="200"/>
    <n v="48"/>
    <n v="20003"/>
    <s v=""/>
  </r>
  <r>
    <d v="2025-10-29T21:39:09"/>
    <n v="3"/>
    <x v="1"/>
    <b v="1"/>
    <n v="200"/>
    <n v="116"/>
    <n v="31603"/>
    <s v=""/>
  </r>
  <r>
    <d v="2025-10-29T21:39:09"/>
    <n v="3"/>
    <x v="2"/>
    <b v="1"/>
    <n v="200"/>
    <n v="72"/>
    <n v="17374"/>
    <s v=""/>
  </r>
  <r>
    <d v="2025-10-29T21:39:09"/>
    <n v="3"/>
    <x v="3"/>
    <b v="1"/>
    <n v="200"/>
    <n v="99"/>
    <n v="47348"/>
    <s v=""/>
  </r>
  <r>
    <d v="2025-10-29T21:39:09"/>
    <n v="3"/>
    <x v="4"/>
    <b v="1"/>
    <n v="200"/>
    <n v="51"/>
    <n v="21623"/>
    <s v=""/>
  </r>
  <r>
    <d v="2025-10-29T21:39:09"/>
    <n v="3"/>
    <x v="5"/>
    <b v="1"/>
    <n v="200"/>
    <n v="193"/>
    <n v="73571"/>
    <s v=""/>
  </r>
  <r>
    <d v="2025-10-29T21:39:09"/>
    <n v="4"/>
    <x v="0"/>
    <b v="1"/>
    <n v="200"/>
    <n v="51"/>
    <n v="20003"/>
    <s v=""/>
  </r>
  <r>
    <d v="2025-10-29T21:39:09"/>
    <n v="4"/>
    <x v="1"/>
    <b v="1"/>
    <n v="200"/>
    <n v="134"/>
    <n v="31603"/>
    <s v=""/>
  </r>
  <r>
    <d v="2025-10-29T21:39:09"/>
    <n v="4"/>
    <x v="2"/>
    <b v="1"/>
    <n v="200"/>
    <n v="71"/>
    <n v="17374"/>
    <s v=""/>
  </r>
  <r>
    <d v="2025-10-29T21:39:10"/>
    <n v="4"/>
    <x v="3"/>
    <b v="1"/>
    <n v="200"/>
    <n v="105"/>
    <n v="47348"/>
    <s v=""/>
  </r>
  <r>
    <d v="2025-10-29T21:39:10"/>
    <n v="4"/>
    <x v="4"/>
    <b v="1"/>
    <n v="200"/>
    <n v="55"/>
    <n v="21623"/>
    <s v=""/>
  </r>
  <r>
    <d v="2025-10-29T21:39:10"/>
    <n v="4"/>
    <x v="5"/>
    <b v="1"/>
    <n v="200"/>
    <n v="192"/>
    <n v="73571"/>
    <s v=""/>
  </r>
  <r>
    <d v="2025-10-29T21:39:10"/>
    <n v="5"/>
    <x v="0"/>
    <b v="1"/>
    <n v="200"/>
    <n v="45"/>
    <n v="20003"/>
    <s v=""/>
  </r>
  <r>
    <d v="2025-10-29T21:39:10"/>
    <n v="5"/>
    <x v="1"/>
    <b v="1"/>
    <n v="200"/>
    <n v="105"/>
    <n v="31603"/>
    <s v=""/>
  </r>
  <r>
    <d v="2025-10-29T21:39:10"/>
    <n v="5"/>
    <x v="2"/>
    <b v="1"/>
    <n v="200"/>
    <n v="69"/>
    <n v="17374"/>
    <s v=""/>
  </r>
  <r>
    <d v="2025-10-29T21:39:10"/>
    <n v="5"/>
    <x v="3"/>
    <b v="1"/>
    <n v="200"/>
    <n v="83"/>
    <n v="47348"/>
    <s v=""/>
  </r>
  <r>
    <d v="2025-10-29T21:39:10"/>
    <n v="5"/>
    <x v="4"/>
    <b v="1"/>
    <n v="200"/>
    <n v="48"/>
    <n v="21623"/>
    <s v=""/>
  </r>
  <r>
    <d v="2025-10-29T21:39:10"/>
    <n v="5"/>
    <x v="5"/>
    <b v="1"/>
    <n v="200"/>
    <n v="169"/>
    <n v="73571"/>
    <s v=""/>
  </r>
  <r>
    <d v="2025-10-29T21:39:11"/>
    <n v="6"/>
    <x v="0"/>
    <b v="1"/>
    <n v="200"/>
    <n v="45"/>
    <n v="20003"/>
    <s v=""/>
  </r>
  <r>
    <d v="2025-10-29T21:39:11"/>
    <n v="6"/>
    <x v="1"/>
    <b v="1"/>
    <n v="200"/>
    <n v="80"/>
    <n v="31603"/>
    <s v=""/>
  </r>
  <r>
    <d v="2025-10-29T21:39:11"/>
    <n v="6"/>
    <x v="2"/>
    <b v="1"/>
    <n v="200"/>
    <n v="45"/>
    <n v="17374"/>
    <s v=""/>
  </r>
  <r>
    <d v="2025-10-29T21:39:11"/>
    <n v="6"/>
    <x v="3"/>
    <b v="1"/>
    <n v="200"/>
    <n v="82"/>
    <n v="47348"/>
    <s v=""/>
  </r>
  <r>
    <d v="2025-10-29T21:39:11"/>
    <n v="6"/>
    <x v="4"/>
    <b v="1"/>
    <n v="200"/>
    <n v="50"/>
    <n v="21623"/>
    <s v=""/>
  </r>
  <r>
    <d v="2025-10-29T21:39:11"/>
    <n v="6"/>
    <x v="5"/>
    <b v="1"/>
    <n v="200"/>
    <n v="176"/>
    <n v="73571"/>
    <s v=""/>
  </r>
  <r>
    <d v="2025-10-29T21:39:11"/>
    <n v="7"/>
    <x v="0"/>
    <b v="1"/>
    <n v="200"/>
    <n v="44"/>
    <n v="20003"/>
    <s v=""/>
  </r>
  <r>
    <d v="2025-10-29T21:39:11"/>
    <n v="7"/>
    <x v="1"/>
    <b v="1"/>
    <n v="200"/>
    <n v="81"/>
    <n v="31603"/>
    <s v=""/>
  </r>
  <r>
    <d v="2025-10-29T21:39:11"/>
    <n v="7"/>
    <x v="2"/>
    <b v="1"/>
    <n v="200"/>
    <n v="45"/>
    <n v="17374"/>
    <s v=""/>
  </r>
  <r>
    <d v="2025-10-29T21:39:11"/>
    <n v="7"/>
    <x v="3"/>
    <b v="1"/>
    <n v="200"/>
    <n v="95"/>
    <n v="47348"/>
    <s v=""/>
  </r>
  <r>
    <d v="2025-10-29T21:39:11"/>
    <n v="7"/>
    <x v="4"/>
    <b v="1"/>
    <n v="200"/>
    <n v="57"/>
    <n v="21623"/>
    <s v=""/>
  </r>
  <r>
    <d v="2025-10-29T21:39:12"/>
    <n v="7"/>
    <x v="5"/>
    <b v="1"/>
    <n v="200"/>
    <n v="222"/>
    <n v="73571"/>
    <s v=""/>
  </r>
  <r>
    <d v="2025-10-29T21:39:12"/>
    <n v="8"/>
    <x v="0"/>
    <b v="1"/>
    <n v="200"/>
    <n v="45"/>
    <n v="20003"/>
    <s v=""/>
  </r>
  <r>
    <d v="2025-10-29T21:39:12"/>
    <n v="8"/>
    <x v="1"/>
    <b v="1"/>
    <n v="200"/>
    <n v="75"/>
    <n v="31603"/>
    <s v=""/>
  </r>
  <r>
    <d v="2025-10-29T21:39:12"/>
    <n v="8"/>
    <x v="2"/>
    <b v="1"/>
    <n v="200"/>
    <n v="45"/>
    <n v="17374"/>
    <s v=""/>
  </r>
  <r>
    <d v="2025-10-29T21:39:12"/>
    <n v="8"/>
    <x v="3"/>
    <b v="1"/>
    <n v="200"/>
    <n v="83"/>
    <n v="47348"/>
    <s v=""/>
  </r>
  <r>
    <d v="2025-10-29T21:39:12"/>
    <n v="8"/>
    <x v="4"/>
    <b v="1"/>
    <n v="200"/>
    <n v="51"/>
    <n v="21623"/>
    <s v=""/>
  </r>
  <r>
    <d v="2025-10-29T21:39:12"/>
    <n v="8"/>
    <x v="5"/>
    <b v="1"/>
    <n v="200"/>
    <n v="172"/>
    <n v="73571"/>
    <s v=""/>
  </r>
  <r>
    <d v="2025-10-29T21:39:12"/>
    <n v="9"/>
    <x v="0"/>
    <b v="1"/>
    <n v="200"/>
    <n v="48"/>
    <n v="20003"/>
    <s v=""/>
  </r>
  <r>
    <d v="2025-10-29T21:39:12"/>
    <n v="9"/>
    <x v="1"/>
    <b v="1"/>
    <n v="200"/>
    <n v="83"/>
    <n v="31603"/>
    <s v=""/>
  </r>
  <r>
    <d v="2025-10-29T21:39:12"/>
    <n v="9"/>
    <x v="2"/>
    <b v="1"/>
    <n v="200"/>
    <n v="51"/>
    <n v="17374"/>
    <s v=""/>
  </r>
  <r>
    <d v="2025-10-29T21:39:13"/>
    <n v="9"/>
    <x v="3"/>
    <b v="1"/>
    <n v="200"/>
    <n v="94"/>
    <n v="47348"/>
    <s v=""/>
  </r>
  <r>
    <d v="2025-10-29T21:39:13"/>
    <n v="9"/>
    <x v="4"/>
    <b v="1"/>
    <n v="200"/>
    <n v="52"/>
    <n v="21623"/>
    <s v=""/>
  </r>
  <r>
    <d v="2025-10-29T21:39:13"/>
    <n v="9"/>
    <x v="5"/>
    <b v="1"/>
    <n v="200"/>
    <n v="184"/>
    <n v="73571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EBA8F-85FD-4E34-A22D-12EBE6E43566}" name="Zaokretna tablica3" cacheId="42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MEMORY">
  <location ref="A25:D32" firstHeaderRow="0" firstDataRow="1" firstDataCol="1"/>
  <pivotFields count="8">
    <pivotField numFmtId="22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 numFmtId="1"/>
    <dataField name="Max od DurationMs" fld="5" subtotal="max" baseField="2" baseItem="0"/>
  </dataFields>
  <formats count="2">
    <format dxfId="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41FDE-535E-48D8-AD92-75AD9AEEB0B2}" name="Zaokretna tablica2" cacheId="38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DISK">
  <location ref="A14:D21" firstHeaderRow="0" firstDataRow="1" firstDataCol="1"/>
  <pivotFields count="8">
    <pivotField numFmtId="22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 numFmtId="1"/>
    <dataField name="Max od DurationMs" fld="5" subtotal="max" baseField="2" baseItem="0"/>
  </dataFields>
  <formats count="2"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3A718-1071-41EA-9B05-39275E8D5A2B}" name="Zaokretna tablica1" cacheId="34" applyNumberFormats="0" applyBorderFormats="0" applyFontFormats="0" applyPatternFormats="0" applyAlignmentFormats="0" applyWidthHeightFormats="1" dataCaption="Vrijednosti" updatedVersion="8" minRefreshableVersion="3" useAutoFormatting="1" itemPrintTitles="1" createdVersion="8" indent="0" outline="1" outlineData="1" multipleFieldFilters="0" rowHeaderCaption="COLD">
  <location ref="A3:D10" firstHeaderRow="0" firstDataRow="1" firstDataCol="1"/>
  <pivotFields count="8">
    <pivotField numFmtId="22" showAll="0"/>
    <pivotField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d DurationMs" fld="5" subtotal="min" baseField="2" baseItem="0"/>
    <dataField name="Prosjek od DurationMs" fld="5" subtotal="average" baseField="2" baseItem="0"/>
    <dataField name="Max od DurationMs" fld="5" subtotal="max" baseField="2" baseItem="0"/>
  </dataFields>
  <formats count="3">
    <format dxfId="39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36">
      <pivotArea outline="0" collapsedLevelsAreSubtotals="1" fieldPosition="0"/>
    </format>
    <format dxfId="35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D1F5E-763D-4A19-8319-91B08A829EBC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3A3121-9F77-46C5-9EFC-C4DE5E14B3C8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BF2813D-37DF-4754-9AC1-551E0F74D404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un" tableColumnId="2"/>
      <queryTableField id="3" name="Url" tableColumnId="3"/>
      <queryTableField id="4" name="Ok" tableColumnId="4"/>
      <queryTableField id="5" name="Status" tableColumnId="5"/>
      <queryTableField id="6" name="DurationMs" tableColumnId="6"/>
      <queryTableField id="7" name="ContentLength" tableColumnId="7"/>
      <queryTableField id="8" name="Err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1BEEA-D5FD-4600-9FB3-F3671637389E}" name="cold_x9" displayName="cold_x9" ref="A1:H55" tableType="queryTable" totalsRowShown="0">
  <autoFilter ref="A1:H55" xr:uid="{A7F1BEEA-D5FD-4600-9FB3-F3671637389E}">
    <filterColumn colId="2">
      <filters>
        <filter val="https://2sxc-dnn.dnndev.me/en-us/p3"/>
      </filters>
    </filterColumn>
  </autoFilter>
  <tableColumns count="8">
    <tableColumn id="1" xr3:uid="{1BEC9946-E9F3-4B4E-A38B-81EB34D7CC34}" uniqueName="1" name="Timestamp" queryTableFieldId="1" dataDxfId="24"/>
    <tableColumn id="2" xr3:uid="{FBC28A08-59B6-4489-B8DF-766D79A3E198}" uniqueName="2" name="Run" queryTableFieldId="2"/>
    <tableColumn id="3" xr3:uid="{0BA1D3EF-6F06-416A-96B4-78CEEDD73F23}" uniqueName="3" name="Url" queryTableFieldId="3" dataDxfId="23"/>
    <tableColumn id="4" xr3:uid="{35F91939-4FC7-4484-8EB8-E5ECAF43853E}" uniqueName="4" name="Ok" queryTableFieldId="4"/>
    <tableColumn id="5" xr3:uid="{F78AFDAC-E6FC-457B-BDC3-A72F76A851E7}" uniqueName="5" name="Status" queryTableFieldId="5"/>
    <tableColumn id="6" xr3:uid="{7A6E9C07-A031-480A-AEEE-B8E0AD017565}" uniqueName="6" name="DurationMs" queryTableFieldId="6"/>
    <tableColumn id="7" xr3:uid="{F04F07F8-F48B-4C34-BD14-B4E23FFC19E9}" uniqueName="7" name="ContentLength" queryTableFieldId="7"/>
    <tableColumn id="8" xr3:uid="{EE6A92DA-13B5-4851-A528-5EBDD2C16CCC}" uniqueName="8" name="Error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B5473-76EC-46B8-938D-5044B47B1E69}" name="disk_x9" displayName="disk_x9" ref="A1:H55" tableType="queryTable" totalsRowShown="0">
  <autoFilter ref="A1:H55" xr:uid="{892B5473-76EC-46B8-938D-5044B47B1E69}">
    <filterColumn colId="2">
      <filters>
        <filter val="https://2sxc-dnn.dnndev.me/en-us/p4"/>
      </filters>
    </filterColumn>
  </autoFilter>
  <tableColumns count="8">
    <tableColumn id="1" xr3:uid="{4F2C59D3-F609-4217-BE18-33322E20CD1A}" uniqueName="1" name="Timestamp" queryTableFieldId="1" dataDxfId="21"/>
    <tableColumn id="2" xr3:uid="{B31AE450-6B60-4164-B2E4-F60E15B7B441}" uniqueName="2" name="Run" queryTableFieldId="2"/>
    <tableColumn id="3" xr3:uid="{8C68274D-D7AE-4516-B52C-9CA531F425CF}" uniqueName="3" name="Url" queryTableFieldId="3" dataDxfId="20"/>
    <tableColumn id="4" xr3:uid="{DDFF777D-0493-418A-A7C2-97A5B35304AA}" uniqueName="4" name="Ok" queryTableFieldId="4"/>
    <tableColumn id="5" xr3:uid="{0B94DE08-6B45-49A3-858C-2C02D433D95B}" uniqueName="5" name="Status" queryTableFieldId="5"/>
    <tableColumn id="6" xr3:uid="{2E253555-A2A5-4219-BFB4-AFC5D33921B9}" uniqueName="6" name="DurationMs" queryTableFieldId="6"/>
    <tableColumn id="7" xr3:uid="{4EB62372-A01E-480D-AD7B-EED993D3E394}" uniqueName="7" name="ContentLength" queryTableFieldId="7"/>
    <tableColumn id="8" xr3:uid="{5962EACC-2703-4156-AE7E-93B4C7A3583B}" uniqueName="8" name="Error" queryTableFieldId="8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89A25A-1748-43DF-9611-F0AEB80923EC}" name="memory_x9" displayName="memory_x9" ref="A1:H55" tableType="queryTable" totalsRowShown="0">
  <autoFilter ref="A1:H55" xr:uid="{0B89A25A-1748-43DF-9611-F0AEB80923EC}"/>
  <tableColumns count="8">
    <tableColumn id="1" xr3:uid="{3C756320-D19B-4D42-8CF2-B57CA0AD03E4}" uniqueName="1" name="Timestamp" queryTableFieldId="1" dataDxfId="18"/>
    <tableColumn id="2" xr3:uid="{8D4E40C0-2911-47E1-A39B-8D6B90AD6E74}" uniqueName="2" name="Run" queryTableFieldId="2"/>
    <tableColumn id="3" xr3:uid="{D109A658-ADFC-4915-A847-8DDEDFFCDB6D}" uniqueName="3" name="Url" queryTableFieldId="3" dataDxfId="17"/>
    <tableColumn id="4" xr3:uid="{057F48F5-F6D8-4309-9A83-ACCC9405D1C1}" uniqueName="4" name="Ok" queryTableFieldId="4"/>
    <tableColumn id="5" xr3:uid="{F209FE30-8E4D-4B71-8AD8-069298A37287}" uniqueName="5" name="Status" queryTableFieldId="5"/>
    <tableColumn id="6" xr3:uid="{B0100731-7674-4C21-A4EB-528F0D2F6196}" uniqueName="6" name="DurationMs" queryTableFieldId="6"/>
    <tableColumn id="7" xr3:uid="{33927F30-8176-4360-90E9-C9C3CBEBB138}" uniqueName="7" name="ContentLength" queryTableFieldId="7"/>
    <tableColumn id="8" xr3:uid="{D4D176DE-53B6-4EAB-B375-F7CC676E05E5}" uniqueName="8" name="Error" queryTableFieldId="8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E8E0-263F-4D3E-8CD4-DD8AEB2208EB}">
  <dimension ref="A3:D42"/>
  <sheetViews>
    <sheetView tabSelected="1" view="pageLayout" zoomScaleNormal="100" workbookViewId="0">
      <selection activeCell="A36" sqref="A36:D42"/>
    </sheetView>
  </sheetViews>
  <sheetFormatPr defaultRowHeight="14.25" x14ac:dyDescent="0.45"/>
  <cols>
    <col min="1" max="1" width="31.33203125" bestFit="1" customWidth="1"/>
    <col min="2" max="2" width="16.1328125" bestFit="1" customWidth="1"/>
    <col min="3" max="3" width="19.265625" bestFit="1" customWidth="1"/>
    <col min="4" max="4" width="16.3984375" bestFit="1" customWidth="1"/>
    <col min="5" max="53" width="4.73046875" bestFit="1" customWidth="1"/>
    <col min="54" max="54" width="11.06640625" bestFit="1" customWidth="1"/>
  </cols>
  <sheetData>
    <row r="3" spans="1:4" x14ac:dyDescent="0.45">
      <c r="A3" s="3" t="s">
        <v>19</v>
      </c>
      <c r="B3" t="s">
        <v>16</v>
      </c>
      <c r="C3" t="s">
        <v>17</v>
      </c>
      <c r="D3" t="s">
        <v>18</v>
      </c>
    </row>
    <row r="4" spans="1:4" x14ac:dyDescent="0.45">
      <c r="A4" s="4" t="s">
        <v>8</v>
      </c>
      <c r="B4" s="5">
        <v>7009</v>
      </c>
      <c r="C4" s="6">
        <v>7145.2222222222226</v>
      </c>
      <c r="D4" s="5">
        <v>7405</v>
      </c>
    </row>
    <row r="5" spans="1:4" x14ac:dyDescent="0.45">
      <c r="A5" s="4" t="s">
        <v>10</v>
      </c>
      <c r="B5" s="5">
        <v>3654</v>
      </c>
      <c r="C5" s="6">
        <v>3764.3333333333335</v>
      </c>
      <c r="D5" s="5">
        <v>3913</v>
      </c>
    </row>
    <row r="6" spans="1:4" x14ac:dyDescent="0.45">
      <c r="A6" s="4" t="s">
        <v>11</v>
      </c>
      <c r="B6" s="5">
        <v>1045</v>
      </c>
      <c r="C6" s="6">
        <v>1107.4444444444443</v>
      </c>
      <c r="D6" s="5">
        <v>1242</v>
      </c>
    </row>
    <row r="7" spans="1:4" x14ac:dyDescent="0.45">
      <c r="A7" s="4" t="s">
        <v>12</v>
      </c>
      <c r="B7" s="5">
        <v>1549</v>
      </c>
      <c r="C7" s="6">
        <v>1594.4444444444443</v>
      </c>
      <c r="D7" s="5">
        <v>1763</v>
      </c>
    </row>
    <row r="8" spans="1:4" x14ac:dyDescent="0.45">
      <c r="A8" s="4" t="s">
        <v>13</v>
      </c>
      <c r="B8" s="5">
        <v>1445</v>
      </c>
      <c r="C8" s="6">
        <v>1532.1111111111111</v>
      </c>
      <c r="D8" s="5">
        <v>1852</v>
      </c>
    </row>
    <row r="9" spans="1:4" x14ac:dyDescent="0.45">
      <c r="A9" s="4" t="s">
        <v>14</v>
      </c>
      <c r="B9" s="5">
        <v>1870</v>
      </c>
      <c r="C9" s="6">
        <v>1972.7777777777778</v>
      </c>
      <c r="D9" s="5">
        <v>2263</v>
      </c>
    </row>
    <row r="10" spans="1:4" x14ac:dyDescent="0.45">
      <c r="A10" s="4" t="s">
        <v>15</v>
      </c>
      <c r="B10" s="5">
        <v>1045</v>
      </c>
      <c r="C10" s="6">
        <v>2852.7222222222222</v>
      </c>
      <c r="D10" s="5">
        <v>7405</v>
      </c>
    </row>
    <row r="14" spans="1:4" x14ac:dyDescent="0.45">
      <c r="A14" s="3" t="s">
        <v>20</v>
      </c>
      <c r="B14" t="s">
        <v>16</v>
      </c>
      <c r="C14" t="s">
        <v>17</v>
      </c>
      <c r="D14" t="s">
        <v>18</v>
      </c>
    </row>
    <row r="15" spans="1:4" x14ac:dyDescent="0.45">
      <c r="A15" s="4" t="s">
        <v>8</v>
      </c>
      <c r="B15" s="5">
        <v>669</v>
      </c>
      <c r="C15" s="6">
        <v>819.66666666666663</v>
      </c>
      <c r="D15" s="5">
        <v>1249</v>
      </c>
    </row>
    <row r="16" spans="1:4" x14ac:dyDescent="0.45">
      <c r="A16" s="4" t="s">
        <v>10</v>
      </c>
      <c r="B16" s="5">
        <v>254</v>
      </c>
      <c r="C16" s="6">
        <v>312</v>
      </c>
      <c r="D16" s="5">
        <v>594</v>
      </c>
    </row>
    <row r="17" spans="1:4" x14ac:dyDescent="0.45">
      <c r="A17" s="4" t="s">
        <v>11</v>
      </c>
      <c r="B17" s="5">
        <v>115</v>
      </c>
      <c r="C17" s="6">
        <v>136.55555555555554</v>
      </c>
      <c r="D17" s="5">
        <v>234</v>
      </c>
    </row>
    <row r="18" spans="1:4" x14ac:dyDescent="0.45">
      <c r="A18" s="4" t="s">
        <v>12</v>
      </c>
      <c r="B18" s="5">
        <v>156</v>
      </c>
      <c r="C18" s="6">
        <v>181.77777777777777</v>
      </c>
      <c r="D18" s="5">
        <v>322</v>
      </c>
    </row>
    <row r="19" spans="1:4" x14ac:dyDescent="0.45">
      <c r="A19" s="4" t="s">
        <v>13</v>
      </c>
      <c r="B19" s="5">
        <v>114</v>
      </c>
      <c r="C19" s="6">
        <v>132.33333333333334</v>
      </c>
      <c r="D19" s="5">
        <v>246</v>
      </c>
    </row>
    <row r="20" spans="1:4" x14ac:dyDescent="0.45">
      <c r="A20" s="4" t="s">
        <v>14</v>
      </c>
      <c r="B20" s="5">
        <v>436</v>
      </c>
      <c r="C20" s="6">
        <v>509.88888888888891</v>
      </c>
      <c r="D20" s="5">
        <v>654</v>
      </c>
    </row>
    <row r="21" spans="1:4" x14ac:dyDescent="0.45">
      <c r="A21" s="4" t="s">
        <v>15</v>
      </c>
      <c r="B21" s="5">
        <v>114</v>
      </c>
      <c r="C21" s="6">
        <v>348.7037037037037</v>
      </c>
      <c r="D21" s="5">
        <v>1249</v>
      </c>
    </row>
    <row r="25" spans="1:4" x14ac:dyDescent="0.45">
      <c r="A25" s="3" t="s">
        <v>21</v>
      </c>
      <c r="B25" t="s">
        <v>16</v>
      </c>
      <c r="C25" t="s">
        <v>17</v>
      </c>
      <c r="D25" t="s">
        <v>18</v>
      </c>
    </row>
    <row r="26" spans="1:4" x14ac:dyDescent="0.45">
      <c r="A26" s="4" t="s">
        <v>8</v>
      </c>
      <c r="B26" s="5">
        <v>43</v>
      </c>
      <c r="C26" s="6">
        <v>46.333333333333336</v>
      </c>
      <c r="D26" s="5">
        <v>51</v>
      </c>
    </row>
    <row r="27" spans="1:4" x14ac:dyDescent="0.45">
      <c r="A27" s="4" t="s">
        <v>10</v>
      </c>
      <c r="B27" s="5">
        <v>75</v>
      </c>
      <c r="C27" s="6">
        <v>103.22222222222223</v>
      </c>
      <c r="D27" s="5">
        <v>142</v>
      </c>
    </row>
    <row r="28" spans="1:4" x14ac:dyDescent="0.45">
      <c r="A28" s="4" t="s">
        <v>11</v>
      </c>
      <c r="B28" s="5">
        <v>45</v>
      </c>
      <c r="C28" s="6">
        <v>60.777777777777779</v>
      </c>
      <c r="D28" s="5">
        <v>75</v>
      </c>
    </row>
    <row r="29" spans="1:4" x14ac:dyDescent="0.45">
      <c r="A29" s="4" t="s">
        <v>12</v>
      </c>
      <c r="B29" s="5">
        <v>82</v>
      </c>
      <c r="C29" s="6">
        <v>93.666666666666671</v>
      </c>
      <c r="D29" s="5">
        <v>105</v>
      </c>
    </row>
    <row r="30" spans="1:4" x14ac:dyDescent="0.45">
      <c r="A30" s="4" t="s">
        <v>13</v>
      </c>
      <c r="B30" s="5">
        <v>48</v>
      </c>
      <c r="C30" s="6">
        <v>52.222222222222221</v>
      </c>
      <c r="D30" s="5">
        <v>57</v>
      </c>
    </row>
    <row r="31" spans="1:4" x14ac:dyDescent="0.45">
      <c r="A31" s="4" t="s">
        <v>14</v>
      </c>
      <c r="B31" s="5">
        <v>169</v>
      </c>
      <c r="C31" s="6">
        <v>187.66666666666666</v>
      </c>
      <c r="D31" s="5">
        <v>222</v>
      </c>
    </row>
    <row r="32" spans="1:4" x14ac:dyDescent="0.45">
      <c r="A32" s="4" t="s">
        <v>15</v>
      </c>
      <c r="B32" s="5">
        <v>43</v>
      </c>
      <c r="C32" s="6">
        <v>90.648148148148152</v>
      </c>
      <c r="D32" s="5">
        <v>222</v>
      </c>
    </row>
    <row r="36" spans="1:4" x14ac:dyDescent="0.45">
      <c r="A36" s="9" t="s">
        <v>24</v>
      </c>
      <c r="B36" s="10" t="s">
        <v>19</v>
      </c>
      <c r="C36" s="11" t="s">
        <v>22</v>
      </c>
      <c r="D36" s="10" t="s">
        <v>23</v>
      </c>
    </row>
    <row r="37" spans="1:4" x14ac:dyDescent="0.45">
      <c r="A37" s="4" t="s">
        <v>8</v>
      </c>
      <c r="B37" s="7">
        <v>1</v>
      </c>
      <c r="C37" s="8">
        <f>GETPIVOTDATA("Prosjek od DurationMs",$A$14,"Url","https://2sxc-dnn.dnndev.me/en-us/p1")/GETPIVOTDATA("Prosjek od DurationMs",$A$3,"Url","https://2sxc-dnn.dnndev.me/en-us/p1")</f>
        <v>0.11471534980639743</v>
      </c>
      <c r="D37" s="8">
        <f>GETPIVOTDATA("Max od DurationMs",$A$25,"Url","https://2sxc-dnn.dnndev.me/en-us/p1")/GETPIVOTDATA("Max od DurationMs",$A$3,"Url","https://2sxc-dnn.dnndev.me/en-us/p1")</f>
        <v>6.887238352464551E-3</v>
      </c>
    </row>
    <row r="38" spans="1:4" x14ac:dyDescent="0.45">
      <c r="A38" s="4" t="s">
        <v>10</v>
      </c>
      <c r="B38" s="7">
        <v>1</v>
      </c>
      <c r="C38" s="8">
        <f>GETPIVOTDATA("Prosjek od DurationMs",$A$14,"Url","https://2sxc-dnn.dnndev.me/en-us/p2")/GETPIVOTDATA("Prosjek od DurationMs",$A$3,"Url","https://2sxc-dnn.dnndev.me/en-us/p2")</f>
        <v>8.2883201983529622E-2</v>
      </c>
      <c r="D38" s="8">
        <f>GETPIVOTDATA("Max od DurationMs",$A$25,"Url","https://2sxc-dnn.dnndev.me/en-us/p2")/GETPIVOTDATA("Max od DurationMs",$A$3,"Url","https://2sxc-dnn.dnndev.me/en-us/p2")</f>
        <v>3.6289292103245593E-2</v>
      </c>
    </row>
    <row r="39" spans="1:4" x14ac:dyDescent="0.45">
      <c r="A39" s="4" t="s">
        <v>11</v>
      </c>
      <c r="B39" s="7">
        <v>1</v>
      </c>
      <c r="C39" s="8">
        <f>GETPIVOTDATA("Prosjek od DurationMs",$A$14,"Url","https://2sxc-dnn.dnndev.me/en-us/p3")/GETPIVOTDATA("Prosjek od DurationMs",$A$3,"Url","https://2sxc-dnn.dnndev.me/en-us/p3")</f>
        <v>0.12330691281228053</v>
      </c>
      <c r="D39" s="8">
        <f>GETPIVOTDATA("Max od DurationMs",$A$25,"Url","https://2sxc-dnn.dnndev.me/en-us/p3")/GETPIVOTDATA("Max od DurationMs",$A$3,"Url","https://2sxc-dnn.dnndev.me/en-us/p3")</f>
        <v>6.0386473429951688E-2</v>
      </c>
    </row>
    <row r="40" spans="1:4" x14ac:dyDescent="0.45">
      <c r="A40" s="4" t="s">
        <v>12</v>
      </c>
      <c r="B40" s="7">
        <v>1</v>
      </c>
      <c r="C40" s="8">
        <f>GETPIVOTDATA("Prosjek od DurationMs",$A$14,"Url","https://2sxc-dnn.dnndev.me/en-us/p4")/GETPIVOTDATA("Prosjek od DurationMs",$A$3,"Url","https://2sxc-dnn.dnndev.me/en-us/p4")</f>
        <v>0.11400696864111498</v>
      </c>
      <c r="D40" s="8">
        <f>GETPIVOTDATA("Max od DurationMs",$A$25,"Url","https://2sxc-dnn.dnndev.me/en-us/p4")/GETPIVOTDATA("Max od DurationMs",$A$3,"Url","https://2sxc-dnn.dnndev.me/en-us/p4")</f>
        <v>5.9557572319909248E-2</v>
      </c>
    </row>
    <row r="41" spans="1:4" x14ac:dyDescent="0.45">
      <c r="A41" s="4" t="s">
        <v>13</v>
      </c>
      <c r="B41" s="7">
        <v>1</v>
      </c>
      <c r="C41" s="8">
        <f>GETPIVOTDATA("Prosjek od DurationMs",$A$14,"Url","https://2sxc-dnn.dnndev.me/en-us/p5")/GETPIVOTDATA("Prosjek od DurationMs",$A$3,"Url","https://2sxc-dnn.dnndev.me/en-us/p5")</f>
        <v>8.6373196025817695E-2</v>
      </c>
      <c r="D41" s="8">
        <f>GETPIVOTDATA("Max od DurationMs",$A$25,"Url","https://2sxc-dnn.dnndev.me/en-us/p5")/GETPIVOTDATA("Max od DurationMs",$A$3,"Url","https://2sxc-dnn.dnndev.me/en-us/p5")</f>
        <v>3.0777537796976243E-2</v>
      </c>
    </row>
    <row r="42" spans="1:4" x14ac:dyDescent="0.45">
      <c r="A42" s="4" t="s">
        <v>14</v>
      </c>
      <c r="B42" s="7">
        <v>1</v>
      </c>
      <c r="C42" s="8">
        <f>GETPIVOTDATA("Prosjek od DurationMs",$A$14,"Url","https://2sxc-dnn.dnndev.me/en-us/p6")/GETPIVOTDATA("Prosjek od DurationMs",$A$3,"Url","https://2sxc-dnn.dnndev.me/en-us/p6")</f>
        <v>0.25846240495635031</v>
      </c>
      <c r="D42" s="8">
        <f>GETPIVOTDATA("Max od DurationMs",$A$25,"Url","https://2sxc-dnn.dnndev.me/en-us/p6")/GETPIVOTDATA("Max od DurationMs",$A$3,"Url","https://2sxc-dnn.dnndev.me/en-us/p6")</f>
        <v>9.8099867432611579E-2</v>
      </c>
    </row>
  </sheetData>
  <pageMargins left="0.7" right="0.7" top="0.75" bottom="0.75" header="0.3" footer="0.3"/>
  <pageSetup paperSize="9"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5F9A-4CC4-4A9A-90EF-2313EE6D6DD6}">
  <dimension ref="A1:H55"/>
  <sheetViews>
    <sheetView workbookViewId="0">
      <selection activeCell="F46" sqref="F46"/>
    </sheetView>
  </sheetViews>
  <sheetFormatPr defaultRowHeight="14.25" x14ac:dyDescent="0.45"/>
  <cols>
    <col min="1" max="1" width="14.73046875" bestFit="1" customWidth="1"/>
    <col min="2" max="2" width="6.265625" bestFit="1" customWidth="1"/>
    <col min="3" max="3" width="31.19921875" bestFit="1" customWidth="1"/>
    <col min="4" max="4" width="5.19921875" bestFit="1" customWidth="1"/>
    <col min="5" max="5" width="8.265625" bestFit="1" customWidth="1"/>
    <col min="6" max="6" width="12.3984375" bestFit="1" customWidth="1"/>
    <col min="7" max="7" width="15.19921875" bestFit="1" customWidth="1"/>
    <col min="8" max="8" width="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5">
      <c r="A2" s="1">
        <v>45959.89739583333</v>
      </c>
      <c r="B2">
        <v>1</v>
      </c>
      <c r="C2" s="2" t="s">
        <v>8</v>
      </c>
      <c r="D2" t="b">
        <v>1</v>
      </c>
      <c r="E2">
        <v>200</v>
      </c>
      <c r="F2">
        <v>7194</v>
      </c>
      <c r="G2">
        <v>20003</v>
      </c>
      <c r="H2" s="2" t="s">
        <v>9</v>
      </c>
    </row>
    <row r="3" spans="1:8" hidden="1" x14ac:dyDescent="0.45">
      <c r="A3" s="1">
        <v>45959.89744212963</v>
      </c>
      <c r="B3">
        <v>1</v>
      </c>
      <c r="C3" s="2" t="s">
        <v>10</v>
      </c>
      <c r="D3" t="b">
        <v>1</v>
      </c>
      <c r="E3">
        <v>200</v>
      </c>
      <c r="F3">
        <v>3773</v>
      </c>
      <c r="G3">
        <v>31603</v>
      </c>
      <c r="H3" s="2" t="s">
        <v>9</v>
      </c>
    </row>
    <row r="4" spans="1:8" x14ac:dyDescent="0.45">
      <c r="A4" s="1">
        <v>45959.897453703707</v>
      </c>
      <c r="B4">
        <v>1</v>
      </c>
      <c r="C4" s="2" t="s">
        <v>11</v>
      </c>
      <c r="D4" t="b">
        <v>1</v>
      </c>
      <c r="E4">
        <v>200</v>
      </c>
      <c r="F4">
        <v>1074</v>
      </c>
      <c r="G4">
        <v>17374</v>
      </c>
      <c r="H4" s="2" t="s">
        <v>9</v>
      </c>
    </row>
    <row r="5" spans="1:8" hidden="1" x14ac:dyDescent="0.45">
      <c r="A5" s="1">
        <v>45959.897476851853</v>
      </c>
      <c r="B5">
        <v>1</v>
      </c>
      <c r="C5" s="2" t="s">
        <v>12</v>
      </c>
      <c r="D5" t="b">
        <v>1</v>
      </c>
      <c r="E5">
        <v>200</v>
      </c>
      <c r="F5">
        <v>1561</v>
      </c>
      <c r="G5">
        <v>47348</v>
      </c>
      <c r="H5" s="2" t="s">
        <v>9</v>
      </c>
    </row>
    <row r="6" spans="1:8" hidden="1" x14ac:dyDescent="0.45">
      <c r="A6" s="1">
        <v>45959.897488425922</v>
      </c>
      <c r="B6">
        <v>1</v>
      </c>
      <c r="C6" s="2" t="s">
        <v>13</v>
      </c>
      <c r="D6" t="b">
        <v>1</v>
      </c>
      <c r="E6">
        <v>200</v>
      </c>
      <c r="F6">
        <v>1490</v>
      </c>
      <c r="G6">
        <v>21623</v>
      </c>
      <c r="H6" s="2" t="s">
        <v>9</v>
      </c>
    </row>
    <row r="7" spans="1:8" hidden="1" x14ac:dyDescent="0.45">
      <c r="A7" s="1">
        <v>45959.897511574076</v>
      </c>
      <c r="B7">
        <v>1</v>
      </c>
      <c r="C7" s="2" t="s">
        <v>14</v>
      </c>
      <c r="D7" t="b">
        <v>1</v>
      </c>
      <c r="E7">
        <v>200</v>
      </c>
      <c r="F7">
        <v>1976</v>
      </c>
      <c r="G7">
        <v>73571</v>
      </c>
      <c r="H7" s="2" t="s">
        <v>9</v>
      </c>
    </row>
    <row r="8" spans="1:8" hidden="1" x14ac:dyDescent="0.45">
      <c r="A8" s="1">
        <v>45959.897743055553</v>
      </c>
      <c r="B8">
        <v>2</v>
      </c>
      <c r="C8" s="2" t="s">
        <v>8</v>
      </c>
      <c r="D8" t="b">
        <v>1</v>
      </c>
      <c r="E8">
        <v>200</v>
      </c>
      <c r="F8">
        <v>7206</v>
      </c>
      <c r="G8">
        <v>20003</v>
      </c>
      <c r="H8" s="2" t="s">
        <v>9</v>
      </c>
    </row>
    <row r="9" spans="1:8" hidden="1" x14ac:dyDescent="0.45">
      <c r="A9" s="1">
        <v>45959.897789351853</v>
      </c>
      <c r="B9">
        <v>2</v>
      </c>
      <c r="C9" s="2" t="s">
        <v>10</v>
      </c>
      <c r="D9" t="b">
        <v>1</v>
      </c>
      <c r="E9">
        <v>200</v>
      </c>
      <c r="F9">
        <v>3717</v>
      </c>
      <c r="G9">
        <v>31603</v>
      </c>
      <c r="H9" s="2" t="s">
        <v>9</v>
      </c>
    </row>
    <row r="10" spans="1:8" x14ac:dyDescent="0.45">
      <c r="A10" s="1">
        <v>45959.897800925923</v>
      </c>
      <c r="B10">
        <v>2</v>
      </c>
      <c r="C10" s="2" t="s">
        <v>11</v>
      </c>
      <c r="D10" t="b">
        <v>1</v>
      </c>
      <c r="E10">
        <v>200</v>
      </c>
      <c r="F10">
        <v>1082</v>
      </c>
      <c r="G10">
        <v>17374</v>
      </c>
      <c r="H10" s="2" t="s">
        <v>9</v>
      </c>
    </row>
    <row r="11" spans="1:8" hidden="1" x14ac:dyDescent="0.45">
      <c r="A11" s="1">
        <v>45959.897812499999</v>
      </c>
      <c r="B11">
        <v>2</v>
      </c>
      <c r="C11" s="2" t="s">
        <v>12</v>
      </c>
      <c r="D11" t="b">
        <v>1</v>
      </c>
      <c r="E11">
        <v>200</v>
      </c>
      <c r="F11">
        <v>1550</v>
      </c>
      <c r="G11">
        <v>47348</v>
      </c>
      <c r="H11" s="2" t="s">
        <v>9</v>
      </c>
    </row>
    <row r="12" spans="1:8" hidden="1" x14ac:dyDescent="0.45">
      <c r="A12" s="1">
        <v>45959.897835648146</v>
      </c>
      <c r="B12">
        <v>2</v>
      </c>
      <c r="C12" s="2" t="s">
        <v>13</v>
      </c>
      <c r="D12" t="b">
        <v>1</v>
      </c>
      <c r="E12">
        <v>200</v>
      </c>
      <c r="F12">
        <v>1445</v>
      </c>
      <c r="G12">
        <v>21623</v>
      </c>
      <c r="H12" s="2" t="s">
        <v>9</v>
      </c>
    </row>
    <row r="13" spans="1:8" hidden="1" x14ac:dyDescent="0.45">
      <c r="A13" s="1">
        <v>45959.897858796299</v>
      </c>
      <c r="B13">
        <v>2</v>
      </c>
      <c r="C13" s="2" t="s">
        <v>14</v>
      </c>
      <c r="D13" t="b">
        <v>1</v>
      </c>
      <c r="E13">
        <v>200</v>
      </c>
      <c r="F13">
        <v>1870</v>
      </c>
      <c r="G13">
        <v>73571</v>
      </c>
      <c r="H13" s="2" t="s">
        <v>9</v>
      </c>
    </row>
    <row r="14" spans="1:8" hidden="1" x14ac:dyDescent="0.45">
      <c r="A14" s="1">
        <v>45959.898101851853</v>
      </c>
      <c r="B14">
        <v>3</v>
      </c>
      <c r="C14" s="2" t="s">
        <v>8</v>
      </c>
      <c r="D14" t="b">
        <v>1</v>
      </c>
      <c r="E14">
        <v>200</v>
      </c>
      <c r="F14">
        <v>7081</v>
      </c>
      <c r="G14">
        <v>20003</v>
      </c>
      <c r="H14" s="2" t="s">
        <v>9</v>
      </c>
    </row>
    <row r="15" spans="1:8" hidden="1" x14ac:dyDescent="0.45">
      <c r="A15" s="1">
        <v>45959.898136574076</v>
      </c>
      <c r="B15">
        <v>3</v>
      </c>
      <c r="C15" s="2" t="s">
        <v>10</v>
      </c>
      <c r="D15" t="b">
        <v>1</v>
      </c>
      <c r="E15">
        <v>200</v>
      </c>
      <c r="F15">
        <v>3683</v>
      </c>
      <c r="G15">
        <v>31603</v>
      </c>
      <c r="H15" s="2" t="s">
        <v>9</v>
      </c>
    </row>
    <row r="16" spans="1:8" x14ac:dyDescent="0.45">
      <c r="A16" s="1">
        <v>45959.898148148146</v>
      </c>
      <c r="B16">
        <v>3</v>
      </c>
      <c r="C16" s="2" t="s">
        <v>11</v>
      </c>
      <c r="D16" t="b">
        <v>1</v>
      </c>
      <c r="E16">
        <v>200</v>
      </c>
      <c r="F16">
        <v>1081</v>
      </c>
      <c r="G16">
        <v>17374</v>
      </c>
      <c r="H16" s="2" t="s">
        <v>9</v>
      </c>
    </row>
    <row r="17" spans="1:8" hidden="1" x14ac:dyDescent="0.45">
      <c r="A17" s="1">
        <v>45959.8981712963</v>
      </c>
      <c r="B17">
        <v>3</v>
      </c>
      <c r="C17" s="2" t="s">
        <v>12</v>
      </c>
      <c r="D17" t="b">
        <v>1</v>
      </c>
      <c r="E17">
        <v>200</v>
      </c>
      <c r="F17">
        <v>1583</v>
      </c>
      <c r="G17">
        <v>47348</v>
      </c>
      <c r="H17" s="2" t="s">
        <v>9</v>
      </c>
    </row>
    <row r="18" spans="1:8" hidden="1" x14ac:dyDescent="0.45">
      <c r="A18" s="1">
        <v>45959.898182870369</v>
      </c>
      <c r="B18">
        <v>3</v>
      </c>
      <c r="C18" s="2" t="s">
        <v>13</v>
      </c>
      <c r="D18" t="b">
        <v>1</v>
      </c>
      <c r="E18">
        <v>200</v>
      </c>
      <c r="F18">
        <v>1515</v>
      </c>
      <c r="G18">
        <v>21623</v>
      </c>
      <c r="H18" s="2" t="s">
        <v>9</v>
      </c>
    </row>
    <row r="19" spans="1:8" hidden="1" x14ac:dyDescent="0.45">
      <c r="A19" s="1">
        <v>45959.898206018515</v>
      </c>
      <c r="B19">
        <v>3</v>
      </c>
      <c r="C19" s="2" t="s">
        <v>14</v>
      </c>
      <c r="D19" t="b">
        <v>1</v>
      </c>
      <c r="E19">
        <v>200</v>
      </c>
      <c r="F19">
        <v>1932</v>
      </c>
      <c r="G19">
        <v>73571</v>
      </c>
      <c r="H19" s="2" t="s">
        <v>9</v>
      </c>
    </row>
    <row r="20" spans="1:8" hidden="1" x14ac:dyDescent="0.45">
      <c r="A20" s="1">
        <v>45959.898460648146</v>
      </c>
      <c r="B20">
        <v>4</v>
      </c>
      <c r="C20" s="2" t="s">
        <v>8</v>
      </c>
      <c r="D20" t="b">
        <v>1</v>
      </c>
      <c r="E20">
        <v>200</v>
      </c>
      <c r="F20">
        <v>7405</v>
      </c>
      <c r="G20">
        <v>20003</v>
      </c>
      <c r="H20" s="2" t="s">
        <v>9</v>
      </c>
    </row>
    <row r="21" spans="1:8" hidden="1" x14ac:dyDescent="0.45">
      <c r="A21" s="1">
        <v>45959.898506944446</v>
      </c>
      <c r="B21">
        <v>4</v>
      </c>
      <c r="C21" s="2" t="s">
        <v>10</v>
      </c>
      <c r="D21" t="b">
        <v>1</v>
      </c>
      <c r="E21">
        <v>200</v>
      </c>
      <c r="F21">
        <v>3900</v>
      </c>
      <c r="G21">
        <v>31603</v>
      </c>
      <c r="H21" s="2" t="s">
        <v>9</v>
      </c>
    </row>
    <row r="22" spans="1:8" x14ac:dyDescent="0.45">
      <c r="A22" s="1">
        <v>45959.898518518516</v>
      </c>
      <c r="B22">
        <v>4</v>
      </c>
      <c r="C22" s="2" t="s">
        <v>11</v>
      </c>
      <c r="D22" t="b">
        <v>1</v>
      </c>
      <c r="E22">
        <v>200</v>
      </c>
      <c r="F22">
        <v>1242</v>
      </c>
      <c r="G22">
        <v>17374</v>
      </c>
      <c r="H22" s="2" t="s">
        <v>9</v>
      </c>
    </row>
    <row r="23" spans="1:8" hidden="1" x14ac:dyDescent="0.45">
      <c r="A23" s="1">
        <v>45959.898541666669</v>
      </c>
      <c r="B23">
        <v>4</v>
      </c>
      <c r="C23" s="2" t="s">
        <v>12</v>
      </c>
      <c r="D23" t="b">
        <v>1</v>
      </c>
      <c r="E23">
        <v>200</v>
      </c>
      <c r="F23">
        <v>1646</v>
      </c>
      <c r="G23">
        <v>47348</v>
      </c>
      <c r="H23" s="2" t="s">
        <v>9</v>
      </c>
    </row>
    <row r="24" spans="1:8" hidden="1" x14ac:dyDescent="0.45">
      <c r="A24" s="1">
        <v>45959.898553240739</v>
      </c>
      <c r="B24">
        <v>4</v>
      </c>
      <c r="C24" s="2" t="s">
        <v>13</v>
      </c>
      <c r="D24" t="b">
        <v>1</v>
      </c>
      <c r="E24">
        <v>200</v>
      </c>
      <c r="F24">
        <v>1446</v>
      </c>
      <c r="G24">
        <v>21623</v>
      </c>
      <c r="H24" s="2" t="s">
        <v>9</v>
      </c>
    </row>
    <row r="25" spans="1:8" hidden="1" x14ac:dyDescent="0.45">
      <c r="A25" s="1">
        <v>45959.898576388892</v>
      </c>
      <c r="B25">
        <v>4</v>
      </c>
      <c r="C25" s="2" t="s">
        <v>14</v>
      </c>
      <c r="D25" t="b">
        <v>1</v>
      </c>
      <c r="E25">
        <v>200</v>
      </c>
      <c r="F25">
        <v>1935</v>
      </c>
      <c r="G25">
        <v>73571</v>
      </c>
      <c r="H25" s="2" t="s">
        <v>9</v>
      </c>
    </row>
    <row r="26" spans="1:8" hidden="1" x14ac:dyDescent="0.45">
      <c r="A26" s="1">
        <v>45959.898819444446</v>
      </c>
      <c r="B26">
        <v>5</v>
      </c>
      <c r="C26" s="2" t="s">
        <v>8</v>
      </c>
      <c r="D26" t="b">
        <v>1</v>
      </c>
      <c r="E26">
        <v>200</v>
      </c>
      <c r="F26">
        <v>7247</v>
      </c>
      <c r="G26">
        <v>20003</v>
      </c>
      <c r="H26" s="2" t="s">
        <v>9</v>
      </c>
    </row>
    <row r="27" spans="1:8" hidden="1" x14ac:dyDescent="0.45">
      <c r="A27" s="1">
        <v>45959.898865740739</v>
      </c>
      <c r="B27">
        <v>5</v>
      </c>
      <c r="C27" s="2" t="s">
        <v>10</v>
      </c>
      <c r="D27" t="b">
        <v>1</v>
      </c>
      <c r="E27">
        <v>200</v>
      </c>
      <c r="F27">
        <v>3741</v>
      </c>
      <c r="G27">
        <v>31603</v>
      </c>
      <c r="H27" s="2" t="s">
        <v>9</v>
      </c>
    </row>
    <row r="28" spans="1:8" x14ac:dyDescent="0.45">
      <c r="A28" s="1">
        <v>45959.898877314816</v>
      </c>
      <c r="B28">
        <v>5</v>
      </c>
      <c r="C28" s="2" t="s">
        <v>11</v>
      </c>
      <c r="D28" t="b">
        <v>1</v>
      </c>
      <c r="E28">
        <v>200</v>
      </c>
      <c r="F28">
        <v>1071</v>
      </c>
      <c r="G28">
        <v>17374</v>
      </c>
      <c r="H28" s="2" t="s">
        <v>9</v>
      </c>
    </row>
    <row r="29" spans="1:8" hidden="1" x14ac:dyDescent="0.45">
      <c r="A29" s="1">
        <v>45959.898888888885</v>
      </c>
      <c r="B29">
        <v>5</v>
      </c>
      <c r="C29" s="2" t="s">
        <v>12</v>
      </c>
      <c r="D29" t="b">
        <v>1</v>
      </c>
      <c r="E29">
        <v>200</v>
      </c>
      <c r="F29">
        <v>1575</v>
      </c>
      <c r="G29">
        <v>47348</v>
      </c>
      <c r="H29" s="2" t="s">
        <v>9</v>
      </c>
    </row>
    <row r="30" spans="1:8" hidden="1" x14ac:dyDescent="0.45">
      <c r="A30" s="1">
        <v>45959.898912037039</v>
      </c>
      <c r="B30">
        <v>5</v>
      </c>
      <c r="C30" s="2" t="s">
        <v>13</v>
      </c>
      <c r="D30" t="b">
        <v>1</v>
      </c>
      <c r="E30">
        <v>200</v>
      </c>
      <c r="F30">
        <v>1647</v>
      </c>
      <c r="G30">
        <v>21623</v>
      </c>
      <c r="H30" s="2" t="s">
        <v>9</v>
      </c>
    </row>
    <row r="31" spans="1:8" hidden="1" x14ac:dyDescent="0.45">
      <c r="A31" s="1">
        <v>45959.898935185185</v>
      </c>
      <c r="B31">
        <v>5</v>
      </c>
      <c r="C31" s="2" t="s">
        <v>14</v>
      </c>
      <c r="D31" t="b">
        <v>1</v>
      </c>
      <c r="E31">
        <v>200</v>
      </c>
      <c r="F31">
        <v>1939</v>
      </c>
      <c r="G31">
        <v>73571</v>
      </c>
      <c r="H31" s="2" t="s">
        <v>9</v>
      </c>
    </row>
    <row r="32" spans="1:8" hidden="1" x14ac:dyDescent="0.45">
      <c r="A32" s="1">
        <v>45959.899155092593</v>
      </c>
      <c r="B32">
        <v>6</v>
      </c>
      <c r="C32" s="2" t="s">
        <v>8</v>
      </c>
      <c r="D32" t="b">
        <v>1</v>
      </c>
      <c r="E32">
        <v>200</v>
      </c>
      <c r="F32">
        <v>7102</v>
      </c>
      <c r="G32">
        <v>20003</v>
      </c>
      <c r="H32" s="2" t="s">
        <v>9</v>
      </c>
    </row>
    <row r="33" spans="1:8" hidden="1" x14ac:dyDescent="0.45">
      <c r="A33" s="1">
        <v>45959.899201388886</v>
      </c>
      <c r="B33">
        <v>6</v>
      </c>
      <c r="C33" s="2" t="s">
        <v>10</v>
      </c>
      <c r="D33" t="b">
        <v>1</v>
      </c>
      <c r="E33">
        <v>200</v>
      </c>
      <c r="F33">
        <v>3913</v>
      </c>
      <c r="G33">
        <v>31603</v>
      </c>
      <c r="H33" s="2" t="s">
        <v>9</v>
      </c>
    </row>
    <row r="34" spans="1:8" x14ac:dyDescent="0.45">
      <c r="A34" s="1">
        <v>45959.899212962962</v>
      </c>
      <c r="B34">
        <v>6</v>
      </c>
      <c r="C34" s="2" t="s">
        <v>11</v>
      </c>
      <c r="D34" t="b">
        <v>1</v>
      </c>
      <c r="E34">
        <v>200</v>
      </c>
      <c r="F34">
        <v>1085</v>
      </c>
      <c r="G34">
        <v>17374</v>
      </c>
      <c r="H34" s="2" t="s">
        <v>9</v>
      </c>
    </row>
    <row r="35" spans="1:8" hidden="1" x14ac:dyDescent="0.45">
      <c r="A35" s="1">
        <v>45959.899236111109</v>
      </c>
      <c r="B35">
        <v>6</v>
      </c>
      <c r="C35" s="2" t="s">
        <v>12</v>
      </c>
      <c r="D35" t="b">
        <v>1</v>
      </c>
      <c r="E35">
        <v>200</v>
      </c>
      <c r="F35">
        <v>1554</v>
      </c>
      <c r="G35">
        <v>47348</v>
      </c>
      <c r="H35" s="2" t="s">
        <v>9</v>
      </c>
    </row>
    <row r="36" spans="1:8" hidden="1" x14ac:dyDescent="0.45">
      <c r="A36" s="1">
        <v>45959.899247685185</v>
      </c>
      <c r="B36">
        <v>6</v>
      </c>
      <c r="C36" s="2" t="s">
        <v>13</v>
      </c>
      <c r="D36" t="b">
        <v>1</v>
      </c>
      <c r="E36">
        <v>200</v>
      </c>
      <c r="F36">
        <v>1469</v>
      </c>
      <c r="G36">
        <v>21623</v>
      </c>
      <c r="H36" s="2" t="s">
        <v>9</v>
      </c>
    </row>
    <row r="37" spans="1:8" hidden="1" x14ac:dyDescent="0.45">
      <c r="A37" s="1">
        <v>45959.899270833332</v>
      </c>
      <c r="B37">
        <v>6</v>
      </c>
      <c r="C37" s="2" t="s">
        <v>14</v>
      </c>
      <c r="D37" t="b">
        <v>1</v>
      </c>
      <c r="E37">
        <v>200</v>
      </c>
      <c r="F37">
        <v>1875</v>
      </c>
      <c r="G37">
        <v>73571</v>
      </c>
      <c r="H37" s="2" t="s">
        <v>9</v>
      </c>
    </row>
    <row r="38" spans="1:8" hidden="1" x14ac:dyDescent="0.45">
      <c r="A38" s="1">
        <v>45959.899502314816</v>
      </c>
      <c r="B38">
        <v>7</v>
      </c>
      <c r="C38" s="2" t="s">
        <v>8</v>
      </c>
      <c r="D38" t="b">
        <v>1</v>
      </c>
      <c r="E38">
        <v>200</v>
      </c>
      <c r="F38">
        <v>7009</v>
      </c>
      <c r="G38">
        <v>20003</v>
      </c>
      <c r="H38" s="2" t="s">
        <v>9</v>
      </c>
    </row>
    <row r="39" spans="1:8" hidden="1" x14ac:dyDescent="0.45">
      <c r="A39" s="1">
        <v>45959.899548611109</v>
      </c>
      <c r="B39">
        <v>7</v>
      </c>
      <c r="C39" s="2" t="s">
        <v>10</v>
      </c>
      <c r="D39" t="b">
        <v>1</v>
      </c>
      <c r="E39">
        <v>200</v>
      </c>
      <c r="F39">
        <v>3654</v>
      </c>
      <c r="G39">
        <v>31603</v>
      </c>
      <c r="H39" s="2" t="s">
        <v>9</v>
      </c>
    </row>
    <row r="40" spans="1:8" x14ac:dyDescent="0.45">
      <c r="A40" s="1">
        <v>45959.899560185186</v>
      </c>
      <c r="B40">
        <v>7</v>
      </c>
      <c r="C40" s="2" t="s">
        <v>11</v>
      </c>
      <c r="D40" t="b">
        <v>1</v>
      </c>
      <c r="E40">
        <v>200</v>
      </c>
      <c r="F40">
        <v>1045</v>
      </c>
      <c r="G40">
        <v>17374</v>
      </c>
      <c r="H40" s="2" t="s">
        <v>9</v>
      </c>
    </row>
    <row r="41" spans="1:8" hidden="1" x14ac:dyDescent="0.45">
      <c r="A41" s="1">
        <v>45959.899583333332</v>
      </c>
      <c r="B41">
        <v>7</v>
      </c>
      <c r="C41" s="2" t="s">
        <v>12</v>
      </c>
      <c r="D41" t="b">
        <v>1</v>
      </c>
      <c r="E41">
        <v>200</v>
      </c>
      <c r="F41">
        <v>1569</v>
      </c>
      <c r="G41">
        <v>47348</v>
      </c>
      <c r="H41" s="2" t="s">
        <v>9</v>
      </c>
    </row>
    <row r="42" spans="1:8" hidden="1" x14ac:dyDescent="0.45">
      <c r="A42" s="1">
        <v>45959.899594907409</v>
      </c>
      <c r="B42">
        <v>7</v>
      </c>
      <c r="C42" s="2" t="s">
        <v>13</v>
      </c>
      <c r="D42" t="b">
        <v>1</v>
      </c>
      <c r="E42">
        <v>200</v>
      </c>
      <c r="F42">
        <v>1460</v>
      </c>
      <c r="G42">
        <v>21623</v>
      </c>
      <c r="H42" s="2" t="s">
        <v>9</v>
      </c>
    </row>
    <row r="43" spans="1:8" hidden="1" x14ac:dyDescent="0.45">
      <c r="A43" s="1">
        <v>45959.899618055555</v>
      </c>
      <c r="B43">
        <v>7</v>
      </c>
      <c r="C43" s="2" t="s">
        <v>14</v>
      </c>
      <c r="D43" t="b">
        <v>1</v>
      </c>
      <c r="E43">
        <v>200</v>
      </c>
      <c r="F43">
        <v>1979</v>
      </c>
      <c r="G43">
        <v>73571</v>
      </c>
      <c r="H43" s="2" t="s">
        <v>9</v>
      </c>
    </row>
    <row r="44" spans="1:8" hidden="1" x14ac:dyDescent="0.45">
      <c r="A44" s="1">
        <v>45959.89984953704</v>
      </c>
      <c r="B44">
        <v>8</v>
      </c>
      <c r="C44" s="2" t="s">
        <v>8</v>
      </c>
      <c r="D44" t="b">
        <v>1</v>
      </c>
      <c r="E44">
        <v>200</v>
      </c>
      <c r="F44">
        <v>7045</v>
      </c>
      <c r="G44">
        <v>20003</v>
      </c>
      <c r="H44" s="2" t="s">
        <v>9</v>
      </c>
    </row>
    <row r="45" spans="1:8" hidden="1" x14ac:dyDescent="0.45">
      <c r="A45" s="1">
        <v>45959.899895833332</v>
      </c>
      <c r="B45">
        <v>8</v>
      </c>
      <c r="C45" s="2" t="s">
        <v>10</v>
      </c>
      <c r="D45" t="b">
        <v>1</v>
      </c>
      <c r="E45">
        <v>200</v>
      </c>
      <c r="F45">
        <v>3824</v>
      </c>
      <c r="G45">
        <v>31603</v>
      </c>
      <c r="H45" s="2" t="s">
        <v>9</v>
      </c>
    </row>
    <row r="46" spans="1:8" x14ac:dyDescent="0.45">
      <c r="A46" s="1">
        <v>45959.900081018517</v>
      </c>
      <c r="B46">
        <v>8</v>
      </c>
      <c r="C46" s="2" t="s">
        <v>11</v>
      </c>
      <c r="D46" t="b">
        <v>1</v>
      </c>
      <c r="E46">
        <v>200</v>
      </c>
      <c r="F46">
        <v>1242</v>
      </c>
      <c r="G46">
        <v>17374</v>
      </c>
      <c r="H46" s="2" t="s">
        <v>9</v>
      </c>
    </row>
    <row r="47" spans="1:8" hidden="1" x14ac:dyDescent="0.45">
      <c r="A47" s="1">
        <v>45959.900104166663</v>
      </c>
      <c r="B47">
        <v>8</v>
      </c>
      <c r="C47" s="2" t="s">
        <v>12</v>
      </c>
      <c r="D47" t="b">
        <v>1</v>
      </c>
      <c r="E47">
        <v>200</v>
      </c>
      <c r="F47">
        <v>1763</v>
      </c>
      <c r="G47">
        <v>47348</v>
      </c>
      <c r="H47" s="2" t="s">
        <v>9</v>
      </c>
    </row>
    <row r="48" spans="1:8" hidden="1" x14ac:dyDescent="0.45">
      <c r="A48" s="1">
        <v>45959.900127314817</v>
      </c>
      <c r="B48">
        <v>8</v>
      </c>
      <c r="C48" s="2" t="s">
        <v>13</v>
      </c>
      <c r="D48" t="b">
        <v>1</v>
      </c>
      <c r="E48">
        <v>200</v>
      </c>
      <c r="F48">
        <v>1852</v>
      </c>
      <c r="G48">
        <v>21623</v>
      </c>
      <c r="H48" s="2" t="s">
        <v>9</v>
      </c>
    </row>
    <row r="49" spans="1:8" hidden="1" x14ac:dyDescent="0.45">
      <c r="A49" s="1">
        <v>45959.900150462963</v>
      </c>
      <c r="B49">
        <v>8</v>
      </c>
      <c r="C49" s="2" t="s">
        <v>14</v>
      </c>
      <c r="D49" t="b">
        <v>1</v>
      </c>
      <c r="E49">
        <v>200</v>
      </c>
      <c r="F49">
        <v>2263</v>
      </c>
      <c r="G49">
        <v>73571</v>
      </c>
      <c r="H49" s="2" t="s">
        <v>9</v>
      </c>
    </row>
    <row r="50" spans="1:8" hidden="1" x14ac:dyDescent="0.45">
      <c r="A50" s="1">
        <v>45959.900393518517</v>
      </c>
      <c r="B50">
        <v>9</v>
      </c>
      <c r="C50" s="2" t="s">
        <v>8</v>
      </c>
      <c r="D50" t="b">
        <v>1</v>
      </c>
      <c r="E50">
        <v>200</v>
      </c>
      <c r="F50">
        <v>7018</v>
      </c>
      <c r="G50">
        <v>20003</v>
      </c>
      <c r="H50" s="2" t="s">
        <v>9</v>
      </c>
    </row>
    <row r="51" spans="1:8" hidden="1" x14ac:dyDescent="0.45">
      <c r="A51" s="1">
        <v>45959.900439814817</v>
      </c>
      <c r="B51">
        <v>9</v>
      </c>
      <c r="C51" s="2" t="s">
        <v>10</v>
      </c>
      <c r="D51" t="b">
        <v>1</v>
      </c>
      <c r="E51">
        <v>200</v>
      </c>
      <c r="F51">
        <v>3674</v>
      </c>
      <c r="G51">
        <v>31603</v>
      </c>
      <c r="H51" s="2" t="s">
        <v>9</v>
      </c>
    </row>
    <row r="52" spans="1:8" x14ac:dyDescent="0.45">
      <c r="A52" s="1">
        <v>45959.900451388887</v>
      </c>
      <c r="B52">
        <v>9</v>
      </c>
      <c r="C52" s="2" t="s">
        <v>11</v>
      </c>
      <c r="D52" t="b">
        <v>1</v>
      </c>
      <c r="E52">
        <v>200</v>
      </c>
      <c r="F52">
        <v>1045</v>
      </c>
      <c r="G52">
        <v>17374</v>
      </c>
      <c r="H52" s="2" t="s">
        <v>9</v>
      </c>
    </row>
    <row r="53" spans="1:8" hidden="1" x14ac:dyDescent="0.45">
      <c r="A53" s="1">
        <v>45959.900462962964</v>
      </c>
      <c r="B53">
        <v>9</v>
      </c>
      <c r="C53" s="2" t="s">
        <v>12</v>
      </c>
      <c r="D53" t="b">
        <v>1</v>
      </c>
      <c r="E53">
        <v>200</v>
      </c>
      <c r="F53">
        <v>1549</v>
      </c>
      <c r="G53">
        <v>47348</v>
      </c>
      <c r="H53" s="2" t="s">
        <v>9</v>
      </c>
    </row>
    <row r="54" spans="1:8" hidden="1" x14ac:dyDescent="0.45">
      <c r="A54" s="1">
        <v>45959.90048611111</v>
      </c>
      <c r="B54">
        <v>9</v>
      </c>
      <c r="C54" s="2" t="s">
        <v>13</v>
      </c>
      <c r="D54" t="b">
        <v>1</v>
      </c>
      <c r="E54">
        <v>200</v>
      </c>
      <c r="F54">
        <v>1465</v>
      </c>
      <c r="G54">
        <v>21623</v>
      </c>
      <c r="H54" s="2" t="s">
        <v>9</v>
      </c>
    </row>
    <row r="55" spans="1:8" hidden="1" x14ac:dyDescent="0.45">
      <c r="A55" s="1">
        <v>45959.900509259256</v>
      </c>
      <c r="B55">
        <v>9</v>
      </c>
      <c r="C55" s="2" t="s">
        <v>14</v>
      </c>
      <c r="D55" t="b">
        <v>1</v>
      </c>
      <c r="E55">
        <v>200</v>
      </c>
      <c r="F55">
        <v>1986</v>
      </c>
      <c r="G55">
        <v>73571</v>
      </c>
      <c r="H55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09C7-D996-466A-8FC7-726931F6DDEF}">
  <dimension ref="A1:H55"/>
  <sheetViews>
    <sheetView workbookViewId="0">
      <selection activeCell="F50" sqref="F50"/>
    </sheetView>
  </sheetViews>
  <sheetFormatPr defaultRowHeight="14.25" x14ac:dyDescent="0.45"/>
  <cols>
    <col min="1" max="1" width="14.73046875" bestFit="1" customWidth="1"/>
    <col min="2" max="2" width="6.265625" bestFit="1" customWidth="1"/>
    <col min="3" max="3" width="31.19921875" bestFit="1" customWidth="1"/>
    <col min="4" max="4" width="5.19921875" bestFit="1" customWidth="1"/>
    <col min="5" max="5" width="8.265625" bestFit="1" customWidth="1"/>
    <col min="6" max="6" width="12.3984375" bestFit="1" customWidth="1"/>
    <col min="7" max="7" width="15.19921875" bestFit="1" customWidth="1"/>
    <col min="8" max="8" width="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5">
      <c r="A2" s="1">
        <v>45959.900706018518</v>
      </c>
      <c r="B2">
        <v>1</v>
      </c>
      <c r="C2" s="2" t="s">
        <v>8</v>
      </c>
      <c r="D2" t="b">
        <v>1</v>
      </c>
      <c r="E2">
        <v>200</v>
      </c>
      <c r="F2">
        <v>1249</v>
      </c>
      <c r="G2">
        <v>20003</v>
      </c>
      <c r="H2" s="2" t="s">
        <v>9</v>
      </c>
    </row>
    <row r="3" spans="1:8" hidden="1" x14ac:dyDescent="0.45">
      <c r="A3" s="1">
        <v>45959.900717592594</v>
      </c>
      <c r="B3">
        <v>1</v>
      </c>
      <c r="C3" s="2" t="s">
        <v>10</v>
      </c>
      <c r="D3" t="b">
        <v>1</v>
      </c>
      <c r="E3">
        <v>200</v>
      </c>
      <c r="F3">
        <v>594</v>
      </c>
      <c r="G3">
        <v>31603</v>
      </c>
      <c r="H3" s="2" t="s">
        <v>9</v>
      </c>
    </row>
    <row r="4" spans="1:8" hidden="1" x14ac:dyDescent="0.45">
      <c r="A4" s="1">
        <v>45959.900717592594</v>
      </c>
      <c r="B4">
        <v>1</v>
      </c>
      <c r="C4" s="2" t="s">
        <v>11</v>
      </c>
      <c r="D4" t="b">
        <v>1</v>
      </c>
      <c r="E4">
        <v>200</v>
      </c>
      <c r="F4">
        <v>234</v>
      </c>
      <c r="G4">
        <v>17374</v>
      </c>
      <c r="H4" s="2" t="s">
        <v>9</v>
      </c>
    </row>
    <row r="5" spans="1:8" x14ac:dyDescent="0.45">
      <c r="A5" s="1">
        <v>45959.900717592594</v>
      </c>
      <c r="B5">
        <v>1</v>
      </c>
      <c r="C5" s="2" t="s">
        <v>12</v>
      </c>
      <c r="D5" t="b">
        <v>1</v>
      </c>
      <c r="E5">
        <v>200</v>
      </c>
      <c r="F5">
        <v>322</v>
      </c>
      <c r="G5">
        <v>47348</v>
      </c>
      <c r="H5" s="2" t="s">
        <v>9</v>
      </c>
    </row>
    <row r="6" spans="1:8" hidden="1" x14ac:dyDescent="0.45">
      <c r="A6" s="1">
        <v>45959.900729166664</v>
      </c>
      <c r="B6">
        <v>1</v>
      </c>
      <c r="C6" s="2" t="s">
        <v>13</v>
      </c>
      <c r="D6" t="b">
        <v>1</v>
      </c>
      <c r="E6">
        <v>200</v>
      </c>
      <c r="F6">
        <v>246</v>
      </c>
      <c r="G6">
        <v>21623</v>
      </c>
      <c r="H6" s="2" t="s">
        <v>9</v>
      </c>
    </row>
    <row r="7" spans="1:8" hidden="1" x14ac:dyDescent="0.45">
      <c r="A7" s="1">
        <v>45959.900729166664</v>
      </c>
      <c r="B7">
        <v>1</v>
      </c>
      <c r="C7" s="2" t="s">
        <v>14</v>
      </c>
      <c r="D7" t="b">
        <v>1</v>
      </c>
      <c r="E7">
        <v>200</v>
      </c>
      <c r="F7">
        <v>654</v>
      </c>
      <c r="G7">
        <v>73571</v>
      </c>
      <c r="H7" s="2" t="s">
        <v>9</v>
      </c>
    </row>
    <row r="8" spans="1:8" hidden="1" x14ac:dyDescent="0.45">
      <c r="A8" s="1">
        <v>45959.900891203702</v>
      </c>
      <c r="B8">
        <v>2</v>
      </c>
      <c r="C8" s="2" t="s">
        <v>8</v>
      </c>
      <c r="D8" t="b">
        <v>1</v>
      </c>
      <c r="E8">
        <v>200</v>
      </c>
      <c r="F8">
        <v>669</v>
      </c>
      <c r="G8">
        <v>20003</v>
      </c>
      <c r="H8" s="2" t="s">
        <v>9</v>
      </c>
    </row>
    <row r="9" spans="1:8" hidden="1" x14ac:dyDescent="0.45">
      <c r="A9" s="1">
        <v>45959.900891203702</v>
      </c>
      <c r="B9">
        <v>2</v>
      </c>
      <c r="C9" s="2" t="s">
        <v>10</v>
      </c>
      <c r="D9" t="b">
        <v>1</v>
      </c>
      <c r="E9">
        <v>200</v>
      </c>
      <c r="F9">
        <v>254</v>
      </c>
      <c r="G9">
        <v>31603</v>
      </c>
      <c r="H9" s="2" t="s">
        <v>9</v>
      </c>
    </row>
    <row r="10" spans="1:8" hidden="1" x14ac:dyDescent="0.45">
      <c r="A10" s="1">
        <v>45959.900891203702</v>
      </c>
      <c r="B10">
        <v>2</v>
      </c>
      <c r="C10" s="2" t="s">
        <v>11</v>
      </c>
      <c r="D10" t="b">
        <v>1</v>
      </c>
      <c r="E10">
        <v>200</v>
      </c>
      <c r="F10">
        <v>119</v>
      </c>
      <c r="G10">
        <v>17374</v>
      </c>
      <c r="H10" s="2" t="s">
        <v>9</v>
      </c>
    </row>
    <row r="11" spans="1:8" x14ac:dyDescent="0.45">
      <c r="A11" s="1">
        <v>45959.900891203702</v>
      </c>
      <c r="B11">
        <v>2</v>
      </c>
      <c r="C11" s="2" t="s">
        <v>12</v>
      </c>
      <c r="D11" t="b">
        <v>1</v>
      </c>
      <c r="E11">
        <v>200</v>
      </c>
      <c r="F11">
        <v>156</v>
      </c>
      <c r="G11">
        <v>47348</v>
      </c>
      <c r="H11" s="2" t="s">
        <v>9</v>
      </c>
    </row>
    <row r="12" spans="1:8" hidden="1" x14ac:dyDescent="0.45">
      <c r="A12" s="1">
        <v>45959.900891203702</v>
      </c>
      <c r="B12">
        <v>2</v>
      </c>
      <c r="C12" s="2" t="s">
        <v>13</v>
      </c>
      <c r="D12" t="b">
        <v>1</v>
      </c>
      <c r="E12">
        <v>200</v>
      </c>
      <c r="F12">
        <v>114</v>
      </c>
      <c r="G12">
        <v>21623</v>
      </c>
      <c r="H12" s="2" t="s">
        <v>9</v>
      </c>
    </row>
    <row r="13" spans="1:8" hidden="1" x14ac:dyDescent="0.45">
      <c r="A13" s="1">
        <v>45959.900902777779</v>
      </c>
      <c r="B13">
        <v>2</v>
      </c>
      <c r="C13" s="2" t="s">
        <v>14</v>
      </c>
      <c r="D13" t="b">
        <v>1</v>
      </c>
      <c r="E13">
        <v>200</v>
      </c>
      <c r="F13">
        <v>436</v>
      </c>
      <c r="G13">
        <v>73571</v>
      </c>
      <c r="H13" s="2" t="s">
        <v>9</v>
      </c>
    </row>
    <row r="14" spans="1:8" hidden="1" x14ac:dyDescent="0.45">
      <c r="A14" s="1">
        <v>45959.901053240741</v>
      </c>
      <c r="B14">
        <v>3</v>
      </c>
      <c r="C14" s="2" t="s">
        <v>8</v>
      </c>
      <c r="D14" t="b">
        <v>1</v>
      </c>
      <c r="E14">
        <v>200</v>
      </c>
      <c r="F14">
        <v>700</v>
      </c>
      <c r="G14">
        <v>20003</v>
      </c>
      <c r="H14" s="2" t="s">
        <v>9</v>
      </c>
    </row>
    <row r="15" spans="1:8" hidden="1" x14ac:dyDescent="0.45">
      <c r="A15" s="1">
        <v>45959.901064814818</v>
      </c>
      <c r="B15">
        <v>3</v>
      </c>
      <c r="C15" s="2" t="s">
        <v>10</v>
      </c>
      <c r="D15" t="b">
        <v>1</v>
      </c>
      <c r="E15">
        <v>200</v>
      </c>
      <c r="F15">
        <v>261</v>
      </c>
      <c r="G15">
        <v>31603</v>
      </c>
      <c r="H15" s="2" t="s">
        <v>9</v>
      </c>
    </row>
    <row r="16" spans="1:8" hidden="1" x14ac:dyDescent="0.45">
      <c r="A16" s="1">
        <v>45959.901064814818</v>
      </c>
      <c r="B16">
        <v>3</v>
      </c>
      <c r="C16" s="2" t="s">
        <v>11</v>
      </c>
      <c r="D16" t="b">
        <v>1</v>
      </c>
      <c r="E16">
        <v>200</v>
      </c>
      <c r="F16">
        <v>117</v>
      </c>
      <c r="G16">
        <v>17374</v>
      </c>
      <c r="H16" s="2" t="s">
        <v>9</v>
      </c>
    </row>
    <row r="17" spans="1:8" x14ac:dyDescent="0.45">
      <c r="A17" s="1">
        <v>45959.901064814818</v>
      </c>
      <c r="B17">
        <v>3</v>
      </c>
      <c r="C17" s="2" t="s">
        <v>12</v>
      </c>
      <c r="D17" t="b">
        <v>1</v>
      </c>
      <c r="E17">
        <v>200</v>
      </c>
      <c r="F17">
        <v>161</v>
      </c>
      <c r="G17">
        <v>47348</v>
      </c>
      <c r="H17" s="2" t="s">
        <v>9</v>
      </c>
    </row>
    <row r="18" spans="1:8" hidden="1" x14ac:dyDescent="0.45">
      <c r="A18" s="1">
        <v>45959.901064814818</v>
      </c>
      <c r="B18">
        <v>3</v>
      </c>
      <c r="C18" s="2" t="s">
        <v>13</v>
      </c>
      <c r="D18" t="b">
        <v>1</v>
      </c>
      <c r="E18">
        <v>200</v>
      </c>
      <c r="F18">
        <v>115</v>
      </c>
      <c r="G18">
        <v>21623</v>
      </c>
      <c r="H18" s="2" t="s">
        <v>9</v>
      </c>
    </row>
    <row r="19" spans="1:8" hidden="1" x14ac:dyDescent="0.45">
      <c r="A19" s="1">
        <v>45959.901076388887</v>
      </c>
      <c r="B19">
        <v>3</v>
      </c>
      <c r="C19" s="2" t="s">
        <v>14</v>
      </c>
      <c r="D19" t="b">
        <v>1</v>
      </c>
      <c r="E19">
        <v>200</v>
      </c>
      <c r="F19">
        <v>570</v>
      </c>
      <c r="G19">
        <v>73571</v>
      </c>
      <c r="H19" s="2" t="s">
        <v>9</v>
      </c>
    </row>
    <row r="20" spans="1:8" hidden="1" x14ac:dyDescent="0.45">
      <c r="A20" s="1">
        <v>45959.901226851849</v>
      </c>
      <c r="B20">
        <v>4</v>
      </c>
      <c r="C20" s="2" t="s">
        <v>8</v>
      </c>
      <c r="D20" t="b">
        <v>1</v>
      </c>
      <c r="E20">
        <v>200</v>
      </c>
      <c r="F20">
        <v>688</v>
      </c>
      <c r="G20">
        <v>20003</v>
      </c>
      <c r="H20" s="2" t="s">
        <v>9</v>
      </c>
    </row>
    <row r="21" spans="1:8" hidden="1" x14ac:dyDescent="0.45">
      <c r="A21" s="1">
        <v>45959.901226851849</v>
      </c>
      <c r="B21">
        <v>4</v>
      </c>
      <c r="C21" s="2" t="s">
        <v>10</v>
      </c>
      <c r="D21" t="b">
        <v>1</v>
      </c>
      <c r="E21">
        <v>200</v>
      </c>
      <c r="F21">
        <v>270</v>
      </c>
      <c r="G21">
        <v>31603</v>
      </c>
      <c r="H21" s="2" t="s">
        <v>9</v>
      </c>
    </row>
    <row r="22" spans="1:8" hidden="1" x14ac:dyDescent="0.45">
      <c r="A22" s="1">
        <v>45959.901226851849</v>
      </c>
      <c r="B22">
        <v>4</v>
      </c>
      <c r="C22" s="2" t="s">
        <v>11</v>
      </c>
      <c r="D22" t="b">
        <v>1</v>
      </c>
      <c r="E22">
        <v>200</v>
      </c>
      <c r="F22">
        <v>115</v>
      </c>
      <c r="G22">
        <v>17374</v>
      </c>
      <c r="H22" s="2" t="s">
        <v>9</v>
      </c>
    </row>
    <row r="23" spans="1:8" x14ac:dyDescent="0.45">
      <c r="A23" s="1">
        <v>45959.901238425926</v>
      </c>
      <c r="B23">
        <v>4</v>
      </c>
      <c r="C23" s="2" t="s">
        <v>12</v>
      </c>
      <c r="D23" t="b">
        <v>1</v>
      </c>
      <c r="E23">
        <v>200</v>
      </c>
      <c r="F23">
        <v>161</v>
      </c>
      <c r="G23">
        <v>47348</v>
      </c>
      <c r="H23" s="2" t="s">
        <v>9</v>
      </c>
    </row>
    <row r="24" spans="1:8" hidden="1" x14ac:dyDescent="0.45">
      <c r="A24" s="1">
        <v>45959.901238425926</v>
      </c>
      <c r="B24">
        <v>4</v>
      </c>
      <c r="C24" s="2" t="s">
        <v>13</v>
      </c>
      <c r="D24" t="b">
        <v>1</v>
      </c>
      <c r="E24">
        <v>200</v>
      </c>
      <c r="F24">
        <v>117</v>
      </c>
      <c r="G24">
        <v>21623</v>
      </c>
      <c r="H24" s="2" t="s">
        <v>9</v>
      </c>
    </row>
    <row r="25" spans="1:8" hidden="1" x14ac:dyDescent="0.45">
      <c r="A25" s="1">
        <v>45959.901238425926</v>
      </c>
      <c r="B25">
        <v>4</v>
      </c>
      <c r="C25" s="2" t="s">
        <v>14</v>
      </c>
      <c r="D25" t="b">
        <v>1</v>
      </c>
      <c r="E25">
        <v>200</v>
      </c>
      <c r="F25">
        <v>466</v>
      </c>
      <c r="G25">
        <v>73571</v>
      </c>
      <c r="H25" s="2" t="s">
        <v>9</v>
      </c>
    </row>
    <row r="26" spans="1:8" hidden="1" x14ac:dyDescent="0.45">
      <c r="A26" s="1">
        <v>45959.901435185187</v>
      </c>
      <c r="B26">
        <v>5</v>
      </c>
      <c r="C26" s="2" t="s">
        <v>8</v>
      </c>
      <c r="D26" t="b">
        <v>1</v>
      </c>
      <c r="E26">
        <v>200</v>
      </c>
      <c r="F26">
        <v>1249</v>
      </c>
      <c r="G26">
        <v>20003</v>
      </c>
      <c r="H26" s="2" t="s">
        <v>9</v>
      </c>
    </row>
    <row r="27" spans="1:8" hidden="1" x14ac:dyDescent="0.45">
      <c r="A27" s="1">
        <v>45959.901446759257</v>
      </c>
      <c r="B27">
        <v>5</v>
      </c>
      <c r="C27" s="2" t="s">
        <v>10</v>
      </c>
      <c r="D27" t="b">
        <v>1</v>
      </c>
      <c r="E27">
        <v>200</v>
      </c>
      <c r="F27">
        <v>374</v>
      </c>
      <c r="G27">
        <v>31603</v>
      </c>
      <c r="H27" s="2" t="s">
        <v>9</v>
      </c>
    </row>
    <row r="28" spans="1:8" hidden="1" x14ac:dyDescent="0.45">
      <c r="A28" s="1">
        <v>45959.901446759257</v>
      </c>
      <c r="B28">
        <v>5</v>
      </c>
      <c r="C28" s="2" t="s">
        <v>11</v>
      </c>
      <c r="D28" t="b">
        <v>1</v>
      </c>
      <c r="E28">
        <v>200</v>
      </c>
      <c r="F28">
        <v>142</v>
      </c>
      <c r="G28">
        <v>17374</v>
      </c>
      <c r="H28" s="2" t="s">
        <v>9</v>
      </c>
    </row>
    <row r="29" spans="1:8" x14ac:dyDescent="0.45">
      <c r="A29" s="1">
        <v>45959.901446759257</v>
      </c>
      <c r="B29">
        <v>5</v>
      </c>
      <c r="C29" s="2" t="s">
        <v>12</v>
      </c>
      <c r="D29" t="b">
        <v>1</v>
      </c>
      <c r="E29">
        <v>200</v>
      </c>
      <c r="F29">
        <v>170</v>
      </c>
      <c r="G29">
        <v>47348</v>
      </c>
      <c r="H29" s="2" t="s">
        <v>9</v>
      </c>
    </row>
    <row r="30" spans="1:8" hidden="1" x14ac:dyDescent="0.45">
      <c r="A30" s="1">
        <v>45959.901446759257</v>
      </c>
      <c r="B30">
        <v>5</v>
      </c>
      <c r="C30" s="2" t="s">
        <v>13</v>
      </c>
      <c r="D30" t="b">
        <v>1</v>
      </c>
      <c r="E30">
        <v>200</v>
      </c>
      <c r="F30">
        <v>114</v>
      </c>
      <c r="G30">
        <v>21623</v>
      </c>
      <c r="H30" s="2" t="s">
        <v>9</v>
      </c>
    </row>
    <row r="31" spans="1:8" hidden="1" x14ac:dyDescent="0.45">
      <c r="A31" s="1">
        <v>45959.901458333334</v>
      </c>
      <c r="B31">
        <v>5</v>
      </c>
      <c r="C31" s="2" t="s">
        <v>14</v>
      </c>
      <c r="D31" t="b">
        <v>1</v>
      </c>
      <c r="E31">
        <v>200</v>
      </c>
      <c r="F31">
        <v>445</v>
      </c>
      <c r="G31">
        <v>73571</v>
      </c>
      <c r="H31" s="2" t="s">
        <v>9</v>
      </c>
    </row>
    <row r="32" spans="1:8" hidden="1" x14ac:dyDescent="0.45">
      <c r="A32" s="1">
        <v>45959.901620370372</v>
      </c>
      <c r="B32">
        <v>6</v>
      </c>
      <c r="C32" s="2" t="s">
        <v>8</v>
      </c>
      <c r="D32" t="b">
        <v>1</v>
      </c>
      <c r="E32">
        <v>200</v>
      </c>
      <c r="F32">
        <v>728</v>
      </c>
      <c r="G32">
        <v>20003</v>
      </c>
      <c r="H32" s="2" t="s">
        <v>9</v>
      </c>
    </row>
    <row r="33" spans="1:8" hidden="1" x14ac:dyDescent="0.45">
      <c r="A33" s="1">
        <v>45959.901620370372</v>
      </c>
      <c r="B33">
        <v>6</v>
      </c>
      <c r="C33" s="2" t="s">
        <v>10</v>
      </c>
      <c r="D33" t="b">
        <v>1</v>
      </c>
      <c r="E33">
        <v>200</v>
      </c>
      <c r="F33">
        <v>259</v>
      </c>
      <c r="G33">
        <v>31603</v>
      </c>
      <c r="H33" s="2" t="s">
        <v>9</v>
      </c>
    </row>
    <row r="34" spans="1:8" hidden="1" x14ac:dyDescent="0.45">
      <c r="A34" s="1">
        <v>45959.901620370372</v>
      </c>
      <c r="B34">
        <v>6</v>
      </c>
      <c r="C34" s="2" t="s">
        <v>11</v>
      </c>
      <c r="D34" t="b">
        <v>1</v>
      </c>
      <c r="E34">
        <v>200</v>
      </c>
      <c r="F34">
        <v>124</v>
      </c>
      <c r="G34">
        <v>17374</v>
      </c>
      <c r="H34" s="2" t="s">
        <v>9</v>
      </c>
    </row>
    <row r="35" spans="1:8" x14ac:dyDescent="0.45">
      <c r="A35" s="1">
        <v>45959.901620370372</v>
      </c>
      <c r="B35">
        <v>6</v>
      </c>
      <c r="C35" s="2" t="s">
        <v>12</v>
      </c>
      <c r="D35" t="b">
        <v>1</v>
      </c>
      <c r="E35">
        <v>200</v>
      </c>
      <c r="F35">
        <v>162</v>
      </c>
      <c r="G35">
        <v>47348</v>
      </c>
      <c r="H35" s="2" t="s">
        <v>9</v>
      </c>
    </row>
    <row r="36" spans="1:8" hidden="1" x14ac:dyDescent="0.45">
      <c r="A36" s="1">
        <v>45959.901620370372</v>
      </c>
      <c r="B36">
        <v>6</v>
      </c>
      <c r="C36" s="2" t="s">
        <v>13</v>
      </c>
      <c r="D36" t="b">
        <v>1</v>
      </c>
      <c r="E36">
        <v>200</v>
      </c>
      <c r="F36">
        <v>117</v>
      </c>
      <c r="G36">
        <v>21623</v>
      </c>
      <c r="H36" s="2" t="s">
        <v>9</v>
      </c>
    </row>
    <row r="37" spans="1:8" hidden="1" x14ac:dyDescent="0.45">
      <c r="A37" s="1">
        <v>45959.901631944442</v>
      </c>
      <c r="B37">
        <v>6</v>
      </c>
      <c r="C37" s="2" t="s">
        <v>14</v>
      </c>
      <c r="D37" t="b">
        <v>1</v>
      </c>
      <c r="E37">
        <v>200</v>
      </c>
      <c r="F37">
        <v>489</v>
      </c>
      <c r="G37">
        <v>73571</v>
      </c>
      <c r="H37" s="2" t="s">
        <v>9</v>
      </c>
    </row>
    <row r="38" spans="1:8" hidden="1" x14ac:dyDescent="0.45">
      <c r="A38" s="1">
        <v>45959.901782407411</v>
      </c>
      <c r="B38">
        <v>7</v>
      </c>
      <c r="C38" s="2" t="s">
        <v>8</v>
      </c>
      <c r="D38" t="b">
        <v>1</v>
      </c>
      <c r="E38">
        <v>200</v>
      </c>
      <c r="F38">
        <v>710</v>
      </c>
      <c r="G38">
        <v>20003</v>
      </c>
      <c r="H38" s="2" t="s">
        <v>9</v>
      </c>
    </row>
    <row r="39" spans="1:8" hidden="1" x14ac:dyDescent="0.45">
      <c r="A39" s="1">
        <v>45959.90179398148</v>
      </c>
      <c r="B39">
        <v>7</v>
      </c>
      <c r="C39" s="2" t="s">
        <v>10</v>
      </c>
      <c r="D39" t="b">
        <v>1</v>
      </c>
      <c r="E39">
        <v>200</v>
      </c>
      <c r="F39">
        <v>271</v>
      </c>
      <c r="G39">
        <v>31603</v>
      </c>
      <c r="H39" s="2" t="s">
        <v>9</v>
      </c>
    </row>
    <row r="40" spans="1:8" hidden="1" x14ac:dyDescent="0.45">
      <c r="A40" s="1">
        <v>45959.90179398148</v>
      </c>
      <c r="B40">
        <v>7</v>
      </c>
      <c r="C40" s="2" t="s">
        <v>11</v>
      </c>
      <c r="D40" t="b">
        <v>1</v>
      </c>
      <c r="E40">
        <v>200</v>
      </c>
      <c r="F40">
        <v>124</v>
      </c>
      <c r="G40">
        <v>17374</v>
      </c>
      <c r="H40" s="2" t="s">
        <v>9</v>
      </c>
    </row>
    <row r="41" spans="1:8" x14ac:dyDescent="0.45">
      <c r="A41" s="1">
        <v>45959.90179398148</v>
      </c>
      <c r="B41">
        <v>7</v>
      </c>
      <c r="C41" s="2" t="s">
        <v>12</v>
      </c>
      <c r="D41" t="b">
        <v>1</v>
      </c>
      <c r="E41">
        <v>200</v>
      </c>
      <c r="F41">
        <v>166</v>
      </c>
      <c r="G41">
        <v>47348</v>
      </c>
      <c r="H41" s="2" t="s">
        <v>9</v>
      </c>
    </row>
    <row r="42" spans="1:8" hidden="1" x14ac:dyDescent="0.45">
      <c r="A42" s="1">
        <v>45959.90179398148</v>
      </c>
      <c r="B42">
        <v>7</v>
      </c>
      <c r="C42" s="2" t="s">
        <v>13</v>
      </c>
      <c r="D42" t="b">
        <v>1</v>
      </c>
      <c r="E42">
        <v>200</v>
      </c>
      <c r="F42">
        <v>124</v>
      </c>
      <c r="G42">
        <v>21623</v>
      </c>
      <c r="H42" s="2" t="s">
        <v>9</v>
      </c>
    </row>
    <row r="43" spans="1:8" hidden="1" x14ac:dyDescent="0.45">
      <c r="A43" s="1">
        <v>45959.90179398148</v>
      </c>
      <c r="B43">
        <v>7</v>
      </c>
      <c r="C43" s="2" t="s">
        <v>14</v>
      </c>
      <c r="D43" t="b">
        <v>1</v>
      </c>
      <c r="E43">
        <v>200</v>
      </c>
      <c r="F43">
        <v>473</v>
      </c>
      <c r="G43">
        <v>73571</v>
      </c>
      <c r="H43" s="2" t="s">
        <v>9</v>
      </c>
    </row>
    <row r="44" spans="1:8" hidden="1" x14ac:dyDescent="0.45">
      <c r="A44" s="1">
        <v>45959.901956018519</v>
      </c>
      <c r="B44">
        <v>8</v>
      </c>
      <c r="C44" s="2" t="s">
        <v>8</v>
      </c>
      <c r="D44" t="b">
        <v>1</v>
      </c>
      <c r="E44">
        <v>200</v>
      </c>
      <c r="F44">
        <v>699</v>
      </c>
      <c r="G44">
        <v>20003</v>
      </c>
      <c r="H44" s="2" t="s">
        <v>9</v>
      </c>
    </row>
    <row r="45" spans="1:8" hidden="1" x14ac:dyDescent="0.45">
      <c r="A45" s="1">
        <v>45959.901956018519</v>
      </c>
      <c r="B45">
        <v>8</v>
      </c>
      <c r="C45" s="2" t="s">
        <v>10</v>
      </c>
      <c r="D45" t="b">
        <v>1</v>
      </c>
      <c r="E45">
        <v>200</v>
      </c>
      <c r="F45">
        <v>260</v>
      </c>
      <c r="G45">
        <v>31603</v>
      </c>
      <c r="H45" s="2" t="s">
        <v>9</v>
      </c>
    </row>
    <row r="46" spans="1:8" hidden="1" x14ac:dyDescent="0.45">
      <c r="A46" s="1">
        <v>45959.901956018519</v>
      </c>
      <c r="B46">
        <v>8</v>
      </c>
      <c r="C46" s="2" t="s">
        <v>11</v>
      </c>
      <c r="D46" t="b">
        <v>1</v>
      </c>
      <c r="E46">
        <v>200</v>
      </c>
      <c r="F46">
        <v>130</v>
      </c>
      <c r="G46">
        <v>17374</v>
      </c>
      <c r="H46" s="2" t="s">
        <v>9</v>
      </c>
    </row>
    <row r="47" spans="1:8" x14ac:dyDescent="0.45">
      <c r="A47" s="1">
        <v>45959.901967592596</v>
      </c>
      <c r="B47">
        <v>8</v>
      </c>
      <c r="C47" s="2" t="s">
        <v>12</v>
      </c>
      <c r="D47" t="b">
        <v>1</v>
      </c>
      <c r="E47">
        <v>200</v>
      </c>
      <c r="F47">
        <v>178</v>
      </c>
      <c r="G47">
        <v>47348</v>
      </c>
      <c r="H47" s="2" t="s">
        <v>9</v>
      </c>
    </row>
    <row r="48" spans="1:8" hidden="1" x14ac:dyDescent="0.45">
      <c r="A48" s="1">
        <v>45959.901967592596</v>
      </c>
      <c r="B48">
        <v>8</v>
      </c>
      <c r="C48" s="2" t="s">
        <v>13</v>
      </c>
      <c r="D48" t="b">
        <v>1</v>
      </c>
      <c r="E48">
        <v>200</v>
      </c>
      <c r="F48">
        <v>122</v>
      </c>
      <c r="G48">
        <v>21623</v>
      </c>
      <c r="H48" s="2" t="s">
        <v>9</v>
      </c>
    </row>
    <row r="49" spans="1:8" hidden="1" x14ac:dyDescent="0.45">
      <c r="A49" s="1">
        <v>45959.901967592596</v>
      </c>
      <c r="B49">
        <v>8</v>
      </c>
      <c r="C49" s="2" t="s">
        <v>14</v>
      </c>
      <c r="D49" t="b">
        <v>1</v>
      </c>
      <c r="E49">
        <v>200</v>
      </c>
      <c r="F49">
        <v>464</v>
      </c>
      <c r="G49">
        <v>73571</v>
      </c>
      <c r="H49" s="2" t="s">
        <v>9</v>
      </c>
    </row>
    <row r="50" spans="1:8" hidden="1" x14ac:dyDescent="0.45">
      <c r="A50" s="1">
        <v>45959.902129629627</v>
      </c>
      <c r="B50">
        <v>9</v>
      </c>
      <c r="C50" s="2" t="s">
        <v>8</v>
      </c>
      <c r="D50" t="b">
        <v>1</v>
      </c>
      <c r="E50">
        <v>200</v>
      </c>
      <c r="F50">
        <v>685</v>
      </c>
      <c r="G50">
        <v>20003</v>
      </c>
      <c r="H50" s="2" t="s">
        <v>9</v>
      </c>
    </row>
    <row r="51" spans="1:8" hidden="1" x14ac:dyDescent="0.45">
      <c r="A51" s="1">
        <v>45959.902129629627</v>
      </c>
      <c r="B51">
        <v>9</v>
      </c>
      <c r="C51" s="2" t="s">
        <v>10</v>
      </c>
      <c r="D51" t="b">
        <v>1</v>
      </c>
      <c r="E51">
        <v>200</v>
      </c>
      <c r="F51">
        <v>265</v>
      </c>
      <c r="G51">
        <v>31603</v>
      </c>
      <c r="H51" s="2" t="s">
        <v>9</v>
      </c>
    </row>
    <row r="52" spans="1:8" hidden="1" x14ac:dyDescent="0.45">
      <c r="A52" s="1">
        <v>45959.902129629627</v>
      </c>
      <c r="B52">
        <v>9</v>
      </c>
      <c r="C52" s="2" t="s">
        <v>11</v>
      </c>
      <c r="D52" t="b">
        <v>1</v>
      </c>
      <c r="E52">
        <v>200</v>
      </c>
      <c r="F52">
        <v>124</v>
      </c>
      <c r="G52">
        <v>17374</v>
      </c>
      <c r="H52" s="2" t="s">
        <v>9</v>
      </c>
    </row>
    <row r="53" spans="1:8" x14ac:dyDescent="0.45">
      <c r="A53" s="1">
        <v>45959.902129629627</v>
      </c>
      <c r="B53">
        <v>9</v>
      </c>
      <c r="C53" s="2" t="s">
        <v>12</v>
      </c>
      <c r="D53" t="b">
        <v>1</v>
      </c>
      <c r="E53">
        <v>200</v>
      </c>
      <c r="F53">
        <v>160</v>
      </c>
      <c r="G53">
        <v>47348</v>
      </c>
      <c r="H53" s="2" t="s">
        <v>9</v>
      </c>
    </row>
    <row r="54" spans="1:8" hidden="1" x14ac:dyDescent="0.45">
      <c r="A54" s="1">
        <v>45959.902129629627</v>
      </c>
      <c r="B54">
        <v>9</v>
      </c>
      <c r="C54" s="2" t="s">
        <v>13</v>
      </c>
      <c r="D54" t="b">
        <v>1</v>
      </c>
      <c r="E54">
        <v>200</v>
      </c>
      <c r="F54">
        <v>122</v>
      </c>
      <c r="G54">
        <v>21623</v>
      </c>
      <c r="H54" s="2" t="s">
        <v>9</v>
      </c>
    </row>
    <row r="55" spans="1:8" hidden="1" x14ac:dyDescent="0.45">
      <c r="A55" s="1">
        <v>45959.902141203704</v>
      </c>
      <c r="B55">
        <v>9</v>
      </c>
      <c r="C55" s="2" t="s">
        <v>14</v>
      </c>
      <c r="D55" t="b">
        <v>1</v>
      </c>
      <c r="E55">
        <v>200</v>
      </c>
      <c r="F55">
        <v>592</v>
      </c>
      <c r="G55">
        <v>73571</v>
      </c>
      <c r="H55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568-45C6-45AA-A7C6-E438B3A9F535}">
  <dimension ref="A1:H55"/>
  <sheetViews>
    <sheetView workbookViewId="0">
      <selection activeCell="C7" sqref="C7"/>
    </sheetView>
  </sheetViews>
  <sheetFormatPr defaultRowHeight="14.25" x14ac:dyDescent="0.45"/>
  <cols>
    <col min="1" max="1" width="14.73046875" bestFit="1" customWidth="1"/>
    <col min="2" max="2" width="6.265625" bestFit="1" customWidth="1"/>
    <col min="3" max="3" width="31.19921875" bestFit="1" customWidth="1"/>
    <col min="4" max="4" width="5.19921875" bestFit="1" customWidth="1"/>
    <col min="5" max="5" width="8.265625" bestFit="1" customWidth="1"/>
    <col min="6" max="6" width="12.3984375" bestFit="1" customWidth="1"/>
    <col min="7" max="7" width="15.19921875" bestFit="1" customWidth="1"/>
    <col min="8" max="8" width="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45959.90216435185</v>
      </c>
      <c r="B2">
        <v>1</v>
      </c>
      <c r="C2" s="2" t="s">
        <v>8</v>
      </c>
      <c r="D2" t="b">
        <v>1</v>
      </c>
      <c r="E2">
        <v>200</v>
      </c>
      <c r="F2">
        <v>48</v>
      </c>
      <c r="G2">
        <v>20003</v>
      </c>
      <c r="H2" s="2" t="s">
        <v>9</v>
      </c>
    </row>
    <row r="3" spans="1:8" x14ac:dyDescent="0.45">
      <c r="A3" s="1">
        <v>45959.90216435185</v>
      </c>
      <c r="B3">
        <v>1</v>
      </c>
      <c r="C3" s="2" t="s">
        <v>10</v>
      </c>
      <c r="D3" t="b">
        <v>1</v>
      </c>
      <c r="E3">
        <v>200</v>
      </c>
      <c r="F3">
        <v>142</v>
      </c>
      <c r="G3">
        <v>31603</v>
      </c>
      <c r="H3" s="2" t="s">
        <v>9</v>
      </c>
    </row>
    <row r="4" spans="1:8" x14ac:dyDescent="0.45">
      <c r="A4" s="1">
        <v>45959.90216435185</v>
      </c>
      <c r="B4">
        <v>1</v>
      </c>
      <c r="C4" s="2" t="s">
        <v>11</v>
      </c>
      <c r="D4" t="b">
        <v>1</v>
      </c>
      <c r="E4">
        <v>200</v>
      </c>
      <c r="F4">
        <v>75</v>
      </c>
      <c r="G4">
        <v>17374</v>
      </c>
      <c r="H4" s="2" t="s">
        <v>9</v>
      </c>
    </row>
    <row r="5" spans="1:8" x14ac:dyDescent="0.45">
      <c r="A5" s="1">
        <v>45959.90216435185</v>
      </c>
      <c r="B5">
        <v>1</v>
      </c>
      <c r="C5" s="2" t="s">
        <v>12</v>
      </c>
      <c r="D5" t="b">
        <v>1</v>
      </c>
      <c r="E5">
        <v>200</v>
      </c>
      <c r="F5">
        <v>102</v>
      </c>
      <c r="G5">
        <v>47348</v>
      </c>
      <c r="H5" s="2" t="s">
        <v>9</v>
      </c>
    </row>
    <row r="6" spans="1:8" x14ac:dyDescent="0.45">
      <c r="A6" s="1">
        <v>45959.902175925927</v>
      </c>
      <c r="B6">
        <v>1</v>
      </c>
      <c r="C6" s="2" t="s">
        <v>13</v>
      </c>
      <c r="D6" t="b">
        <v>1</v>
      </c>
      <c r="E6">
        <v>200</v>
      </c>
      <c r="F6">
        <v>52</v>
      </c>
      <c r="G6">
        <v>21623</v>
      </c>
      <c r="H6" s="2" t="s">
        <v>9</v>
      </c>
    </row>
    <row r="7" spans="1:8" x14ac:dyDescent="0.45">
      <c r="A7" s="1">
        <v>45959.902175925927</v>
      </c>
      <c r="B7">
        <v>1</v>
      </c>
      <c r="C7" s="2" t="s">
        <v>14</v>
      </c>
      <c r="D7" t="b">
        <v>1</v>
      </c>
      <c r="E7">
        <v>200</v>
      </c>
      <c r="F7">
        <v>195</v>
      </c>
      <c r="G7">
        <v>73571</v>
      </c>
      <c r="H7" s="2" t="s">
        <v>9</v>
      </c>
    </row>
    <row r="8" spans="1:8" x14ac:dyDescent="0.45">
      <c r="A8" s="1">
        <v>45959.902175925927</v>
      </c>
      <c r="B8">
        <v>2</v>
      </c>
      <c r="C8" s="2" t="s">
        <v>8</v>
      </c>
      <c r="D8" t="b">
        <v>1</v>
      </c>
      <c r="E8">
        <v>200</v>
      </c>
      <c r="F8">
        <v>43</v>
      </c>
      <c r="G8">
        <v>20003</v>
      </c>
      <c r="H8" s="2" t="s">
        <v>9</v>
      </c>
    </row>
    <row r="9" spans="1:8" x14ac:dyDescent="0.45">
      <c r="A9" s="1">
        <v>45959.902175925927</v>
      </c>
      <c r="B9">
        <v>2</v>
      </c>
      <c r="C9" s="2" t="s">
        <v>10</v>
      </c>
      <c r="D9" t="b">
        <v>1</v>
      </c>
      <c r="E9">
        <v>200</v>
      </c>
      <c r="F9">
        <v>113</v>
      </c>
      <c r="G9">
        <v>31603</v>
      </c>
      <c r="H9" s="2" t="s">
        <v>9</v>
      </c>
    </row>
    <row r="10" spans="1:8" x14ac:dyDescent="0.45">
      <c r="A10" s="1">
        <v>45959.902175925927</v>
      </c>
      <c r="B10">
        <v>2</v>
      </c>
      <c r="C10" s="2" t="s">
        <v>11</v>
      </c>
      <c r="D10" t="b">
        <v>1</v>
      </c>
      <c r="E10">
        <v>200</v>
      </c>
      <c r="F10">
        <v>74</v>
      </c>
      <c r="G10">
        <v>17374</v>
      </c>
      <c r="H10" s="2" t="s">
        <v>9</v>
      </c>
    </row>
    <row r="11" spans="1:8" x14ac:dyDescent="0.45">
      <c r="A11" s="1">
        <v>45959.902175925927</v>
      </c>
      <c r="B11">
        <v>2</v>
      </c>
      <c r="C11" s="2" t="s">
        <v>12</v>
      </c>
      <c r="D11" t="b">
        <v>1</v>
      </c>
      <c r="E11">
        <v>200</v>
      </c>
      <c r="F11">
        <v>100</v>
      </c>
      <c r="G11">
        <v>47348</v>
      </c>
      <c r="H11" s="2" t="s">
        <v>9</v>
      </c>
    </row>
    <row r="12" spans="1:8" x14ac:dyDescent="0.45">
      <c r="A12" s="1">
        <v>45959.902175925927</v>
      </c>
      <c r="B12">
        <v>2</v>
      </c>
      <c r="C12" s="2" t="s">
        <v>13</v>
      </c>
      <c r="D12" t="b">
        <v>1</v>
      </c>
      <c r="E12">
        <v>200</v>
      </c>
      <c r="F12">
        <v>54</v>
      </c>
      <c r="G12">
        <v>21623</v>
      </c>
      <c r="H12" s="2" t="s">
        <v>9</v>
      </c>
    </row>
    <row r="13" spans="1:8" x14ac:dyDescent="0.45">
      <c r="A13" s="1">
        <v>45959.902175925927</v>
      </c>
      <c r="B13">
        <v>2</v>
      </c>
      <c r="C13" s="2" t="s">
        <v>14</v>
      </c>
      <c r="D13" t="b">
        <v>1</v>
      </c>
      <c r="E13">
        <v>200</v>
      </c>
      <c r="F13">
        <v>186</v>
      </c>
      <c r="G13">
        <v>73571</v>
      </c>
      <c r="H13" s="2" t="s">
        <v>9</v>
      </c>
    </row>
    <row r="14" spans="1:8" x14ac:dyDescent="0.45">
      <c r="A14" s="1">
        <v>45959.902187500003</v>
      </c>
      <c r="B14">
        <v>3</v>
      </c>
      <c r="C14" s="2" t="s">
        <v>8</v>
      </c>
      <c r="D14" t="b">
        <v>1</v>
      </c>
      <c r="E14">
        <v>200</v>
      </c>
      <c r="F14">
        <v>48</v>
      </c>
      <c r="G14">
        <v>20003</v>
      </c>
      <c r="H14" s="2" t="s">
        <v>9</v>
      </c>
    </row>
    <row r="15" spans="1:8" x14ac:dyDescent="0.45">
      <c r="A15" s="1">
        <v>45959.902187500003</v>
      </c>
      <c r="B15">
        <v>3</v>
      </c>
      <c r="C15" s="2" t="s">
        <v>10</v>
      </c>
      <c r="D15" t="b">
        <v>1</v>
      </c>
      <c r="E15">
        <v>200</v>
      </c>
      <c r="F15">
        <v>116</v>
      </c>
      <c r="G15">
        <v>31603</v>
      </c>
      <c r="H15" s="2" t="s">
        <v>9</v>
      </c>
    </row>
    <row r="16" spans="1:8" x14ac:dyDescent="0.45">
      <c r="A16" s="1">
        <v>45959.902187500003</v>
      </c>
      <c r="B16">
        <v>3</v>
      </c>
      <c r="C16" s="2" t="s">
        <v>11</v>
      </c>
      <c r="D16" t="b">
        <v>1</v>
      </c>
      <c r="E16">
        <v>200</v>
      </c>
      <c r="F16">
        <v>72</v>
      </c>
      <c r="G16">
        <v>17374</v>
      </c>
      <c r="H16" s="2" t="s">
        <v>9</v>
      </c>
    </row>
    <row r="17" spans="1:8" x14ac:dyDescent="0.45">
      <c r="A17" s="1">
        <v>45959.902187500003</v>
      </c>
      <c r="B17">
        <v>3</v>
      </c>
      <c r="C17" s="2" t="s">
        <v>12</v>
      </c>
      <c r="D17" t="b">
        <v>1</v>
      </c>
      <c r="E17">
        <v>200</v>
      </c>
      <c r="F17">
        <v>99</v>
      </c>
      <c r="G17">
        <v>47348</v>
      </c>
      <c r="H17" s="2" t="s">
        <v>9</v>
      </c>
    </row>
    <row r="18" spans="1:8" x14ac:dyDescent="0.45">
      <c r="A18" s="1">
        <v>45959.902187500003</v>
      </c>
      <c r="B18">
        <v>3</v>
      </c>
      <c r="C18" s="2" t="s">
        <v>13</v>
      </c>
      <c r="D18" t="b">
        <v>1</v>
      </c>
      <c r="E18">
        <v>200</v>
      </c>
      <c r="F18">
        <v>51</v>
      </c>
      <c r="G18">
        <v>21623</v>
      </c>
      <c r="H18" s="2" t="s">
        <v>9</v>
      </c>
    </row>
    <row r="19" spans="1:8" x14ac:dyDescent="0.45">
      <c r="A19" s="1">
        <v>45959.902187500003</v>
      </c>
      <c r="B19">
        <v>3</v>
      </c>
      <c r="C19" s="2" t="s">
        <v>14</v>
      </c>
      <c r="D19" t="b">
        <v>1</v>
      </c>
      <c r="E19">
        <v>200</v>
      </c>
      <c r="F19">
        <v>193</v>
      </c>
      <c r="G19">
        <v>73571</v>
      </c>
      <c r="H19" s="2" t="s">
        <v>9</v>
      </c>
    </row>
    <row r="20" spans="1:8" x14ac:dyDescent="0.45">
      <c r="A20" s="1">
        <v>45959.902187500003</v>
      </c>
      <c r="B20">
        <v>4</v>
      </c>
      <c r="C20" s="2" t="s">
        <v>8</v>
      </c>
      <c r="D20" t="b">
        <v>1</v>
      </c>
      <c r="E20">
        <v>200</v>
      </c>
      <c r="F20">
        <v>51</v>
      </c>
      <c r="G20">
        <v>20003</v>
      </c>
      <c r="H20" s="2" t="s">
        <v>9</v>
      </c>
    </row>
    <row r="21" spans="1:8" x14ac:dyDescent="0.45">
      <c r="A21" s="1">
        <v>45959.902187500003</v>
      </c>
      <c r="B21">
        <v>4</v>
      </c>
      <c r="C21" s="2" t="s">
        <v>10</v>
      </c>
      <c r="D21" t="b">
        <v>1</v>
      </c>
      <c r="E21">
        <v>200</v>
      </c>
      <c r="F21">
        <v>134</v>
      </c>
      <c r="G21">
        <v>31603</v>
      </c>
      <c r="H21" s="2" t="s">
        <v>9</v>
      </c>
    </row>
    <row r="22" spans="1:8" x14ac:dyDescent="0.45">
      <c r="A22" s="1">
        <v>45959.902187500003</v>
      </c>
      <c r="B22">
        <v>4</v>
      </c>
      <c r="C22" s="2" t="s">
        <v>11</v>
      </c>
      <c r="D22" t="b">
        <v>1</v>
      </c>
      <c r="E22">
        <v>200</v>
      </c>
      <c r="F22">
        <v>71</v>
      </c>
      <c r="G22">
        <v>17374</v>
      </c>
      <c r="H22" s="2" t="s">
        <v>9</v>
      </c>
    </row>
    <row r="23" spans="1:8" x14ac:dyDescent="0.45">
      <c r="A23" s="1">
        <v>45959.902199074073</v>
      </c>
      <c r="B23">
        <v>4</v>
      </c>
      <c r="C23" s="2" t="s">
        <v>12</v>
      </c>
      <c r="D23" t="b">
        <v>1</v>
      </c>
      <c r="E23">
        <v>200</v>
      </c>
      <c r="F23">
        <v>105</v>
      </c>
      <c r="G23">
        <v>47348</v>
      </c>
      <c r="H23" s="2" t="s">
        <v>9</v>
      </c>
    </row>
    <row r="24" spans="1:8" x14ac:dyDescent="0.45">
      <c r="A24" s="1">
        <v>45959.902199074073</v>
      </c>
      <c r="B24">
        <v>4</v>
      </c>
      <c r="C24" s="2" t="s">
        <v>13</v>
      </c>
      <c r="D24" t="b">
        <v>1</v>
      </c>
      <c r="E24">
        <v>200</v>
      </c>
      <c r="F24">
        <v>55</v>
      </c>
      <c r="G24">
        <v>21623</v>
      </c>
      <c r="H24" s="2" t="s">
        <v>9</v>
      </c>
    </row>
    <row r="25" spans="1:8" x14ac:dyDescent="0.45">
      <c r="A25" s="1">
        <v>45959.902199074073</v>
      </c>
      <c r="B25">
        <v>4</v>
      </c>
      <c r="C25" s="2" t="s">
        <v>14</v>
      </c>
      <c r="D25" t="b">
        <v>1</v>
      </c>
      <c r="E25">
        <v>200</v>
      </c>
      <c r="F25">
        <v>192</v>
      </c>
      <c r="G25">
        <v>73571</v>
      </c>
      <c r="H25" s="2" t="s">
        <v>9</v>
      </c>
    </row>
    <row r="26" spans="1:8" x14ac:dyDescent="0.45">
      <c r="A26" s="1">
        <v>45959.902199074073</v>
      </c>
      <c r="B26">
        <v>5</v>
      </c>
      <c r="C26" s="2" t="s">
        <v>8</v>
      </c>
      <c r="D26" t="b">
        <v>1</v>
      </c>
      <c r="E26">
        <v>200</v>
      </c>
      <c r="F26">
        <v>45</v>
      </c>
      <c r="G26">
        <v>20003</v>
      </c>
      <c r="H26" s="2" t="s">
        <v>9</v>
      </c>
    </row>
    <row r="27" spans="1:8" x14ac:dyDescent="0.45">
      <c r="A27" s="1">
        <v>45959.902199074073</v>
      </c>
      <c r="B27">
        <v>5</v>
      </c>
      <c r="C27" s="2" t="s">
        <v>10</v>
      </c>
      <c r="D27" t="b">
        <v>1</v>
      </c>
      <c r="E27">
        <v>200</v>
      </c>
      <c r="F27">
        <v>105</v>
      </c>
      <c r="G27">
        <v>31603</v>
      </c>
      <c r="H27" s="2" t="s">
        <v>9</v>
      </c>
    </row>
    <row r="28" spans="1:8" x14ac:dyDescent="0.45">
      <c r="A28" s="1">
        <v>45959.902199074073</v>
      </c>
      <c r="B28">
        <v>5</v>
      </c>
      <c r="C28" s="2" t="s">
        <v>11</v>
      </c>
      <c r="D28" t="b">
        <v>1</v>
      </c>
      <c r="E28">
        <v>200</v>
      </c>
      <c r="F28">
        <v>69</v>
      </c>
      <c r="G28">
        <v>17374</v>
      </c>
      <c r="H28" s="2" t="s">
        <v>9</v>
      </c>
    </row>
    <row r="29" spans="1:8" x14ac:dyDescent="0.45">
      <c r="A29" s="1">
        <v>45959.902199074073</v>
      </c>
      <c r="B29">
        <v>5</v>
      </c>
      <c r="C29" s="2" t="s">
        <v>12</v>
      </c>
      <c r="D29" t="b">
        <v>1</v>
      </c>
      <c r="E29">
        <v>200</v>
      </c>
      <c r="F29">
        <v>83</v>
      </c>
      <c r="G29">
        <v>47348</v>
      </c>
      <c r="H29" s="2" t="s">
        <v>9</v>
      </c>
    </row>
    <row r="30" spans="1:8" x14ac:dyDescent="0.45">
      <c r="A30" s="1">
        <v>45959.902199074073</v>
      </c>
      <c r="B30">
        <v>5</v>
      </c>
      <c r="C30" s="2" t="s">
        <v>13</v>
      </c>
      <c r="D30" t="b">
        <v>1</v>
      </c>
      <c r="E30">
        <v>200</v>
      </c>
      <c r="F30">
        <v>48</v>
      </c>
      <c r="G30">
        <v>21623</v>
      </c>
      <c r="H30" s="2" t="s">
        <v>9</v>
      </c>
    </row>
    <row r="31" spans="1:8" x14ac:dyDescent="0.45">
      <c r="A31" s="1">
        <v>45959.902199074073</v>
      </c>
      <c r="B31">
        <v>5</v>
      </c>
      <c r="C31" s="2" t="s">
        <v>14</v>
      </c>
      <c r="D31" t="b">
        <v>1</v>
      </c>
      <c r="E31">
        <v>200</v>
      </c>
      <c r="F31">
        <v>169</v>
      </c>
      <c r="G31">
        <v>73571</v>
      </c>
      <c r="H31" s="2" t="s">
        <v>9</v>
      </c>
    </row>
    <row r="32" spans="1:8" x14ac:dyDescent="0.45">
      <c r="A32" s="1">
        <v>45959.90221064815</v>
      </c>
      <c r="B32">
        <v>6</v>
      </c>
      <c r="C32" s="2" t="s">
        <v>8</v>
      </c>
      <c r="D32" t="b">
        <v>1</v>
      </c>
      <c r="E32">
        <v>200</v>
      </c>
      <c r="F32">
        <v>45</v>
      </c>
      <c r="G32">
        <v>20003</v>
      </c>
      <c r="H32" s="2" t="s">
        <v>9</v>
      </c>
    </row>
    <row r="33" spans="1:8" x14ac:dyDescent="0.45">
      <c r="A33" s="1">
        <v>45959.90221064815</v>
      </c>
      <c r="B33">
        <v>6</v>
      </c>
      <c r="C33" s="2" t="s">
        <v>10</v>
      </c>
      <c r="D33" t="b">
        <v>1</v>
      </c>
      <c r="E33">
        <v>200</v>
      </c>
      <c r="F33">
        <v>80</v>
      </c>
      <c r="G33">
        <v>31603</v>
      </c>
      <c r="H33" s="2" t="s">
        <v>9</v>
      </c>
    </row>
    <row r="34" spans="1:8" x14ac:dyDescent="0.45">
      <c r="A34" s="1">
        <v>45959.90221064815</v>
      </c>
      <c r="B34">
        <v>6</v>
      </c>
      <c r="C34" s="2" t="s">
        <v>11</v>
      </c>
      <c r="D34" t="b">
        <v>1</v>
      </c>
      <c r="E34">
        <v>200</v>
      </c>
      <c r="F34">
        <v>45</v>
      </c>
      <c r="G34">
        <v>17374</v>
      </c>
      <c r="H34" s="2" t="s">
        <v>9</v>
      </c>
    </row>
    <row r="35" spans="1:8" x14ac:dyDescent="0.45">
      <c r="A35" s="1">
        <v>45959.90221064815</v>
      </c>
      <c r="B35">
        <v>6</v>
      </c>
      <c r="C35" s="2" t="s">
        <v>12</v>
      </c>
      <c r="D35" t="b">
        <v>1</v>
      </c>
      <c r="E35">
        <v>200</v>
      </c>
      <c r="F35">
        <v>82</v>
      </c>
      <c r="G35">
        <v>47348</v>
      </c>
      <c r="H35" s="2" t="s">
        <v>9</v>
      </c>
    </row>
    <row r="36" spans="1:8" x14ac:dyDescent="0.45">
      <c r="A36" s="1">
        <v>45959.90221064815</v>
      </c>
      <c r="B36">
        <v>6</v>
      </c>
      <c r="C36" s="2" t="s">
        <v>13</v>
      </c>
      <c r="D36" t="b">
        <v>1</v>
      </c>
      <c r="E36">
        <v>200</v>
      </c>
      <c r="F36">
        <v>50</v>
      </c>
      <c r="G36">
        <v>21623</v>
      </c>
      <c r="H36" s="2" t="s">
        <v>9</v>
      </c>
    </row>
    <row r="37" spans="1:8" x14ac:dyDescent="0.45">
      <c r="A37" s="1">
        <v>45959.90221064815</v>
      </c>
      <c r="B37">
        <v>6</v>
      </c>
      <c r="C37" s="2" t="s">
        <v>14</v>
      </c>
      <c r="D37" t="b">
        <v>1</v>
      </c>
      <c r="E37">
        <v>200</v>
      </c>
      <c r="F37">
        <v>176</v>
      </c>
      <c r="G37">
        <v>73571</v>
      </c>
      <c r="H37" s="2" t="s">
        <v>9</v>
      </c>
    </row>
    <row r="38" spans="1:8" x14ac:dyDescent="0.45">
      <c r="A38" s="1">
        <v>45959.90221064815</v>
      </c>
      <c r="B38">
        <v>7</v>
      </c>
      <c r="C38" s="2" t="s">
        <v>8</v>
      </c>
      <c r="D38" t="b">
        <v>1</v>
      </c>
      <c r="E38">
        <v>200</v>
      </c>
      <c r="F38">
        <v>44</v>
      </c>
      <c r="G38">
        <v>20003</v>
      </c>
      <c r="H38" s="2" t="s">
        <v>9</v>
      </c>
    </row>
    <row r="39" spans="1:8" x14ac:dyDescent="0.45">
      <c r="A39" s="1">
        <v>45959.90221064815</v>
      </c>
      <c r="B39">
        <v>7</v>
      </c>
      <c r="C39" s="2" t="s">
        <v>10</v>
      </c>
      <c r="D39" t="b">
        <v>1</v>
      </c>
      <c r="E39">
        <v>200</v>
      </c>
      <c r="F39">
        <v>81</v>
      </c>
      <c r="G39">
        <v>31603</v>
      </c>
      <c r="H39" s="2" t="s">
        <v>9</v>
      </c>
    </row>
    <row r="40" spans="1:8" x14ac:dyDescent="0.45">
      <c r="A40" s="1">
        <v>45959.90221064815</v>
      </c>
      <c r="B40">
        <v>7</v>
      </c>
      <c r="C40" s="2" t="s">
        <v>11</v>
      </c>
      <c r="D40" t="b">
        <v>1</v>
      </c>
      <c r="E40">
        <v>200</v>
      </c>
      <c r="F40">
        <v>45</v>
      </c>
      <c r="G40">
        <v>17374</v>
      </c>
      <c r="H40" s="2" t="s">
        <v>9</v>
      </c>
    </row>
    <row r="41" spans="1:8" x14ac:dyDescent="0.45">
      <c r="A41" s="1">
        <v>45959.90221064815</v>
      </c>
      <c r="B41">
        <v>7</v>
      </c>
      <c r="C41" s="2" t="s">
        <v>12</v>
      </c>
      <c r="D41" t="b">
        <v>1</v>
      </c>
      <c r="E41">
        <v>200</v>
      </c>
      <c r="F41">
        <v>95</v>
      </c>
      <c r="G41">
        <v>47348</v>
      </c>
      <c r="H41" s="2" t="s">
        <v>9</v>
      </c>
    </row>
    <row r="42" spans="1:8" x14ac:dyDescent="0.45">
      <c r="A42" s="1">
        <v>45959.90221064815</v>
      </c>
      <c r="B42">
        <v>7</v>
      </c>
      <c r="C42" s="2" t="s">
        <v>13</v>
      </c>
      <c r="D42" t="b">
        <v>1</v>
      </c>
      <c r="E42">
        <v>200</v>
      </c>
      <c r="F42">
        <v>57</v>
      </c>
      <c r="G42">
        <v>21623</v>
      </c>
      <c r="H42" s="2" t="s">
        <v>9</v>
      </c>
    </row>
    <row r="43" spans="1:8" x14ac:dyDescent="0.45">
      <c r="A43" s="1">
        <v>45959.902222222219</v>
      </c>
      <c r="B43">
        <v>7</v>
      </c>
      <c r="C43" s="2" t="s">
        <v>14</v>
      </c>
      <c r="D43" t="b">
        <v>1</v>
      </c>
      <c r="E43">
        <v>200</v>
      </c>
      <c r="F43">
        <v>222</v>
      </c>
      <c r="G43">
        <v>73571</v>
      </c>
      <c r="H43" s="2" t="s">
        <v>9</v>
      </c>
    </row>
    <row r="44" spans="1:8" x14ac:dyDescent="0.45">
      <c r="A44" s="1">
        <v>45959.902222222219</v>
      </c>
      <c r="B44">
        <v>8</v>
      </c>
      <c r="C44" s="2" t="s">
        <v>8</v>
      </c>
      <c r="D44" t="b">
        <v>1</v>
      </c>
      <c r="E44">
        <v>200</v>
      </c>
      <c r="F44">
        <v>45</v>
      </c>
      <c r="G44">
        <v>20003</v>
      </c>
      <c r="H44" s="2" t="s">
        <v>9</v>
      </c>
    </row>
    <row r="45" spans="1:8" x14ac:dyDescent="0.45">
      <c r="A45" s="1">
        <v>45959.902222222219</v>
      </c>
      <c r="B45">
        <v>8</v>
      </c>
      <c r="C45" s="2" t="s">
        <v>10</v>
      </c>
      <c r="D45" t="b">
        <v>1</v>
      </c>
      <c r="E45">
        <v>200</v>
      </c>
      <c r="F45">
        <v>75</v>
      </c>
      <c r="G45">
        <v>31603</v>
      </c>
      <c r="H45" s="2" t="s">
        <v>9</v>
      </c>
    </row>
    <row r="46" spans="1:8" x14ac:dyDescent="0.45">
      <c r="A46" s="1">
        <v>45959.902222222219</v>
      </c>
      <c r="B46">
        <v>8</v>
      </c>
      <c r="C46" s="2" t="s">
        <v>11</v>
      </c>
      <c r="D46" t="b">
        <v>1</v>
      </c>
      <c r="E46">
        <v>200</v>
      </c>
      <c r="F46">
        <v>45</v>
      </c>
      <c r="G46">
        <v>17374</v>
      </c>
      <c r="H46" s="2" t="s">
        <v>9</v>
      </c>
    </row>
    <row r="47" spans="1:8" x14ac:dyDescent="0.45">
      <c r="A47" s="1">
        <v>45959.902222222219</v>
      </c>
      <c r="B47">
        <v>8</v>
      </c>
      <c r="C47" s="2" t="s">
        <v>12</v>
      </c>
      <c r="D47" t="b">
        <v>1</v>
      </c>
      <c r="E47">
        <v>200</v>
      </c>
      <c r="F47">
        <v>83</v>
      </c>
      <c r="G47">
        <v>47348</v>
      </c>
      <c r="H47" s="2" t="s">
        <v>9</v>
      </c>
    </row>
    <row r="48" spans="1:8" x14ac:dyDescent="0.45">
      <c r="A48" s="1">
        <v>45959.902222222219</v>
      </c>
      <c r="B48">
        <v>8</v>
      </c>
      <c r="C48" s="2" t="s">
        <v>13</v>
      </c>
      <c r="D48" t="b">
        <v>1</v>
      </c>
      <c r="E48">
        <v>200</v>
      </c>
      <c r="F48">
        <v>51</v>
      </c>
      <c r="G48">
        <v>21623</v>
      </c>
      <c r="H48" s="2" t="s">
        <v>9</v>
      </c>
    </row>
    <row r="49" spans="1:8" x14ac:dyDescent="0.45">
      <c r="A49" s="1">
        <v>45959.902222222219</v>
      </c>
      <c r="B49">
        <v>8</v>
      </c>
      <c r="C49" s="2" t="s">
        <v>14</v>
      </c>
      <c r="D49" t="b">
        <v>1</v>
      </c>
      <c r="E49">
        <v>200</v>
      </c>
      <c r="F49">
        <v>172</v>
      </c>
      <c r="G49">
        <v>73571</v>
      </c>
      <c r="H49" s="2" t="s">
        <v>9</v>
      </c>
    </row>
    <row r="50" spans="1:8" x14ac:dyDescent="0.45">
      <c r="A50" s="1">
        <v>45959.902222222219</v>
      </c>
      <c r="B50">
        <v>9</v>
      </c>
      <c r="C50" s="2" t="s">
        <v>8</v>
      </c>
      <c r="D50" t="b">
        <v>1</v>
      </c>
      <c r="E50">
        <v>200</v>
      </c>
      <c r="F50">
        <v>48</v>
      </c>
      <c r="G50">
        <v>20003</v>
      </c>
      <c r="H50" s="2" t="s">
        <v>9</v>
      </c>
    </row>
    <row r="51" spans="1:8" x14ac:dyDescent="0.45">
      <c r="A51" s="1">
        <v>45959.902222222219</v>
      </c>
      <c r="B51">
        <v>9</v>
      </c>
      <c r="C51" s="2" t="s">
        <v>10</v>
      </c>
      <c r="D51" t="b">
        <v>1</v>
      </c>
      <c r="E51">
        <v>200</v>
      </c>
      <c r="F51">
        <v>83</v>
      </c>
      <c r="G51">
        <v>31603</v>
      </c>
      <c r="H51" s="2" t="s">
        <v>9</v>
      </c>
    </row>
    <row r="52" spans="1:8" x14ac:dyDescent="0.45">
      <c r="A52" s="1">
        <v>45959.902222222219</v>
      </c>
      <c r="B52">
        <v>9</v>
      </c>
      <c r="C52" s="2" t="s">
        <v>11</v>
      </c>
      <c r="D52" t="b">
        <v>1</v>
      </c>
      <c r="E52">
        <v>200</v>
      </c>
      <c r="F52">
        <v>51</v>
      </c>
      <c r="G52">
        <v>17374</v>
      </c>
      <c r="H52" s="2" t="s">
        <v>9</v>
      </c>
    </row>
    <row r="53" spans="1:8" x14ac:dyDescent="0.45">
      <c r="A53" s="1">
        <v>45959.902233796296</v>
      </c>
      <c r="B53">
        <v>9</v>
      </c>
      <c r="C53" s="2" t="s">
        <v>12</v>
      </c>
      <c r="D53" t="b">
        <v>1</v>
      </c>
      <c r="E53">
        <v>200</v>
      </c>
      <c r="F53">
        <v>94</v>
      </c>
      <c r="G53">
        <v>47348</v>
      </c>
      <c r="H53" s="2" t="s">
        <v>9</v>
      </c>
    </row>
    <row r="54" spans="1:8" x14ac:dyDescent="0.45">
      <c r="A54" s="1">
        <v>45959.902233796296</v>
      </c>
      <c r="B54">
        <v>9</v>
      </c>
      <c r="C54" s="2" t="s">
        <v>13</v>
      </c>
      <c r="D54" t="b">
        <v>1</v>
      </c>
      <c r="E54">
        <v>200</v>
      </c>
      <c r="F54">
        <v>52</v>
      </c>
      <c r="G54">
        <v>21623</v>
      </c>
      <c r="H54" s="2" t="s">
        <v>9</v>
      </c>
    </row>
    <row r="55" spans="1:8" x14ac:dyDescent="0.45">
      <c r="A55" s="1">
        <v>45959.902233796296</v>
      </c>
      <c r="B55">
        <v>9</v>
      </c>
      <c r="C55" s="2" t="s">
        <v>14</v>
      </c>
      <c r="D55" t="b">
        <v>1</v>
      </c>
      <c r="E55">
        <v>200</v>
      </c>
      <c r="F55">
        <v>184</v>
      </c>
      <c r="G55">
        <v>73571</v>
      </c>
      <c r="H55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D8784-5336-4282-937D-011F92245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overview</vt:lpstr>
      <vt:lpstr>cold-x9</vt:lpstr>
      <vt:lpstr>disk-x9</vt:lpstr>
      <vt:lpstr>memory-x9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Tonci Vatavuk</dc:creator>
  <cp:lastModifiedBy>Tonci Vatavuk</cp:lastModifiedBy>
  <cp:lastPrinted>2025-10-29T20:08:48Z</cp:lastPrinted>
  <dcterms:created xsi:type="dcterms:W3CDTF">2025-10-29T19:36:35Z</dcterms:created>
  <dcterms:modified xsi:type="dcterms:W3CDTF">2025-10-29T21:27:22Z</dcterms:modified>
</cp:coreProperties>
</file>