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qianyi\ks265codec0207\"/>
    </mc:Choice>
  </mc:AlternateContent>
  <bookViews>
    <workbookView xWindow="0" yWindow="0" windowWidth="16200" windowHeight="25230" firstSheet="1" activeTab="1"/>
  </bookViews>
  <sheets>
    <sheet name="qy265 dec speed arm" sheetId="2" state="hidden" r:id="rId1"/>
    <sheet name="summary" sheetId="8" r:id="rId2"/>
    <sheet name="DecSpeedSDK" sheetId="9" r:id="rId3"/>
    <sheet name="ios" sheetId="7" r:id="rId4"/>
    <sheet name="android" sheetId="6" r:id="rId5"/>
    <sheet name="Sheet2" sheetId="4" state="hidden" r:id="rId6"/>
  </sheets>
  <definedNames>
    <definedName name="_xlnm._FilterDatabase" localSheetId="5" hidden="1">Sheet2!$A$1:$O$36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D9" i="8"/>
  <c r="D8" i="8"/>
  <c r="D7" i="8"/>
  <c r="L151" i="9"/>
  <c r="K151" i="9"/>
  <c r="E151" i="9"/>
  <c r="D151" i="9"/>
  <c r="L150" i="9"/>
  <c r="K150" i="9"/>
  <c r="E150" i="9"/>
  <c r="D150" i="9"/>
  <c r="L76" i="9"/>
  <c r="K76" i="9"/>
  <c r="L75" i="9"/>
  <c r="K75" i="9"/>
  <c r="E76" i="9"/>
  <c r="E75" i="9"/>
  <c r="D76" i="9"/>
  <c r="D75" i="9"/>
  <c r="D3" i="8"/>
  <c r="D2" i="8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C9" i="8"/>
  <c r="C10" i="8"/>
  <c r="C7" i="8"/>
  <c r="C8" i="8"/>
  <c r="B9" i="8"/>
  <c r="B10" i="8"/>
  <c r="L76" i="7"/>
  <c r="K76" i="7"/>
  <c r="E76" i="7"/>
  <c r="D76" i="7"/>
  <c r="L75" i="7"/>
  <c r="K75" i="7"/>
  <c r="E75" i="7"/>
  <c r="D75" i="7"/>
  <c r="E76" i="6"/>
  <c r="E75" i="6"/>
  <c r="K76" i="6"/>
  <c r="K75" i="6"/>
  <c r="L76" i="6"/>
  <c r="L75" i="6"/>
  <c r="B8" i="8"/>
  <c r="B7" i="8"/>
  <c r="D75" i="6"/>
  <c r="D76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C3" i="8"/>
  <c r="B3" i="8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C2" i="8"/>
  <c r="B2" i="8"/>
  <c r="M69" i="7"/>
  <c r="F69" i="7"/>
  <c r="M68" i="7"/>
  <c r="F68" i="7"/>
  <c r="M67" i="7"/>
  <c r="F67" i="7"/>
  <c r="M66" i="7"/>
  <c r="F66" i="7"/>
  <c r="M65" i="7"/>
  <c r="F65" i="7"/>
  <c r="M64" i="7"/>
  <c r="F64" i="7"/>
  <c r="M63" i="7"/>
  <c r="F63" i="7"/>
  <c r="M62" i="7"/>
  <c r="F62" i="7"/>
  <c r="M61" i="7"/>
  <c r="F61" i="7"/>
  <c r="M60" i="7"/>
  <c r="F60" i="7"/>
  <c r="M59" i="7"/>
  <c r="F59" i="7"/>
  <c r="M58" i="7"/>
  <c r="F58" i="7"/>
  <c r="M57" i="7"/>
  <c r="F57" i="7"/>
  <c r="M56" i="7"/>
  <c r="F56" i="7"/>
  <c r="M55" i="7"/>
  <c r="F55" i="7"/>
  <c r="M54" i="7"/>
  <c r="F54" i="7"/>
  <c r="M53" i="7"/>
  <c r="F53" i="7"/>
  <c r="M52" i="7"/>
  <c r="F52" i="7"/>
  <c r="M51" i="7"/>
  <c r="F51" i="7"/>
  <c r="M50" i="7"/>
  <c r="F50" i="7"/>
  <c r="M49" i="7"/>
  <c r="F49" i="7"/>
  <c r="M48" i="7"/>
  <c r="F48" i="7"/>
  <c r="M47" i="7"/>
  <c r="F47" i="7"/>
  <c r="M46" i="7"/>
  <c r="F46" i="7"/>
  <c r="M45" i="7"/>
  <c r="F45" i="7"/>
  <c r="M44" i="7"/>
  <c r="F44" i="7"/>
  <c r="M43" i="7"/>
  <c r="F43" i="7"/>
  <c r="M42" i="7"/>
  <c r="F42" i="7"/>
  <c r="M41" i="7"/>
  <c r="F41" i="7"/>
  <c r="M40" i="7"/>
  <c r="F40" i="7"/>
  <c r="M39" i="7"/>
  <c r="F39" i="7"/>
  <c r="M38" i="7"/>
  <c r="F38" i="7"/>
  <c r="M37" i="7"/>
  <c r="F37" i="7"/>
  <c r="M36" i="7"/>
  <c r="F36" i="7"/>
  <c r="M35" i="7"/>
  <c r="F35" i="7"/>
  <c r="M34" i="7"/>
  <c r="F34" i="7"/>
  <c r="M33" i="7"/>
  <c r="F33" i="7"/>
  <c r="M32" i="7"/>
  <c r="F32" i="7"/>
  <c r="M31" i="7"/>
  <c r="F31" i="7"/>
  <c r="M30" i="7"/>
  <c r="F30" i="7"/>
  <c r="M29" i="7"/>
  <c r="F29" i="7"/>
  <c r="M28" i="7"/>
  <c r="F28" i="7"/>
  <c r="M27" i="7"/>
  <c r="F27" i="7"/>
  <c r="M26" i="7"/>
  <c r="F26" i="7"/>
  <c r="M25" i="7"/>
  <c r="F25" i="7"/>
  <c r="M24" i="7"/>
  <c r="F24" i="7"/>
  <c r="M23" i="7"/>
  <c r="F23" i="7"/>
  <c r="M22" i="7"/>
  <c r="F22" i="7"/>
  <c r="M21" i="7"/>
  <c r="F21" i="7"/>
  <c r="M20" i="7"/>
  <c r="F20" i="7"/>
  <c r="M19" i="7"/>
  <c r="F19" i="7"/>
  <c r="M18" i="7"/>
  <c r="F18" i="7"/>
  <c r="M17" i="7"/>
  <c r="F17" i="7"/>
  <c r="M16" i="7"/>
  <c r="F16" i="7"/>
  <c r="M15" i="7"/>
  <c r="F15" i="7"/>
  <c r="M14" i="7"/>
  <c r="F14" i="7"/>
  <c r="M13" i="7"/>
  <c r="F13" i="7"/>
  <c r="M12" i="7"/>
  <c r="F12" i="7"/>
  <c r="M11" i="7"/>
  <c r="F11" i="7"/>
  <c r="M10" i="7"/>
  <c r="F10" i="7"/>
  <c r="M9" i="7"/>
  <c r="F9" i="7"/>
  <c r="M8" i="7"/>
  <c r="F8" i="7"/>
  <c r="M7" i="7"/>
  <c r="F7" i="7"/>
  <c r="M6" i="7"/>
  <c r="F6" i="7"/>
  <c r="M5" i="7"/>
  <c r="F5" i="7"/>
  <c r="M4" i="7"/>
  <c r="M70" i="7"/>
  <c r="F4" i="7"/>
  <c r="F70" i="7"/>
</calcChain>
</file>

<file path=xl/sharedStrings.xml><?xml version="1.0" encoding="utf-8"?>
<sst xmlns="http://schemas.openxmlformats.org/spreadsheetml/2006/main" count="992" uniqueCount="161">
  <si>
    <t>BasketballDrill_832x480_50_800</t>
  </si>
  <si>
    <t>BasketballDrill_832x480_50_1200</t>
  </si>
  <si>
    <t>BlowingBubbles_416x240_50_120</t>
  </si>
  <si>
    <t>BlowingBubbles_416x240_50_250</t>
  </si>
  <si>
    <t>BlowingBubbles_416x240_50_400</t>
  </si>
  <si>
    <t>BlowingBubbles_416x240_50_600</t>
  </si>
  <si>
    <t>BQMall_832x480_60_300</t>
  </si>
  <si>
    <t>BQMall_832x480_60_500</t>
  </si>
  <si>
    <t>BQMall_832x480_60_800</t>
  </si>
  <si>
    <t>BQMall_832x480_60_1200</t>
  </si>
  <si>
    <t>BQSquare_416x240_60_120</t>
  </si>
  <si>
    <t>BQSquare_416x240_60_250</t>
  </si>
  <si>
    <t>BQSquare_416x240_60_400</t>
  </si>
  <si>
    <t>BQSquare_416x240_60_600</t>
  </si>
  <si>
    <t>lang_1280x720_24_300</t>
  </si>
  <si>
    <t>lang_1280x720_24_600</t>
  </si>
  <si>
    <t>lang_1280x720_24_1000</t>
  </si>
  <si>
    <t>lang_1280x720_24_1500</t>
  </si>
  <si>
    <t>noscr_zodiac_1280x720_24_300</t>
  </si>
  <si>
    <t>noscr_zodiac_1280x720_24_600</t>
  </si>
  <si>
    <t>noscr_zodiac_1280x720_24_1000</t>
  </si>
  <si>
    <t>noscr_zodiac_1280x720_24_1500</t>
  </si>
  <si>
    <t>RaceHorses_416x240_30_120</t>
  </si>
  <si>
    <t>RaceHorses_416x240_30_250</t>
  </si>
  <si>
    <t>RaceHorses_416x240_30_400</t>
  </si>
  <si>
    <t>RaceHorses_416x240_30_600</t>
  </si>
  <si>
    <t>BasketballDrill_832x480_50_300</t>
  </si>
  <si>
    <t>BasketballDrill_832x480_50_500</t>
  </si>
  <si>
    <t>BasketballDrill</t>
  </si>
  <si>
    <t>832x480</t>
  </si>
  <si>
    <t>BlowingBubbles</t>
  </si>
  <si>
    <t>416x240</t>
  </si>
  <si>
    <t>BQMall</t>
  </si>
  <si>
    <t>BQSquare</t>
  </si>
  <si>
    <t>lang</t>
  </si>
  <si>
    <t>1280x720</t>
  </si>
  <si>
    <t>noscr</t>
  </si>
  <si>
    <t>RaceHorses</t>
  </si>
  <si>
    <t>frame=</t>
  </si>
  <si>
    <t>fps=</t>
  </si>
  <si>
    <t>time=</t>
  </si>
  <si>
    <t>video_size=</t>
  </si>
  <si>
    <t>1920x1080</t>
  </si>
  <si>
    <t>noscrzodiac</t>
  </si>
  <si>
    <t>Kimono</t>
  </si>
  <si>
    <t>ParkScene</t>
  </si>
  <si>
    <t>qy.265</t>
  </si>
  <si>
    <t>NO</t>
  </si>
  <si>
    <t>测试序列名称</t>
  </si>
  <si>
    <t>帧数</t>
  </si>
  <si>
    <t>average</t>
    <phoneticPr fontId="1" type="noConversion"/>
  </si>
  <si>
    <t>00_afd_1920x1080_24_1000kbps_qy265.265</t>
  </si>
  <si>
    <t>01_afd_1920x1080_24_1600kbps_qy265.265</t>
  </si>
  <si>
    <t>02_afd_1920x1080_24_2400kbps_qy265.265</t>
  </si>
  <si>
    <t>03_BigShips_1280x720_60_1000kbps_qy265.265</t>
  </si>
  <si>
    <t>04_BigShips_1280x720_60_1500kbps_qy265.265</t>
  </si>
  <si>
    <t>05_BigShips_1280x720_60_600kbps_qy265.265</t>
  </si>
  <si>
    <t>06_Crew_1280x720_60_1000kbps_qy265.265</t>
  </si>
  <si>
    <t>07_Crew_1280x720_60_1500kbps_qy265.265</t>
  </si>
  <si>
    <t>08_Crew_1280x720_60_600kbps_qy265.265</t>
  </si>
  <si>
    <t>10_game_pic_1280x720_20fps_1500kbps_qy265.265</t>
  </si>
  <si>
    <t>11_game_pic_1280x720_20fps_600kbps_qy265.265</t>
  </si>
  <si>
    <t>12_girlgame00_1280x720_20_1000kbps_qy265.265</t>
  </si>
  <si>
    <t>13_girlgame00_1280x720_20_1500kbps_qy265.265</t>
  </si>
  <si>
    <t>14_girlgame00_1280x720_20_600kbps_qy265.265</t>
  </si>
  <si>
    <t>15_Honeymoon_1920x1080_24_1000kbps_qy265.265</t>
  </si>
  <si>
    <t>16_Honeymoon_1920x1080_24_1600kbps_qy265.265</t>
  </si>
  <si>
    <t>17_Honeymoon_1920x1080_24_2400kbps_qy265.265</t>
  </si>
  <si>
    <t>18_lang_1280x720_24_1000kbps_qy265.265</t>
  </si>
  <si>
    <t>19_lang_1280x720_24_1500kbps_qy265.265</t>
  </si>
  <si>
    <t>20_lang_1280x720_24_600kbps_qy265.265</t>
  </si>
  <si>
    <t>21_madagascar_a_1920x1080_24_1000kbps_qy265.265</t>
  </si>
  <si>
    <t>23_madagascar_a_1920x1080_24_2400kbps_qy265.265</t>
  </si>
  <si>
    <t>24_madagascar_b_1920x1080_24_1000kbps_qy265.265</t>
  </si>
  <si>
    <t>25_madagascar_b_1920x1080_24_1600kbps_qy265.265</t>
  </si>
  <si>
    <t>26_madagascar_b_1920x1080_24_2400kbps_qy265.265</t>
  </si>
  <si>
    <t>28_mobilephone_480x360_30_move_big_800kbps_qy265.265</t>
  </si>
  <si>
    <t>29_mobilephone_480x360_30_move_normal_500kbps_qy265.265</t>
  </si>
  <si>
    <t>30_mobilephone_480x360_30_move_normal_800kbps_qy265.265</t>
  </si>
  <si>
    <t>31_mobile_640x360_25_1000kbps_qy265.265</t>
  </si>
  <si>
    <t>32_mobile_640x360_25_400kbps_qy265.265</t>
  </si>
  <si>
    <t>33_mobile_640x360_25_600kbps_qy265.265</t>
  </si>
  <si>
    <t>34_moblie_832x480_25_1200kbps_qy265.265</t>
  </si>
  <si>
    <t>35_moblie_832x480_25_500kbps_qy265.265</t>
  </si>
  <si>
    <t>36_moblie_832x480_25_800kbps_qy265.265</t>
  </si>
  <si>
    <t>37_m_m2_640x480_30_1000kbps_qy265.265</t>
  </si>
  <si>
    <t>38_m_m2_640x480_30_200kbps_qy265.265</t>
  </si>
  <si>
    <t>39_m_m2_640x480_30_400kbps_qy265.265</t>
  </si>
  <si>
    <t>40_m_m2_640x480_30_600kbps_qy265.265</t>
  </si>
  <si>
    <t>41_m_m_640x480_30_1000kbps_qy265.265</t>
  </si>
  <si>
    <t>42_m_m_640x480_30_200kbps_qy265.265</t>
  </si>
  <si>
    <t>43_m_m_640x480_30_400kbps_qy265.265</t>
  </si>
  <si>
    <t>44_m_m_640x480_30_600kbps_qy265.265</t>
  </si>
  <si>
    <t>45_noscr_zodiac_1280x720_24_1000kbps_qy265.265</t>
  </si>
  <si>
    <t>46_noscr_zodiac_1280x720_24_1500kbps_qy265.265</t>
  </si>
  <si>
    <t>47_noscr_zodiac_1280x720_24_600kbps_qy265.265</t>
  </si>
  <si>
    <t>48_sanguo_1280x720_20_1000kbps_qy265.265</t>
  </si>
  <si>
    <t>49_sanguo_1280x720_20_1500kbps_qy265.265</t>
  </si>
  <si>
    <t>50_sanguo_1280x720_20_600kbps_qy265.265</t>
  </si>
  <si>
    <t>51_sc_robot_1280x720_30_8bit_300_420_1000kbps_qy265.265</t>
  </si>
  <si>
    <t>52_sc_robot_1280x720_30_8bit_300_420_1500kbps_qy265.265</t>
  </si>
  <si>
    <t>53_sc_robot_1280x720_30_8bit_300_420_600kbps_qy265.265</t>
  </si>
  <si>
    <t>54_talk_chen_room_640x360_25_1000kbps_qy265.265</t>
  </si>
  <si>
    <t>55_talk_chen_room_640x360_25_400kbps_qy265.265</t>
  </si>
  <si>
    <t>56_talk_chen_room_640x360_25_600kbps_qy265.265</t>
  </si>
  <si>
    <t>57_ZhongKui_1920x1080_24_1000kbps_qy265.265</t>
  </si>
  <si>
    <t>58_ZhongKui_1920x1080_24_1600kbps_qy265.265</t>
  </si>
  <si>
    <t>59_ZhongKui_1920x1080_24_2400kbps_qy265.265</t>
  </si>
  <si>
    <t>27_mobilephone_480x360_30_move_big_500kbps_qy265.265</t>
    <phoneticPr fontId="1" type="noConversion"/>
  </si>
  <si>
    <t>09_game_pic_1280x720_20fps_1000kbps_qy265.265</t>
    <phoneticPr fontId="1" type="noConversion"/>
  </si>
  <si>
    <t>22_madagascar_a_1920x1080_24_1600kbps_qy265.265</t>
    <phoneticPr fontId="1" type="noConversion"/>
  </si>
  <si>
    <t>1_5min_480x480_30fps_312kbps_h265.hevc</t>
  </si>
  <si>
    <t>2_1.5min_854x480_30fps_640kbps_h265.hevc</t>
  </si>
  <si>
    <t>3_1min_480x854_30fps_285kbps_h265.hevc</t>
  </si>
  <si>
    <t>4_1min_480x640_30fps_216kbps_h265.hevc</t>
  </si>
  <si>
    <t>5_16sec_1920x960_25fps_2500kbps.hevc</t>
  </si>
  <si>
    <t>6_14min_1280x720_25fps_1100kbps.hevc</t>
  </si>
  <si>
    <t>qy265 thr1</t>
  </si>
  <si>
    <t>qy265 thr0</t>
  </si>
  <si>
    <t>openhevc thr1</t>
  </si>
  <si>
    <t>qy265 / openhevc</t>
  </si>
  <si>
    <t>openhevc thr0</t>
  </si>
  <si>
    <t>设备名称: VIVOxplay5a手机</t>
    <phoneticPr fontId="1" type="noConversion"/>
  </si>
  <si>
    <t>处理器: 高通 骁龙Snapdragon MSM8976  八核1.8GHz</t>
    <phoneticPr fontId="1" type="noConversion"/>
  </si>
  <si>
    <t xml:space="preserve">操作系统: Android </t>
    <phoneticPr fontId="1" type="noConversion"/>
  </si>
  <si>
    <t xml:space="preserve">设备名称: ipad mini2 </t>
    <phoneticPr fontId="1" type="noConversion"/>
  </si>
  <si>
    <t>处理器: apple A7 双核1.2GHz</t>
    <phoneticPr fontId="1" type="noConversion"/>
  </si>
  <si>
    <t>操作系统: ios</t>
    <phoneticPr fontId="1" type="noConversion"/>
  </si>
  <si>
    <t>adb shell /data/local/tmp/ffmpeg -vcodec hevc -threads [thr] -i [input] -pix_fmt yuv420p -f rawvideo -y /dev/null</t>
  </si>
  <si>
    <t>adb shell /data/local/tmp/ffmpeg -vcodec libqy265dec -qydec_threads [thr] -i [input] -pix_fmt yuv420p -f rawvideo -y /dev/null</t>
  </si>
  <si>
    <t>./ffmpeg -vcodec hevc -threads [thr] -i [input] -pix_fmt yuv420p -f rawvideo -y /dev/null</t>
  </si>
  <si>
    <t>./ffmpeg -vcodec libqy265dec -qydec_threads [thr] -i [input] -pix_fmt yuv420p -f rawvideo -y /dev/null</t>
  </si>
  <si>
    <t>ios（ipad mini2)</t>
    <phoneticPr fontId="1" type="noConversion"/>
  </si>
  <si>
    <t>设备名称: VIVOxplay5a手机</t>
    <phoneticPr fontId="1" type="noConversion"/>
  </si>
  <si>
    <t>andriod(VIVOxplay5a)</t>
    <phoneticPr fontId="1" type="noConversion"/>
  </si>
  <si>
    <t>1920x1080 @ 1thread</t>
    <phoneticPr fontId="1" type="noConversion"/>
  </si>
  <si>
    <t>1920x1080 @ full threads</t>
    <phoneticPr fontId="1" type="noConversion"/>
  </si>
  <si>
    <t>1280x720 @ full threads</t>
    <phoneticPr fontId="1" type="noConversion"/>
  </si>
  <si>
    <t>1920x1080</t>
    <phoneticPr fontId="1" type="noConversion"/>
  </si>
  <si>
    <t>1280x720</t>
    <phoneticPr fontId="1" type="noConversion"/>
  </si>
  <si>
    <t>1280x720 @ 1thread</t>
    <phoneticPr fontId="1" type="noConversion"/>
  </si>
  <si>
    <t>qy265 thr4</t>
    <phoneticPr fontId="1" type="noConversion"/>
  </si>
  <si>
    <t>openhevc thr4</t>
    <phoneticPr fontId="1" type="noConversion"/>
  </si>
  <si>
    <t>09_game_pic_1280x720_20fps_1000kbps_qy265.265</t>
    <phoneticPr fontId="1" type="noConversion"/>
  </si>
  <si>
    <t>22_madagascar_a_1920x1080_24_1600kbps_qy265.265</t>
    <phoneticPr fontId="1" type="noConversion"/>
  </si>
  <si>
    <t>27_mobilephone_480x360_30_move_big_500kbps_qy265.265</t>
    <phoneticPr fontId="1" type="noConversion"/>
  </si>
  <si>
    <t>average</t>
    <phoneticPr fontId="1" type="noConversion"/>
  </si>
  <si>
    <t>设备名称: 服务器</t>
    <phoneticPr fontId="1" type="noConversion"/>
  </si>
  <si>
    <t>处理器: Intel(R) Xeon(R) CPU E5-2690 v3 @ 2.60GHz 24核</t>
    <phoneticPr fontId="1" type="noConversion"/>
  </si>
  <si>
    <t>操作系统: ubuntu</t>
    <phoneticPr fontId="1" type="noConversion"/>
  </si>
  <si>
    <t>qy265 thr8</t>
    <phoneticPr fontId="1" type="noConversion"/>
  </si>
  <si>
    <t>openhevc thr8</t>
    <phoneticPr fontId="1" type="noConversion"/>
  </si>
  <si>
    <t>average</t>
    <phoneticPr fontId="1" type="noConversion"/>
  </si>
  <si>
    <t>1 thread</t>
    <phoneticPr fontId="1" type="noConversion"/>
  </si>
  <si>
    <t>full threads</t>
    <phoneticPr fontId="1" type="noConversion"/>
  </si>
  <si>
    <t>处理器: Intel(R) Xeon(R) CPU E5-2690 v3 @ 2.60GHz 24核</t>
    <phoneticPr fontId="1" type="noConversion"/>
  </si>
  <si>
    <t>PC( E5-2690 v3 @ 2.60GHz)</t>
    <phoneticPr fontId="1" type="noConversion"/>
  </si>
  <si>
    <t>decoding speed of ksc265inFFmpeg</t>
    <phoneticPr fontId="1" type="noConversion"/>
  </si>
  <si>
    <t>decoding speed of ksc265inFFmpeg diving decoding speed of openHEVCInFFmpeg</t>
    <phoneticPr fontId="1" type="noConversion"/>
  </si>
  <si>
    <t>1920x1080</t>
    <phoneticPr fontId="1" type="noConversion"/>
  </si>
  <si>
    <t>1280x720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</si>
</sst>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E1FF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2" borderId="2" applyNumberFormat="0" applyAlignment="0" applyProtection="0">
      <alignment vertical="center"/>
    </xf>
    <xf numFmtId="0" fontId="3" fillId="3" borderId="3" applyNumberFormat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1" fontId="0" fillId="4" borderId="1" xfId="0" applyNumberFormat="1" applyFill="1" applyBorder="1">
      <alignment vertical="center"/>
    </xf>
    <xf numFmtId="0" fontId="2" fillId="2" borderId="8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12" xfId="2" applyNumberFormat="1" applyBorder="1" applyAlignment="1">
      <alignment horizontal="center" vertical="center"/>
    </xf>
    <xf numFmtId="0" fontId="3" fillId="3" borderId="4" xfId="2" applyNumberFormat="1" applyBorder="1" applyAlignment="1">
      <alignment horizontal="center" vertical="center"/>
    </xf>
    <xf numFmtId="0" fontId="3" fillId="3" borderId="3" xfId="2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2" fontId="2" fillId="2" borderId="2" xfId="1" applyNumberFormat="1" applyAlignment="1">
      <alignment horizontal="center" vertical="center"/>
    </xf>
    <xf numFmtId="0" fontId="0" fillId="0" borderId="13" xfId="0" applyBorder="1">
      <alignment vertical="center"/>
    </xf>
    <xf numFmtId="176" fontId="3" fillId="3" borderId="3" xfId="2" applyNumberFormat="1" applyAlignment="1">
      <alignment horizontal="center" vertical="center"/>
    </xf>
    <xf numFmtId="1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</cellXfs>
  <cellStyles count="3">
    <cellStyle name="常规" xfId="0" builtinId="0"/>
    <cellStyle name="输出" xfId="2" builtinId="21"/>
    <cellStyle name="输入" xfId="1" builtinId="20"/>
  </cellStyles>
  <dxfs count="0"/>
  <tableStyles count="0" defaultTableStyle="TableStyleMedium2" defaultPivotStyle="PivotStyleLight16"/>
  <colors>
    <mruColors>
      <color rgb="FFE1FFE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opLeftCell="B1" zoomScale="85" zoomScaleNormal="85" workbookViewId="0">
      <selection activeCell="H55" sqref="H55"/>
    </sheetView>
  </sheetViews>
  <sheetFormatPr defaultRowHeight="13.5" x14ac:dyDescent="0.15"/>
  <cols>
    <col min="1" max="1" width="35" bestFit="1" customWidth="1"/>
    <col min="12" max="12" width="17.25" bestFit="1" customWidth="1"/>
  </cols>
  <sheetData>
    <row r="1" spans="1:17" x14ac:dyDescent="0.15">
      <c r="A1" t="s">
        <v>6</v>
      </c>
      <c r="B1">
        <v>601</v>
      </c>
      <c r="C1">
        <v>5907</v>
      </c>
      <c r="D1">
        <v>101.7437</v>
      </c>
      <c r="E1">
        <v>3778</v>
      </c>
      <c r="F1">
        <v>159.0789</v>
      </c>
      <c r="G1">
        <v>2724</v>
      </c>
      <c r="H1">
        <v>220.63140000000001</v>
      </c>
      <c r="I1">
        <v>2977</v>
      </c>
      <c r="J1">
        <v>201.8811</v>
      </c>
      <c r="K1">
        <v>1</v>
      </c>
      <c r="L1" t="s">
        <v>32</v>
      </c>
      <c r="M1" t="s">
        <v>29</v>
      </c>
      <c r="N1">
        <v>60</v>
      </c>
      <c r="O1">
        <v>300</v>
      </c>
      <c r="Q1" s="2" t="s">
        <v>1</v>
      </c>
    </row>
    <row r="2" spans="1:17" x14ac:dyDescent="0.15">
      <c r="A2" t="s">
        <v>7</v>
      </c>
      <c r="B2">
        <v>601</v>
      </c>
      <c r="C2">
        <v>5924</v>
      </c>
      <c r="D2">
        <v>101.4517</v>
      </c>
      <c r="E2">
        <v>3677</v>
      </c>
      <c r="F2">
        <v>163.4485</v>
      </c>
      <c r="G2">
        <v>2906</v>
      </c>
      <c r="H2">
        <v>206.8135</v>
      </c>
      <c r="I2">
        <v>3224</v>
      </c>
      <c r="J2">
        <v>186.4144</v>
      </c>
      <c r="K2">
        <v>1</v>
      </c>
      <c r="L2" t="s">
        <v>32</v>
      </c>
      <c r="M2" t="s">
        <v>29</v>
      </c>
      <c r="N2">
        <v>60</v>
      </c>
      <c r="O2">
        <v>500</v>
      </c>
      <c r="Q2" s="1" t="s">
        <v>26</v>
      </c>
    </row>
    <row r="3" spans="1:17" x14ac:dyDescent="0.15">
      <c r="A3" t="s">
        <v>8</v>
      </c>
      <c r="B3">
        <v>601</v>
      </c>
      <c r="C3">
        <v>7046</v>
      </c>
      <c r="D3">
        <v>85.296599999999998</v>
      </c>
      <c r="E3">
        <v>4699</v>
      </c>
      <c r="F3">
        <v>127.89960000000001</v>
      </c>
      <c r="G3">
        <v>3803</v>
      </c>
      <c r="H3">
        <v>158.03309999999999</v>
      </c>
      <c r="I3">
        <v>4071</v>
      </c>
      <c r="J3">
        <v>147.62960000000001</v>
      </c>
      <c r="K3">
        <v>1</v>
      </c>
      <c r="L3" t="s">
        <v>32</v>
      </c>
      <c r="M3" t="s">
        <v>29</v>
      </c>
      <c r="N3">
        <v>60</v>
      </c>
      <c r="O3">
        <v>800</v>
      </c>
      <c r="Q3" s="1" t="s">
        <v>27</v>
      </c>
    </row>
    <row r="4" spans="1:17" x14ac:dyDescent="0.15">
      <c r="A4" t="s">
        <v>9</v>
      </c>
      <c r="B4">
        <v>601</v>
      </c>
      <c r="C4">
        <v>7609</v>
      </c>
      <c r="D4">
        <v>78.985399999999998</v>
      </c>
      <c r="E4">
        <v>4277</v>
      </c>
      <c r="F4">
        <v>140.51910000000001</v>
      </c>
      <c r="G4">
        <v>3441</v>
      </c>
      <c r="H4">
        <v>174.6585</v>
      </c>
      <c r="I4">
        <v>3780</v>
      </c>
      <c r="J4">
        <v>158.99469999999999</v>
      </c>
      <c r="K4">
        <v>1</v>
      </c>
      <c r="L4" t="s">
        <v>32</v>
      </c>
      <c r="M4" t="s">
        <v>29</v>
      </c>
      <c r="N4">
        <v>60</v>
      </c>
      <c r="O4">
        <v>1200</v>
      </c>
      <c r="Q4" s="1" t="s">
        <v>0</v>
      </c>
    </row>
    <row r="5" spans="1:17" x14ac:dyDescent="0.15">
      <c r="A5" t="s">
        <v>10</v>
      </c>
      <c r="B5">
        <v>601</v>
      </c>
      <c r="C5">
        <v>1781</v>
      </c>
      <c r="D5">
        <v>337.45089999999999</v>
      </c>
      <c r="E5">
        <v>1137</v>
      </c>
      <c r="F5">
        <v>528.58399999999995</v>
      </c>
      <c r="G5">
        <v>929</v>
      </c>
      <c r="H5">
        <v>646.93219999999997</v>
      </c>
      <c r="I5">
        <v>1008</v>
      </c>
      <c r="J5">
        <v>596.23019999999997</v>
      </c>
      <c r="K5">
        <v>2</v>
      </c>
      <c r="L5" t="s">
        <v>33</v>
      </c>
      <c r="M5" t="s">
        <v>31</v>
      </c>
      <c r="N5">
        <v>60</v>
      </c>
      <c r="O5">
        <v>120</v>
      </c>
      <c r="Q5" s="1" t="s">
        <v>2</v>
      </c>
    </row>
    <row r="6" spans="1:17" x14ac:dyDescent="0.15">
      <c r="A6" t="s">
        <v>11</v>
      </c>
      <c r="B6">
        <v>601</v>
      </c>
      <c r="C6">
        <v>1951</v>
      </c>
      <c r="D6">
        <v>308.04719999999998</v>
      </c>
      <c r="E6">
        <v>1432</v>
      </c>
      <c r="F6">
        <v>419.6927</v>
      </c>
      <c r="G6">
        <v>1034</v>
      </c>
      <c r="H6">
        <v>581.23789999999997</v>
      </c>
      <c r="I6">
        <v>1114</v>
      </c>
      <c r="J6">
        <v>539.4973</v>
      </c>
      <c r="K6">
        <v>2</v>
      </c>
      <c r="L6" t="s">
        <v>33</v>
      </c>
      <c r="M6" t="s">
        <v>31</v>
      </c>
      <c r="N6">
        <v>60</v>
      </c>
      <c r="O6">
        <v>250</v>
      </c>
      <c r="Q6" s="1" t="s">
        <v>3</v>
      </c>
    </row>
    <row r="7" spans="1:17" x14ac:dyDescent="0.15">
      <c r="A7" t="s">
        <v>12</v>
      </c>
      <c r="B7">
        <v>601</v>
      </c>
      <c r="C7">
        <v>2299</v>
      </c>
      <c r="D7">
        <v>261.41800000000001</v>
      </c>
      <c r="E7">
        <v>1678</v>
      </c>
      <c r="F7">
        <v>358.16449999999998</v>
      </c>
      <c r="G7">
        <v>1115</v>
      </c>
      <c r="H7">
        <v>539.01350000000002</v>
      </c>
      <c r="I7">
        <v>1458</v>
      </c>
      <c r="J7">
        <v>412.20850000000002</v>
      </c>
      <c r="K7">
        <v>2</v>
      </c>
      <c r="L7" t="s">
        <v>33</v>
      </c>
      <c r="M7" t="s">
        <v>31</v>
      </c>
      <c r="N7">
        <v>60</v>
      </c>
      <c r="O7">
        <v>400</v>
      </c>
      <c r="Q7" s="1" t="s">
        <v>4</v>
      </c>
    </row>
    <row r="8" spans="1:17" x14ac:dyDescent="0.15">
      <c r="A8" t="s">
        <v>13</v>
      </c>
      <c r="B8">
        <v>601</v>
      </c>
      <c r="C8">
        <v>2715</v>
      </c>
      <c r="D8">
        <v>221.36279999999999</v>
      </c>
      <c r="E8">
        <v>1506</v>
      </c>
      <c r="F8">
        <v>399.07040000000001</v>
      </c>
      <c r="G8">
        <v>1465</v>
      </c>
      <c r="H8">
        <v>410.2389</v>
      </c>
      <c r="I8">
        <v>1564</v>
      </c>
      <c r="J8">
        <v>384.27109999999999</v>
      </c>
      <c r="K8">
        <v>2</v>
      </c>
      <c r="L8" t="s">
        <v>33</v>
      </c>
      <c r="M8" t="s">
        <v>31</v>
      </c>
      <c r="N8">
        <v>60</v>
      </c>
      <c r="O8">
        <v>600</v>
      </c>
      <c r="Q8" s="1" t="s">
        <v>5</v>
      </c>
    </row>
    <row r="9" spans="1:17" x14ac:dyDescent="0.15">
      <c r="A9" t="s">
        <v>26</v>
      </c>
      <c r="B9">
        <v>501</v>
      </c>
      <c r="C9">
        <v>4531</v>
      </c>
      <c r="D9">
        <v>110.5716</v>
      </c>
      <c r="E9">
        <v>2402</v>
      </c>
      <c r="F9">
        <v>208.5762</v>
      </c>
      <c r="G9">
        <v>2005</v>
      </c>
      <c r="H9">
        <v>249.87530000000001</v>
      </c>
      <c r="I9">
        <v>2234</v>
      </c>
      <c r="J9">
        <v>224.26140000000001</v>
      </c>
      <c r="K9">
        <v>3</v>
      </c>
      <c r="L9" t="s">
        <v>28</v>
      </c>
      <c r="M9" t="s">
        <v>29</v>
      </c>
      <c r="N9">
        <v>50</v>
      </c>
      <c r="O9">
        <v>300</v>
      </c>
      <c r="Q9" s="1" t="s">
        <v>9</v>
      </c>
    </row>
    <row r="10" spans="1:17" x14ac:dyDescent="0.15">
      <c r="A10" t="s">
        <v>27</v>
      </c>
      <c r="B10">
        <v>501</v>
      </c>
      <c r="C10">
        <v>4218</v>
      </c>
      <c r="D10">
        <v>118.77670000000001</v>
      </c>
      <c r="E10">
        <v>3533</v>
      </c>
      <c r="F10">
        <v>141.8058</v>
      </c>
      <c r="G10">
        <v>2883</v>
      </c>
      <c r="H10">
        <v>173.7773</v>
      </c>
      <c r="I10">
        <v>2434</v>
      </c>
      <c r="J10">
        <v>205.834</v>
      </c>
      <c r="K10">
        <v>3</v>
      </c>
      <c r="L10" t="s">
        <v>28</v>
      </c>
      <c r="M10" t="s">
        <v>29</v>
      </c>
      <c r="N10">
        <v>50</v>
      </c>
      <c r="O10">
        <v>500</v>
      </c>
      <c r="Q10" s="1" t="s">
        <v>6</v>
      </c>
    </row>
    <row r="11" spans="1:17" x14ac:dyDescent="0.15">
      <c r="A11" t="s">
        <v>0</v>
      </c>
      <c r="B11">
        <v>501</v>
      </c>
      <c r="C11">
        <v>5260</v>
      </c>
      <c r="D11">
        <v>95.247100000000003</v>
      </c>
      <c r="E11">
        <v>3653</v>
      </c>
      <c r="F11">
        <v>137.14750000000001</v>
      </c>
      <c r="G11">
        <v>2415</v>
      </c>
      <c r="H11">
        <v>207.45339999999999</v>
      </c>
      <c r="I11">
        <v>2662</v>
      </c>
      <c r="J11">
        <v>188.20439999999999</v>
      </c>
      <c r="K11">
        <v>3</v>
      </c>
      <c r="L11" t="s">
        <v>28</v>
      </c>
      <c r="M11" t="s">
        <v>29</v>
      </c>
      <c r="N11">
        <v>50</v>
      </c>
      <c r="O11">
        <v>800</v>
      </c>
      <c r="Q11" s="1" t="s">
        <v>7</v>
      </c>
    </row>
    <row r="12" spans="1:17" x14ac:dyDescent="0.15">
      <c r="A12" t="s">
        <v>1</v>
      </c>
      <c r="B12">
        <v>501</v>
      </c>
      <c r="C12">
        <v>5565</v>
      </c>
      <c r="D12">
        <v>90.027000000000001</v>
      </c>
      <c r="E12">
        <v>3304</v>
      </c>
      <c r="F12">
        <v>151.6344</v>
      </c>
      <c r="G12">
        <v>2615</v>
      </c>
      <c r="H12">
        <v>191.58699999999999</v>
      </c>
      <c r="I12">
        <v>2940</v>
      </c>
      <c r="J12">
        <v>170.40819999999999</v>
      </c>
      <c r="K12">
        <v>3</v>
      </c>
      <c r="L12" t="s">
        <v>28</v>
      </c>
      <c r="M12" t="s">
        <v>29</v>
      </c>
      <c r="N12">
        <v>50</v>
      </c>
      <c r="O12">
        <v>1200</v>
      </c>
      <c r="Q12" s="1" t="s">
        <v>8</v>
      </c>
    </row>
    <row r="13" spans="1:17" x14ac:dyDescent="0.15">
      <c r="A13" t="s">
        <v>2</v>
      </c>
      <c r="B13">
        <v>501</v>
      </c>
      <c r="C13">
        <v>1506</v>
      </c>
      <c r="D13">
        <v>332.66930000000002</v>
      </c>
      <c r="E13">
        <v>825</v>
      </c>
      <c r="F13">
        <v>607.27269999999999</v>
      </c>
      <c r="G13">
        <v>750</v>
      </c>
      <c r="H13">
        <v>668</v>
      </c>
      <c r="I13">
        <v>758</v>
      </c>
      <c r="J13">
        <v>660.94989999999996</v>
      </c>
      <c r="K13">
        <v>4</v>
      </c>
      <c r="L13" t="s">
        <v>30</v>
      </c>
      <c r="M13" t="s">
        <v>31</v>
      </c>
      <c r="N13">
        <v>50</v>
      </c>
      <c r="O13">
        <v>120</v>
      </c>
      <c r="Q13" s="1" t="s">
        <v>10</v>
      </c>
    </row>
    <row r="14" spans="1:17" x14ac:dyDescent="0.15">
      <c r="A14" t="s">
        <v>3</v>
      </c>
      <c r="B14">
        <v>501</v>
      </c>
      <c r="C14">
        <v>1610</v>
      </c>
      <c r="D14">
        <v>311.18009999999998</v>
      </c>
      <c r="E14">
        <v>982</v>
      </c>
      <c r="F14">
        <v>510.18329999999997</v>
      </c>
      <c r="G14">
        <v>1032</v>
      </c>
      <c r="H14">
        <v>485.46510000000001</v>
      </c>
      <c r="I14">
        <v>999</v>
      </c>
      <c r="J14">
        <v>501.50150000000002</v>
      </c>
      <c r="K14">
        <v>4</v>
      </c>
      <c r="L14" t="s">
        <v>30</v>
      </c>
      <c r="M14" t="s">
        <v>31</v>
      </c>
      <c r="N14">
        <v>50</v>
      </c>
      <c r="O14">
        <v>250</v>
      </c>
      <c r="Q14" s="1" t="s">
        <v>11</v>
      </c>
    </row>
    <row r="15" spans="1:17" x14ac:dyDescent="0.15">
      <c r="A15" t="s">
        <v>4</v>
      </c>
      <c r="B15">
        <v>501</v>
      </c>
      <c r="C15">
        <v>1721</v>
      </c>
      <c r="D15">
        <v>291.10980000000001</v>
      </c>
      <c r="E15">
        <v>1114</v>
      </c>
      <c r="F15">
        <v>449.73070000000001</v>
      </c>
      <c r="G15">
        <v>1038</v>
      </c>
      <c r="H15">
        <v>482.65899999999999</v>
      </c>
      <c r="I15">
        <v>1318</v>
      </c>
      <c r="J15">
        <v>380.12139999999999</v>
      </c>
      <c r="K15">
        <v>4</v>
      </c>
      <c r="L15" t="s">
        <v>30</v>
      </c>
      <c r="M15" t="s">
        <v>31</v>
      </c>
      <c r="N15">
        <v>50</v>
      </c>
      <c r="O15">
        <v>400</v>
      </c>
      <c r="Q15" s="1" t="s">
        <v>12</v>
      </c>
    </row>
    <row r="16" spans="1:17" x14ac:dyDescent="0.15">
      <c r="A16" t="s">
        <v>5</v>
      </c>
      <c r="B16">
        <v>501</v>
      </c>
      <c r="C16">
        <v>1942</v>
      </c>
      <c r="D16">
        <v>257.98149999999998</v>
      </c>
      <c r="E16">
        <v>1377</v>
      </c>
      <c r="F16">
        <v>363.83440000000002</v>
      </c>
      <c r="G16">
        <v>1375</v>
      </c>
      <c r="H16">
        <v>364.36360000000002</v>
      </c>
      <c r="I16">
        <v>1299</v>
      </c>
      <c r="J16">
        <v>385.68130000000002</v>
      </c>
      <c r="K16">
        <v>4</v>
      </c>
      <c r="L16" t="s">
        <v>30</v>
      </c>
      <c r="M16" t="s">
        <v>31</v>
      </c>
      <c r="N16">
        <v>50</v>
      </c>
      <c r="O16">
        <v>600</v>
      </c>
      <c r="Q16" s="1" t="s">
        <v>13</v>
      </c>
    </row>
    <row r="17" spans="1:17" x14ac:dyDescent="0.15">
      <c r="A17" t="s">
        <v>14</v>
      </c>
      <c r="B17">
        <v>1500</v>
      </c>
      <c r="C17">
        <v>26030</v>
      </c>
      <c r="D17">
        <v>57.625799999999998</v>
      </c>
      <c r="E17">
        <v>16813</v>
      </c>
      <c r="F17">
        <v>89.216700000000003</v>
      </c>
      <c r="G17">
        <v>14150</v>
      </c>
      <c r="H17">
        <v>106.00709999999999</v>
      </c>
      <c r="I17">
        <v>14791</v>
      </c>
      <c r="J17">
        <v>101.413</v>
      </c>
      <c r="K17">
        <v>5</v>
      </c>
      <c r="L17" t="s">
        <v>34</v>
      </c>
      <c r="M17" t="s">
        <v>35</v>
      </c>
      <c r="N17">
        <v>24</v>
      </c>
      <c r="O17">
        <v>300</v>
      </c>
      <c r="Q17" s="1" t="s">
        <v>22</v>
      </c>
    </row>
    <row r="18" spans="1:17" x14ac:dyDescent="0.15">
      <c r="A18" t="s">
        <v>15</v>
      </c>
      <c r="B18">
        <v>1500</v>
      </c>
      <c r="C18">
        <v>30090</v>
      </c>
      <c r="D18">
        <v>49.8504</v>
      </c>
      <c r="E18">
        <v>18843</v>
      </c>
      <c r="F18">
        <v>79.605199999999996</v>
      </c>
      <c r="G18">
        <v>15045</v>
      </c>
      <c r="H18">
        <v>99.700900000000004</v>
      </c>
      <c r="I18">
        <v>17145</v>
      </c>
      <c r="J18">
        <v>87.489099999999993</v>
      </c>
      <c r="K18">
        <v>5</v>
      </c>
      <c r="L18" t="s">
        <v>34</v>
      </c>
      <c r="M18" t="s">
        <v>35</v>
      </c>
      <c r="N18">
        <v>24</v>
      </c>
      <c r="O18">
        <v>600</v>
      </c>
      <c r="Q18" s="1" t="s">
        <v>23</v>
      </c>
    </row>
    <row r="19" spans="1:17" x14ac:dyDescent="0.15">
      <c r="A19" t="s">
        <v>16</v>
      </c>
      <c r="B19">
        <v>1500</v>
      </c>
      <c r="C19">
        <v>34071</v>
      </c>
      <c r="D19">
        <v>44.025700000000001</v>
      </c>
      <c r="E19">
        <v>21349</v>
      </c>
      <c r="F19">
        <v>70.260900000000007</v>
      </c>
      <c r="G19">
        <v>17105</v>
      </c>
      <c r="H19">
        <v>87.693700000000007</v>
      </c>
      <c r="I19">
        <v>18585</v>
      </c>
      <c r="J19">
        <v>80.710300000000004</v>
      </c>
      <c r="K19">
        <v>5</v>
      </c>
      <c r="L19" t="s">
        <v>34</v>
      </c>
      <c r="M19" t="s">
        <v>35</v>
      </c>
      <c r="N19">
        <v>24</v>
      </c>
      <c r="O19">
        <v>1000</v>
      </c>
      <c r="Q19" s="1" t="s">
        <v>24</v>
      </c>
    </row>
    <row r="20" spans="1:17" x14ac:dyDescent="0.15">
      <c r="A20" t="s">
        <v>17</v>
      </c>
      <c r="B20">
        <v>1500</v>
      </c>
      <c r="C20">
        <v>37089</v>
      </c>
      <c r="D20">
        <v>40.443300000000001</v>
      </c>
      <c r="E20">
        <v>23545</v>
      </c>
      <c r="F20">
        <v>63.707799999999999</v>
      </c>
      <c r="G20">
        <v>18194</v>
      </c>
      <c r="H20">
        <v>82.444800000000001</v>
      </c>
      <c r="I20">
        <v>20523</v>
      </c>
      <c r="J20">
        <v>73.088700000000003</v>
      </c>
      <c r="K20">
        <v>5</v>
      </c>
      <c r="L20" t="s">
        <v>34</v>
      </c>
      <c r="M20" t="s">
        <v>35</v>
      </c>
      <c r="N20">
        <v>24</v>
      </c>
      <c r="O20">
        <v>1500</v>
      </c>
      <c r="Q20" s="1" t="s">
        <v>25</v>
      </c>
    </row>
    <row r="21" spans="1:17" x14ac:dyDescent="0.15">
      <c r="A21" t="s">
        <v>18</v>
      </c>
      <c r="B21">
        <v>1441</v>
      </c>
      <c r="C21">
        <v>29095</v>
      </c>
      <c r="D21">
        <v>49.5274</v>
      </c>
      <c r="E21">
        <v>18579</v>
      </c>
      <c r="F21">
        <v>77.560699999999997</v>
      </c>
      <c r="G21">
        <v>14559</v>
      </c>
      <c r="H21">
        <v>98.976600000000005</v>
      </c>
      <c r="I21">
        <v>15754</v>
      </c>
      <c r="J21">
        <v>91.468800000000002</v>
      </c>
      <c r="K21">
        <v>6</v>
      </c>
      <c r="L21" t="s">
        <v>36</v>
      </c>
      <c r="M21" t="s">
        <v>35</v>
      </c>
      <c r="N21">
        <v>24</v>
      </c>
      <c r="O21">
        <v>300</v>
      </c>
      <c r="Q21" s="1" t="s">
        <v>16</v>
      </c>
    </row>
    <row r="22" spans="1:17" x14ac:dyDescent="0.15">
      <c r="A22" t="s">
        <v>19</v>
      </c>
      <c r="B22">
        <v>1441</v>
      </c>
      <c r="C22">
        <v>33665</v>
      </c>
      <c r="D22">
        <v>42.804099999999998</v>
      </c>
      <c r="E22">
        <v>20959</v>
      </c>
      <c r="F22">
        <v>68.753299999999996</v>
      </c>
      <c r="G22">
        <v>16661</v>
      </c>
      <c r="H22">
        <v>86.489400000000003</v>
      </c>
      <c r="I22">
        <v>18027</v>
      </c>
      <c r="J22">
        <v>79.935699999999997</v>
      </c>
      <c r="K22">
        <v>6</v>
      </c>
      <c r="L22" t="s">
        <v>36</v>
      </c>
      <c r="M22" t="s">
        <v>35</v>
      </c>
      <c r="N22">
        <v>24</v>
      </c>
      <c r="O22">
        <v>600</v>
      </c>
      <c r="Q22" s="1" t="s">
        <v>17</v>
      </c>
    </row>
    <row r="23" spans="1:17" x14ac:dyDescent="0.15">
      <c r="A23" t="s">
        <v>20</v>
      </c>
      <c r="B23">
        <v>1441</v>
      </c>
      <c r="C23">
        <v>37666</v>
      </c>
      <c r="D23">
        <v>38.257300000000001</v>
      </c>
      <c r="E23">
        <v>23407</v>
      </c>
      <c r="F23">
        <v>61.562800000000003</v>
      </c>
      <c r="G23">
        <v>18169</v>
      </c>
      <c r="H23">
        <v>79.310900000000004</v>
      </c>
      <c r="I23">
        <v>20017</v>
      </c>
      <c r="J23">
        <v>71.988799999999998</v>
      </c>
      <c r="K23">
        <v>6</v>
      </c>
      <c r="L23" t="s">
        <v>36</v>
      </c>
      <c r="M23" t="s">
        <v>35</v>
      </c>
      <c r="N23">
        <v>24</v>
      </c>
      <c r="O23">
        <v>1000</v>
      </c>
      <c r="Q23" s="1" t="s">
        <v>14</v>
      </c>
    </row>
    <row r="24" spans="1:17" x14ac:dyDescent="0.15">
      <c r="A24" t="s">
        <v>21</v>
      </c>
      <c r="B24">
        <v>1441</v>
      </c>
      <c r="C24">
        <v>42208</v>
      </c>
      <c r="D24">
        <v>34.1404</v>
      </c>
      <c r="E24">
        <v>26333</v>
      </c>
      <c r="F24">
        <v>54.722200000000001</v>
      </c>
      <c r="G24">
        <v>19970</v>
      </c>
      <c r="H24">
        <v>72.158199999999994</v>
      </c>
      <c r="I24">
        <v>23155</v>
      </c>
      <c r="J24">
        <v>62.232799999999997</v>
      </c>
      <c r="K24">
        <v>6</v>
      </c>
      <c r="L24" t="s">
        <v>36</v>
      </c>
      <c r="M24" t="s">
        <v>35</v>
      </c>
      <c r="N24">
        <v>24</v>
      </c>
      <c r="O24">
        <v>1500</v>
      </c>
      <c r="Q24" s="1" t="s">
        <v>15</v>
      </c>
    </row>
    <row r="25" spans="1:17" x14ac:dyDescent="0.15">
      <c r="A25" t="s">
        <v>22</v>
      </c>
      <c r="B25">
        <v>300</v>
      </c>
      <c r="C25">
        <v>979</v>
      </c>
      <c r="D25">
        <v>306.43509999999998</v>
      </c>
      <c r="E25">
        <v>620</v>
      </c>
      <c r="F25">
        <v>483.87099999999998</v>
      </c>
      <c r="G25">
        <v>539</v>
      </c>
      <c r="H25">
        <v>556.58630000000005</v>
      </c>
      <c r="I25">
        <v>714</v>
      </c>
      <c r="J25">
        <v>420.16809999999998</v>
      </c>
      <c r="K25">
        <v>7</v>
      </c>
      <c r="L25" t="s">
        <v>37</v>
      </c>
      <c r="M25" t="s">
        <v>31</v>
      </c>
      <c r="N25">
        <v>30</v>
      </c>
      <c r="O25">
        <v>120</v>
      </c>
      <c r="Q25" s="1" t="s">
        <v>20</v>
      </c>
    </row>
    <row r="26" spans="1:17" x14ac:dyDescent="0.15">
      <c r="A26" t="s">
        <v>23</v>
      </c>
      <c r="B26">
        <v>300</v>
      </c>
      <c r="C26">
        <v>1157</v>
      </c>
      <c r="D26">
        <v>259.29129999999998</v>
      </c>
      <c r="E26">
        <v>690</v>
      </c>
      <c r="F26">
        <v>434.7826</v>
      </c>
      <c r="G26">
        <v>599</v>
      </c>
      <c r="H26">
        <v>500.8347</v>
      </c>
      <c r="I26">
        <v>716</v>
      </c>
      <c r="J26">
        <v>418.99439999999998</v>
      </c>
      <c r="K26">
        <v>7</v>
      </c>
      <c r="L26" t="s">
        <v>37</v>
      </c>
      <c r="M26" t="s">
        <v>31</v>
      </c>
      <c r="N26">
        <v>30</v>
      </c>
      <c r="O26">
        <v>250</v>
      </c>
      <c r="Q26" s="1" t="s">
        <v>21</v>
      </c>
    </row>
    <row r="27" spans="1:17" x14ac:dyDescent="0.15">
      <c r="A27" t="s">
        <v>24</v>
      </c>
      <c r="B27">
        <v>300</v>
      </c>
      <c r="C27">
        <v>1355</v>
      </c>
      <c r="D27">
        <v>221.40219999999999</v>
      </c>
      <c r="E27">
        <v>800</v>
      </c>
      <c r="F27">
        <v>375</v>
      </c>
      <c r="G27">
        <v>654</v>
      </c>
      <c r="H27">
        <v>458.71559999999999</v>
      </c>
      <c r="I27">
        <v>831</v>
      </c>
      <c r="J27">
        <v>361.01080000000002</v>
      </c>
      <c r="K27">
        <v>7</v>
      </c>
      <c r="L27" t="s">
        <v>37</v>
      </c>
      <c r="M27" t="s">
        <v>31</v>
      </c>
      <c r="N27">
        <v>30</v>
      </c>
      <c r="O27">
        <v>400</v>
      </c>
      <c r="Q27" s="1" t="s">
        <v>18</v>
      </c>
    </row>
    <row r="28" spans="1:17" x14ac:dyDescent="0.15">
      <c r="A28" t="s">
        <v>25</v>
      </c>
      <c r="B28">
        <v>300</v>
      </c>
      <c r="C28">
        <v>1556</v>
      </c>
      <c r="D28">
        <v>192.8021</v>
      </c>
      <c r="E28">
        <v>929</v>
      </c>
      <c r="F28">
        <v>322.92790000000002</v>
      </c>
      <c r="G28">
        <v>784</v>
      </c>
      <c r="H28">
        <v>382.65309999999999</v>
      </c>
      <c r="I28">
        <v>939</v>
      </c>
      <c r="J28">
        <v>319.48880000000003</v>
      </c>
      <c r="K28">
        <v>7</v>
      </c>
      <c r="L28" t="s">
        <v>37</v>
      </c>
      <c r="M28" t="s">
        <v>31</v>
      </c>
      <c r="N28">
        <v>30</v>
      </c>
      <c r="O28">
        <v>600</v>
      </c>
      <c r="Q28" s="1" t="s">
        <v>19</v>
      </c>
    </row>
    <row r="29" spans="1:17" x14ac:dyDescent="0.15">
      <c r="Q29" s="1"/>
    </row>
  </sheetData>
  <sortState ref="A1:Q30">
    <sortCondition ref="K1:K30"/>
    <sortCondition ref="O1:O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2" sqref="C12"/>
    </sheetView>
  </sheetViews>
  <sheetFormatPr defaultRowHeight="13.5" x14ac:dyDescent="0.15"/>
  <cols>
    <col min="1" max="1" width="31.25" customWidth="1"/>
    <col min="2" max="2" width="20" customWidth="1"/>
    <col min="3" max="3" width="24.75" customWidth="1"/>
    <col min="4" max="4" width="24.75" style="3" customWidth="1"/>
  </cols>
  <sheetData>
    <row r="1" spans="1:4" ht="50.25" customHeight="1" x14ac:dyDescent="0.15">
      <c r="A1" s="18" t="s">
        <v>158</v>
      </c>
      <c r="B1" s="18" t="s">
        <v>132</v>
      </c>
      <c r="C1" s="18" t="s">
        <v>134</v>
      </c>
      <c r="D1" s="18" t="s">
        <v>156</v>
      </c>
    </row>
    <row r="2" spans="1:4" x14ac:dyDescent="0.15">
      <c r="A2" s="19" t="s">
        <v>153</v>
      </c>
      <c r="B2" s="20">
        <f>ios!F70</f>
        <v>2.9034748493145521</v>
      </c>
      <c r="C2" s="20">
        <f>android!F70</f>
        <v>2.8534870439718651</v>
      </c>
      <c r="D2" s="20">
        <f>DecSpeedSDK!F70</f>
        <v>2.1115388298943576</v>
      </c>
    </row>
    <row r="3" spans="1:4" x14ac:dyDescent="0.15">
      <c r="A3" s="19" t="s">
        <v>154</v>
      </c>
      <c r="B3" s="20">
        <f>ios!M70</f>
        <v>2.6867634081809815</v>
      </c>
      <c r="C3" s="20">
        <f>android!M70</f>
        <v>2.9855556755819173</v>
      </c>
      <c r="D3" s="20">
        <f>DecSpeedSDK!M145</f>
        <v>3.8918624486528173</v>
      </c>
    </row>
    <row r="6" spans="1:4" s="3" customFormat="1" ht="27" x14ac:dyDescent="0.15">
      <c r="A6" s="18" t="s">
        <v>157</v>
      </c>
      <c r="B6" s="18" t="s">
        <v>132</v>
      </c>
      <c r="C6" s="18" t="s">
        <v>134</v>
      </c>
      <c r="D6" s="18" t="s">
        <v>156</v>
      </c>
    </row>
    <row r="7" spans="1:4" s="3" customFormat="1" x14ac:dyDescent="0.15">
      <c r="A7" s="19" t="s">
        <v>135</v>
      </c>
      <c r="B7" s="20">
        <f>ios!D75</f>
        <v>32.0625</v>
      </c>
      <c r="C7" s="20">
        <f>android!D75</f>
        <v>32.9375</v>
      </c>
      <c r="D7" s="20">
        <f>DecSpeedSDK!D75</f>
        <v>177.1875</v>
      </c>
    </row>
    <row r="8" spans="1:4" s="3" customFormat="1" x14ac:dyDescent="0.15">
      <c r="A8" s="19" t="s">
        <v>140</v>
      </c>
      <c r="B8" s="20">
        <f>ios!D76</f>
        <v>77.88</v>
      </c>
      <c r="C8" s="20">
        <f>android!D76</f>
        <v>89.6</v>
      </c>
      <c r="D8" s="20">
        <f>DecSpeedSDK!D76</f>
        <v>346.24</v>
      </c>
    </row>
    <row r="9" spans="1:4" s="3" customFormat="1" x14ac:dyDescent="0.15">
      <c r="A9" s="19" t="s">
        <v>136</v>
      </c>
      <c r="B9" s="20">
        <f>ios!K75</f>
        <v>51.125</v>
      </c>
      <c r="C9" s="20">
        <f>android!K75</f>
        <v>90.4375</v>
      </c>
      <c r="D9" s="20">
        <f>DecSpeedSDK!K150</f>
        <v>939.25</v>
      </c>
    </row>
    <row r="10" spans="1:4" s="3" customFormat="1" x14ac:dyDescent="0.15">
      <c r="A10" s="19" t="s">
        <v>137</v>
      </c>
      <c r="B10" s="20">
        <f>ios!K76</f>
        <v>120.2</v>
      </c>
      <c r="C10" s="20">
        <f>android!K76</f>
        <v>187.16</v>
      </c>
      <c r="D10" s="20">
        <f>DecSpeedSDK!K151</f>
        <v>1976.24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1"/>
  <sheetViews>
    <sheetView topLeftCell="E136" zoomScale="85" zoomScaleNormal="85" workbookViewId="0">
      <selection activeCell="A150" sqref="A150:XFD151"/>
    </sheetView>
  </sheetViews>
  <sheetFormatPr defaultRowHeight="13.5" x14ac:dyDescent="0.15"/>
  <cols>
    <col min="1" max="1" width="3.5" style="3" bestFit="1" customWidth="1"/>
    <col min="2" max="2" width="56" style="3" bestFit="1" customWidth="1"/>
    <col min="3" max="3" width="6.5" style="3" bestFit="1" customWidth="1"/>
    <col min="4" max="4" width="20.875" style="9" customWidth="1"/>
    <col min="5" max="5" width="16.5" style="9" customWidth="1"/>
    <col min="6" max="6" width="20.5" style="7" bestFit="1" customWidth="1"/>
    <col min="7" max="7" width="9.625" style="3" bestFit="1" customWidth="1"/>
    <col min="8" max="8" width="3.5" style="3" bestFit="1" customWidth="1"/>
    <col min="9" max="9" width="56" style="3" bestFit="1" customWidth="1"/>
    <col min="10" max="10" width="6.5" style="3" bestFit="1" customWidth="1"/>
    <col min="11" max="11" width="20.875" style="9" customWidth="1"/>
    <col min="12" max="12" width="16.5" style="9" customWidth="1"/>
    <col min="13" max="13" width="20.5" style="7" bestFit="1" customWidth="1"/>
    <col min="14" max="16384" width="9" style="3"/>
  </cols>
  <sheetData>
    <row r="1" spans="1:14" x14ac:dyDescent="0.15">
      <c r="A1" s="3" t="s">
        <v>130</v>
      </c>
      <c r="E1" s="3"/>
      <c r="F1" s="3"/>
      <c r="K1" s="3"/>
      <c r="L1" s="3"/>
      <c r="M1" s="9"/>
      <c r="N1" s="9"/>
    </row>
    <row r="2" spans="1:14" x14ac:dyDescent="0.15">
      <c r="A2" s="3" t="s">
        <v>131</v>
      </c>
      <c r="E2" s="3"/>
      <c r="F2" s="3"/>
      <c r="K2" s="3"/>
      <c r="L2" s="3"/>
      <c r="M2" s="9"/>
      <c r="N2" s="9"/>
    </row>
    <row r="3" spans="1:14" x14ac:dyDescent="0.15">
      <c r="A3" s="4" t="s">
        <v>47</v>
      </c>
      <c r="B3" s="4" t="s">
        <v>48</v>
      </c>
      <c r="C3" s="4" t="s">
        <v>49</v>
      </c>
      <c r="D3" s="10" t="s">
        <v>117</v>
      </c>
      <c r="E3" s="11" t="s">
        <v>119</v>
      </c>
      <c r="F3" s="6" t="s">
        <v>120</v>
      </c>
      <c r="H3" s="4" t="s">
        <v>47</v>
      </c>
      <c r="I3" s="4" t="s">
        <v>48</v>
      </c>
      <c r="J3" s="4" t="s">
        <v>49</v>
      </c>
      <c r="K3" s="10" t="s">
        <v>141</v>
      </c>
      <c r="L3" s="11" t="s">
        <v>142</v>
      </c>
      <c r="M3" s="6" t="s">
        <v>120</v>
      </c>
    </row>
    <row r="4" spans="1:14" x14ac:dyDescent="0.15">
      <c r="A4" s="4">
        <v>1</v>
      </c>
      <c r="B4" s="4" t="s">
        <v>51</v>
      </c>
      <c r="C4" s="5">
        <v>14400</v>
      </c>
      <c r="D4" s="8">
        <v>173</v>
      </c>
      <c r="E4" s="12">
        <v>74</v>
      </c>
      <c r="F4" s="14">
        <f t="shared" ref="F4:F67" si="0">D4/E4</f>
        <v>2.3378378378378377</v>
      </c>
      <c r="G4" s="17"/>
      <c r="H4" s="4">
        <v>1</v>
      </c>
      <c r="I4" s="4" t="s">
        <v>51</v>
      </c>
      <c r="J4" s="5">
        <v>14400</v>
      </c>
      <c r="K4" s="8">
        <v>609</v>
      </c>
      <c r="L4" s="12">
        <v>153</v>
      </c>
      <c r="M4" s="14">
        <f t="shared" ref="M4:M67" si="1">K4/L4</f>
        <v>3.9803921568627452</v>
      </c>
    </row>
    <row r="5" spans="1:14" x14ac:dyDescent="0.15">
      <c r="A5" s="4">
        <v>2</v>
      </c>
      <c r="B5" s="4" t="s">
        <v>52</v>
      </c>
      <c r="C5" s="5">
        <v>14400</v>
      </c>
      <c r="D5" s="8">
        <v>168</v>
      </c>
      <c r="E5" s="12">
        <v>73</v>
      </c>
      <c r="F5" s="14">
        <f t="shared" si="0"/>
        <v>2.3013698630136985</v>
      </c>
      <c r="G5" s="17"/>
      <c r="H5" s="4">
        <v>2</v>
      </c>
      <c r="I5" s="4" t="s">
        <v>52</v>
      </c>
      <c r="J5" s="5">
        <v>14400</v>
      </c>
      <c r="K5" s="8">
        <v>593</v>
      </c>
      <c r="L5" s="12">
        <v>152</v>
      </c>
      <c r="M5" s="14">
        <f t="shared" si="1"/>
        <v>3.9013157894736841</v>
      </c>
    </row>
    <row r="6" spans="1:14" x14ac:dyDescent="0.15">
      <c r="A6" s="4">
        <v>3</v>
      </c>
      <c r="B6" s="4" t="s">
        <v>53</v>
      </c>
      <c r="C6" s="5">
        <v>14400</v>
      </c>
      <c r="D6" s="8">
        <v>165</v>
      </c>
      <c r="E6" s="12">
        <v>72</v>
      </c>
      <c r="F6" s="14">
        <f t="shared" si="0"/>
        <v>2.2916666666666665</v>
      </c>
      <c r="G6" s="17"/>
      <c r="H6" s="4">
        <v>3</v>
      </c>
      <c r="I6" s="4" t="s">
        <v>53</v>
      </c>
      <c r="J6" s="5">
        <v>14400</v>
      </c>
      <c r="K6" s="8">
        <v>585</v>
      </c>
      <c r="L6" s="12">
        <v>153</v>
      </c>
      <c r="M6" s="14">
        <f t="shared" si="1"/>
        <v>3.8235294117647061</v>
      </c>
    </row>
    <row r="7" spans="1:14" x14ac:dyDescent="0.15">
      <c r="A7" s="4">
        <v>4</v>
      </c>
      <c r="B7" s="4" t="s">
        <v>54</v>
      </c>
      <c r="C7" s="5">
        <v>11980</v>
      </c>
      <c r="D7" s="8">
        <v>423</v>
      </c>
      <c r="E7" s="12">
        <v>203</v>
      </c>
      <c r="F7" s="14">
        <f t="shared" si="0"/>
        <v>2.083743842364532</v>
      </c>
      <c r="G7" s="17"/>
      <c r="H7" s="4">
        <v>4</v>
      </c>
      <c r="I7" s="4" t="s">
        <v>54</v>
      </c>
      <c r="J7" s="5">
        <v>11980</v>
      </c>
      <c r="K7" s="8">
        <v>1426</v>
      </c>
      <c r="L7" s="12">
        <v>339</v>
      </c>
      <c r="M7" s="14">
        <f t="shared" si="1"/>
        <v>4.2064896755162238</v>
      </c>
    </row>
    <row r="8" spans="1:14" x14ac:dyDescent="0.15">
      <c r="A8" s="4">
        <v>5</v>
      </c>
      <c r="B8" s="4" t="s">
        <v>55</v>
      </c>
      <c r="C8" s="5">
        <v>11980</v>
      </c>
      <c r="D8" s="8">
        <v>411</v>
      </c>
      <c r="E8" s="16">
        <v>200</v>
      </c>
      <c r="F8" s="14">
        <f t="shared" si="0"/>
        <v>2.0550000000000002</v>
      </c>
      <c r="G8" s="17"/>
      <c r="H8" s="4">
        <v>5</v>
      </c>
      <c r="I8" s="4" t="s">
        <v>55</v>
      </c>
      <c r="J8" s="5">
        <v>11980</v>
      </c>
      <c r="K8" s="8">
        <v>1368</v>
      </c>
      <c r="L8" s="16">
        <v>334</v>
      </c>
      <c r="M8" s="14">
        <f t="shared" si="1"/>
        <v>4.0958083832335328</v>
      </c>
    </row>
    <row r="9" spans="1:14" x14ac:dyDescent="0.15">
      <c r="A9" s="4">
        <v>6</v>
      </c>
      <c r="B9" s="4" t="s">
        <v>56</v>
      </c>
      <c r="C9" s="5">
        <v>11980</v>
      </c>
      <c r="D9" s="8">
        <v>437</v>
      </c>
      <c r="E9" s="16">
        <v>203</v>
      </c>
      <c r="F9" s="14">
        <f t="shared" si="0"/>
        <v>2.1527093596059115</v>
      </c>
      <c r="G9" s="17"/>
      <c r="H9" s="4">
        <v>6</v>
      </c>
      <c r="I9" s="4" t="s">
        <v>56</v>
      </c>
      <c r="J9" s="5">
        <v>11980</v>
      </c>
      <c r="K9" s="8">
        <v>1435</v>
      </c>
      <c r="L9" s="16">
        <v>337</v>
      </c>
      <c r="M9" s="14">
        <f t="shared" si="1"/>
        <v>4.258160237388724</v>
      </c>
    </row>
    <row r="10" spans="1:14" x14ac:dyDescent="0.15">
      <c r="A10" s="4">
        <v>7</v>
      </c>
      <c r="B10" s="4" t="s">
        <v>57</v>
      </c>
      <c r="C10" s="5">
        <v>11980</v>
      </c>
      <c r="D10" s="8">
        <v>396</v>
      </c>
      <c r="E10" s="16">
        <v>162</v>
      </c>
      <c r="F10" s="14">
        <f t="shared" si="0"/>
        <v>2.4444444444444446</v>
      </c>
      <c r="G10" s="17"/>
      <c r="H10" s="4">
        <v>7</v>
      </c>
      <c r="I10" s="4" t="s">
        <v>57</v>
      </c>
      <c r="J10" s="5">
        <v>11980</v>
      </c>
      <c r="K10" s="8">
        <v>1398</v>
      </c>
      <c r="L10" s="16">
        <v>328</v>
      </c>
      <c r="M10" s="14">
        <f t="shared" si="1"/>
        <v>4.2621951219512191</v>
      </c>
    </row>
    <row r="11" spans="1:14" x14ac:dyDescent="0.15">
      <c r="A11" s="4">
        <v>8</v>
      </c>
      <c r="B11" s="4" t="s">
        <v>58</v>
      </c>
      <c r="C11" s="5">
        <v>11980</v>
      </c>
      <c r="D11" s="8">
        <v>389</v>
      </c>
      <c r="E11" s="16">
        <v>166</v>
      </c>
      <c r="F11" s="14">
        <f t="shared" si="0"/>
        <v>2.3433734939759034</v>
      </c>
      <c r="G11" s="17"/>
      <c r="H11" s="4">
        <v>8</v>
      </c>
      <c r="I11" s="4" t="s">
        <v>58</v>
      </c>
      <c r="J11" s="5">
        <v>11980</v>
      </c>
      <c r="K11" s="8">
        <v>1361</v>
      </c>
      <c r="L11" s="16">
        <v>337</v>
      </c>
      <c r="M11" s="14">
        <f t="shared" si="1"/>
        <v>4.0385756676557865</v>
      </c>
    </row>
    <row r="12" spans="1:14" x14ac:dyDescent="0.15">
      <c r="A12" s="4">
        <v>9</v>
      </c>
      <c r="B12" s="4" t="s">
        <v>59</v>
      </c>
      <c r="C12" s="5">
        <v>11980</v>
      </c>
      <c r="D12" s="8">
        <v>401</v>
      </c>
      <c r="E12" s="16">
        <v>155</v>
      </c>
      <c r="F12" s="14">
        <f t="shared" si="0"/>
        <v>2.5870967741935482</v>
      </c>
      <c r="G12" s="17"/>
      <c r="H12" s="4">
        <v>9</v>
      </c>
      <c r="I12" s="4" t="s">
        <v>59</v>
      </c>
      <c r="J12" s="5">
        <v>11980</v>
      </c>
      <c r="K12" s="8">
        <v>1409</v>
      </c>
      <c r="L12" s="16">
        <v>319</v>
      </c>
      <c r="M12" s="14">
        <f t="shared" si="1"/>
        <v>4.4169278996865202</v>
      </c>
    </row>
    <row r="13" spans="1:14" x14ac:dyDescent="0.15">
      <c r="A13" s="4">
        <v>10</v>
      </c>
      <c r="B13" s="4" t="s">
        <v>143</v>
      </c>
      <c r="C13" s="5">
        <v>12400</v>
      </c>
      <c r="D13" s="8">
        <v>349</v>
      </c>
      <c r="E13" s="12">
        <v>166</v>
      </c>
      <c r="F13" s="14">
        <f t="shared" si="0"/>
        <v>2.1024096385542168</v>
      </c>
      <c r="G13" s="17"/>
      <c r="H13" s="4">
        <v>10</v>
      </c>
      <c r="I13" s="4" t="s">
        <v>143</v>
      </c>
      <c r="J13" s="5">
        <v>12400</v>
      </c>
      <c r="K13" s="8">
        <v>1037</v>
      </c>
      <c r="L13" s="12">
        <v>295</v>
      </c>
      <c r="M13" s="14">
        <f t="shared" si="1"/>
        <v>3.5152542372881355</v>
      </c>
    </row>
    <row r="14" spans="1:14" x14ac:dyDescent="0.15">
      <c r="A14" s="4">
        <v>11</v>
      </c>
      <c r="B14" s="4" t="s">
        <v>60</v>
      </c>
      <c r="C14" s="5">
        <v>12400</v>
      </c>
      <c r="D14" s="8">
        <v>343</v>
      </c>
      <c r="E14" s="12">
        <v>165</v>
      </c>
      <c r="F14" s="14">
        <f t="shared" si="0"/>
        <v>2.0787878787878786</v>
      </c>
      <c r="G14" s="17"/>
      <c r="H14" s="4">
        <v>11</v>
      </c>
      <c r="I14" s="4" t="s">
        <v>60</v>
      </c>
      <c r="J14" s="5">
        <v>12400</v>
      </c>
      <c r="K14" s="8">
        <v>994</v>
      </c>
      <c r="L14" s="12">
        <v>297</v>
      </c>
      <c r="M14" s="14">
        <f t="shared" si="1"/>
        <v>3.3468013468013469</v>
      </c>
    </row>
    <row r="15" spans="1:14" x14ac:dyDescent="0.15">
      <c r="A15" s="4">
        <v>12</v>
      </c>
      <c r="B15" s="4" t="s">
        <v>61</v>
      </c>
      <c r="C15" s="5">
        <v>12400</v>
      </c>
      <c r="D15" s="8">
        <v>352</v>
      </c>
      <c r="E15" s="12">
        <v>167</v>
      </c>
      <c r="F15" s="14">
        <f t="shared" si="0"/>
        <v>2.1077844311377247</v>
      </c>
      <c r="G15" s="17"/>
      <c r="H15" s="4">
        <v>12</v>
      </c>
      <c r="I15" s="4" t="s">
        <v>61</v>
      </c>
      <c r="J15" s="5">
        <v>12400</v>
      </c>
      <c r="K15" s="8">
        <v>1038</v>
      </c>
      <c r="L15" s="12">
        <v>286</v>
      </c>
      <c r="M15" s="14">
        <f t="shared" si="1"/>
        <v>3.6293706293706292</v>
      </c>
    </row>
    <row r="16" spans="1:14" x14ac:dyDescent="0.15">
      <c r="A16" s="4">
        <v>13</v>
      </c>
      <c r="B16" s="4" t="s">
        <v>62</v>
      </c>
      <c r="C16" s="5">
        <v>11160</v>
      </c>
      <c r="D16" s="8">
        <v>331</v>
      </c>
      <c r="E16" s="12">
        <v>177</v>
      </c>
      <c r="F16" s="14">
        <f t="shared" si="0"/>
        <v>1.8700564971751412</v>
      </c>
      <c r="G16" s="17"/>
      <c r="H16" s="4">
        <v>13</v>
      </c>
      <c r="I16" s="4" t="s">
        <v>62</v>
      </c>
      <c r="J16" s="5">
        <v>11160</v>
      </c>
      <c r="K16" s="8">
        <v>934</v>
      </c>
      <c r="L16" s="12">
        <v>298</v>
      </c>
      <c r="M16" s="14">
        <f t="shared" si="1"/>
        <v>3.1342281879194629</v>
      </c>
    </row>
    <row r="17" spans="1:13" x14ac:dyDescent="0.15">
      <c r="A17" s="4">
        <v>14</v>
      </c>
      <c r="B17" s="4" t="s">
        <v>63</v>
      </c>
      <c r="C17" s="5">
        <v>11160</v>
      </c>
      <c r="D17" s="8">
        <v>327</v>
      </c>
      <c r="E17" s="12">
        <v>177</v>
      </c>
      <c r="F17" s="14">
        <f t="shared" si="0"/>
        <v>1.847457627118644</v>
      </c>
      <c r="G17" s="17"/>
      <c r="H17" s="4">
        <v>14</v>
      </c>
      <c r="I17" s="4" t="s">
        <v>63</v>
      </c>
      <c r="J17" s="5">
        <v>11160</v>
      </c>
      <c r="K17" s="8">
        <v>929</v>
      </c>
      <c r="L17" s="12">
        <v>300</v>
      </c>
      <c r="M17" s="14">
        <f t="shared" si="1"/>
        <v>3.0966666666666667</v>
      </c>
    </row>
    <row r="18" spans="1:13" x14ac:dyDescent="0.15">
      <c r="A18" s="4">
        <v>15</v>
      </c>
      <c r="B18" s="4" t="s">
        <v>64</v>
      </c>
      <c r="C18" s="5">
        <v>11160</v>
      </c>
      <c r="D18" s="8">
        <v>335</v>
      </c>
      <c r="E18" s="12">
        <v>180</v>
      </c>
      <c r="F18" s="14">
        <f t="shared" si="0"/>
        <v>1.8611111111111112</v>
      </c>
      <c r="G18" s="17"/>
      <c r="H18" s="4">
        <v>15</v>
      </c>
      <c r="I18" s="4" t="s">
        <v>64</v>
      </c>
      <c r="J18" s="5">
        <v>11160</v>
      </c>
      <c r="K18" s="8">
        <v>973</v>
      </c>
      <c r="L18" s="12">
        <v>298</v>
      </c>
      <c r="M18" s="14">
        <f t="shared" si="1"/>
        <v>3.2651006711409396</v>
      </c>
    </row>
    <row r="19" spans="1:13" x14ac:dyDescent="0.15">
      <c r="A19" s="4">
        <v>16</v>
      </c>
      <c r="B19" s="4" t="s">
        <v>65</v>
      </c>
      <c r="C19" s="5">
        <v>14440</v>
      </c>
      <c r="D19" s="8">
        <v>174</v>
      </c>
      <c r="E19" s="12">
        <v>73</v>
      </c>
      <c r="F19" s="14">
        <f t="shared" si="0"/>
        <v>2.3835616438356166</v>
      </c>
      <c r="G19" s="17"/>
      <c r="H19" s="4">
        <v>16</v>
      </c>
      <c r="I19" s="4" t="s">
        <v>65</v>
      </c>
      <c r="J19" s="5">
        <v>14440</v>
      </c>
      <c r="K19" s="8">
        <v>601</v>
      </c>
      <c r="L19" s="12">
        <v>144</v>
      </c>
      <c r="M19" s="14">
        <f t="shared" si="1"/>
        <v>4.1736111111111107</v>
      </c>
    </row>
    <row r="20" spans="1:13" x14ac:dyDescent="0.15">
      <c r="A20" s="4">
        <v>17</v>
      </c>
      <c r="B20" s="4" t="s">
        <v>66</v>
      </c>
      <c r="C20" s="5">
        <v>14440</v>
      </c>
      <c r="D20" s="8">
        <v>169</v>
      </c>
      <c r="E20" s="12">
        <v>72</v>
      </c>
      <c r="F20" s="14">
        <f t="shared" si="0"/>
        <v>2.3472222222222223</v>
      </c>
      <c r="G20" s="17"/>
      <c r="H20" s="4">
        <v>17</v>
      </c>
      <c r="I20" s="4" t="s">
        <v>66</v>
      </c>
      <c r="J20" s="5">
        <v>14440</v>
      </c>
      <c r="K20" s="8">
        <v>592</v>
      </c>
      <c r="L20" s="12">
        <v>141</v>
      </c>
      <c r="M20" s="14">
        <f t="shared" si="1"/>
        <v>4.1985815602836878</v>
      </c>
    </row>
    <row r="21" spans="1:13" x14ac:dyDescent="0.15">
      <c r="A21" s="4">
        <v>18</v>
      </c>
      <c r="B21" s="4" t="s">
        <v>67</v>
      </c>
      <c r="C21" s="5">
        <v>14440</v>
      </c>
      <c r="D21" s="8">
        <v>166</v>
      </c>
      <c r="E21" s="12">
        <v>71</v>
      </c>
      <c r="F21" s="14">
        <f t="shared" si="0"/>
        <v>2.3380281690140845</v>
      </c>
      <c r="G21" s="17"/>
      <c r="H21" s="4">
        <v>18</v>
      </c>
      <c r="I21" s="4" t="s">
        <v>67</v>
      </c>
      <c r="J21" s="5">
        <v>14440</v>
      </c>
      <c r="K21" s="8">
        <v>581</v>
      </c>
      <c r="L21" s="12">
        <v>140</v>
      </c>
      <c r="M21" s="14">
        <f t="shared" si="1"/>
        <v>4.1500000000000004</v>
      </c>
    </row>
    <row r="22" spans="1:13" x14ac:dyDescent="0.15">
      <c r="A22" s="4">
        <v>19</v>
      </c>
      <c r="B22" s="4" t="s">
        <v>68</v>
      </c>
      <c r="C22" s="5">
        <v>21560</v>
      </c>
      <c r="D22" s="8">
        <v>298</v>
      </c>
      <c r="E22" s="12">
        <v>144</v>
      </c>
      <c r="F22" s="14">
        <f t="shared" si="0"/>
        <v>2.0694444444444446</v>
      </c>
      <c r="G22" s="17"/>
      <c r="H22" s="4">
        <v>19</v>
      </c>
      <c r="I22" s="4" t="s">
        <v>68</v>
      </c>
      <c r="J22" s="5">
        <v>21560</v>
      </c>
      <c r="K22" s="8">
        <v>930</v>
      </c>
      <c r="L22" s="12">
        <v>292</v>
      </c>
      <c r="M22" s="14">
        <f t="shared" si="1"/>
        <v>3.1849315068493151</v>
      </c>
    </row>
    <row r="23" spans="1:13" x14ac:dyDescent="0.15">
      <c r="A23" s="4">
        <v>20</v>
      </c>
      <c r="B23" s="4" t="s">
        <v>69</v>
      </c>
      <c r="C23" s="5">
        <v>21560</v>
      </c>
      <c r="D23" s="8">
        <v>291</v>
      </c>
      <c r="E23" s="12">
        <v>144</v>
      </c>
      <c r="F23" s="14">
        <f t="shared" si="0"/>
        <v>2.0208333333333335</v>
      </c>
      <c r="G23" s="17"/>
      <c r="H23" s="4">
        <v>20</v>
      </c>
      <c r="I23" s="4" t="s">
        <v>69</v>
      </c>
      <c r="J23" s="5">
        <v>21560</v>
      </c>
      <c r="K23" s="8">
        <v>894</v>
      </c>
      <c r="L23" s="12">
        <v>295</v>
      </c>
      <c r="M23" s="14">
        <f t="shared" si="1"/>
        <v>3.0305084745762714</v>
      </c>
    </row>
    <row r="24" spans="1:13" x14ac:dyDescent="0.15">
      <c r="A24" s="4">
        <v>21</v>
      </c>
      <c r="B24" s="4" t="s">
        <v>70</v>
      </c>
      <c r="C24" s="5">
        <v>15000</v>
      </c>
      <c r="D24" s="8">
        <v>302</v>
      </c>
      <c r="E24" s="12">
        <v>141</v>
      </c>
      <c r="F24" s="14">
        <f t="shared" si="0"/>
        <v>2.1418439716312059</v>
      </c>
      <c r="G24" s="17"/>
      <c r="H24" s="4">
        <v>21</v>
      </c>
      <c r="I24" s="4" t="s">
        <v>70</v>
      </c>
      <c r="J24" s="5">
        <v>15000</v>
      </c>
      <c r="K24" s="8">
        <v>927</v>
      </c>
      <c r="L24" s="12">
        <v>289</v>
      </c>
      <c r="M24" s="14">
        <f t="shared" si="1"/>
        <v>3.2076124567474049</v>
      </c>
    </row>
    <row r="25" spans="1:13" x14ac:dyDescent="0.15">
      <c r="A25" s="4">
        <v>22</v>
      </c>
      <c r="B25" s="4" t="s">
        <v>71</v>
      </c>
      <c r="C25" s="5">
        <v>14400</v>
      </c>
      <c r="D25" s="8">
        <v>184</v>
      </c>
      <c r="E25" s="12">
        <v>84</v>
      </c>
      <c r="F25" s="14">
        <f t="shared" si="0"/>
        <v>2.1904761904761907</v>
      </c>
      <c r="G25" s="17"/>
      <c r="H25" s="4">
        <v>22</v>
      </c>
      <c r="I25" s="4" t="s">
        <v>71</v>
      </c>
      <c r="J25" s="5">
        <v>14400</v>
      </c>
      <c r="K25" s="8">
        <v>634</v>
      </c>
      <c r="L25" s="12">
        <v>149</v>
      </c>
      <c r="M25" s="14">
        <f t="shared" si="1"/>
        <v>4.2550335570469802</v>
      </c>
    </row>
    <row r="26" spans="1:13" x14ac:dyDescent="0.15">
      <c r="A26" s="4">
        <v>23</v>
      </c>
      <c r="B26" s="4" t="s">
        <v>144</v>
      </c>
      <c r="C26" s="5">
        <v>14400</v>
      </c>
      <c r="D26" s="8">
        <v>176</v>
      </c>
      <c r="E26" s="12">
        <v>81</v>
      </c>
      <c r="F26" s="14">
        <f t="shared" si="0"/>
        <v>2.1728395061728394</v>
      </c>
      <c r="G26" s="17"/>
      <c r="H26" s="4">
        <v>23</v>
      </c>
      <c r="I26" s="4" t="s">
        <v>144</v>
      </c>
      <c r="J26" s="5">
        <v>14400</v>
      </c>
      <c r="K26" s="8">
        <v>612</v>
      </c>
      <c r="L26" s="12">
        <v>145</v>
      </c>
      <c r="M26" s="14">
        <f t="shared" si="1"/>
        <v>4.2206896551724142</v>
      </c>
    </row>
    <row r="27" spans="1:13" x14ac:dyDescent="0.15">
      <c r="A27" s="4">
        <v>24</v>
      </c>
      <c r="B27" s="4" t="s">
        <v>72</v>
      </c>
      <c r="C27" s="5">
        <v>14400</v>
      </c>
      <c r="D27" s="8">
        <v>174</v>
      </c>
      <c r="E27" s="12">
        <v>82</v>
      </c>
      <c r="F27" s="14">
        <f t="shared" si="0"/>
        <v>2.1219512195121952</v>
      </c>
      <c r="G27" s="17"/>
      <c r="H27" s="4">
        <v>24</v>
      </c>
      <c r="I27" s="4" t="s">
        <v>72</v>
      </c>
      <c r="J27" s="5">
        <v>14400</v>
      </c>
      <c r="K27" s="8">
        <v>604</v>
      </c>
      <c r="L27" s="12">
        <v>147</v>
      </c>
      <c r="M27" s="14">
        <f t="shared" si="1"/>
        <v>4.1088435374149661</v>
      </c>
    </row>
    <row r="28" spans="1:13" x14ac:dyDescent="0.15">
      <c r="A28" s="4">
        <v>25</v>
      </c>
      <c r="B28" s="4" t="s">
        <v>73</v>
      </c>
      <c r="C28" s="5">
        <v>14400</v>
      </c>
      <c r="D28" s="8">
        <v>182</v>
      </c>
      <c r="E28" s="12">
        <v>89</v>
      </c>
      <c r="F28" s="14">
        <f t="shared" si="0"/>
        <v>2.0449438202247192</v>
      </c>
      <c r="G28" s="17"/>
      <c r="H28" s="4">
        <v>25</v>
      </c>
      <c r="I28" s="4" t="s">
        <v>73</v>
      </c>
      <c r="J28" s="5">
        <v>14400</v>
      </c>
      <c r="K28" s="8">
        <v>630</v>
      </c>
      <c r="L28" s="12">
        <v>154</v>
      </c>
      <c r="M28" s="14">
        <f t="shared" si="1"/>
        <v>4.0909090909090908</v>
      </c>
    </row>
    <row r="29" spans="1:13" x14ac:dyDescent="0.15">
      <c r="A29" s="4">
        <v>26</v>
      </c>
      <c r="B29" s="4" t="s">
        <v>74</v>
      </c>
      <c r="C29" s="5">
        <v>14400</v>
      </c>
      <c r="D29" s="8">
        <v>176</v>
      </c>
      <c r="E29" s="12">
        <v>90</v>
      </c>
      <c r="F29" s="14">
        <f t="shared" si="0"/>
        <v>1.9555555555555555</v>
      </c>
      <c r="G29" s="17"/>
      <c r="H29" s="4">
        <v>26</v>
      </c>
      <c r="I29" s="4" t="s">
        <v>74</v>
      </c>
      <c r="J29" s="5">
        <v>14400</v>
      </c>
      <c r="K29" s="8">
        <v>606</v>
      </c>
      <c r="L29" s="12">
        <v>157</v>
      </c>
      <c r="M29" s="14">
        <f t="shared" si="1"/>
        <v>3.8598726114649682</v>
      </c>
    </row>
    <row r="30" spans="1:13" x14ac:dyDescent="0.15">
      <c r="A30" s="4">
        <v>27</v>
      </c>
      <c r="B30" s="4" t="s">
        <v>75</v>
      </c>
      <c r="C30" s="5">
        <v>14400</v>
      </c>
      <c r="D30" s="8">
        <v>172</v>
      </c>
      <c r="E30" s="12">
        <v>89</v>
      </c>
      <c r="F30" s="14">
        <f t="shared" si="0"/>
        <v>1.9325842696629214</v>
      </c>
      <c r="G30" s="17"/>
      <c r="H30" s="4">
        <v>27</v>
      </c>
      <c r="I30" s="4" t="s">
        <v>75</v>
      </c>
      <c r="J30" s="5">
        <v>14400</v>
      </c>
      <c r="K30" s="8">
        <v>594</v>
      </c>
      <c r="L30" s="12">
        <v>157</v>
      </c>
      <c r="M30" s="14">
        <f t="shared" si="1"/>
        <v>3.7834394904458599</v>
      </c>
    </row>
    <row r="31" spans="1:13" x14ac:dyDescent="0.15">
      <c r="A31" s="4">
        <v>28</v>
      </c>
      <c r="B31" s="4" t="s">
        <v>145</v>
      </c>
      <c r="C31" s="5">
        <v>40000</v>
      </c>
      <c r="D31" s="8">
        <v>556</v>
      </c>
      <c r="E31" s="12">
        <v>276</v>
      </c>
      <c r="F31" s="14">
        <f t="shared" si="0"/>
        <v>2.0144927536231885</v>
      </c>
      <c r="G31" s="17"/>
      <c r="H31" s="4">
        <v>28</v>
      </c>
      <c r="I31" s="4" t="s">
        <v>145</v>
      </c>
      <c r="J31" s="5">
        <v>40000</v>
      </c>
      <c r="K31" s="8">
        <v>1782</v>
      </c>
      <c r="L31" s="12">
        <v>521</v>
      </c>
      <c r="M31" s="14">
        <f t="shared" si="1"/>
        <v>3.420345489443378</v>
      </c>
    </row>
    <row r="32" spans="1:13" x14ac:dyDescent="0.15">
      <c r="A32" s="4">
        <v>29</v>
      </c>
      <c r="B32" s="4" t="s">
        <v>76</v>
      </c>
      <c r="C32" s="5">
        <v>40000</v>
      </c>
      <c r="D32" s="8">
        <v>552</v>
      </c>
      <c r="E32" s="12">
        <v>270</v>
      </c>
      <c r="F32" s="14">
        <f t="shared" si="0"/>
        <v>2.0444444444444443</v>
      </c>
      <c r="G32" s="17"/>
      <c r="H32" s="4">
        <v>29</v>
      </c>
      <c r="I32" s="4" t="s">
        <v>76</v>
      </c>
      <c r="J32" s="5">
        <v>40000</v>
      </c>
      <c r="K32" s="8">
        <v>1798</v>
      </c>
      <c r="L32" s="12">
        <v>524</v>
      </c>
      <c r="M32" s="14">
        <f t="shared" si="1"/>
        <v>3.4312977099236641</v>
      </c>
    </row>
    <row r="33" spans="1:13" x14ac:dyDescent="0.15">
      <c r="A33" s="4">
        <v>30</v>
      </c>
      <c r="B33" s="4" t="s">
        <v>77</v>
      </c>
      <c r="C33" s="5">
        <v>40000</v>
      </c>
      <c r="D33" s="8">
        <v>606</v>
      </c>
      <c r="E33" s="12">
        <v>417</v>
      </c>
      <c r="F33" s="14">
        <f t="shared" si="0"/>
        <v>1.4532374100719425</v>
      </c>
      <c r="G33" s="17"/>
      <c r="H33" s="4">
        <v>30</v>
      </c>
      <c r="I33" s="4" t="s">
        <v>77</v>
      </c>
      <c r="J33" s="5">
        <v>40000</v>
      </c>
      <c r="K33" s="8">
        <v>1497</v>
      </c>
      <c r="L33" s="12">
        <v>637</v>
      </c>
      <c r="M33" s="14">
        <f t="shared" si="1"/>
        <v>2.3500784929356358</v>
      </c>
    </row>
    <row r="34" spans="1:13" x14ac:dyDescent="0.15">
      <c r="A34" s="4">
        <v>31</v>
      </c>
      <c r="B34" s="4" t="s">
        <v>77</v>
      </c>
      <c r="C34" s="5">
        <v>40000</v>
      </c>
      <c r="D34" s="8">
        <v>587</v>
      </c>
      <c r="E34" s="12">
        <v>378</v>
      </c>
      <c r="F34" s="14">
        <f t="shared" si="0"/>
        <v>1.552910052910053</v>
      </c>
      <c r="G34" s="17"/>
      <c r="H34" s="4">
        <v>31</v>
      </c>
      <c r="I34" s="4" t="s">
        <v>77</v>
      </c>
      <c r="J34" s="5">
        <v>40000</v>
      </c>
      <c r="K34" s="8">
        <v>1498</v>
      </c>
      <c r="L34" s="12">
        <v>600</v>
      </c>
      <c r="M34" s="14">
        <f t="shared" si="1"/>
        <v>2.4966666666666666</v>
      </c>
    </row>
    <row r="35" spans="1:13" x14ac:dyDescent="0.15">
      <c r="A35" s="4">
        <v>32</v>
      </c>
      <c r="B35" s="4" t="s">
        <v>79</v>
      </c>
      <c r="C35" s="5">
        <v>25000</v>
      </c>
      <c r="D35" s="8">
        <v>446</v>
      </c>
      <c r="E35" s="12">
        <v>196</v>
      </c>
      <c r="F35" s="14">
        <f t="shared" si="0"/>
        <v>2.2755102040816326</v>
      </c>
      <c r="G35" s="17"/>
      <c r="H35" s="4">
        <v>32</v>
      </c>
      <c r="I35" s="4" t="s">
        <v>79</v>
      </c>
      <c r="J35" s="5">
        <v>25000</v>
      </c>
      <c r="K35" s="8">
        <v>1477</v>
      </c>
      <c r="L35" s="12">
        <v>417</v>
      </c>
      <c r="M35" s="14">
        <f t="shared" si="1"/>
        <v>3.5419664268585134</v>
      </c>
    </row>
    <row r="36" spans="1:13" x14ac:dyDescent="0.15">
      <c r="A36" s="4">
        <v>33</v>
      </c>
      <c r="B36" s="4" t="s">
        <v>80</v>
      </c>
      <c r="C36" s="5">
        <v>25000</v>
      </c>
      <c r="D36" s="8">
        <v>454</v>
      </c>
      <c r="E36" s="12">
        <v>195</v>
      </c>
      <c r="F36" s="14">
        <f t="shared" si="0"/>
        <v>2.3282051282051284</v>
      </c>
      <c r="G36" s="17"/>
      <c r="H36" s="4">
        <v>33</v>
      </c>
      <c r="I36" s="4" t="s">
        <v>80</v>
      </c>
      <c r="J36" s="5">
        <v>25000</v>
      </c>
      <c r="K36" s="8">
        <v>1500</v>
      </c>
      <c r="L36" s="12">
        <v>405</v>
      </c>
      <c r="M36" s="14">
        <f t="shared" si="1"/>
        <v>3.7037037037037037</v>
      </c>
    </row>
    <row r="37" spans="1:13" x14ac:dyDescent="0.15">
      <c r="A37" s="4">
        <v>34</v>
      </c>
      <c r="B37" s="4" t="s">
        <v>81</v>
      </c>
      <c r="C37" s="5">
        <v>25000</v>
      </c>
      <c r="D37" s="8">
        <v>451</v>
      </c>
      <c r="E37" s="12">
        <v>196</v>
      </c>
      <c r="F37" s="14">
        <f t="shared" si="0"/>
        <v>2.3010204081632653</v>
      </c>
      <c r="G37" s="17"/>
      <c r="H37" s="4">
        <v>34</v>
      </c>
      <c r="I37" s="4" t="s">
        <v>81</v>
      </c>
      <c r="J37" s="5">
        <v>25000</v>
      </c>
      <c r="K37" s="8">
        <v>1489</v>
      </c>
      <c r="L37" s="12">
        <v>411</v>
      </c>
      <c r="M37" s="14">
        <f t="shared" si="1"/>
        <v>3.6228710462287106</v>
      </c>
    </row>
    <row r="38" spans="1:13" x14ac:dyDescent="0.15">
      <c r="A38" s="4">
        <v>35</v>
      </c>
      <c r="B38" s="4" t="s">
        <v>82</v>
      </c>
      <c r="C38" s="5">
        <v>22500</v>
      </c>
      <c r="D38" s="8">
        <v>388</v>
      </c>
      <c r="E38" s="12">
        <v>147</v>
      </c>
      <c r="F38" s="14">
        <f t="shared" si="0"/>
        <v>2.639455782312925</v>
      </c>
      <c r="G38" s="17"/>
      <c r="H38" s="4">
        <v>35</v>
      </c>
      <c r="I38" s="4" t="s">
        <v>82</v>
      </c>
      <c r="J38" s="5">
        <v>22500</v>
      </c>
      <c r="K38" s="8">
        <v>1341</v>
      </c>
      <c r="L38" s="12">
        <v>336</v>
      </c>
      <c r="M38" s="14">
        <f t="shared" si="1"/>
        <v>3.9910714285714284</v>
      </c>
    </row>
    <row r="39" spans="1:13" x14ac:dyDescent="0.15">
      <c r="A39" s="4">
        <v>36</v>
      </c>
      <c r="B39" s="4" t="s">
        <v>83</v>
      </c>
      <c r="C39" s="5">
        <v>22500</v>
      </c>
      <c r="D39" s="8">
        <v>401</v>
      </c>
      <c r="E39" s="12">
        <v>154</v>
      </c>
      <c r="F39" s="14">
        <f t="shared" si="0"/>
        <v>2.6038961038961039</v>
      </c>
      <c r="G39" s="17"/>
      <c r="H39" s="4">
        <v>36</v>
      </c>
      <c r="I39" s="4" t="s">
        <v>83</v>
      </c>
      <c r="J39" s="5">
        <v>22500</v>
      </c>
      <c r="K39" s="8">
        <v>1359</v>
      </c>
      <c r="L39" s="12">
        <v>329</v>
      </c>
      <c r="M39" s="14">
        <f t="shared" si="1"/>
        <v>4.1306990881458967</v>
      </c>
    </row>
    <row r="40" spans="1:13" x14ac:dyDescent="0.15">
      <c r="A40" s="4">
        <v>37</v>
      </c>
      <c r="B40" s="4" t="s">
        <v>84</v>
      </c>
      <c r="C40" s="5">
        <v>22500</v>
      </c>
      <c r="D40" s="8">
        <v>397</v>
      </c>
      <c r="E40" s="12">
        <v>152</v>
      </c>
      <c r="F40" s="14">
        <f t="shared" si="0"/>
        <v>2.611842105263158</v>
      </c>
      <c r="G40" s="17"/>
      <c r="H40" s="4">
        <v>37</v>
      </c>
      <c r="I40" s="4" t="s">
        <v>84</v>
      </c>
      <c r="J40" s="5">
        <v>22500</v>
      </c>
      <c r="K40" s="8">
        <v>1362</v>
      </c>
      <c r="L40" s="12">
        <v>333</v>
      </c>
      <c r="M40" s="14">
        <f t="shared" si="1"/>
        <v>4.0900900900900901</v>
      </c>
    </row>
    <row r="41" spans="1:13" x14ac:dyDescent="0.15">
      <c r="A41" s="4">
        <v>38</v>
      </c>
      <c r="B41" s="4" t="s">
        <v>85</v>
      </c>
      <c r="C41" s="5">
        <v>42550</v>
      </c>
      <c r="D41" s="8">
        <v>470</v>
      </c>
      <c r="E41" s="12">
        <v>161</v>
      </c>
      <c r="F41" s="14">
        <f t="shared" si="0"/>
        <v>2.9192546583850931</v>
      </c>
      <c r="G41" s="17"/>
      <c r="H41" s="4">
        <v>38</v>
      </c>
      <c r="I41" s="4" t="s">
        <v>85</v>
      </c>
      <c r="J41" s="5">
        <v>42550</v>
      </c>
      <c r="K41" s="8">
        <v>1612</v>
      </c>
      <c r="L41" s="12">
        <v>371</v>
      </c>
      <c r="M41" s="14">
        <f t="shared" si="1"/>
        <v>4.3450134770889486</v>
      </c>
    </row>
    <row r="42" spans="1:13" x14ac:dyDescent="0.15">
      <c r="A42" s="4">
        <v>39</v>
      </c>
      <c r="B42" s="4" t="s">
        <v>86</v>
      </c>
      <c r="C42" s="5">
        <v>42550</v>
      </c>
      <c r="D42" s="8">
        <v>486</v>
      </c>
      <c r="E42" s="12">
        <v>167</v>
      </c>
      <c r="F42" s="14">
        <f t="shared" si="0"/>
        <v>2.9101796407185629</v>
      </c>
      <c r="G42" s="17"/>
      <c r="H42" s="4">
        <v>39</v>
      </c>
      <c r="I42" s="4" t="s">
        <v>86</v>
      </c>
      <c r="J42" s="5">
        <v>42550</v>
      </c>
      <c r="K42" s="8">
        <v>1640</v>
      </c>
      <c r="L42" s="12">
        <v>347</v>
      </c>
      <c r="M42" s="14">
        <f t="shared" si="1"/>
        <v>4.7262247838616718</v>
      </c>
    </row>
    <row r="43" spans="1:13" x14ac:dyDescent="0.15">
      <c r="A43" s="4">
        <v>40</v>
      </c>
      <c r="B43" s="4" t="s">
        <v>87</v>
      </c>
      <c r="C43" s="5">
        <v>42550</v>
      </c>
      <c r="D43" s="8">
        <v>482</v>
      </c>
      <c r="E43" s="12">
        <v>168</v>
      </c>
      <c r="F43" s="14">
        <f t="shared" si="0"/>
        <v>2.8690476190476191</v>
      </c>
      <c r="G43" s="17"/>
      <c r="H43" s="4">
        <v>40</v>
      </c>
      <c r="I43" s="4" t="s">
        <v>87</v>
      </c>
      <c r="J43" s="5">
        <v>42550</v>
      </c>
      <c r="K43" s="8">
        <v>1619</v>
      </c>
      <c r="L43" s="12">
        <v>356</v>
      </c>
      <c r="M43" s="14">
        <f t="shared" si="1"/>
        <v>4.547752808988764</v>
      </c>
    </row>
    <row r="44" spans="1:13" x14ac:dyDescent="0.15">
      <c r="A44" s="4">
        <v>41</v>
      </c>
      <c r="B44" s="4" t="s">
        <v>88</v>
      </c>
      <c r="C44" s="5">
        <v>42550</v>
      </c>
      <c r="D44" s="8">
        <v>478</v>
      </c>
      <c r="E44" s="12">
        <v>167</v>
      </c>
      <c r="F44" s="14">
        <f t="shared" si="0"/>
        <v>2.8622754491017965</v>
      </c>
      <c r="G44" s="17"/>
      <c r="H44" s="4">
        <v>41</v>
      </c>
      <c r="I44" s="4" t="s">
        <v>88</v>
      </c>
      <c r="J44" s="5">
        <v>42550</v>
      </c>
      <c r="K44" s="8">
        <v>1631</v>
      </c>
      <c r="L44" s="12">
        <v>362</v>
      </c>
      <c r="M44" s="14">
        <f t="shared" si="1"/>
        <v>4.5055248618784534</v>
      </c>
    </row>
    <row r="45" spans="1:13" x14ac:dyDescent="0.15">
      <c r="A45" s="4">
        <v>42</v>
      </c>
      <c r="B45" s="4" t="s">
        <v>89</v>
      </c>
      <c r="C45" s="5">
        <v>48200</v>
      </c>
      <c r="D45" s="8">
        <v>552</v>
      </c>
      <c r="E45" s="12">
        <v>304</v>
      </c>
      <c r="F45" s="14">
        <f t="shared" si="0"/>
        <v>1.8157894736842106</v>
      </c>
      <c r="G45" s="17"/>
      <c r="H45" s="4">
        <v>42</v>
      </c>
      <c r="I45" s="4" t="s">
        <v>89</v>
      </c>
      <c r="J45" s="5">
        <v>48200</v>
      </c>
      <c r="K45" s="8">
        <v>1565</v>
      </c>
      <c r="L45" s="12">
        <v>477</v>
      </c>
      <c r="M45" s="14">
        <f t="shared" si="1"/>
        <v>3.2809224318658279</v>
      </c>
    </row>
    <row r="46" spans="1:13" x14ac:dyDescent="0.15">
      <c r="A46" s="4">
        <v>43</v>
      </c>
      <c r="B46" s="4" t="s">
        <v>90</v>
      </c>
      <c r="C46" s="5">
        <v>48200</v>
      </c>
      <c r="D46" s="8">
        <v>595</v>
      </c>
      <c r="E46" s="12">
        <v>400</v>
      </c>
      <c r="F46" s="14">
        <f t="shared" si="0"/>
        <v>1.4875</v>
      </c>
      <c r="G46" s="17"/>
      <c r="H46" s="4">
        <v>43</v>
      </c>
      <c r="I46" s="4" t="s">
        <v>90</v>
      </c>
      <c r="J46" s="5">
        <v>48200</v>
      </c>
      <c r="K46" s="8">
        <v>1441</v>
      </c>
      <c r="L46" s="12">
        <v>728</v>
      </c>
      <c r="M46" s="14">
        <f t="shared" si="1"/>
        <v>1.9793956043956045</v>
      </c>
    </row>
    <row r="47" spans="1:13" x14ac:dyDescent="0.15">
      <c r="A47" s="4">
        <v>44</v>
      </c>
      <c r="B47" s="4" t="s">
        <v>91</v>
      </c>
      <c r="C47" s="5">
        <v>48200</v>
      </c>
      <c r="D47" s="8">
        <v>578</v>
      </c>
      <c r="E47" s="12">
        <v>376</v>
      </c>
      <c r="F47" s="14">
        <f t="shared" si="0"/>
        <v>1.5372340425531914</v>
      </c>
      <c r="G47" s="17"/>
      <c r="H47" s="4">
        <v>44</v>
      </c>
      <c r="I47" s="4" t="s">
        <v>91</v>
      </c>
      <c r="J47" s="5">
        <v>48200</v>
      </c>
      <c r="K47" s="8">
        <v>1481</v>
      </c>
      <c r="L47" s="12">
        <v>666</v>
      </c>
      <c r="M47" s="14">
        <f t="shared" si="1"/>
        <v>2.2237237237237237</v>
      </c>
    </row>
    <row r="48" spans="1:13" x14ac:dyDescent="0.15">
      <c r="A48" s="4">
        <v>45</v>
      </c>
      <c r="B48" s="4" t="s">
        <v>92</v>
      </c>
      <c r="C48" s="5">
        <v>48200</v>
      </c>
      <c r="D48" s="8">
        <v>566</v>
      </c>
      <c r="E48" s="12">
        <v>354</v>
      </c>
      <c r="F48" s="14">
        <f t="shared" si="0"/>
        <v>1.5988700564971752</v>
      </c>
      <c r="G48" s="17"/>
      <c r="H48" s="4">
        <v>45</v>
      </c>
      <c r="I48" s="4" t="s">
        <v>92</v>
      </c>
      <c r="J48" s="5">
        <v>48200</v>
      </c>
      <c r="K48" s="8">
        <v>1535</v>
      </c>
      <c r="L48" s="12">
        <v>580</v>
      </c>
      <c r="M48" s="14">
        <f t="shared" si="1"/>
        <v>2.646551724137931</v>
      </c>
    </row>
    <row r="49" spans="1:13" x14ac:dyDescent="0.15">
      <c r="A49" s="4">
        <v>46</v>
      </c>
      <c r="B49" s="4" t="s">
        <v>93</v>
      </c>
      <c r="C49" s="5">
        <v>14400</v>
      </c>
      <c r="D49" s="8">
        <v>281</v>
      </c>
      <c r="E49" s="12">
        <v>142</v>
      </c>
      <c r="F49" s="14">
        <f t="shared" si="0"/>
        <v>1.9788732394366197</v>
      </c>
      <c r="G49" s="17"/>
      <c r="H49" s="4">
        <v>46</v>
      </c>
      <c r="I49" s="4" t="s">
        <v>93</v>
      </c>
      <c r="J49" s="5">
        <v>14400</v>
      </c>
      <c r="K49" s="8">
        <v>938</v>
      </c>
      <c r="L49" s="12">
        <v>271</v>
      </c>
      <c r="M49" s="14">
        <f t="shared" si="1"/>
        <v>3.4612546125461257</v>
      </c>
    </row>
    <row r="50" spans="1:13" x14ac:dyDescent="0.15">
      <c r="A50" s="4">
        <v>47</v>
      </c>
      <c r="B50" s="4" t="s">
        <v>94</v>
      </c>
      <c r="C50" s="5">
        <v>14400</v>
      </c>
      <c r="D50" s="8">
        <v>274</v>
      </c>
      <c r="E50" s="12">
        <v>138</v>
      </c>
      <c r="F50" s="14">
        <f t="shared" si="0"/>
        <v>1.9855072463768115</v>
      </c>
      <c r="G50" s="17"/>
      <c r="H50" s="4">
        <v>47</v>
      </c>
      <c r="I50" s="4" t="s">
        <v>94</v>
      </c>
      <c r="J50" s="5">
        <v>14400</v>
      </c>
      <c r="K50" s="8">
        <v>918</v>
      </c>
      <c r="L50" s="12">
        <v>267</v>
      </c>
      <c r="M50" s="14">
        <f t="shared" si="1"/>
        <v>3.4382022471910112</v>
      </c>
    </row>
    <row r="51" spans="1:13" x14ac:dyDescent="0.15">
      <c r="A51" s="4">
        <v>48</v>
      </c>
      <c r="B51" s="4" t="s">
        <v>95</v>
      </c>
      <c r="C51" s="5">
        <v>14400</v>
      </c>
      <c r="D51" s="8">
        <v>288</v>
      </c>
      <c r="E51" s="12">
        <v>145</v>
      </c>
      <c r="F51" s="14">
        <f t="shared" si="0"/>
        <v>1.9862068965517241</v>
      </c>
      <c r="G51" s="17"/>
      <c r="H51" s="4">
        <v>48</v>
      </c>
      <c r="I51" s="4" t="s">
        <v>95</v>
      </c>
      <c r="J51" s="5">
        <v>14400</v>
      </c>
      <c r="K51" s="8">
        <v>959</v>
      </c>
      <c r="L51" s="12">
        <v>279</v>
      </c>
      <c r="M51" s="14">
        <f t="shared" si="1"/>
        <v>3.4372759856630823</v>
      </c>
    </row>
    <row r="52" spans="1:13" x14ac:dyDescent="0.15">
      <c r="A52" s="4">
        <v>49</v>
      </c>
      <c r="B52" s="4" t="s">
        <v>96</v>
      </c>
      <c r="C52" s="5">
        <v>16050</v>
      </c>
      <c r="D52" s="8">
        <v>329</v>
      </c>
      <c r="E52" s="12">
        <v>158</v>
      </c>
      <c r="F52" s="14">
        <f t="shared" si="0"/>
        <v>2.0822784810126582</v>
      </c>
      <c r="G52" s="17"/>
      <c r="H52" s="4">
        <v>49</v>
      </c>
      <c r="I52" s="4" t="s">
        <v>96</v>
      </c>
      <c r="J52" s="5">
        <v>16050</v>
      </c>
      <c r="K52" s="8">
        <v>905</v>
      </c>
      <c r="L52" s="12">
        <v>285</v>
      </c>
      <c r="M52" s="14">
        <f t="shared" si="1"/>
        <v>3.1754385964912282</v>
      </c>
    </row>
    <row r="53" spans="1:13" x14ac:dyDescent="0.15">
      <c r="A53" s="4">
        <v>50</v>
      </c>
      <c r="B53" s="4" t="s">
        <v>97</v>
      </c>
      <c r="C53" s="5">
        <v>16050</v>
      </c>
      <c r="D53" s="8">
        <v>321</v>
      </c>
      <c r="E53" s="12">
        <v>159</v>
      </c>
      <c r="F53" s="14">
        <f t="shared" si="0"/>
        <v>2.0188679245283021</v>
      </c>
      <c r="G53" s="17"/>
      <c r="H53" s="4">
        <v>50</v>
      </c>
      <c r="I53" s="4" t="s">
        <v>97</v>
      </c>
      <c r="J53" s="5">
        <v>16050</v>
      </c>
      <c r="K53" s="8">
        <v>890</v>
      </c>
      <c r="L53" s="12">
        <v>283</v>
      </c>
      <c r="M53" s="14">
        <f t="shared" si="1"/>
        <v>3.1448763250883394</v>
      </c>
    </row>
    <row r="54" spans="1:13" x14ac:dyDescent="0.15">
      <c r="A54" s="4">
        <v>51</v>
      </c>
      <c r="B54" s="4" t="s">
        <v>98</v>
      </c>
      <c r="C54" s="5">
        <v>16050</v>
      </c>
      <c r="D54" s="8">
        <v>336</v>
      </c>
      <c r="E54" s="12">
        <v>157</v>
      </c>
      <c r="F54" s="14">
        <f t="shared" si="0"/>
        <v>2.1401273885350318</v>
      </c>
      <c r="G54" s="17"/>
      <c r="H54" s="4">
        <v>51</v>
      </c>
      <c r="I54" s="4" t="s">
        <v>98</v>
      </c>
      <c r="J54" s="5">
        <v>16050</v>
      </c>
      <c r="K54" s="8">
        <v>899</v>
      </c>
      <c r="L54" s="12">
        <v>288</v>
      </c>
      <c r="M54" s="14">
        <f t="shared" si="1"/>
        <v>3.1215277777777777</v>
      </c>
    </row>
    <row r="55" spans="1:13" x14ac:dyDescent="0.15">
      <c r="A55" s="4">
        <v>52</v>
      </c>
      <c r="B55" s="4" t="s">
        <v>99</v>
      </c>
      <c r="C55" s="5">
        <v>15000</v>
      </c>
      <c r="D55" s="8">
        <v>354</v>
      </c>
      <c r="E55" s="12">
        <v>186</v>
      </c>
      <c r="F55" s="14">
        <f t="shared" si="0"/>
        <v>1.903225806451613</v>
      </c>
      <c r="G55" s="17"/>
      <c r="H55" s="4">
        <v>52</v>
      </c>
      <c r="I55" s="4" t="s">
        <v>99</v>
      </c>
      <c r="J55" s="5">
        <v>15000</v>
      </c>
      <c r="K55" s="8">
        <v>1186</v>
      </c>
      <c r="L55" s="12">
        <v>297</v>
      </c>
      <c r="M55" s="14">
        <f t="shared" si="1"/>
        <v>3.9932659932659931</v>
      </c>
    </row>
    <row r="56" spans="1:13" x14ac:dyDescent="0.15">
      <c r="A56" s="4">
        <v>53</v>
      </c>
      <c r="B56" s="4" t="s">
        <v>100</v>
      </c>
      <c r="C56" s="5">
        <v>15000</v>
      </c>
      <c r="D56" s="8">
        <v>339</v>
      </c>
      <c r="E56" s="12">
        <v>182</v>
      </c>
      <c r="F56" s="14">
        <f t="shared" si="0"/>
        <v>1.8626373626373627</v>
      </c>
      <c r="G56" s="17"/>
      <c r="H56" s="4">
        <v>53</v>
      </c>
      <c r="I56" s="4" t="s">
        <v>100</v>
      </c>
      <c r="J56" s="5">
        <v>15000</v>
      </c>
      <c r="K56" s="8">
        <v>1138</v>
      </c>
      <c r="L56" s="12">
        <v>296</v>
      </c>
      <c r="M56" s="14">
        <f t="shared" si="1"/>
        <v>3.8445945945945947</v>
      </c>
    </row>
    <row r="57" spans="1:13" x14ac:dyDescent="0.15">
      <c r="A57" s="4">
        <v>54</v>
      </c>
      <c r="B57" s="4" t="s">
        <v>101</v>
      </c>
      <c r="C57" s="5">
        <v>15000</v>
      </c>
      <c r="D57" s="8">
        <v>366</v>
      </c>
      <c r="E57" s="12">
        <v>186</v>
      </c>
      <c r="F57" s="14">
        <f t="shared" si="0"/>
        <v>1.967741935483871</v>
      </c>
      <c r="G57" s="17"/>
      <c r="H57" s="4">
        <v>54</v>
      </c>
      <c r="I57" s="4" t="s">
        <v>101</v>
      </c>
      <c r="J57" s="5">
        <v>15000</v>
      </c>
      <c r="K57" s="8">
        <v>1216</v>
      </c>
      <c r="L57" s="12">
        <v>297</v>
      </c>
      <c r="M57" s="14">
        <f t="shared" si="1"/>
        <v>4.0942760942760943</v>
      </c>
    </row>
    <row r="58" spans="1:13" x14ac:dyDescent="0.15">
      <c r="A58" s="4">
        <v>55</v>
      </c>
      <c r="B58" s="4" t="s">
        <v>102</v>
      </c>
      <c r="C58" s="5">
        <v>25000</v>
      </c>
      <c r="D58" s="8">
        <v>485</v>
      </c>
      <c r="E58" s="12">
        <v>299</v>
      </c>
      <c r="F58" s="14">
        <f t="shared" si="0"/>
        <v>1.6220735785953178</v>
      </c>
      <c r="G58" s="17"/>
      <c r="H58" s="4">
        <v>55</v>
      </c>
      <c r="I58" s="4" t="s">
        <v>102</v>
      </c>
      <c r="J58" s="5">
        <v>25000</v>
      </c>
      <c r="K58" s="8">
        <v>1405</v>
      </c>
      <c r="L58" s="12">
        <v>457</v>
      </c>
      <c r="M58" s="14">
        <f t="shared" si="1"/>
        <v>3.0743982494529543</v>
      </c>
    </row>
    <row r="59" spans="1:13" x14ac:dyDescent="0.15">
      <c r="A59" s="4">
        <v>56</v>
      </c>
      <c r="B59" s="4" t="s">
        <v>103</v>
      </c>
      <c r="C59" s="5">
        <v>25000</v>
      </c>
      <c r="D59" s="8">
        <v>506</v>
      </c>
      <c r="E59" s="12">
        <v>327</v>
      </c>
      <c r="F59" s="14">
        <f t="shared" si="0"/>
        <v>1.547400611620795</v>
      </c>
      <c r="G59" s="17"/>
      <c r="H59" s="4">
        <v>56</v>
      </c>
      <c r="I59" s="4" t="s">
        <v>103</v>
      </c>
      <c r="J59" s="5">
        <v>25000</v>
      </c>
      <c r="K59" s="8">
        <v>1415</v>
      </c>
      <c r="L59" s="12">
        <v>507</v>
      </c>
      <c r="M59" s="14">
        <f t="shared" si="1"/>
        <v>2.7909270216962523</v>
      </c>
    </row>
    <row r="60" spans="1:13" x14ac:dyDescent="0.15">
      <c r="A60" s="4">
        <v>57</v>
      </c>
      <c r="B60" s="4" t="s">
        <v>104</v>
      </c>
      <c r="C60" s="5">
        <v>25000</v>
      </c>
      <c r="D60" s="8">
        <v>497</v>
      </c>
      <c r="E60" s="12">
        <v>316</v>
      </c>
      <c r="F60" s="14">
        <f t="shared" si="0"/>
        <v>1.5727848101265822</v>
      </c>
      <c r="G60" s="17"/>
      <c r="H60" s="4">
        <v>57</v>
      </c>
      <c r="I60" s="4" t="s">
        <v>104</v>
      </c>
      <c r="J60" s="5">
        <v>25000</v>
      </c>
      <c r="K60" s="8">
        <v>1410</v>
      </c>
      <c r="L60" s="12">
        <v>491</v>
      </c>
      <c r="M60" s="14">
        <f t="shared" si="1"/>
        <v>2.8716904276985744</v>
      </c>
    </row>
    <row r="61" spans="1:13" x14ac:dyDescent="0.15">
      <c r="A61" s="4">
        <v>58</v>
      </c>
      <c r="B61" s="4" t="s">
        <v>105</v>
      </c>
      <c r="C61" s="5">
        <v>14410</v>
      </c>
      <c r="D61" s="8">
        <v>194</v>
      </c>
      <c r="E61" s="12">
        <v>90</v>
      </c>
      <c r="F61" s="14">
        <f t="shared" si="0"/>
        <v>2.1555555555555554</v>
      </c>
      <c r="G61" s="17"/>
      <c r="H61" s="4">
        <v>58</v>
      </c>
      <c r="I61" s="4" t="s">
        <v>105</v>
      </c>
      <c r="J61" s="5">
        <v>14410</v>
      </c>
      <c r="K61" s="8">
        <v>631</v>
      </c>
      <c r="L61" s="12">
        <v>180</v>
      </c>
      <c r="M61" s="14">
        <f t="shared" si="1"/>
        <v>3.5055555555555555</v>
      </c>
    </row>
    <row r="62" spans="1:13" x14ac:dyDescent="0.15">
      <c r="A62" s="4">
        <v>59</v>
      </c>
      <c r="B62" s="4" t="s">
        <v>106</v>
      </c>
      <c r="C62" s="5">
        <v>14410</v>
      </c>
      <c r="D62" s="8">
        <v>186</v>
      </c>
      <c r="E62" s="12">
        <v>90</v>
      </c>
      <c r="F62" s="14">
        <f t="shared" si="0"/>
        <v>2.0666666666666669</v>
      </c>
      <c r="G62" s="17"/>
      <c r="H62" s="4">
        <v>59</v>
      </c>
      <c r="I62" s="4" t="s">
        <v>106</v>
      </c>
      <c r="J62" s="5">
        <v>14410</v>
      </c>
      <c r="K62" s="8">
        <v>619</v>
      </c>
      <c r="L62" s="12">
        <v>182</v>
      </c>
      <c r="M62" s="14">
        <f t="shared" si="1"/>
        <v>3.401098901098901</v>
      </c>
    </row>
    <row r="63" spans="1:13" x14ac:dyDescent="0.15">
      <c r="A63" s="4">
        <v>60</v>
      </c>
      <c r="B63" s="4" t="s">
        <v>107</v>
      </c>
      <c r="C63" s="5">
        <v>14410</v>
      </c>
      <c r="D63" s="8">
        <v>182</v>
      </c>
      <c r="E63" s="12">
        <v>88</v>
      </c>
      <c r="F63" s="14">
        <f t="shared" si="0"/>
        <v>2.0681818181818183</v>
      </c>
      <c r="G63" s="17"/>
      <c r="H63" s="4">
        <v>60</v>
      </c>
      <c r="I63" s="4" t="s">
        <v>107</v>
      </c>
      <c r="J63" s="5">
        <v>14410</v>
      </c>
      <c r="K63" s="8">
        <v>613</v>
      </c>
      <c r="L63" s="12">
        <v>181</v>
      </c>
      <c r="M63" s="14">
        <f t="shared" si="1"/>
        <v>3.3867403314917128</v>
      </c>
    </row>
    <row r="64" spans="1:13" x14ac:dyDescent="0.15">
      <c r="A64" s="4">
        <v>61</v>
      </c>
      <c r="B64" s="15" t="s">
        <v>111</v>
      </c>
      <c r="C64" s="5">
        <v>91340</v>
      </c>
      <c r="D64" s="8">
        <v>571</v>
      </c>
      <c r="E64" s="12">
        <v>360</v>
      </c>
      <c r="F64" s="14">
        <f t="shared" si="0"/>
        <v>1.586111111111111</v>
      </c>
      <c r="G64" s="17"/>
      <c r="H64" s="4">
        <v>61</v>
      </c>
      <c r="I64" s="15" t="s">
        <v>111</v>
      </c>
      <c r="J64" s="5">
        <v>91340</v>
      </c>
      <c r="K64" s="8">
        <v>1394</v>
      </c>
      <c r="L64" s="12">
        <v>548</v>
      </c>
      <c r="M64" s="14">
        <f t="shared" si="1"/>
        <v>2.5437956204379564</v>
      </c>
    </row>
    <row r="65" spans="1:13" x14ac:dyDescent="0.15">
      <c r="A65" s="4">
        <v>62</v>
      </c>
      <c r="B65" s="15" t="s">
        <v>112</v>
      </c>
      <c r="C65" s="5">
        <v>28370</v>
      </c>
      <c r="D65" s="8">
        <v>446</v>
      </c>
      <c r="E65" s="12">
        <v>232</v>
      </c>
      <c r="F65" s="14">
        <f t="shared" si="0"/>
        <v>1.9224137931034482</v>
      </c>
      <c r="G65" s="17"/>
      <c r="H65" s="4">
        <v>62</v>
      </c>
      <c r="I65" s="15" t="s">
        <v>112</v>
      </c>
      <c r="J65" s="5">
        <v>28370</v>
      </c>
      <c r="K65" s="8">
        <v>1315</v>
      </c>
      <c r="L65" s="12">
        <v>384</v>
      </c>
      <c r="M65" s="14">
        <f t="shared" si="1"/>
        <v>3.4244791666666665</v>
      </c>
    </row>
    <row r="66" spans="1:13" x14ac:dyDescent="0.15">
      <c r="A66" s="4">
        <v>63</v>
      </c>
      <c r="B66" s="15" t="s">
        <v>113</v>
      </c>
      <c r="C66" s="5">
        <v>22090</v>
      </c>
      <c r="D66" s="8">
        <v>467</v>
      </c>
      <c r="E66" s="12">
        <v>196</v>
      </c>
      <c r="F66" s="14">
        <f t="shared" si="0"/>
        <v>2.3826530612244898</v>
      </c>
      <c r="G66" s="17"/>
      <c r="H66" s="4">
        <v>63</v>
      </c>
      <c r="I66" s="15" t="s">
        <v>113</v>
      </c>
      <c r="J66" s="5">
        <v>22090</v>
      </c>
      <c r="K66" s="8">
        <v>1353</v>
      </c>
      <c r="L66" s="12">
        <v>408</v>
      </c>
      <c r="M66" s="14">
        <f t="shared" si="1"/>
        <v>3.3161764705882355</v>
      </c>
    </row>
    <row r="67" spans="1:13" x14ac:dyDescent="0.15">
      <c r="A67" s="4">
        <v>64</v>
      </c>
      <c r="B67" s="15" t="s">
        <v>114</v>
      </c>
      <c r="C67" s="5">
        <v>19640</v>
      </c>
      <c r="D67" s="8">
        <v>507</v>
      </c>
      <c r="E67" s="12">
        <v>269</v>
      </c>
      <c r="F67" s="14">
        <f t="shared" si="0"/>
        <v>1.8847583643122676</v>
      </c>
      <c r="G67" s="17"/>
      <c r="H67" s="4">
        <v>64</v>
      </c>
      <c r="I67" s="15" t="s">
        <v>114</v>
      </c>
      <c r="J67" s="5">
        <v>19640</v>
      </c>
      <c r="K67" s="8">
        <v>1235</v>
      </c>
      <c r="L67" s="12">
        <v>486</v>
      </c>
      <c r="M67" s="14">
        <f t="shared" si="1"/>
        <v>2.5411522633744856</v>
      </c>
    </row>
    <row r="68" spans="1:13" x14ac:dyDescent="0.15">
      <c r="A68" s="4">
        <v>65</v>
      </c>
      <c r="B68" s="15" t="s">
        <v>115</v>
      </c>
      <c r="C68" s="5">
        <v>12000</v>
      </c>
      <c r="D68" s="8">
        <v>194</v>
      </c>
      <c r="E68" s="12">
        <v>69</v>
      </c>
      <c r="F68" s="14">
        <f t="shared" ref="F68:F69" si="2">D68/E68</f>
        <v>2.8115942028985508</v>
      </c>
      <c r="G68" s="17"/>
      <c r="H68" s="4">
        <v>65</v>
      </c>
      <c r="I68" s="15" t="s">
        <v>115</v>
      </c>
      <c r="J68" s="5">
        <v>12000</v>
      </c>
      <c r="K68" s="8">
        <v>681</v>
      </c>
      <c r="L68" s="12">
        <v>144</v>
      </c>
      <c r="M68" s="14">
        <f t="shared" ref="M68:M69" si="3">K68/L68</f>
        <v>4.729166666666667</v>
      </c>
    </row>
    <row r="69" spans="1:13" x14ac:dyDescent="0.15">
      <c r="A69" s="4">
        <v>66</v>
      </c>
      <c r="B69" s="15" t="s">
        <v>116</v>
      </c>
      <c r="C69" s="5">
        <v>17616</v>
      </c>
      <c r="D69" s="8">
        <v>383</v>
      </c>
      <c r="E69" s="12">
        <v>212</v>
      </c>
      <c r="F69" s="14">
        <f t="shared" si="2"/>
        <v>1.8066037735849056</v>
      </c>
      <c r="G69" s="17"/>
      <c r="H69" s="4">
        <v>66</v>
      </c>
      <c r="I69" s="15" t="s">
        <v>116</v>
      </c>
      <c r="J69" s="5">
        <v>17616</v>
      </c>
      <c r="K69" s="8">
        <v>1251</v>
      </c>
      <c r="L69" s="12">
        <v>474</v>
      </c>
      <c r="M69" s="14">
        <f t="shared" si="3"/>
        <v>2.6392405063291138</v>
      </c>
    </row>
    <row r="70" spans="1:13" ht="14.25" thickBot="1" x14ac:dyDescent="0.2">
      <c r="A70" s="4"/>
      <c r="B70" s="4"/>
      <c r="C70" s="4"/>
      <c r="D70" s="13"/>
      <c r="E70" s="12" t="s">
        <v>146</v>
      </c>
      <c r="F70" s="14">
        <f>AVERAGE(F4:F69)</f>
        <v>2.1115388298943576</v>
      </c>
      <c r="G70" s="17"/>
      <c r="H70" s="4"/>
      <c r="I70" s="4"/>
      <c r="J70" s="4"/>
      <c r="K70" s="13"/>
      <c r="L70" s="12" t="s">
        <v>146</v>
      </c>
      <c r="M70" s="14">
        <f>AVERAGE(M4:M69)</f>
        <v>3.5788466985030656</v>
      </c>
    </row>
    <row r="71" spans="1:13" ht="14.25" thickBot="1" x14ac:dyDescent="0.2">
      <c r="A71" s="21" t="s">
        <v>147</v>
      </c>
      <c r="B71" s="22"/>
      <c r="C71" s="22"/>
      <c r="D71" s="22"/>
      <c r="E71" s="23"/>
      <c r="G71" s="17"/>
      <c r="H71" s="21" t="s">
        <v>147</v>
      </c>
      <c r="I71" s="22"/>
      <c r="J71" s="22"/>
      <c r="K71" s="22"/>
      <c r="L71" s="23"/>
    </row>
    <row r="72" spans="1:13" ht="14.25" thickBot="1" x14ac:dyDescent="0.2">
      <c r="A72" s="21" t="s">
        <v>155</v>
      </c>
      <c r="B72" s="22"/>
      <c r="C72" s="22"/>
      <c r="D72" s="22"/>
      <c r="E72" s="23"/>
      <c r="G72" s="17"/>
      <c r="H72" s="21" t="s">
        <v>148</v>
      </c>
      <c r="I72" s="22"/>
      <c r="J72" s="22"/>
      <c r="K72" s="22"/>
      <c r="L72" s="23"/>
    </row>
    <row r="73" spans="1:13" ht="14.25" thickBot="1" x14ac:dyDescent="0.2">
      <c r="A73" s="24" t="s">
        <v>149</v>
      </c>
      <c r="B73" s="25"/>
      <c r="C73" s="25"/>
      <c r="D73" s="25"/>
      <c r="E73" s="26"/>
      <c r="G73" s="17"/>
      <c r="H73" s="24" t="s">
        <v>149</v>
      </c>
      <c r="I73" s="25"/>
      <c r="J73" s="25"/>
      <c r="K73" s="25"/>
      <c r="L73" s="26"/>
    </row>
    <row r="75" spans="1:13" x14ac:dyDescent="0.15">
      <c r="B75" s="3" t="s">
        <v>159</v>
      </c>
      <c r="D75" s="9">
        <f>AVERAGE(D4:D6,D19:D21,D25:D30,D61:D63,D68)</f>
        <v>177.1875</v>
      </c>
      <c r="E75" s="9">
        <f>AVERAGE(E4:E6,E19:E21,E25:E30,E61:E63,E68)</f>
        <v>80.4375</v>
      </c>
      <c r="F75" s="3"/>
      <c r="I75" s="9"/>
      <c r="K75" s="9">
        <f>AVERAGE(K4:K6,K19:K21,K25:K30,K61:K63,K68)</f>
        <v>611.5625</v>
      </c>
      <c r="L75" s="9">
        <f>AVERAGE(L4:L6,L19:L21,L25:L30,L61:L63,L68)</f>
        <v>154.9375</v>
      </c>
      <c r="M75" s="3"/>
    </row>
    <row r="76" spans="1:13" x14ac:dyDescent="0.15">
      <c r="B76" s="3" t="s">
        <v>160</v>
      </c>
      <c r="D76" s="9">
        <f>AVERAGE(D7:D18,D22:D24,D49:D57,D69)</f>
        <v>346.24</v>
      </c>
      <c r="E76" s="9">
        <f>AVERAGE(E7:E18,E22:E24,E49:E57,E69)</f>
        <v>168.6</v>
      </c>
      <c r="F76" s="3"/>
      <c r="I76" s="9"/>
      <c r="K76" s="9">
        <f>AVERAGE(K7:K18,K22:K24,K49:K57,K69)</f>
        <v>1094.1199999999999</v>
      </c>
      <c r="L76" s="9">
        <f>AVERAGE(L7:L18,L22:L24,L49:L57,L69)</f>
        <v>307.24</v>
      </c>
      <c r="M76" s="3"/>
    </row>
    <row r="77" spans="1:13" x14ac:dyDescent="0.15">
      <c r="E77" s="3"/>
      <c r="F77" s="3"/>
      <c r="I77" s="9"/>
      <c r="K77" s="3"/>
      <c r="L77" s="3"/>
      <c r="M77" s="3"/>
    </row>
    <row r="78" spans="1:13" x14ac:dyDescent="0.15">
      <c r="A78" s="4" t="s">
        <v>47</v>
      </c>
      <c r="B78" s="4" t="s">
        <v>48</v>
      </c>
      <c r="C78" s="4" t="s">
        <v>49</v>
      </c>
      <c r="D78" s="10" t="s">
        <v>150</v>
      </c>
      <c r="E78" s="11" t="s">
        <v>151</v>
      </c>
      <c r="F78" s="6" t="s">
        <v>120</v>
      </c>
      <c r="H78" s="4" t="s">
        <v>47</v>
      </c>
      <c r="I78" s="4" t="s">
        <v>48</v>
      </c>
      <c r="J78" s="4" t="s">
        <v>49</v>
      </c>
      <c r="K78" s="10" t="s">
        <v>118</v>
      </c>
      <c r="L78" s="11" t="s">
        <v>121</v>
      </c>
      <c r="M78" s="6" t="s">
        <v>120</v>
      </c>
    </row>
    <row r="79" spans="1:13" x14ac:dyDescent="0.15">
      <c r="A79" s="4">
        <v>1</v>
      </c>
      <c r="B79" s="4" t="s">
        <v>51</v>
      </c>
      <c r="C79" s="5">
        <v>14400</v>
      </c>
      <c r="D79" s="8">
        <v>980</v>
      </c>
      <c r="E79" s="12">
        <v>216</v>
      </c>
      <c r="F79" s="14">
        <f t="shared" ref="F79:F142" si="4">D79/E79</f>
        <v>4.5370370370370372</v>
      </c>
      <c r="G79" s="17"/>
      <c r="H79" s="4">
        <v>1</v>
      </c>
      <c r="I79" s="4" t="s">
        <v>51</v>
      </c>
      <c r="J79" s="5">
        <v>14400</v>
      </c>
      <c r="K79" s="8">
        <v>958</v>
      </c>
      <c r="L79" s="12">
        <v>301</v>
      </c>
      <c r="M79" s="14">
        <f t="shared" ref="M79:M142" si="5">K79/L79</f>
        <v>3.1827242524916945</v>
      </c>
    </row>
    <row r="80" spans="1:13" x14ac:dyDescent="0.15">
      <c r="A80" s="4">
        <v>2</v>
      </c>
      <c r="B80" s="4" t="s">
        <v>52</v>
      </c>
      <c r="C80" s="5">
        <v>14400</v>
      </c>
      <c r="D80" s="8">
        <v>976</v>
      </c>
      <c r="E80" s="12">
        <v>216</v>
      </c>
      <c r="F80" s="14">
        <f t="shared" si="4"/>
        <v>4.5185185185185182</v>
      </c>
      <c r="G80" s="17"/>
      <c r="H80" s="4">
        <v>2</v>
      </c>
      <c r="I80" s="4" t="s">
        <v>52</v>
      </c>
      <c r="J80" s="5">
        <v>14400</v>
      </c>
      <c r="K80" s="8">
        <v>925</v>
      </c>
      <c r="L80" s="12">
        <v>300</v>
      </c>
      <c r="M80" s="14">
        <f t="shared" si="5"/>
        <v>3.0833333333333335</v>
      </c>
    </row>
    <row r="81" spans="1:13" x14ac:dyDescent="0.15">
      <c r="A81" s="4">
        <v>3</v>
      </c>
      <c r="B81" s="4" t="s">
        <v>53</v>
      </c>
      <c r="C81" s="5">
        <v>14400</v>
      </c>
      <c r="D81" s="8">
        <v>969</v>
      </c>
      <c r="E81" s="12">
        <v>215</v>
      </c>
      <c r="F81" s="14">
        <f t="shared" si="4"/>
        <v>4.5069767441860469</v>
      </c>
      <c r="G81" s="17"/>
      <c r="H81" s="4">
        <v>3</v>
      </c>
      <c r="I81" s="4" t="s">
        <v>53</v>
      </c>
      <c r="J81" s="5">
        <v>14400</v>
      </c>
      <c r="K81" s="8">
        <v>929</v>
      </c>
      <c r="L81" s="12">
        <v>297</v>
      </c>
      <c r="M81" s="14">
        <f t="shared" si="5"/>
        <v>3.127946127946128</v>
      </c>
    </row>
    <row r="82" spans="1:13" x14ac:dyDescent="0.15">
      <c r="A82" s="4">
        <v>4</v>
      </c>
      <c r="B82" s="4" t="s">
        <v>54</v>
      </c>
      <c r="C82" s="5">
        <v>11980</v>
      </c>
      <c r="D82" s="8">
        <v>2206</v>
      </c>
      <c r="E82" s="12">
        <v>409</v>
      </c>
      <c r="F82" s="14">
        <f t="shared" si="4"/>
        <v>5.3936430317848414</v>
      </c>
      <c r="G82" s="17"/>
      <c r="H82" s="4">
        <v>4</v>
      </c>
      <c r="I82" s="4" t="s">
        <v>54</v>
      </c>
      <c r="J82" s="5">
        <v>11980</v>
      </c>
      <c r="K82" s="8">
        <v>2123</v>
      </c>
      <c r="L82" s="12">
        <v>575</v>
      </c>
      <c r="M82" s="14">
        <f t="shared" si="5"/>
        <v>3.6921739130434781</v>
      </c>
    </row>
    <row r="83" spans="1:13" x14ac:dyDescent="0.15">
      <c r="A83" s="4">
        <v>5</v>
      </c>
      <c r="B83" s="4" t="s">
        <v>55</v>
      </c>
      <c r="C83" s="5">
        <v>11980</v>
      </c>
      <c r="D83" s="8">
        <v>2176</v>
      </c>
      <c r="E83" s="12">
        <v>402</v>
      </c>
      <c r="F83" s="14">
        <f t="shared" si="4"/>
        <v>5.4129353233830848</v>
      </c>
      <c r="G83" s="17"/>
      <c r="H83" s="4">
        <v>5</v>
      </c>
      <c r="I83" s="4" t="s">
        <v>55</v>
      </c>
      <c r="J83" s="5">
        <v>11980</v>
      </c>
      <c r="K83" s="8">
        <v>2078</v>
      </c>
      <c r="L83" s="12">
        <v>567</v>
      </c>
      <c r="M83" s="14">
        <f t="shared" si="5"/>
        <v>3.6649029982363315</v>
      </c>
    </row>
    <row r="84" spans="1:13" x14ac:dyDescent="0.15">
      <c r="A84" s="4">
        <v>6</v>
      </c>
      <c r="B84" s="4" t="s">
        <v>56</v>
      </c>
      <c r="C84" s="5">
        <v>11980</v>
      </c>
      <c r="D84" s="8">
        <v>2212</v>
      </c>
      <c r="E84" s="12">
        <v>407</v>
      </c>
      <c r="F84" s="14">
        <f t="shared" si="4"/>
        <v>5.4348894348894348</v>
      </c>
      <c r="G84" s="17"/>
      <c r="H84" s="4">
        <v>6</v>
      </c>
      <c r="I84" s="4" t="s">
        <v>56</v>
      </c>
      <c r="J84" s="5">
        <v>11980</v>
      </c>
      <c r="K84" s="8">
        <v>2061</v>
      </c>
      <c r="L84" s="12">
        <v>569</v>
      </c>
      <c r="M84" s="14">
        <f t="shared" si="5"/>
        <v>3.6221441124780318</v>
      </c>
    </row>
    <row r="85" spans="1:13" x14ac:dyDescent="0.15">
      <c r="A85" s="4">
        <v>7</v>
      </c>
      <c r="B85" s="4" t="s">
        <v>57</v>
      </c>
      <c r="C85" s="5">
        <v>11980</v>
      </c>
      <c r="D85" s="8">
        <v>2261</v>
      </c>
      <c r="E85" s="12">
        <v>460</v>
      </c>
      <c r="F85" s="14">
        <f t="shared" si="4"/>
        <v>4.9152173913043482</v>
      </c>
      <c r="G85" s="17"/>
      <c r="H85" s="4">
        <v>7</v>
      </c>
      <c r="I85" s="4" t="s">
        <v>57</v>
      </c>
      <c r="J85" s="5">
        <v>11980</v>
      </c>
      <c r="K85" s="8">
        <v>2158</v>
      </c>
      <c r="L85" s="12">
        <v>600</v>
      </c>
      <c r="M85" s="14">
        <f t="shared" si="5"/>
        <v>3.5966666666666667</v>
      </c>
    </row>
    <row r="86" spans="1:13" x14ac:dyDescent="0.15">
      <c r="A86" s="4">
        <v>8</v>
      </c>
      <c r="B86" s="4" t="s">
        <v>58</v>
      </c>
      <c r="C86" s="5">
        <v>11980</v>
      </c>
      <c r="D86" s="8">
        <v>2215</v>
      </c>
      <c r="E86" s="12">
        <v>479</v>
      </c>
      <c r="F86" s="14">
        <f t="shared" si="4"/>
        <v>4.6242171189979127</v>
      </c>
      <c r="G86" s="17"/>
      <c r="H86" s="4">
        <v>8</v>
      </c>
      <c r="I86" s="4" t="s">
        <v>58</v>
      </c>
      <c r="J86" s="5">
        <v>11980</v>
      </c>
      <c r="K86" s="8">
        <v>2117</v>
      </c>
      <c r="L86" s="12">
        <v>617</v>
      </c>
      <c r="M86" s="14">
        <f t="shared" si="5"/>
        <v>3.4311183144246353</v>
      </c>
    </row>
    <row r="87" spans="1:13" x14ac:dyDescent="0.15">
      <c r="A87" s="4">
        <v>9</v>
      </c>
      <c r="B87" s="4" t="s">
        <v>59</v>
      </c>
      <c r="C87" s="5">
        <v>11980</v>
      </c>
      <c r="D87" s="8">
        <v>2277</v>
      </c>
      <c r="E87" s="12">
        <v>454</v>
      </c>
      <c r="F87" s="14">
        <f t="shared" si="4"/>
        <v>5.0154185022026434</v>
      </c>
      <c r="G87" s="17"/>
      <c r="H87" s="4">
        <v>9</v>
      </c>
      <c r="I87" s="4" t="s">
        <v>59</v>
      </c>
      <c r="J87" s="5">
        <v>11980</v>
      </c>
      <c r="K87" s="8">
        <v>2176</v>
      </c>
      <c r="L87" s="12">
        <v>568</v>
      </c>
      <c r="M87" s="14">
        <f t="shared" si="5"/>
        <v>3.8309859154929575</v>
      </c>
    </row>
    <row r="88" spans="1:13" x14ac:dyDescent="0.15">
      <c r="A88" s="4">
        <v>10</v>
      </c>
      <c r="B88" s="4" t="s">
        <v>143</v>
      </c>
      <c r="C88" s="5">
        <v>12400</v>
      </c>
      <c r="D88" s="8">
        <v>1599</v>
      </c>
      <c r="E88" s="12">
        <v>404</v>
      </c>
      <c r="F88" s="14">
        <f t="shared" si="4"/>
        <v>3.9579207920792081</v>
      </c>
      <c r="G88" s="17"/>
      <c r="H88" s="4">
        <v>10</v>
      </c>
      <c r="I88" s="4" t="s">
        <v>143</v>
      </c>
      <c r="J88" s="5">
        <v>12400</v>
      </c>
      <c r="K88" s="8">
        <v>1922</v>
      </c>
      <c r="L88" s="12">
        <v>470</v>
      </c>
      <c r="M88" s="14">
        <f t="shared" si="5"/>
        <v>4.0893617021276594</v>
      </c>
    </row>
    <row r="89" spans="1:13" x14ac:dyDescent="0.15">
      <c r="A89" s="4">
        <v>11</v>
      </c>
      <c r="B89" s="4" t="s">
        <v>60</v>
      </c>
      <c r="C89" s="5">
        <v>12400</v>
      </c>
      <c r="D89" s="8">
        <v>1587</v>
      </c>
      <c r="E89" s="12">
        <v>407</v>
      </c>
      <c r="F89" s="14">
        <f t="shared" si="4"/>
        <v>3.8992628992628995</v>
      </c>
      <c r="G89" s="17"/>
      <c r="H89" s="4">
        <v>11</v>
      </c>
      <c r="I89" s="4" t="s">
        <v>60</v>
      </c>
      <c r="J89" s="5">
        <v>12400</v>
      </c>
      <c r="K89" s="8">
        <v>2012</v>
      </c>
      <c r="L89" s="12">
        <v>478</v>
      </c>
      <c r="M89" s="14">
        <f t="shared" si="5"/>
        <v>4.2092050209205025</v>
      </c>
    </row>
    <row r="90" spans="1:13" x14ac:dyDescent="0.15">
      <c r="A90" s="4">
        <v>12</v>
      </c>
      <c r="B90" s="4" t="s">
        <v>61</v>
      </c>
      <c r="C90" s="5">
        <v>12400</v>
      </c>
      <c r="D90" s="8">
        <v>1545</v>
      </c>
      <c r="E90" s="12">
        <v>381</v>
      </c>
      <c r="F90" s="14">
        <f t="shared" si="4"/>
        <v>4.0551181102362204</v>
      </c>
      <c r="G90" s="17"/>
      <c r="H90" s="4">
        <v>12</v>
      </c>
      <c r="I90" s="4" t="s">
        <v>61</v>
      </c>
      <c r="J90" s="5">
        <v>12400</v>
      </c>
      <c r="K90" s="8">
        <v>1931</v>
      </c>
      <c r="L90" s="12">
        <v>447</v>
      </c>
      <c r="M90" s="14">
        <f t="shared" si="5"/>
        <v>4.3199105145413874</v>
      </c>
    </row>
    <row r="91" spans="1:13" x14ac:dyDescent="0.15">
      <c r="A91" s="4">
        <v>13</v>
      </c>
      <c r="B91" s="4" t="s">
        <v>62</v>
      </c>
      <c r="C91" s="5">
        <v>11160</v>
      </c>
      <c r="D91" s="8">
        <v>1465</v>
      </c>
      <c r="E91" s="12">
        <v>357</v>
      </c>
      <c r="F91" s="14">
        <f t="shared" si="4"/>
        <v>4.1036414565826327</v>
      </c>
      <c r="G91" s="17"/>
      <c r="H91" s="4">
        <v>13</v>
      </c>
      <c r="I91" s="4" t="s">
        <v>62</v>
      </c>
      <c r="J91" s="5">
        <v>11160</v>
      </c>
      <c r="K91" s="8">
        <v>1940</v>
      </c>
      <c r="L91" s="12">
        <v>461</v>
      </c>
      <c r="M91" s="14">
        <f t="shared" si="5"/>
        <v>4.2082429501084597</v>
      </c>
    </row>
    <row r="92" spans="1:13" x14ac:dyDescent="0.15">
      <c r="A92" s="4">
        <v>14</v>
      </c>
      <c r="B92" s="4" t="s">
        <v>63</v>
      </c>
      <c r="C92" s="5">
        <v>11160</v>
      </c>
      <c r="D92" s="8">
        <v>1463</v>
      </c>
      <c r="E92" s="12">
        <v>358</v>
      </c>
      <c r="F92" s="14">
        <f t="shared" si="4"/>
        <v>4.0865921787709496</v>
      </c>
      <c r="G92" s="17"/>
      <c r="H92" s="4">
        <v>14</v>
      </c>
      <c r="I92" s="4" t="s">
        <v>63</v>
      </c>
      <c r="J92" s="5">
        <v>11160</v>
      </c>
      <c r="K92" s="8">
        <v>1914</v>
      </c>
      <c r="L92" s="12">
        <v>463</v>
      </c>
      <c r="M92" s="14">
        <f t="shared" si="5"/>
        <v>4.1339092872570191</v>
      </c>
    </row>
    <row r="93" spans="1:13" x14ac:dyDescent="0.15">
      <c r="A93" s="4">
        <v>15</v>
      </c>
      <c r="B93" s="4" t="s">
        <v>64</v>
      </c>
      <c r="C93" s="5">
        <v>11160</v>
      </c>
      <c r="D93" s="8">
        <v>1460</v>
      </c>
      <c r="E93" s="12">
        <v>358</v>
      </c>
      <c r="F93" s="14">
        <f t="shared" si="4"/>
        <v>4.0782122905027931</v>
      </c>
      <c r="G93" s="17"/>
      <c r="H93" s="4">
        <v>15</v>
      </c>
      <c r="I93" s="4" t="s">
        <v>64</v>
      </c>
      <c r="J93" s="5">
        <v>11160</v>
      </c>
      <c r="K93" s="8">
        <v>1935</v>
      </c>
      <c r="L93" s="12">
        <v>469</v>
      </c>
      <c r="M93" s="14">
        <f t="shared" si="5"/>
        <v>4.1257995735607675</v>
      </c>
    </row>
    <row r="94" spans="1:13" x14ac:dyDescent="0.15">
      <c r="A94" s="4">
        <v>16</v>
      </c>
      <c r="B94" s="4" t="s">
        <v>65</v>
      </c>
      <c r="C94" s="5">
        <v>14440</v>
      </c>
      <c r="D94" s="8">
        <v>968</v>
      </c>
      <c r="E94" s="12">
        <v>192</v>
      </c>
      <c r="F94" s="14">
        <f t="shared" si="4"/>
        <v>5.041666666666667</v>
      </c>
      <c r="G94" s="17"/>
      <c r="H94" s="4">
        <v>16</v>
      </c>
      <c r="I94" s="4" t="s">
        <v>65</v>
      </c>
      <c r="J94" s="5">
        <v>14440</v>
      </c>
      <c r="K94" s="8">
        <v>960</v>
      </c>
      <c r="L94" s="12">
        <v>286</v>
      </c>
      <c r="M94" s="14">
        <f t="shared" si="5"/>
        <v>3.3566433566433567</v>
      </c>
    </row>
    <row r="95" spans="1:13" x14ac:dyDescent="0.15">
      <c r="A95" s="4">
        <v>17</v>
      </c>
      <c r="B95" s="4" t="s">
        <v>66</v>
      </c>
      <c r="C95" s="5">
        <v>14440</v>
      </c>
      <c r="D95" s="8">
        <v>966</v>
      </c>
      <c r="E95" s="12">
        <v>186</v>
      </c>
      <c r="F95" s="14">
        <f t="shared" si="4"/>
        <v>5.193548387096774</v>
      </c>
      <c r="G95" s="17"/>
      <c r="H95" s="4">
        <v>17</v>
      </c>
      <c r="I95" s="4" t="s">
        <v>66</v>
      </c>
      <c r="J95" s="5">
        <v>14440</v>
      </c>
      <c r="K95" s="8">
        <v>940</v>
      </c>
      <c r="L95" s="12">
        <v>279</v>
      </c>
      <c r="M95" s="14">
        <f t="shared" si="5"/>
        <v>3.3691756272401432</v>
      </c>
    </row>
    <row r="96" spans="1:13" x14ac:dyDescent="0.15">
      <c r="A96" s="4">
        <v>18</v>
      </c>
      <c r="B96" s="4" t="s">
        <v>67</v>
      </c>
      <c r="C96" s="5">
        <v>14440</v>
      </c>
      <c r="D96" s="8">
        <v>958</v>
      </c>
      <c r="E96" s="12">
        <v>186</v>
      </c>
      <c r="F96" s="14">
        <f t="shared" si="4"/>
        <v>5.150537634408602</v>
      </c>
      <c r="G96" s="17"/>
      <c r="H96" s="4">
        <v>18</v>
      </c>
      <c r="I96" s="4" t="s">
        <v>67</v>
      </c>
      <c r="J96" s="5">
        <v>14440</v>
      </c>
      <c r="K96" s="8">
        <v>956</v>
      </c>
      <c r="L96" s="12">
        <v>280</v>
      </c>
      <c r="M96" s="14">
        <f t="shared" si="5"/>
        <v>3.4142857142857141</v>
      </c>
    </row>
    <row r="97" spans="1:13" x14ac:dyDescent="0.15">
      <c r="A97" s="4">
        <v>19</v>
      </c>
      <c r="B97" s="4" t="s">
        <v>68</v>
      </c>
      <c r="C97" s="5">
        <v>21560</v>
      </c>
      <c r="D97" s="8">
        <v>1542</v>
      </c>
      <c r="E97" s="12">
        <v>406</v>
      </c>
      <c r="F97" s="14">
        <f t="shared" si="4"/>
        <v>3.7980295566502464</v>
      </c>
      <c r="G97" s="17"/>
      <c r="H97" s="4">
        <v>19</v>
      </c>
      <c r="I97" s="4" t="s">
        <v>68</v>
      </c>
      <c r="J97" s="5">
        <v>21560</v>
      </c>
      <c r="K97" s="8">
        <v>1874</v>
      </c>
      <c r="L97" s="12">
        <v>471</v>
      </c>
      <c r="M97" s="14">
        <f t="shared" si="5"/>
        <v>3.9787685774946921</v>
      </c>
    </row>
    <row r="98" spans="1:13" x14ac:dyDescent="0.15">
      <c r="A98" s="4">
        <v>20</v>
      </c>
      <c r="B98" s="4" t="s">
        <v>69</v>
      </c>
      <c r="C98" s="5">
        <v>21560</v>
      </c>
      <c r="D98" s="8">
        <v>1456</v>
      </c>
      <c r="E98" s="12">
        <v>409</v>
      </c>
      <c r="F98" s="14">
        <f t="shared" si="4"/>
        <v>3.5599022004889975</v>
      </c>
      <c r="G98" s="17"/>
      <c r="H98" s="4">
        <v>20</v>
      </c>
      <c r="I98" s="4" t="s">
        <v>69</v>
      </c>
      <c r="J98" s="5">
        <v>21560</v>
      </c>
      <c r="K98" s="8">
        <v>1873</v>
      </c>
      <c r="L98" s="12">
        <v>478</v>
      </c>
      <c r="M98" s="14">
        <f t="shared" si="5"/>
        <v>3.9184100418410042</v>
      </c>
    </row>
    <row r="99" spans="1:13" x14ac:dyDescent="0.15">
      <c r="A99" s="4">
        <v>21</v>
      </c>
      <c r="B99" s="4" t="s">
        <v>70</v>
      </c>
      <c r="C99" s="5">
        <v>15000</v>
      </c>
      <c r="D99" s="8">
        <v>1577</v>
      </c>
      <c r="E99" s="12">
        <v>399</v>
      </c>
      <c r="F99" s="14">
        <f t="shared" si="4"/>
        <v>3.9523809523809526</v>
      </c>
      <c r="G99" s="17"/>
      <c r="H99" s="4">
        <v>21</v>
      </c>
      <c r="I99" s="4" t="s">
        <v>70</v>
      </c>
      <c r="J99" s="5">
        <v>15000</v>
      </c>
      <c r="K99" s="8">
        <v>1896</v>
      </c>
      <c r="L99" s="12">
        <v>472</v>
      </c>
      <c r="M99" s="14">
        <f t="shared" si="5"/>
        <v>4.0169491525423728</v>
      </c>
    </row>
    <row r="100" spans="1:13" x14ac:dyDescent="0.15">
      <c r="A100" s="4">
        <v>22</v>
      </c>
      <c r="B100" s="4" t="s">
        <v>71</v>
      </c>
      <c r="C100" s="5">
        <v>14400</v>
      </c>
      <c r="D100" s="8">
        <v>977</v>
      </c>
      <c r="E100" s="12">
        <v>200</v>
      </c>
      <c r="F100" s="14">
        <f t="shared" si="4"/>
        <v>4.8849999999999998</v>
      </c>
      <c r="G100" s="17"/>
      <c r="H100" s="4">
        <v>22</v>
      </c>
      <c r="I100" s="4" t="s">
        <v>71</v>
      </c>
      <c r="J100" s="5">
        <v>14400</v>
      </c>
      <c r="K100" s="8">
        <v>914</v>
      </c>
      <c r="L100" s="12">
        <v>258</v>
      </c>
      <c r="M100" s="14">
        <f t="shared" si="5"/>
        <v>3.5426356589147288</v>
      </c>
    </row>
    <row r="101" spans="1:13" x14ac:dyDescent="0.15">
      <c r="A101" s="4">
        <v>23</v>
      </c>
      <c r="B101" s="4" t="s">
        <v>144</v>
      </c>
      <c r="C101" s="5">
        <v>14400</v>
      </c>
      <c r="D101" s="8">
        <v>970</v>
      </c>
      <c r="E101" s="12">
        <v>200</v>
      </c>
      <c r="F101" s="14">
        <f t="shared" si="4"/>
        <v>4.8499999999999996</v>
      </c>
      <c r="G101" s="17"/>
      <c r="H101" s="4">
        <v>23</v>
      </c>
      <c r="I101" s="4" t="s">
        <v>144</v>
      </c>
      <c r="J101" s="5">
        <v>14400</v>
      </c>
      <c r="K101" s="8">
        <v>940</v>
      </c>
      <c r="L101" s="12">
        <v>251</v>
      </c>
      <c r="M101" s="14">
        <f t="shared" si="5"/>
        <v>3.7450199203187249</v>
      </c>
    </row>
    <row r="102" spans="1:13" x14ac:dyDescent="0.15">
      <c r="A102" s="4">
        <v>24</v>
      </c>
      <c r="B102" s="4" t="s">
        <v>72</v>
      </c>
      <c r="C102" s="5">
        <v>14400</v>
      </c>
      <c r="D102" s="8">
        <v>968</v>
      </c>
      <c r="E102" s="12">
        <v>201</v>
      </c>
      <c r="F102" s="14">
        <f t="shared" si="4"/>
        <v>4.8159203980099505</v>
      </c>
      <c r="G102" s="17"/>
      <c r="H102" s="4">
        <v>24</v>
      </c>
      <c r="I102" s="4" t="s">
        <v>72</v>
      </c>
      <c r="J102" s="5">
        <v>14400</v>
      </c>
      <c r="K102" s="8">
        <v>898</v>
      </c>
      <c r="L102" s="12">
        <v>247</v>
      </c>
      <c r="M102" s="14">
        <f t="shared" si="5"/>
        <v>3.6356275303643724</v>
      </c>
    </row>
    <row r="103" spans="1:13" x14ac:dyDescent="0.15">
      <c r="A103" s="4">
        <v>25</v>
      </c>
      <c r="B103" s="4" t="s">
        <v>73</v>
      </c>
      <c r="C103" s="5">
        <v>14400</v>
      </c>
      <c r="D103" s="8">
        <v>944</v>
      </c>
      <c r="E103" s="12">
        <v>189</v>
      </c>
      <c r="F103" s="14">
        <f t="shared" si="4"/>
        <v>4.9947089947089944</v>
      </c>
      <c r="G103" s="17"/>
      <c r="H103" s="4">
        <v>25</v>
      </c>
      <c r="I103" s="4" t="s">
        <v>73</v>
      </c>
      <c r="J103" s="5">
        <v>14400</v>
      </c>
      <c r="K103" s="8">
        <v>940</v>
      </c>
      <c r="L103" s="12">
        <v>281</v>
      </c>
      <c r="M103" s="14">
        <f t="shared" si="5"/>
        <v>3.3451957295373664</v>
      </c>
    </row>
    <row r="104" spans="1:13" x14ac:dyDescent="0.15">
      <c r="A104" s="4">
        <v>26</v>
      </c>
      <c r="B104" s="4" t="s">
        <v>74</v>
      </c>
      <c r="C104" s="5">
        <v>14400</v>
      </c>
      <c r="D104" s="8">
        <v>935</v>
      </c>
      <c r="E104" s="12">
        <v>193</v>
      </c>
      <c r="F104" s="14">
        <f t="shared" si="4"/>
        <v>4.8445595854922283</v>
      </c>
      <c r="G104" s="17"/>
      <c r="H104" s="4">
        <v>26</v>
      </c>
      <c r="I104" s="4" t="s">
        <v>74</v>
      </c>
      <c r="J104" s="5">
        <v>14400</v>
      </c>
      <c r="K104" s="8">
        <v>899</v>
      </c>
      <c r="L104" s="12">
        <v>283</v>
      </c>
      <c r="M104" s="14">
        <f t="shared" si="5"/>
        <v>3.1766784452296819</v>
      </c>
    </row>
    <row r="105" spans="1:13" x14ac:dyDescent="0.15">
      <c r="A105" s="4">
        <v>27</v>
      </c>
      <c r="B105" s="4" t="s">
        <v>75</v>
      </c>
      <c r="C105" s="5">
        <v>14400</v>
      </c>
      <c r="D105" s="8">
        <v>935</v>
      </c>
      <c r="E105" s="12">
        <v>196</v>
      </c>
      <c r="F105" s="14">
        <f t="shared" si="4"/>
        <v>4.7704081632653059</v>
      </c>
      <c r="G105" s="17"/>
      <c r="H105" s="4">
        <v>27</v>
      </c>
      <c r="I105" s="4" t="s">
        <v>75</v>
      </c>
      <c r="J105" s="5">
        <v>14400</v>
      </c>
      <c r="K105" s="8">
        <v>925</v>
      </c>
      <c r="L105" s="12">
        <v>280</v>
      </c>
      <c r="M105" s="14">
        <f t="shared" si="5"/>
        <v>3.3035714285714284</v>
      </c>
    </row>
    <row r="106" spans="1:13" x14ac:dyDescent="0.15">
      <c r="A106" s="4">
        <v>28</v>
      </c>
      <c r="B106" s="4" t="s">
        <v>145</v>
      </c>
      <c r="C106" s="5">
        <v>40000</v>
      </c>
      <c r="D106" s="8">
        <v>2486</v>
      </c>
      <c r="E106" s="12">
        <v>586</v>
      </c>
      <c r="F106" s="14">
        <f t="shared" si="4"/>
        <v>4.2423208191126278</v>
      </c>
      <c r="G106" s="17"/>
      <c r="H106" s="4">
        <v>28</v>
      </c>
      <c r="I106" s="4" t="s">
        <v>145</v>
      </c>
      <c r="J106" s="5">
        <v>40000</v>
      </c>
      <c r="K106" s="8">
        <v>2332</v>
      </c>
      <c r="L106" s="12">
        <v>600</v>
      </c>
      <c r="M106" s="14">
        <f t="shared" si="5"/>
        <v>3.8866666666666667</v>
      </c>
    </row>
    <row r="107" spans="1:13" x14ac:dyDescent="0.15">
      <c r="A107" s="4">
        <v>29</v>
      </c>
      <c r="B107" s="4" t="s">
        <v>76</v>
      </c>
      <c r="C107" s="5">
        <v>40000</v>
      </c>
      <c r="D107" s="8">
        <v>2555</v>
      </c>
      <c r="E107" s="12">
        <v>589</v>
      </c>
      <c r="F107" s="14">
        <f t="shared" si="4"/>
        <v>4.3378607809847196</v>
      </c>
      <c r="G107" s="17"/>
      <c r="H107" s="4">
        <v>29</v>
      </c>
      <c r="I107" s="4" t="s">
        <v>76</v>
      </c>
      <c r="J107" s="5">
        <v>40000</v>
      </c>
      <c r="K107" s="8">
        <v>2400</v>
      </c>
      <c r="L107" s="12">
        <v>603</v>
      </c>
      <c r="M107" s="14">
        <f t="shared" si="5"/>
        <v>3.9800995024875623</v>
      </c>
    </row>
    <row r="108" spans="1:13" x14ac:dyDescent="0.15">
      <c r="A108" s="4">
        <v>30</v>
      </c>
      <c r="B108" s="4" t="s">
        <v>77</v>
      </c>
      <c r="C108" s="5">
        <v>40000</v>
      </c>
      <c r="D108" s="8">
        <v>2486</v>
      </c>
      <c r="E108" s="12">
        <v>921</v>
      </c>
      <c r="F108" s="14">
        <f t="shared" si="4"/>
        <v>2.6992399565689467</v>
      </c>
      <c r="G108" s="17"/>
      <c r="H108" s="4">
        <v>30</v>
      </c>
      <c r="I108" s="4" t="s">
        <v>77</v>
      </c>
      <c r="J108" s="5">
        <v>40000</v>
      </c>
      <c r="K108" s="8">
        <v>2395</v>
      </c>
      <c r="L108" s="12">
        <v>945</v>
      </c>
      <c r="M108" s="14">
        <f t="shared" si="5"/>
        <v>2.5343915343915344</v>
      </c>
    </row>
    <row r="109" spans="1:13" x14ac:dyDescent="0.15">
      <c r="A109" s="4">
        <v>31</v>
      </c>
      <c r="B109" s="4" t="s">
        <v>78</v>
      </c>
      <c r="C109" s="5">
        <v>40000</v>
      </c>
      <c r="D109" s="8">
        <v>2537</v>
      </c>
      <c r="E109" s="12">
        <v>896</v>
      </c>
      <c r="F109" s="14">
        <f t="shared" si="4"/>
        <v>2.8314732142857144</v>
      </c>
      <c r="G109" s="17"/>
      <c r="H109" s="4">
        <v>31</v>
      </c>
      <c r="I109" s="4" t="s">
        <v>78</v>
      </c>
      <c r="J109" s="5">
        <v>40000</v>
      </c>
      <c r="K109" s="8">
        <v>2447</v>
      </c>
      <c r="L109" s="12">
        <v>922</v>
      </c>
      <c r="M109" s="14">
        <f t="shared" si="5"/>
        <v>2.6540130151843817</v>
      </c>
    </row>
    <row r="110" spans="1:13" x14ac:dyDescent="0.15">
      <c r="A110" s="4">
        <v>32</v>
      </c>
      <c r="B110" s="4" t="s">
        <v>79</v>
      </c>
      <c r="C110" s="5">
        <v>25000</v>
      </c>
      <c r="D110" s="8">
        <v>2064</v>
      </c>
      <c r="E110" s="12">
        <v>439</v>
      </c>
      <c r="F110" s="14">
        <f t="shared" si="4"/>
        <v>4.7015945330296125</v>
      </c>
      <c r="G110" s="17"/>
      <c r="H110" s="4">
        <v>32</v>
      </c>
      <c r="I110" s="4" t="s">
        <v>79</v>
      </c>
      <c r="J110" s="5">
        <v>25000</v>
      </c>
      <c r="K110" s="8">
        <v>1991</v>
      </c>
      <c r="L110" s="12">
        <v>480</v>
      </c>
      <c r="M110" s="14">
        <f t="shared" si="5"/>
        <v>4.1479166666666663</v>
      </c>
    </row>
    <row r="111" spans="1:13" x14ac:dyDescent="0.15">
      <c r="A111" s="4">
        <v>33</v>
      </c>
      <c r="B111" s="4" t="s">
        <v>80</v>
      </c>
      <c r="C111" s="5">
        <v>25000</v>
      </c>
      <c r="D111" s="8">
        <v>2079</v>
      </c>
      <c r="E111" s="12">
        <v>429</v>
      </c>
      <c r="F111" s="14">
        <f t="shared" si="4"/>
        <v>4.8461538461538458</v>
      </c>
      <c r="G111" s="17"/>
      <c r="H111" s="4">
        <v>33</v>
      </c>
      <c r="I111" s="4" t="s">
        <v>80</v>
      </c>
      <c r="J111" s="5">
        <v>25000</v>
      </c>
      <c r="K111" s="8">
        <v>1999</v>
      </c>
      <c r="L111" s="12">
        <v>459</v>
      </c>
      <c r="M111" s="14">
        <f t="shared" si="5"/>
        <v>4.3551198257080612</v>
      </c>
    </row>
    <row r="112" spans="1:13" x14ac:dyDescent="0.15">
      <c r="A112" s="4">
        <v>34</v>
      </c>
      <c r="B112" s="4" t="s">
        <v>81</v>
      </c>
      <c r="C112" s="5">
        <v>25000</v>
      </c>
      <c r="D112" s="8">
        <v>2071</v>
      </c>
      <c r="E112" s="12">
        <v>436</v>
      </c>
      <c r="F112" s="14">
        <f t="shared" si="4"/>
        <v>4.75</v>
      </c>
      <c r="G112" s="17"/>
      <c r="H112" s="4">
        <v>34</v>
      </c>
      <c r="I112" s="4" t="s">
        <v>81</v>
      </c>
      <c r="J112" s="5">
        <v>25000</v>
      </c>
      <c r="K112" s="8">
        <v>2006</v>
      </c>
      <c r="L112" s="12">
        <v>475</v>
      </c>
      <c r="M112" s="14">
        <f t="shared" si="5"/>
        <v>4.2231578947368424</v>
      </c>
    </row>
    <row r="113" spans="1:13" x14ac:dyDescent="0.15">
      <c r="A113" s="4">
        <v>35</v>
      </c>
      <c r="B113" s="4" t="s">
        <v>82</v>
      </c>
      <c r="C113" s="5">
        <v>22500</v>
      </c>
      <c r="D113" s="8">
        <v>2243</v>
      </c>
      <c r="E113" s="12">
        <v>367</v>
      </c>
      <c r="F113" s="14">
        <f t="shared" si="4"/>
        <v>6.1117166212534064</v>
      </c>
      <c r="G113" s="17"/>
      <c r="H113" s="4">
        <v>35</v>
      </c>
      <c r="I113" s="4" t="s">
        <v>82</v>
      </c>
      <c r="J113" s="5">
        <v>22500</v>
      </c>
      <c r="K113" s="8">
        <v>2182</v>
      </c>
      <c r="L113" s="12">
        <v>379</v>
      </c>
      <c r="M113" s="14">
        <f t="shared" si="5"/>
        <v>5.7572559366754614</v>
      </c>
    </row>
    <row r="114" spans="1:13" x14ac:dyDescent="0.15">
      <c r="A114" s="4">
        <v>36</v>
      </c>
      <c r="B114" s="4" t="s">
        <v>83</v>
      </c>
      <c r="C114" s="5">
        <v>22500</v>
      </c>
      <c r="D114" s="8">
        <v>2188</v>
      </c>
      <c r="E114" s="12">
        <v>360</v>
      </c>
      <c r="F114" s="14">
        <f t="shared" si="4"/>
        <v>6.0777777777777775</v>
      </c>
      <c r="G114" s="17"/>
      <c r="H114" s="4">
        <v>36</v>
      </c>
      <c r="I114" s="4" t="s">
        <v>83</v>
      </c>
      <c r="J114" s="5">
        <v>22500</v>
      </c>
      <c r="K114" s="8">
        <v>2100</v>
      </c>
      <c r="L114" s="12">
        <v>375</v>
      </c>
      <c r="M114" s="14">
        <f t="shared" si="5"/>
        <v>5.6</v>
      </c>
    </row>
    <row r="115" spans="1:13" x14ac:dyDescent="0.15">
      <c r="A115" s="4">
        <v>37</v>
      </c>
      <c r="B115" s="4" t="s">
        <v>84</v>
      </c>
      <c r="C115" s="5">
        <v>22500</v>
      </c>
      <c r="D115" s="8">
        <v>2217</v>
      </c>
      <c r="E115" s="12">
        <v>364</v>
      </c>
      <c r="F115" s="14">
        <f t="shared" si="4"/>
        <v>6.0906593406593403</v>
      </c>
      <c r="G115" s="17"/>
      <c r="H115" s="4">
        <v>37</v>
      </c>
      <c r="I115" s="4" t="s">
        <v>84</v>
      </c>
      <c r="J115" s="5">
        <v>22500</v>
      </c>
      <c r="K115" s="8">
        <v>2149</v>
      </c>
      <c r="L115" s="12">
        <v>382</v>
      </c>
      <c r="M115" s="14">
        <f t="shared" si="5"/>
        <v>5.6256544502617798</v>
      </c>
    </row>
    <row r="116" spans="1:13" x14ac:dyDescent="0.15">
      <c r="A116" s="4">
        <v>38</v>
      </c>
      <c r="B116" s="4" t="s">
        <v>85</v>
      </c>
      <c r="C116" s="5">
        <v>42550</v>
      </c>
      <c r="D116" s="8">
        <v>2689</v>
      </c>
      <c r="E116" s="12">
        <v>422</v>
      </c>
      <c r="F116" s="14">
        <f t="shared" si="4"/>
        <v>6.3720379146919433</v>
      </c>
      <c r="G116" s="17"/>
      <c r="H116" s="4">
        <v>38</v>
      </c>
      <c r="I116" s="4" t="s">
        <v>85</v>
      </c>
      <c r="J116" s="5">
        <v>42550</v>
      </c>
      <c r="K116" s="8">
        <v>2757</v>
      </c>
      <c r="L116" s="12">
        <v>426</v>
      </c>
      <c r="M116" s="14">
        <f t="shared" si="5"/>
        <v>6.471830985915493</v>
      </c>
    </row>
    <row r="117" spans="1:13" x14ac:dyDescent="0.15">
      <c r="A117" s="4">
        <v>39</v>
      </c>
      <c r="B117" s="4" t="s">
        <v>86</v>
      </c>
      <c r="C117" s="5">
        <v>42550</v>
      </c>
      <c r="D117" s="8">
        <v>2503</v>
      </c>
      <c r="E117" s="12">
        <v>393</v>
      </c>
      <c r="F117" s="14">
        <f t="shared" si="4"/>
        <v>6.3689567430025447</v>
      </c>
      <c r="G117" s="17"/>
      <c r="H117" s="4">
        <v>39</v>
      </c>
      <c r="I117" s="4" t="s">
        <v>86</v>
      </c>
      <c r="J117" s="5">
        <v>42550</v>
      </c>
      <c r="K117" s="8">
        <v>2557</v>
      </c>
      <c r="L117" s="12">
        <v>399</v>
      </c>
      <c r="M117" s="14">
        <f t="shared" si="5"/>
        <v>6.4085213032581452</v>
      </c>
    </row>
    <row r="118" spans="1:13" x14ac:dyDescent="0.15">
      <c r="A118" s="4">
        <v>40</v>
      </c>
      <c r="B118" s="4" t="s">
        <v>87</v>
      </c>
      <c r="C118" s="5">
        <v>42550</v>
      </c>
      <c r="D118" s="8">
        <v>2561</v>
      </c>
      <c r="E118" s="12">
        <v>406</v>
      </c>
      <c r="F118" s="14">
        <f t="shared" si="4"/>
        <v>6.3078817733990151</v>
      </c>
      <c r="G118" s="17"/>
      <c r="H118" s="4">
        <v>40</v>
      </c>
      <c r="I118" s="4" t="s">
        <v>87</v>
      </c>
      <c r="J118" s="5">
        <v>42550</v>
      </c>
      <c r="K118" s="8">
        <v>2608</v>
      </c>
      <c r="L118" s="12">
        <v>410</v>
      </c>
      <c r="M118" s="14">
        <f t="shared" si="5"/>
        <v>6.3609756097560979</v>
      </c>
    </row>
    <row r="119" spans="1:13" x14ac:dyDescent="0.15">
      <c r="A119" s="4">
        <v>41</v>
      </c>
      <c r="B119" s="4" t="s">
        <v>88</v>
      </c>
      <c r="C119" s="5">
        <v>42550</v>
      </c>
      <c r="D119" s="8">
        <v>2620</v>
      </c>
      <c r="E119" s="12">
        <v>413</v>
      </c>
      <c r="F119" s="14">
        <f t="shared" si="4"/>
        <v>6.3438256658595638</v>
      </c>
      <c r="G119" s="17"/>
      <c r="H119" s="4">
        <v>41</v>
      </c>
      <c r="I119" s="4" t="s">
        <v>88</v>
      </c>
      <c r="J119" s="5">
        <v>42550</v>
      </c>
      <c r="K119" s="8">
        <v>2663</v>
      </c>
      <c r="L119" s="12">
        <v>416</v>
      </c>
      <c r="M119" s="14">
        <f t="shared" si="5"/>
        <v>6.4014423076923075</v>
      </c>
    </row>
    <row r="120" spans="1:13" x14ac:dyDescent="0.15">
      <c r="A120" s="4">
        <v>42</v>
      </c>
      <c r="B120" s="4" t="s">
        <v>89</v>
      </c>
      <c r="C120" s="5">
        <v>48200</v>
      </c>
      <c r="D120" s="8">
        <v>2408</v>
      </c>
      <c r="E120" s="12">
        <v>675</v>
      </c>
      <c r="F120" s="14">
        <f t="shared" si="4"/>
        <v>3.5674074074074076</v>
      </c>
      <c r="G120" s="17"/>
      <c r="H120" s="4">
        <v>42</v>
      </c>
      <c r="I120" s="4" t="s">
        <v>89</v>
      </c>
      <c r="J120" s="5">
        <v>48200</v>
      </c>
      <c r="K120" s="8">
        <v>2854</v>
      </c>
      <c r="L120" s="12">
        <v>700</v>
      </c>
      <c r="M120" s="14">
        <f t="shared" si="5"/>
        <v>4.0771428571428574</v>
      </c>
    </row>
    <row r="121" spans="1:13" x14ac:dyDescent="0.15">
      <c r="A121" s="4">
        <v>43</v>
      </c>
      <c r="B121" s="4" t="s">
        <v>90</v>
      </c>
      <c r="C121" s="5">
        <v>48200</v>
      </c>
      <c r="D121" s="8">
        <v>2421</v>
      </c>
      <c r="E121" s="12">
        <v>1142</v>
      </c>
      <c r="F121" s="14">
        <f t="shared" si="4"/>
        <v>2.1199649737302977</v>
      </c>
      <c r="G121" s="17"/>
      <c r="H121" s="4">
        <v>43</v>
      </c>
      <c r="I121" s="4" t="s">
        <v>90</v>
      </c>
      <c r="J121" s="5">
        <v>48200</v>
      </c>
      <c r="K121" s="8">
        <v>3025</v>
      </c>
      <c r="L121" s="12">
        <v>1181</v>
      </c>
      <c r="M121" s="14">
        <f t="shared" si="5"/>
        <v>2.561388653683319</v>
      </c>
    </row>
    <row r="122" spans="1:13" x14ac:dyDescent="0.15">
      <c r="A122" s="4">
        <v>44</v>
      </c>
      <c r="B122" s="4" t="s">
        <v>91</v>
      </c>
      <c r="C122" s="5">
        <v>48200</v>
      </c>
      <c r="D122" s="8">
        <v>2487</v>
      </c>
      <c r="E122" s="12">
        <v>1014</v>
      </c>
      <c r="F122" s="14">
        <f t="shared" si="4"/>
        <v>2.4526627218934913</v>
      </c>
      <c r="G122" s="17"/>
      <c r="H122" s="4">
        <v>44</v>
      </c>
      <c r="I122" s="4" t="s">
        <v>91</v>
      </c>
      <c r="J122" s="5">
        <v>48200</v>
      </c>
      <c r="K122" s="8">
        <v>2956</v>
      </c>
      <c r="L122" s="12">
        <v>1043</v>
      </c>
      <c r="M122" s="14">
        <f t="shared" si="5"/>
        <v>2.8341323106423779</v>
      </c>
    </row>
    <row r="123" spans="1:13" x14ac:dyDescent="0.15">
      <c r="A123" s="4">
        <v>45</v>
      </c>
      <c r="B123" s="4" t="s">
        <v>92</v>
      </c>
      <c r="C123" s="5">
        <v>48200</v>
      </c>
      <c r="D123" s="8">
        <v>2453</v>
      </c>
      <c r="E123" s="12">
        <v>837</v>
      </c>
      <c r="F123" s="14">
        <f t="shared" si="4"/>
        <v>2.9307048984468338</v>
      </c>
      <c r="G123" s="17"/>
      <c r="H123" s="4">
        <v>45</v>
      </c>
      <c r="I123" s="4" t="s">
        <v>92</v>
      </c>
      <c r="J123" s="5">
        <v>48200</v>
      </c>
      <c r="K123" s="8">
        <v>2854</v>
      </c>
      <c r="L123" s="12">
        <v>861</v>
      </c>
      <c r="M123" s="14">
        <f t="shared" si="5"/>
        <v>3.3147502903600463</v>
      </c>
    </row>
    <row r="124" spans="1:13" x14ac:dyDescent="0.15">
      <c r="A124" s="4">
        <v>46</v>
      </c>
      <c r="B124" s="4" t="s">
        <v>93</v>
      </c>
      <c r="C124" s="5">
        <v>14400</v>
      </c>
      <c r="D124" s="8">
        <v>1543</v>
      </c>
      <c r="E124" s="12">
        <v>381</v>
      </c>
      <c r="F124" s="14">
        <f t="shared" si="4"/>
        <v>4.0498687664041997</v>
      </c>
      <c r="G124" s="17"/>
      <c r="H124" s="4">
        <v>46</v>
      </c>
      <c r="I124" s="4" t="s">
        <v>93</v>
      </c>
      <c r="J124" s="5">
        <v>14400</v>
      </c>
      <c r="K124" s="8">
        <v>1867</v>
      </c>
      <c r="L124" s="12">
        <v>444</v>
      </c>
      <c r="M124" s="14">
        <f t="shared" si="5"/>
        <v>4.204954954954955</v>
      </c>
    </row>
    <row r="125" spans="1:13" x14ac:dyDescent="0.15">
      <c r="A125" s="4">
        <v>47</v>
      </c>
      <c r="B125" s="4" t="s">
        <v>94</v>
      </c>
      <c r="C125" s="5">
        <v>14400</v>
      </c>
      <c r="D125" s="8">
        <v>1523</v>
      </c>
      <c r="E125" s="12">
        <v>378</v>
      </c>
      <c r="F125" s="14">
        <f t="shared" si="4"/>
        <v>4.0291005291005293</v>
      </c>
      <c r="G125" s="17"/>
      <c r="H125" s="4">
        <v>47</v>
      </c>
      <c r="I125" s="4" t="s">
        <v>94</v>
      </c>
      <c r="J125" s="5">
        <v>14400</v>
      </c>
      <c r="K125" s="8">
        <v>1875</v>
      </c>
      <c r="L125" s="12">
        <v>442</v>
      </c>
      <c r="M125" s="14">
        <f t="shared" si="5"/>
        <v>4.2420814479638009</v>
      </c>
    </row>
    <row r="126" spans="1:13" x14ac:dyDescent="0.15">
      <c r="A126" s="4">
        <v>48</v>
      </c>
      <c r="B126" s="4" t="s">
        <v>95</v>
      </c>
      <c r="C126" s="5">
        <v>14400</v>
      </c>
      <c r="D126" s="8">
        <v>1558</v>
      </c>
      <c r="E126" s="12">
        <v>390</v>
      </c>
      <c r="F126" s="14">
        <f t="shared" si="4"/>
        <v>3.9948717948717949</v>
      </c>
      <c r="G126" s="17"/>
      <c r="H126" s="4">
        <v>48</v>
      </c>
      <c r="I126" s="4" t="s">
        <v>95</v>
      </c>
      <c r="J126" s="5">
        <v>14400</v>
      </c>
      <c r="K126" s="8">
        <v>1895</v>
      </c>
      <c r="L126" s="12">
        <v>453</v>
      </c>
      <c r="M126" s="14">
        <f t="shared" si="5"/>
        <v>4.183222958057395</v>
      </c>
    </row>
    <row r="127" spans="1:13" x14ac:dyDescent="0.15">
      <c r="A127" s="4">
        <v>49</v>
      </c>
      <c r="B127" s="4" t="s">
        <v>96</v>
      </c>
      <c r="C127" s="5">
        <v>16050</v>
      </c>
      <c r="D127" s="8">
        <v>1463</v>
      </c>
      <c r="E127" s="12">
        <v>380</v>
      </c>
      <c r="F127" s="14">
        <f t="shared" si="4"/>
        <v>3.85</v>
      </c>
      <c r="G127" s="17"/>
      <c r="H127" s="4">
        <v>49</v>
      </c>
      <c r="I127" s="4" t="s">
        <v>96</v>
      </c>
      <c r="J127" s="5">
        <v>16050</v>
      </c>
      <c r="K127" s="8">
        <v>1952</v>
      </c>
      <c r="L127" s="12">
        <v>503</v>
      </c>
      <c r="M127" s="14">
        <f t="shared" si="5"/>
        <v>3.8807157057654074</v>
      </c>
    </row>
    <row r="128" spans="1:13" x14ac:dyDescent="0.15">
      <c r="A128" s="4">
        <v>50</v>
      </c>
      <c r="B128" s="4" t="s">
        <v>97</v>
      </c>
      <c r="C128" s="5">
        <v>16050</v>
      </c>
      <c r="D128" s="8">
        <v>1464</v>
      </c>
      <c r="E128" s="12">
        <v>376</v>
      </c>
      <c r="F128" s="14">
        <f t="shared" si="4"/>
        <v>3.8936170212765959</v>
      </c>
      <c r="G128" s="17"/>
      <c r="H128" s="4">
        <v>50</v>
      </c>
      <c r="I128" s="4" t="s">
        <v>97</v>
      </c>
      <c r="J128" s="5">
        <v>16050</v>
      </c>
      <c r="K128" s="8">
        <v>1936</v>
      </c>
      <c r="L128" s="12">
        <v>494</v>
      </c>
      <c r="M128" s="14">
        <f t="shared" si="5"/>
        <v>3.9190283400809718</v>
      </c>
    </row>
    <row r="129" spans="1:13" x14ac:dyDescent="0.15">
      <c r="A129" s="4">
        <v>51</v>
      </c>
      <c r="B129" s="4" t="s">
        <v>98</v>
      </c>
      <c r="C129" s="5">
        <v>16050</v>
      </c>
      <c r="D129" s="8">
        <v>1491</v>
      </c>
      <c r="E129" s="12">
        <v>387</v>
      </c>
      <c r="F129" s="14">
        <f t="shared" si="4"/>
        <v>3.8527131782945738</v>
      </c>
      <c r="G129" s="17"/>
      <c r="H129" s="4">
        <v>51</v>
      </c>
      <c r="I129" s="4" t="s">
        <v>98</v>
      </c>
      <c r="J129" s="5">
        <v>16050</v>
      </c>
      <c r="K129" s="8">
        <v>2016</v>
      </c>
      <c r="L129" s="12">
        <v>507</v>
      </c>
      <c r="M129" s="14">
        <f t="shared" si="5"/>
        <v>3.9763313609467454</v>
      </c>
    </row>
    <row r="130" spans="1:13" x14ac:dyDescent="0.15">
      <c r="A130" s="4">
        <v>52</v>
      </c>
      <c r="B130" s="4" t="s">
        <v>99</v>
      </c>
      <c r="C130" s="5">
        <v>15000</v>
      </c>
      <c r="D130" s="8">
        <v>1720</v>
      </c>
      <c r="E130" s="12">
        <v>370</v>
      </c>
      <c r="F130" s="14">
        <f t="shared" si="4"/>
        <v>4.6486486486486482</v>
      </c>
      <c r="G130" s="17"/>
      <c r="H130" s="4">
        <v>52</v>
      </c>
      <c r="I130" s="4" t="s">
        <v>99</v>
      </c>
      <c r="J130" s="5">
        <v>15000</v>
      </c>
      <c r="K130" s="8">
        <v>1985</v>
      </c>
      <c r="L130" s="12">
        <v>459</v>
      </c>
      <c r="M130" s="14">
        <f t="shared" si="5"/>
        <v>4.3246187363834423</v>
      </c>
    </row>
    <row r="131" spans="1:13" x14ac:dyDescent="0.15">
      <c r="A131" s="4">
        <v>53</v>
      </c>
      <c r="B131" s="4" t="s">
        <v>100</v>
      </c>
      <c r="C131" s="5">
        <v>15000</v>
      </c>
      <c r="D131" s="8">
        <v>1686</v>
      </c>
      <c r="E131" s="12">
        <v>372</v>
      </c>
      <c r="F131" s="14">
        <f t="shared" si="4"/>
        <v>4.532258064516129</v>
      </c>
      <c r="G131" s="17"/>
      <c r="H131" s="4">
        <v>53</v>
      </c>
      <c r="I131" s="4" t="s">
        <v>100</v>
      </c>
      <c r="J131" s="5">
        <v>15000</v>
      </c>
      <c r="K131" s="8">
        <v>2016</v>
      </c>
      <c r="L131" s="12">
        <v>461</v>
      </c>
      <c r="M131" s="14">
        <f t="shared" si="5"/>
        <v>4.3731019522776569</v>
      </c>
    </row>
    <row r="132" spans="1:13" x14ac:dyDescent="0.15">
      <c r="A132" s="4">
        <v>54</v>
      </c>
      <c r="B132" s="4" t="s">
        <v>101</v>
      </c>
      <c r="C132" s="5">
        <v>15000</v>
      </c>
      <c r="D132" s="8">
        <v>1754</v>
      </c>
      <c r="E132" s="12">
        <v>373</v>
      </c>
      <c r="F132" s="14">
        <f t="shared" si="4"/>
        <v>4.7024128686327078</v>
      </c>
      <c r="G132" s="17"/>
      <c r="H132" s="4">
        <v>54</v>
      </c>
      <c r="I132" s="4" t="s">
        <v>101</v>
      </c>
      <c r="J132" s="5">
        <v>15000</v>
      </c>
      <c r="K132" s="8">
        <v>2061</v>
      </c>
      <c r="L132" s="12">
        <v>457</v>
      </c>
      <c r="M132" s="14">
        <f t="shared" si="5"/>
        <v>4.5098468271334795</v>
      </c>
    </row>
    <row r="133" spans="1:13" x14ac:dyDescent="0.15">
      <c r="A133" s="4">
        <v>55</v>
      </c>
      <c r="B133" s="4" t="s">
        <v>102</v>
      </c>
      <c r="C133" s="5">
        <v>25000</v>
      </c>
      <c r="D133" s="8">
        <v>2247</v>
      </c>
      <c r="E133" s="12">
        <v>642</v>
      </c>
      <c r="F133" s="14">
        <f t="shared" si="4"/>
        <v>3.5</v>
      </c>
      <c r="G133" s="17"/>
      <c r="H133" s="4">
        <v>55</v>
      </c>
      <c r="I133" s="4" t="s">
        <v>102</v>
      </c>
      <c r="J133" s="5">
        <v>25000</v>
      </c>
      <c r="K133" s="8">
        <v>2212</v>
      </c>
      <c r="L133" s="12">
        <v>656</v>
      </c>
      <c r="M133" s="14">
        <f t="shared" si="5"/>
        <v>3.3719512195121952</v>
      </c>
    </row>
    <row r="134" spans="1:13" x14ac:dyDescent="0.15">
      <c r="A134" s="4">
        <v>56</v>
      </c>
      <c r="B134" s="4" t="s">
        <v>103</v>
      </c>
      <c r="C134" s="5">
        <v>25000</v>
      </c>
      <c r="D134" s="8">
        <v>2271</v>
      </c>
      <c r="E134" s="12">
        <v>717</v>
      </c>
      <c r="F134" s="14">
        <f t="shared" si="4"/>
        <v>3.1673640167364017</v>
      </c>
      <c r="G134" s="17"/>
      <c r="H134" s="4">
        <v>56</v>
      </c>
      <c r="I134" s="4" t="s">
        <v>103</v>
      </c>
      <c r="J134" s="5">
        <v>25000</v>
      </c>
      <c r="K134" s="8">
        <v>2285</v>
      </c>
      <c r="L134" s="12">
        <v>739</v>
      </c>
      <c r="M134" s="14">
        <f t="shared" si="5"/>
        <v>3.0920162381596752</v>
      </c>
    </row>
    <row r="135" spans="1:13" x14ac:dyDescent="0.15">
      <c r="A135" s="4">
        <v>57</v>
      </c>
      <c r="B135" s="4" t="s">
        <v>104</v>
      </c>
      <c r="C135" s="5">
        <v>25000</v>
      </c>
      <c r="D135" s="8">
        <v>2261</v>
      </c>
      <c r="E135" s="12">
        <v>688</v>
      </c>
      <c r="F135" s="14">
        <f t="shared" si="4"/>
        <v>3.2863372093023258</v>
      </c>
      <c r="G135" s="17"/>
      <c r="H135" s="4">
        <v>57</v>
      </c>
      <c r="I135" s="4" t="s">
        <v>104</v>
      </c>
      <c r="J135" s="5">
        <v>25000</v>
      </c>
      <c r="K135" s="8">
        <v>2258</v>
      </c>
      <c r="L135" s="12">
        <v>705</v>
      </c>
      <c r="M135" s="14">
        <f t="shared" si="5"/>
        <v>3.2028368794326241</v>
      </c>
    </row>
    <row r="136" spans="1:13" x14ac:dyDescent="0.15">
      <c r="A136" s="4">
        <v>58</v>
      </c>
      <c r="B136" s="4" t="s">
        <v>105</v>
      </c>
      <c r="C136" s="5">
        <v>14410</v>
      </c>
      <c r="D136" s="8">
        <v>965</v>
      </c>
      <c r="E136" s="12">
        <v>234</v>
      </c>
      <c r="F136" s="14">
        <f t="shared" si="4"/>
        <v>4.1239316239316235</v>
      </c>
      <c r="G136" s="17"/>
      <c r="H136" s="4">
        <v>58</v>
      </c>
      <c r="I136" s="4" t="s">
        <v>105</v>
      </c>
      <c r="J136" s="5">
        <v>14410</v>
      </c>
      <c r="K136" s="8">
        <v>933</v>
      </c>
      <c r="L136" s="12">
        <v>337</v>
      </c>
      <c r="M136" s="14">
        <f t="shared" si="5"/>
        <v>2.7685459940652817</v>
      </c>
    </row>
    <row r="137" spans="1:13" x14ac:dyDescent="0.15">
      <c r="A137" s="4">
        <v>59</v>
      </c>
      <c r="B137" s="4" t="s">
        <v>106</v>
      </c>
      <c r="C137" s="5">
        <v>14410</v>
      </c>
      <c r="D137" s="8">
        <v>949</v>
      </c>
      <c r="E137" s="12">
        <v>237</v>
      </c>
      <c r="F137" s="14">
        <f t="shared" si="4"/>
        <v>4.0042194092827001</v>
      </c>
      <c r="G137" s="17"/>
      <c r="H137" s="4">
        <v>59</v>
      </c>
      <c r="I137" s="4" t="s">
        <v>106</v>
      </c>
      <c r="J137" s="5">
        <v>14410</v>
      </c>
      <c r="K137" s="8">
        <v>924</v>
      </c>
      <c r="L137" s="12">
        <v>336</v>
      </c>
      <c r="M137" s="14">
        <f t="shared" si="5"/>
        <v>2.75</v>
      </c>
    </row>
    <row r="138" spans="1:13" x14ac:dyDescent="0.15">
      <c r="A138" s="4">
        <v>60</v>
      </c>
      <c r="B138" s="4" t="s">
        <v>107</v>
      </c>
      <c r="C138" s="5">
        <v>14410</v>
      </c>
      <c r="D138" s="8">
        <v>943</v>
      </c>
      <c r="E138" s="12">
        <v>237</v>
      </c>
      <c r="F138" s="14">
        <f t="shared" si="4"/>
        <v>3.9789029535864979</v>
      </c>
      <c r="G138" s="17"/>
      <c r="H138" s="4">
        <v>60</v>
      </c>
      <c r="I138" s="4" t="s">
        <v>107</v>
      </c>
      <c r="J138" s="5">
        <v>14410</v>
      </c>
      <c r="K138" s="8">
        <v>923</v>
      </c>
      <c r="L138" s="12">
        <v>338</v>
      </c>
      <c r="M138" s="14">
        <f t="shared" si="5"/>
        <v>2.7307692307692308</v>
      </c>
    </row>
    <row r="139" spans="1:13" x14ac:dyDescent="0.15">
      <c r="A139" s="4">
        <v>61</v>
      </c>
      <c r="B139" s="15" t="s">
        <v>111</v>
      </c>
      <c r="C139" s="5">
        <v>91340</v>
      </c>
      <c r="D139" s="8">
        <v>2004</v>
      </c>
      <c r="E139" s="12">
        <v>675</v>
      </c>
      <c r="F139" s="14">
        <f t="shared" si="4"/>
        <v>2.9688888888888889</v>
      </c>
      <c r="G139" s="17"/>
      <c r="H139" s="4">
        <v>61</v>
      </c>
      <c r="I139" s="15" t="s">
        <v>111</v>
      </c>
      <c r="J139" s="5">
        <v>91340</v>
      </c>
      <c r="K139" s="8">
        <v>2135</v>
      </c>
      <c r="L139" s="12">
        <v>700</v>
      </c>
      <c r="M139" s="14">
        <f t="shared" si="5"/>
        <v>3.05</v>
      </c>
    </row>
    <row r="140" spans="1:13" x14ac:dyDescent="0.15">
      <c r="A140" s="4">
        <v>62</v>
      </c>
      <c r="B140" s="15" t="s">
        <v>112</v>
      </c>
      <c r="C140" s="5">
        <v>28370</v>
      </c>
      <c r="D140" s="8">
        <v>2163</v>
      </c>
      <c r="E140" s="12">
        <v>522</v>
      </c>
      <c r="F140" s="14">
        <f t="shared" si="4"/>
        <v>4.1436781609195403</v>
      </c>
      <c r="G140" s="17"/>
      <c r="H140" s="4">
        <v>62</v>
      </c>
      <c r="I140" s="15" t="s">
        <v>112</v>
      </c>
      <c r="J140" s="5">
        <v>28370</v>
      </c>
      <c r="K140" s="8">
        <v>2407</v>
      </c>
      <c r="L140" s="12">
        <v>567</v>
      </c>
      <c r="M140" s="14">
        <f t="shared" si="5"/>
        <v>4.2451499118165783</v>
      </c>
    </row>
    <row r="141" spans="1:13" x14ac:dyDescent="0.15">
      <c r="A141" s="4">
        <v>63</v>
      </c>
      <c r="B141" s="15" t="s">
        <v>113</v>
      </c>
      <c r="C141" s="5">
        <v>22090</v>
      </c>
      <c r="D141" s="8">
        <v>2003</v>
      </c>
      <c r="E141" s="12">
        <v>625</v>
      </c>
      <c r="F141" s="14">
        <f t="shared" si="4"/>
        <v>3.2048000000000001</v>
      </c>
      <c r="G141" s="17"/>
      <c r="H141" s="4">
        <v>63</v>
      </c>
      <c r="I141" s="15" t="s">
        <v>113</v>
      </c>
      <c r="J141" s="5">
        <v>22090</v>
      </c>
      <c r="K141" s="8">
        <v>2776</v>
      </c>
      <c r="L141" s="12">
        <v>678</v>
      </c>
      <c r="M141" s="14">
        <f t="shared" si="5"/>
        <v>4.0943952802359886</v>
      </c>
    </row>
    <row r="142" spans="1:13" x14ac:dyDescent="0.15">
      <c r="A142" s="4">
        <v>64</v>
      </c>
      <c r="B142" s="15" t="s">
        <v>114</v>
      </c>
      <c r="C142" s="5">
        <v>19640</v>
      </c>
      <c r="D142" s="8">
        <v>2032</v>
      </c>
      <c r="E142" s="12">
        <v>657</v>
      </c>
      <c r="F142" s="14">
        <f t="shared" si="4"/>
        <v>3.0928462709284625</v>
      </c>
      <c r="G142" s="17"/>
      <c r="H142" s="4">
        <v>64</v>
      </c>
      <c r="I142" s="15" t="s">
        <v>114</v>
      </c>
      <c r="J142" s="5">
        <v>19640</v>
      </c>
      <c r="K142" s="8">
        <v>2794</v>
      </c>
      <c r="L142" s="12">
        <v>826</v>
      </c>
      <c r="M142" s="14">
        <f t="shared" si="5"/>
        <v>3.3825665859564165</v>
      </c>
    </row>
    <row r="143" spans="1:13" x14ac:dyDescent="0.15">
      <c r="A143" s="4">
        <v>65</v>
      </c>
      <c r="B143" s="15" t="s">
        <v>115</v>
      </c>
      <c r="C143" s="5">
        <v>12000</v>
      </c>
      <c r="D143" s="8">
        <v>1118</v>
      </c>
      <c r="E143" s="12">
        <v>192</v>
      </c>
      <c r="F143" s="14">
        <f t="shared" ref="F143:F144" si="6">D143/E143</f>
        <v>5.822916666666667</v>
      </c>
      <c r="G143" s="17"/>
      <c r="H143" s="4">
        <v>65</v>
      </c>
      <c r="I143" s="15" t="s">
        <v>115</v>
      </c>
      <c r="J143" s="5">
        <v>12000</v>
      </c>
      <c r="K143" s="8">
        <v>1064</v>
      </c>
      <c r="L143" s="12">
        <v>288</v>
      </c>
      <c r="M143" s="14">
        <f t="shared" ref="M143:M144" si="7">K143/L143</f>
        <v>3.6944444444444446</v>
      </c>
    </row>
    <row r="144" spans="1:13" x14ac:dyDescent="0.15">
      <c r="A144" s="4">
        <v>66</v>
      </c>
      <c r="B144" s="15" t="s">
        <v>116</v>
      </c>
      <c r="C144" s="5">
        <v>17616</v>
      </c>
      <c r="D144" s="8">
        <v>1955</v>
      </c>
      <c r="E144" s="12">
        <v>609</v>
      </c>
      <c r="F144" s="14">
        <f t="shared" si="6"/>
        <v>3.2101806239737276</v>
      </c>
      <c r="G144" s="17"/>
      <c r="H144" s="4">
        <v>66</v>
      </c>
      <c r="I144" s="15" t="s">
        <v>116</v>
      </c>
      <c r="J144" s="5">
        <v>17616</v>
      </c>
      <c r="K144" s="8">
        <v>1793</v>
      </c>
      <c r="L144" s="12">
        <v>703</v>
      </c>
      <c r="M144" s="14">
        <f t="shared" si="7"/>
        <v>2.5504978662873401</v>
      </c>
    </row>
    <row r="145" spans="1:14" ht="14.25" thickBot="1" x14ac:dyDescent="0.2">
      <c r="A145" s="4"/>
      <c r="B145" s="4"/>
      <c r="C145" s="4"/>
      <c r="D145" s="13"/>
      <c r="E145" s="12" t="s">
        <v>152</v>
      </c>
      <c r="F145" s="14">
        <f>AVERAGE(F79:F144)</f>
        <v>4.3879705917140353</v>
      </c>
      <c r="G145" s="17"/>
      <c r="H145" s="4"/>
      <c r="I145" s="4"/>
      <c r="J145" s="4"/>
      <c r="K145" s="13"/>
      <c r="L145" s="12" t="s">
        <v>152</v>
      </c>
      <c r="M145" s="14">
        <f>AVERAGE(M79:M144)</f>
        <v>3.8918624486528173</v>
      </c>
    </row>
    <row r="146" spans="1:14" ht="14.25" thickBot="1" x14ac:dyDescent="0.2">
      <c r="A146" s="21" t="s">
        <v>147</v>
      </c>
      <c r="B146" s="22"/>
      <c r="C146" s="22"/>
      <c r="D146" s="22"/>
      <c r="E146" s="23"/>
      <c r="G146" s="17"/>
      <c r="H146" s="21" t="s">
        <v>147</v>
      </c>
      <c r="I146" s="22"/>
      <c r="J146" s="22"/>
      <c r="K146" s="22"/>
      <c r="L146" s="23"/>
    </row>
    <row r="147" spans="1:14" ht="14.25" thickBot="1" x14ac:dyDescent="0.2">
      <c r="A147" s="21" t="s">
        <v>148</v>
      </c>
      <c r="B147" s="22"/>
      <c r="C147" s="22"/>
      <c r="D147" s="22"/>
      <c r="E147" s="23"/>
      <c r="G147" s="17"/>
      <c r="H147" s="21" t="s">
        <v>148</v>
      </c>
      <c r="I147" s="22"/>
      <c r="J147" s="22"/>
      <c r="K147" s="22"/>
      <c r="L147" s="23"/>
    </row>
    <row r="148" spans="1:14" s="7" customFormat="1" ht="14.25" thickBot="1" x14ac:dyDescent="0.2">
      <c r="A148" s="24" t="s">
        <v>149</v>
      </c>
      <c r="B148" s="25"/>
      <c r="C148" s="25"/>
      <c r="D148" s="25"/>
      <c r="E148" s="26"/>
      <c r="G148" s="17"/>
      <c r="H148" s="24" t="s">
        <v>149</v>
      </c>
      <c r="I148" s="25"/>
      <c r="J148" s="25"/>
      <c r="K148" s="25"/>
      <c r="L148" s="26"/>
      <c r="N148" s="3"/>
    </row>
    <row r="150" spans="1:14" x14ac:dyDescent="0.15">
      <c r="B150" s="3" t="s">
        <v>159</v>
      </c>
      <c r="D150" s="9">
        <f>AVERAGE(D79:D81,D94:D96,D100:D105,D136:D138,D143)</f>
        <v>970.0625</v>
      </c>
      <c r="E150" s="9">
        <f>AVERAGE(E79:E81,E94:E96,E100:E105,E136:E138,E143)</f>
        <v>205.625</v>
      </c>
      <c r="F150" s="3"/>
      <c r="I150" s="9"/>
      <c r="K150" s="9">
        <f>AVERAGE(K79:K81,K94:K96,K100:K105,K136:K138,K143)</f>
        <v>939.25</v>
      </c>
      <c r="L150" s="9">
        <f>AVERAGE(L79:L81,L94:L96,L100:L105,L136:L138,L143)</f>
        <v>290.125</v>
      </c>
      <c r="M150" s="3"/>
    </row>
    <row r="151" spans="1:14" x14ac:dyDescent="0.15">
      <c r="B151" s="3" t="s">
        <v>160</v>
      </c>
      <c r="D151" s="9">
        <f>AVERAGE(D82:D93,D97:D99,D124:D132,D144)</f>
        <v>1727.92</v>
      </c>
      <c r="E151" s="9">
        <f>AVERAGE(E82:E93,E97:E99,E124:E132,E144)</f>
        <v>404.24</v>
      </c>
      <c r="F151" s="3"/>
      <c r="I151" s="9"/>
      <c r="K151" s="9">
        <f>AVERAGE(K82:K93,K97:K99,K124:K132,K144)</f>
        <v>1976.24</v>
      </c>
      <c r="L151" s="9">
        <f>AVERAGE(L82:L93,L97:L99,L124:L132,L144)</f>
        <v>505.12</v>
      </c>
      <c r="M151" s="3"/>
    </row>
  </sheetData>
  <mergeCells count="12">
    <mergeCell ref="A146:E146"/>
    <mergeCell ref="H146:L146"/>
    <mergeCell ref="A147:E147"/>
    <mergeCell ref="H147:L147"/>
    <mergeCell ref="A148:E148"/>
    <mergeCell ref="H148:L148"/>
    <mergeCell ref="A71:E71"/>
    <mergeCell ref="H71:L71"/>
    <mergeCell ref="A72:E72"/>
    <mergeCell ref="H72:L72"/>
    <mergeCell ref="A73:E73"/>
    <mergeCell ref="H73:L7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C61" zoomScale="85" zoomScaleNormal="85" workbookViewId="0">
      <selection activeCell="E75" sqref="E75:E76"/>
    </sheetView>
  </sheetViews>
  <sheetFormatPr defaultRowHeight="13.5" x14ac:dyDescent="0.15"/>
  <cols>
    <col min="1" max="1" width="3.5" style="3" bestFit="1" customWidth="1"/>
    <col min="2" max="2" width="56" style="3" bestFit="1" customWidth="1"/>
    <col min="3" max="3" width="6.5" style="3" bestFit="1" customWidth="1"/>
    <col min="4" max="4" width="20.875" style="9" customWidth="1"/>
    <col min="5" max="5" width="16.5" style="9" customWidth="1"/>
    <col min="6" max="6" width="20.5" style="7" bestFit="1" customWidth="1"/>
    <col min="7" max="7" width="9.625" style="3" bestFit="1" customWidth="1"/>
    <col min="8" max="8" width="3.5" style="3" bestFit="1" customWidth="1"/>
    <col min="9" max="9" width="56" style="3" bestFit="1" customWidth="1"/>
    <col min="10" max="10" width="6.5" style="3" bestFit="1" customWidth="1"/>
    <col min="11" max="11" width="20.875" style="9" customWidth="1"/>
    <col min="12" max="12" width="16.5" style="9" customWidth="1"/>
    <col min="13" max="13" width="20.5" style="7" bestFit="1" customWidth="1"/>
    <col min="14" max="16384" width="9" style="3"/>
  </cols>
  <sheetData>
    <row r="1" spans="1:14" x14ac:dyDescent="0.15">
      <c r="A1" s="3" t="s">
        <v>130</v>
      </c>
      <c r="E1" s="3"/>
      <c r="F1" s="3"/>
      <c r="K1" s="3"/>
      <c r="L1" s="3"/>
      <c r="M1" s="9"/>
      <c r="N1" s="9"/>
    </row>
    <row r="2" spans="1:14" x14ac:dyDescent="0.15">
      <c r="A2" s="3" t="s">
        <v>131</v>
      </c>
      <c r="E2" s="3"/>
      <c r="F2" s="3"/>
      <c r="K2" s="3"/>
      <c r="L2" s="3"/>
      <c r="M2" s="9"/>
      <c r="N2" s="9"/>
    </row>
    <row r="3" spans="1:14" x14ac:dyDescent="0.15">
      <c r="A3" s="4" t="s">
        <v>47</v>
      </c>
      <c r="B3" s="4" t="s">
        <v>48</v>
      </c>
      <c r="C3" s="4" t="s">
        <v>49</v>
      </c>
      <c r="D3" s="10" t="s">
        <v>117</v>
      </c>
      <c r="E3" s="11" t="s">
        <v>119</v>
      </c>
      <c r="F3" s="6" t="s">
        <v>120</v>
      </c>
      <c r="H3" s="4" t="s">
        <v>47</v>
      </c>
      <c r="I3" s="4" t="s">
        <v>48</v>
      </c>
      <c r="J3" s="4" t="s">
        <v>49</v>
      </c>
      <c r="K3" s="10" t="s">
        <v>118</v>
      </c>
      <c r="L3" s="11" t="s">
        <v>121</v>
      </c>
      <c r="M3" s="6" t="s">
        <v>120</v>
      </c>
    </row>
    <row r="4" spans="1:14" x14ac:dyDescent="0.15">
      <c r="A4" s="4">
        <v>1</v>
      </c>
      <c r="B4" s="4" t="s">
        <v>51</v>
      </c>
      <c r="C4" s="5">
        <v>1440</v>
      </c>
      <c r="D4" s="8">
        <v>35</v>
      </c>
      <c r="E4" s="12">
        <v>10</v>
      </c>
      <c r="F4" s="14">
        <f t="shared" ref="F4:F67" si="0">D4/E4</f>
        <v>3.5</v>
      </c>
      <c r="G4" s="17"/>
      <c r="H4" s="4">
        <v>1</v>
      </c>
      <c r="I4" s="4" t="s">
        <v>51</v>
      </c>
      <c r="J4" s="5">
        <v>1440</v>
      </c>
      <c r="K4" s="8">
        <v>56</v>
      </c>
      <c r="L4" s="12">
        <v>19</v>
      </c>
      <c r="M4" s="14">
        <f t="shared" ref="M4:M67" si="1">K4/L4</f>
        <v>2.9473684210526314</v>
      </c>
    </row>
    <row r="5" spans="1:14" x14ac:dyDescent="0.15">
      <c r="A5" s="4">
        <v>2</v>
      </c>
      <c r="B5" s="4" t="s">
        <v>52</v>
      </c>
      <c r="C5" s="5">
        <v>1440</v>
      </c>
      <c r="D5" s="8">
        <v>32</v>
      </c>
      <c r="E5" s="12">
        <v>9.6</v>
      </c>
      <c r="F5" s="14">
        <f t="shared" si="0"/>
        <v>3.3333333333333335</v>
      </c>
      <c r="G5" s="17"/>
      <c r="H5" s="4">
        <v>2</v>
      </c>
      <c r="I5" s="4" t="s">
        <v>52</v>
      </c>
      <c r="J5" s="5">
        <v>1440</v>
      </c>
      <c r="K5" s="8">
        <v>51</v>
      </c>
      <c r="L5" s="12">
        <v>17</v>
      </c>
      <c r="M5" s="14">
        <f t="shared" si="1"/>
        <v>3</v>
      </c>
    </row>
    <row r="6" spans="1:14" x14ac:dyDescent="0.15">
      <c r="A6" s="4">
        <v>3</v>
      </c>
      <c r="B6" s="4" t="s">
        <v>53</v>
      </c>
      <c r="C6" s="5">
        <v>1440</v>
      </c>
      <c r="D6" s="8">
        <v>29</v>
      </c>
      <c r="E6" s="12">
        <v>8.9</v>
      </c>
      <c r="F6" s="14">
        <f t="shared" si="0"/>
        <v>3.2584269662921348</v>
      </c>
      <c r="G6" s="17"/>
      <c r="H6" s="4">
        <v>3</v>
      </c>
      <c r="I6" s="4" t="s">
        <v>53</v>
      </c>
      <c r="J6" s="5">
        <v>1440</v>
      </c>
      <c r="K6" s="8">
        <v>47</v>
      </c>
      <c r="L6" s="12">
        <v>16</v>
      </c>
      <c r="M6" s="14">
        <f t="shared" si="1"/>
        <v>2.9375</v>
      </c>
    </row>
    <row r="7" spans="1:14" x14ac:dyDescent="0.15">
      <c r="A7" s="4">
        <v>4</v>
      </c>
      <c r="B7" s="4" t="s">
        <v>54</v>
      </c>
      <c r="C7" s="5">
        <v>599</v>
      </c>
      <c r="D7" s="8">
        <v>72</v>
      </c>
      <c r="E7" s="12">
        <v>19</v>
      </c>
      <c r="F7" s="14">
        <f t="shared" si="0"/>
        <v>3.7894736842105261</v>
      </c>
      <c r="G7" s="17"/>
      <c r="H7" s="4">
        <v>4</v>
      </c>
      <c r="I7" s="4" t="s">
        <v>54</v>
      </c>
      <c r="J7" s="5">
        <v>599</v>
      </c>
      <c r="K7" s="8">
        <v>113</v>
      </c>
      <c r="L7" s="12">
        <v>33</v>
      </c>
      <c r="M7" s="14">
        <f t="shared" si="1"/>
        <v>3.4242424242424243</v>
      </c>
    </row>
    <row r="8" spans="1:14" x14ac:dyDescent="0.15">
      <c r="A8" s="4">
        <v>5</v>
      </c>
      <c r="B8" s="4" t="s">
        <v>55</v>
      </c>
      <c r="C8" s="5">
        <v>599</v>
      </c>
      <c r="D8" s="8">
        <v>67</v>
      </c>
      <c r="E8" s="16">
        <v>18</v>
      </c>
      <c r="F8" s="14">
        <f t="shared" si="0"/>
        <v>3.7222222222222223</v>
      </c>
      <c r="G8" s="17"/>
      <c r="H8" s="4">
        <v>5</v>
      </c>
      <c r="I8" s="4" t="s">
        <v>55</v>
      </c>
      <c r="J8" s="5">
        <v>599</v>
      </c>
      <c r="K8" s="8">
        <v>108</v>
      </c>
      <c r="L8" s="12">
        <v>32</v>
      </c>
      <c r="M8" s="14">
        <f t="shared" si="1"/>
        <v>3.375</v>
      </c>
    </row>
    <row r="9" spans="1:14" x14ac:dyDescent="0.15">
      <c r="A9" s="4">
        <v>6</v>
      </c>
      <c r="B9" s="4" t="s">
        <v>56</v>
      </c>
      <c r="C9" s="5">
        <v>599</v>
      </c>
      <c r="D9" s="8">
        <v>76</v>
      </c>
      <c r="E9" s="16">
        <v>20</v>
      </c>
      <c r="F9" s="14">
        <f t="shared" si="0"/>
        <v>3.8</v>
      </c>
      <c r="G9" s="17"/>
      <c r="H9" s="4">
        <v>6</v>
      </c>
      <c r="I9" s="4" t="s">
        <v>56</v>
      </c>
      <c r="J9" s="5">
        <v>599</v>
      </c>
      <c r="K9" s="8">
        <v>121</v>
      </c>
      <c r="L9" s="12">
        <v>36</v>
      </c>
      <c r="M9" s="14">
        <f t="shared" si="1"/>
        <v>3.3611111111111112</v>
      </c>
    </row>
    <row r="10" spans="1:14" x14ac:dyDescent="0.15">
      <c r="A10" s="4">
        <v>7</v>
      </c>
      <c r="B10" s="4" t="s">
        <v>57</v>
      </c>
      <c r="C10" s="5">
        <v>599</v>
      </c>
      <c r="D10" s="8">
        <v>76</v>
      </c>
      <c r="E10" s="16">
        <v>23</v>
      </c>
      <c r="F10" s="14">
        <f t="shared" si="0"/>
        <v>3.3043478260869565</v>
      </c>
      <c r="G10" s="17"/>
      <c r="H10" s="4">
        <v>7</v>
      </c>
      <c r="I10" s="4" t="s">
        <v>57</v>
      </c>
      <c r="J10" s="5">
        <v>599</v>
      </c>
      <c r="K10" s="8">
        <v>118</v>
      </c>
      <c r="L10" s="12">
        <v>39</v>
      </c>
      <c r="M10" s="14">
        <f t="shared" si="1"/>
        <v>3.0256410256410255</v>
      </c>
    </row>
    <row r="11" spans="1:14" x14ac:dyDescent="0.15">
      <c r="A11" s="4">
        <v>8</v>
      </c>
      <c r="B11" s="4" t="s">
        <v>58</v>
      </c>
      <c r="C11" s="5">
        <v>599</v>
      </c>
      <c r="D11" s="8">
        <v>70</v>
      </c>
      <c r="E11" s="16">
        <v>21</v>
      </c>
      <c r="F11" s="14">
        <f t="shared" si="0"/>
        <v>3.3333333333333335</v>
      </c>
      <c r="G11" s="17"/>
      <c r="H11" s="4">
        <v>8</v>
      </c>
      <c r="I11" s="4" t="s">
        <v>58</v>
      </c>
      <c r="J11" s="5">
        <v>599</v>
      </c>
      <c r="K11" s="8">
        <v>111</v>
      </c>
      <c r="L11" s="12">
        <v>37</v>
      </c>
      <c r="M11" s="14">
        <f t="shared" si="1"/>
        <v>3</v>
      </c>
    </row>
    <row r="12" spans="1:14" x14ac:dyDescent="0.15">
      <c r="A12" s="4">
        <v>9</v>
      </c>
      <c r="B12" s="4" t="s">
        <v>59</v>
      </c>
      <c r="C12" s="5">
        <v>599</v>
      </c>
      <c r="D12" s="8">
        <v>82</v>
      </c>
      <c r="E12" s="16">
        <v>24</v>
      </c>
      <c r="F12" s="14">
        <f t="shared" si="0"/>
        <v>3.4166666666666665</v>
      </c>
      <c r="G12" s="17"/>
      <c r="H12" s="4">
        <v>9</v>
      </c>
      <c r="I12" s="4" t="s">
        <v>59</v>
      </c>
      <c r="J12" s="5">
        <v>599</v>
      </c>
      <c r="K12" s="8">
        <v>127</v>
      </c>
      <c r="L12" s="12">
        <v>42</v>
      </c>
      <c r="M12" s="14">
        <f t="shared" si="1"/>
        <v>3.0238095238095237</v>
      </c>
    </row>
    <row r="13" spans="1:14" x14ac:dyDescent="0.15">
      <c r="A13" s="4">
        <v>10</v>
      </c>
      <c r="B13" s="4" t="s">
        <v>109</v>
      </c>
      <c r="C13" s="5">
        <v>1240</v>
      </c>
      <c r="D13" s="8">
        <v>90</v>
      </c>
      <c r="E13" s="12">
        <v>42</v>
      </c>
      <c r="F13" s="14">
        <f t="shared" si="0"/>
        <v>2.1428571428571428</v>
      </c>
      <c r="G13" s="17"/>
      <c r="H13" s="4">
        <v>10</v>
      </c>
      <c r="I13" s="4" t="s">
        <v>109</v>
      </c>
      <c r="J13" s="5">
        <v>1240</v>
      </c>
      <c r="K13" s="8">
        <v>137</v>
      </c>
      <c r="L13" s="12">
        <v>68</v>
      </c>
      <c r="M13" s="14">
        <f t="shared" si="1"/>
        <v>2.0147058823529411</v>
      </c>
    </row>
    <row r="14" spans="1:14" x14ac:dyDescent="0.15">
      <c r="A14" s="4">
        <v>11</v>
      </c>
      <c r="B14" s="4" t="s">
        <v>60</v>
      </c>
      <c r="C14" s="5">
        <v>1240</v>
      </c>
      <c r="D14" s="8">
        <v>82</v>
      </c>
      <c r="E14" s="12">
        <v>38</v>
      </c>
      <c r="F14" s="14">
        <f t="shared" si="0"/>
        <v>2.1578947368421053</v>
      </c>
      <c r="G14" s="17"/>
      <c r="H14" s="4">
        <v>11</v>
      </c>
      <c r="I14" s="4" t="s">
        <v>60</v>
      </c>
      <c r="J14" s="5">
        <v>1240</v>
      </c>
      <c r="K14" s="8">
        <v>125</v>
      </c>
      <c r="L14" s="12">
        <v>62</v>
      </c>
      <c r="M14" s="14">
        <f t="shared" si="1"/>
        <v>2.0161290322580645</v>
      </c>
    </row>
    <row r="15" spans="1:14" x14ac:dyDescent="0.15">
      <c r="A15" s="4">
        <v>12</v>
      </c>
      <c r="B15" s="4" t="s">
        <v>61</v>
      </c>
      <c r="C15" s="5">
        <v>1240</v>
      </c>
      <c r="D15" s="8">
        <v>99</v>
      </c>
      <c r="E15" s="12">
        <v>45</v>
      </c>
      <c r="F15" s="14">
        <f t="shared" si="0"/>
        <v>2.2000000000000002</v>
      </c>
      <c r="G15" s="17"/>
      <c r="H15" s="4">
        <v>12</v>
      </c>
      <c r="I15" s="4" t="s">
        <v>61</v>
      </c>
      <c r="J15" s="5">
        <v>1240</v>
      </c>
      <c r="K15" s="8">
        <v>149</v>
      </c>
      <c r="L15" s="12">
        <v>74</v>
      </c>
      <c r="M15" s="14">
        <f t="shared" si="1"/>
        <v>2.0135135135135136</v>
      </c>
    </row>
    <row r="16" spans="1:14" x14ac:dyDescent="0.15">
      <c r="A16" s="4">
        <v>13</v>
      </c>
      <c r="B16" s="4" t="s">
        <v>62</v>
      </c>
      <c r="C16" s="5">
        <v>1116</v>
      </c>
      <c r="D16" s="8">
        <v>90</v>
      </c>
      <c r="E16" s="12">
        <v>47</v>
      </c>
      <c r="F16" s="14">
        <f t="shared" si="0"/>
        <v>1.9148936170212767</v>
      </c>
      <c r="G16" s="17"/>
      <c r="H16" s="4">
        <v>13</v>
      </c>
      <c r="I16" s="4" t="s">
        <v>62</v>
      </c>
      <c r="J16" s="5">
        <v>1116</v>
      </c>
      <c r="K16" s="8">
        <v>135</v>
      </c>
      <c r="L16" s="12">
        <v>71</v>
      </c>
      <c r="M16" s="14">
        <f t="shared" si="1"/>
        <v>1.9014084507042253</v>
      </c>
    </row>
    <row r="17" spans="1:13" x14ac:dyDescent="0.15">
      <c r="A17" s="4">
        <v>14</v>
      </c>
      <c r="B17" s="4" t="s">
        <v>63</v>
      </c>
      <c r="C17" s="5">
        <v>1116</v>
      </c>
      <c r="D17" s="8">
        <v>80</v>
      </c>
      <c r="E17" s="12">
        <v>44</v>
      </c>
      <c r="F17" s="14">
        <f t="shared" si="0"/>
        <v>1.8181818181818181</v>
      </c>
      <c r="G17" s="17"/>
      <c r="H17" s="4">
        <v>14</v>
      </c>
      <c r="I17" s="4" t="s">
        <v>63</v>
      </c>
      <c r="J17" s="5">
        <v>1116</v>
      </c>
      <c r="K17" s="8">
        <v>123</v>
      </c>
      <c r="L17" s="12">
        <v>66</v>
      </c>
      <c r="M17" s="14">
        <f t="shared" si="1"/>
        <v>1.8636363636363635</v>
      </c>
    </row>
    <row r="18" spans="1:13" x14ac:dyDescent="0.15">
      <c r="A18" s="4">
        <v>15</v>
      </c>
      <c r="B18" s="4" t="s">
        <v>64</v>
      </c>
      <c r="C18" s="5">
        <v>1116</v>
      </c>
      <c r="D18" s="8">
        <v>101</v>
      </c>
      <c r="E18" s="12">
        <v>51</v>
      </c>
      <c r="F18" s="14">
        <f t="shared" si="0"/>
        <v>1.9803921568627452</v>
      </c>
      <c r="G18" s="17"/>
      <c r="H18" s="4">
        <v>15</v>
      </c>
      <c r="I18" s="4" t="s">
        <v>64</v>
      </c>
      <c r="J18" s="5">
        <v>1116</v>
      </c>
      <c r="K18" s="8">
        <v>149</v>
      </c>
      <c r="L18" s="12">
        <v>78</v>
      </c>
      <c r="M18" s="14">
        <f t="shared" si="1"/>
        <v>1.9102564102564104</v>
      </c>
    </row>
    <row r="19" spans="1:13" x14ac:dyDescent="0.15">
      <c r="A19" s="4">
        <v>16</v>
      </c>
      <c r="B19" s="4" t="s">
        <v>65</v>
      </c>
      <c r="C19" s="5">
        <v>1444</v>
      </c>
      <c r="D19" s="8">
        <v>34</v>
      </c>
      <c r="E19" s="12">
        <v>9.3000000000000007</v>
      </c>
      <c r="F19" s="14">
        <f t="shared" si="0"/>
        <v>3.6559139784946235</v>
      </c>
      <c r="G19" s="17"/>
      <c r="H19" s="4">
        <v>16</v>
      </c>
      <c r="I19" s="4" t="s">
        <v>65</v>
      </c>
      <c r="J19" s="5">
        <v>1444</v>
      </c>
      <c r="K19" s="8">
        <v>54</v>
      </c>
      <c r="L19" s="12">
        <v>16</v>
      </c>
      <c r="M19" s="14">
        <f t="shared" si="1"/>
        <v>3.375</v>
      </c>
    </row>
    <row r="20" spans="1:13" x14ac:dyDescent="0.15">
      <c r="A20" s="4">
        <v>17</v>
      </c>
      <c r="B20" s="4" t="s">
        <v>66</v>
      </c>
      <c r="C20" s="5">
        <v>1444</v>
      </c>
      <c r="D20" s="8">
        <v>32</v>
      </c>
      <c r="E20" s="12">
        <v>8.6</v>
      </c>
      <c r="F20" s="14">
        <f t="shared" si="0"/>
        <v>3.7209302325581395</v>
      </c>
      <c r="G20" s="17"/>
      <c r="H20" s="4">
        <v>17</v>
      </c>
      <c r="I20" s="4" t="s">
        <v>66</v>
      </c>
      <c r="J20" s="5">
        <v>1444</v>
      </c>
      <c r="K20" s="8">
        <v>50</v>
      </c>
      <c r="L20" s="12">
        <v>15</v>
      </c>
      <c r="M20" s="14">
        <f t="shared" si="1"/>
        <v>3.3333333333333335</v>
      </c>
    </row>
    <row r="21" spans="1:13" x14ac:dyDescent="0.15">
      <c r="A21" s="4">
        <v>18</v>
      </c>
      <c r="B21" s="4" t="s">
        <v>67</v>
      </c>
      <c r="C21" s="5">
        <v>1444</v>
      </c>
      <c r="D21" s="8">
        <v>29</v>
      </c>
      <c r="E21" s="12">
        <v>8</v>
      </c>
      <c r="F21" s="14">
        <f t="shared" si="0"/>
        <v>3.625</v>
      </c>
      <c r="G21" s="17"/>
      <c r="H21" s="4">
        <v>18</v>
      </c>
      <c r="I21" s="4" t="s">
        <v>67</v>
      </c>
      <c r="J21" s="5">
        <v>1444</v>
      </c>
      <c r="K21" s="8">
        <v>46</v>
      </c>
      <c r="L21" s="12">
        <v>14</v>
      </c>
      <c r="M21" s="14">
        <f t="shared" si="1"/>
        <v>3.2857142857142856</v>
      </c>
    </row>
    <row r="22" spans="1:13" x14ac:dyDescent="0.15">
      <c r="A22" s="4">
        <v>19</v>
      </c>
      <c r="B22" s="4" t="s">
        <v>68</v>
      </c>
      <c r="C22" s="5">
        <v>2156</v>
      </c>
      <c r="D22" s="8">
        <v>73</v>
      </c>
      <c r="E22" s="12">
        <v>26</v>
      </c>
      <c r="F22" s="14">
        <f t="shared" si="0"/>
        <v>2.8076923076923075</v>
      </c>
      <c r="G22" s="17"/>
      <c r="H22" s="4">
        <v>19</v>
      </c>
      <c r="I22" s="4" t="s">
        <v>68</v>
      </c>
      <c r="J22" s="5">
        <v>2156</v>
      </c>
      <c r="K22" s="8">
        <v>114</v>
      </c>
      <c r="L22" s="12">
        <v>44</v>
      </c>
      <c r="M22" s="14">
        <f t="shared" si="1"/>
        <v>2.5909090909090908</v>
      </c>
    </row>
    <row r="23" spans="1:13" x14ac:dyDescent="0.15">
      <c r="A23" s="4">
        <v>20</v>
      </c>
      <c r="B23" s="4" t="s">
        <v>69</v>
      </c>
      <c r="C23" s="5">
        <v>2156</v>
      </c>
      <c r="D23" s="8">
        <v>66</v>
      </c>
      <c r="E23" s="12">
        <v>24</v>
      </c>
      <c r="F23" s="14">
        <f t="shared" si="0"/>
        <v>2.75</v>
      </c>
      <c r="G23" s="17"/>
      <c r="H23" s="4">
        <v>20</v>
      </c>
      <c r="I23" s="4" t="s">
        <v>69</v>
      </c>
      <c r="J23" s="5">
        <v>2156</v>
      </c>
      <c r="K23" s="8">
        <v>103</v>
      </c>
      <c r="L23" s="12">
        <v>40</v>
      </c>
      <c r="M23" s="14">
        <f t="shared" si="1"/>
        <v>2.5750000000000002</v>
      </c>
    </row>
    <row r="24" spans="1:13" x14ac:dyDescent="0.15">
      <c r="A24" s="4">
        <v>21</v>
      </c>
      <c r="B24" s="4" t="s">
        <v>70</v>
      </c>
      <c r="C24" s="5">
        <v>1500</v>
      </c>
      <c r="D24" s="8">
        <v>84</v>
      </c>
      <c r="E24" s="12">
        <v>29</v>
      </c>
      <c r="F24" s="14">
        <f t="shared" si="0"/>
        <v>2.896551724137931</v>
      </c>
      <c r="G24" s="17"/>
      <c r="H24" s="4">
        <v>21</v>
      </c>
      <c r="I24" s="4" t="s">
        <v>70</v>
      </c>
      <c r="J24" s="5">
        <v>1500</v>
      </c>
      <c r="K24" s="8">
        <v>127</v>
      </c>
      <c r="L24" s="12">
        <v>50</v>
      </c>
      <c r="M24" s="14">
        <f t="shared" si="1"/>
        <v>2.54</v>
      </c>
    </row>
    <row r="25" spans="1:13" x14ac:dyDescent="0.15">
      <c r="A25" s="4">
        <v>22</v>
      </c>
      <c r="B25" s="4" t="s">
        <v>71</v>
      </c>
      <c r="C25" s="5">
        <v>1440</v>
      </c>
      <c r="D25" s="8">
        <v>33</v>
      </c>
      <c r="E25" s="12">
        <v>8.6</v>
      </c>
      <c r="F25" s="14">
        <f t="shared" si="0"/>
        <v>3.8372093023255816</v>
      </c>
      <c r="G25" s="17"/>
      <c r="H25" s="4">
        <v>22</v>
      </c>
      <c r="I25" s="4" t="s">
        <v>71</v>
      </c>
      <c r="J25" s="5">
        <v>1440</v>
      </c>
      <c r="K25" s="8">
        <v>53</v>
      </c>
      <c r="L25" s="12">
        <v>15</v>
      </c>
      <c r="M25" s="14">
        <f t="shared" si="1"/>
        <v>3.5333333333333332</v>
      </c>
    </row>
    <row r="26" spans="1:13" x14ac:dyDescent="0.15">
      <c r="A26" s="4">
        <v>23</v>
      </c>
      <c r="B26" s="4" t="s">
        <v>110</v>
      </c>
      <c r="C26" s="5">
        <v>1440</v>
      </c>
      <c r="D26" s="8">
        <v>31</v>
      </c>
      <c r="E26" s="12">
        <v>8</v>
      </c>
      <c r="F26" s="14">
        <f t="shared" si="0"/>
        <v>3.875</v>
      </c>
      <c r="G26" s="17"/>
      <c r="H26" s="4">
        <v>23</v>
      </c>
      <c r="I26" s="4" t="s">
        <v>110</v>
      </c>
      <c r="J26" s="5">
        <v>1440</v>
      </c>
      <c r="K26" s="8">
        <v>49</v>
      </c>
      <c r="L26" s="12">
        <v>14</v>
      </c>
      <c r="M26" s="14">
        <f t="shared" si="1"/>
        <v>3.5</v>
      </c>
    </row>
    <row r="27" spans="1:13" x14ac:dyDescent="0.15">
      <c r="A27" s="4">
        <v>24</v>
      </c>
      <c r="B27" s="4" t="s">
        <v>72</v>
      </c>
      <c r="C27" s="5">
        <v>1440</v>
      </c>
      <c r="D27" s="8">
        <v>28</v>
      </c>
      <c r="E27" s="12">
        <v>7.5</v>
      </c>
      <c r="F27" s="14">
        <f t="shared" si="0"/>
        <v>3.7333333333333334</v>
      </c>
      <c r="G27" s="17"/>
      <c r="H27" s="4">
        <v>24</v>
      </c>
      <c r="I27" s="4" t="s">
        <v>72</v>
      </c>
      <c r="J27" s="5">
        <v>1440</v>
      </c>
      <c r="K27" s="8">
        <v>46</v>
      </c>
      <c r="L27" s="12">
        <v>13</v>
      </c>
      <c r="M27" s="14">
        <f t="shared" si="1"/>
        <v>3.5384615384615383</v>
      </c>
    </row>
    <row r="28" spans="1:13" x14ac:dyDescent="0.15">
      <c r="A28" s="4">
        <v>25</v>
      </c>
      <c r="B28" s="4" t="s">
        <v>73</v>
      </c>
      <c r="C28" s="5">
        <v>1440</v>
      </c>
      <c r="D28" s="8">
        <v>34</v>
      </c>
      <c r="E28" s="12">
        <v>8.9</v>
      </c>
      <c r="F28" s="14">
        <f t="shared" si="0"/>
        <v>3.8202247191011236</v>
      </c>
      <c r="G28" s="17"/>
      <c r="H28" s="4">
        <v>25</v>
      </c>
      <c r="I28" s="4" t="s">
        <v>73</v>
      </c>
      <c r="J28" s="5">
        <v>1440</v>
      </c>
      <c r="K28" s="8">
        <v>54</v>
      </c>
      <c r="L28" s="12">
        <v>16</v>
      </c>
      <c r="M28" s="14">
        <f t="shared" si="1"/>
        <v>3.375</v>
      </c>
    </row>
    <row r="29" spans="1:13" x14ac:dyDescent="0.15">
      <c r="A29" s="4">
        <v>26</v>
      </c>
      <c r="B29" s="4" t="s">
        <v>74</v>
      </c>
      <c r="C29" s="5">
        <v>1440</v>
      </c>
      <c r="D29" s="8">
        <v>31</v>
      </c>
      <c r="E29" s="12">
        <v>8.3000000000000007</v>
      </c>
      <c r="F29" s="14">
        <f t="shared" si="0"/>
        <v>3.7349397590361444</v>
      </c>
      <c r="G29" s="17"/>
      <c r="H29" s="4">
        <v>26</v>
      </c>
      <c r="I29" s="4" t="s">
        <v>74</v>
      </c>
      <c r="J29" s="5">
        <v>1440</v>
      </c>
      <c r="K29" s="8">
        <v>50</v>
      </c>
      <c r="L29" s="12">
        <v>15</v>
      </c>
      <c r="M29" s="14">
        <f t="shared" si="1"/>
        <v>3.3333333333333335</v>
      </c>
    </row>
    <row r="30" spans="1:13" x14ac:dyDescent="0.15">
      <c r="A30" s="4">
        <v>27</v>
      </c>
      <c r="B30" s="4" t="s">
        <v>75</v>
      </c>
      <c r="C30" s="5">
        <v>1440</v>
      </c>
      <c r="D30" s="8">
        <v>28</v>
      </c>
      <c r="E30" s="12">
        <v>7.8</v>
      </c>
      <c r="F30" s="14">
        <f t="shared" si="0"/>
        <v>3.5897435897435899</v>
      </c>
      <c r="G30" s="17"/>
      <c r="H30" s="4">
        <v>27</v>
      </c>
      <c r="I30" s="4" t="s">
        <v>75</v>
      </c>
      <c r="J30" s="5">
        <v>1440</v>
      </c>
      <c r="K30" s="8">
        <v>46</v>
      </c>
      <c r="L30" s="12">
        <v>14</v>
      </c>
      <c r="M30" s="14">
        <f t="shared" si="1"/>
        <v>3.2857142857142856</v>
      </c>
    </row>
    <row r="31" spans="1:13" x14ac:dyDescent="0.15">
      <c r="A31" s="4">
        <v>28</v>
      </c>
      <c r="B31" s="4" t="s">
        <v>108</v>
      </c>
      <c r="C31" s="5">
        <v>4000</v>
      </c>
      <c r="D31" s="8">
        <v>264</v>
      </c>
      <c r="E31" s="12">
        <v>99</v>
      </c>
      <c r="F31" s="14">
        <f t="shared" si="0"/>
        <v>2.6666666666666665</v>
      </c>
      <c r="G31" s="17"/>
      <c r="H31" s="4">
        <v>28</v>
      </c>
      <c r="I31" s="4" t="s">
        <v>108</v>
      </c>
      <c r="J31" s="5">
        <v>4000</v>
      </c>
      <c r="K31" s="8">
        <v>407</v>
      </c>
      <c r="L31" s="12">
        <v>157</v>
      </c>
      <c r="M31" s="14">
        <f t="shared" si="1"/>
        <v>2.5923566878980893</v>
      </c>
    </row>
    <row r="32" spans="1:13" x14ac:dyDescent="0.15">
      <c r="A32" s="4">
        <v>29</v>
      </c>
      <c r="B32" s="4" t="s">
        <v>76</v>
      </c>
      <c r="C32" s="5">
        <v>4000</v>
      </c>
      <c r="D32" s="8">
        <v>225</v>
      </c>
      <c r="E32" s="12">
        <v>85</v>
      </c>
      <c r="F32" s="14">
        <f t="shared" si="0"/>
        <v>2.6470588235294117</v>
      </c>
      <c r="G32" s="17"/>
      <c r="H32" s="4">
        <v>29</v>
      </c>
      <c r="I32" s="4" t="s">
        <v>76</v>
      </c>
      <c r="J32" s="5">
        <v>4000</v>
      </c>
      <c r="K32" s="8">
        <v>354</v>
      </c>
      <c r="L32" s="12">
        <v>135</v>
      </c>
      <c r="M32" s="14">
        <f t="shared" si="1"/>
        <v>2.6222222222222222</v>
      </c>
    </row>
    <row r="33" spans="1:13" x14ac:dyDescent="0.15">
      <c r="A33" s="4">
        <v>30</v>
      </c>
      <c r="B33" s="4" t="s">
        <v>77</v>
      </c>
      <c r="C33" s="5">
        <v>4000</v>
      </c>
      <c r="D33" s="8">
        <v>300</v>
      </c>
      <c r="E33" s="12">
        <v>124</v>
      </c>
      <c r="F33" s="14">
        <f t="shared" si="0"/>
        <v>2.4193548387096775</v>
      </c>
      <c r="G33" s="17"/>
      <c r="H33" s="4">
        <v>30</v>
      </c>
      <c r="I33" s="4" t="s">
        <v>77</v>
      </c>
      <c r="J33" s="5">
        <v>4000</v>
      </c>
      <c r="K33" s="8">
        <v>452</v>
      </c>
      <c r="L33" s="12">
        <v>182</v>
      </c>
      <c r="M33" s="14">
        <f t="shared" si="1"/>
        <v>2.4835164835164836</v>
      </c>
    </row>
    <row r="34" spans="1:13" x14ac:dyDescent="0.15">
      <c r="A34" s="4">
        <v>31</v>
      </c>
      <c r="B34" s="4" t="s">
        <v>78</v>
      </c>
      <c r="C34" s="5">
        <v>4000</v>
      </c>
      <c r="D34" s="8">
        <v>249</v>
      </c>
      <c r="E34" s="12">
        <v>104</v>
      </c>
      <c r="F34" s="14">
        <f t="shared" si="0"/>
        <v>2.3942307692307692</v>
      </c>
      <c r="G34" s="17"/>
      <c r="H34" s="4">
        <v>31</v>
      </c>
      <c r="I34" s="4" t="s">
        <v>78</v>
      </c>
      <c r="J34" s="5">
        <v>4000</v>
      </c>
      <c r="K34" s="8">
        <v>380</v>
      </c>
      <c r="L34" s="12">
        <v>150</v>
      </c>
      <c r="M34" s="14">
        <f t="shared" si="1"/>
        <v>2.5333333333333332</v>
      </c>
    </row>
    <row r="35" spans="1:13" x14ac:dyDescent="0.15">
      <c r="A35" s="4">
        <v>32</v>
      </c>
      <c r="B35" s="4" t="s">
        <v>79</v>
      </c>
      <c r="C35" s="5">
        <v>2500</v>
      </c>
      <c r="D35" s="8">
        <v>177</v>
      </c>
      <c r="E35" s="12">
        <v>70</v>
      </c>
      <c r="F35" s="14">
        <f t="shared" si="0"/>
        <v>2.5285714285714285</v>
      </c>
      <c r="G35" s="17"/>
      <c r="H35" s="4">
        <v>32</v>
      </c>
      <c r="I35" s="4" t="s">
        <v>79</v>
      </c>
      <c r="J35" s="5">
        <v>2500</v>
      </c>
      <c r="K35" s="8">
        <v>283</v>
      </c>
      <c r="L35" s="12">
        <v>112</v>
      </c>
      <c r="M35" s="14">
        <f t="shared" si="1"/>
        <v>2.5267857142857144</v>
      </c>
    </row>
    <row r="36" spans="1:13" x14ac:dyDescent="0.15">
      <c r="A36" s="4">
        <v>33</v>
      </c>
      <c r="B36" s="4" t="s">
        <v>80</v>
      </c>
      <c r="C36" s="5">
        <v>2500</v>
      </c>
      <c r="D36" s="8">
        <v>247</v>
      </c>
      <c r="E36" s="12">
        <v>98</v>
      </c>
      <c r="F36" s="14">
        <f t="shared" si="0"/>
        <v>2.5204081632653059</v>
      </c>
      <c r="G36" s="17"/>
      <c r="H36" s="4">
        <v>33</v>
      </c>
      <c r="I36" s="4" t="s">
        <v>80</v>
      </c>
      <c r="J36" s="5">
        <v>2500</v>
      </c>
      <c r="K36" s="8">
        <v>377</v>
      </c>
      <c r="L36" s="12">
        <v>156</v>
      </c>
      <c r="M36" s="14">
        <f t="shared" si="1"/>
        <v>2.4166666666666665</v>
      </c>
    </row>
    <row r="37" spans="1:13" x14ac:dyDescent="0.15">
      <c r="A37" s="4">
        <v>34</v>
      </c>
      <c r="B37" s="4" t="s">
        <v>81</v>
      </c>
      <c r="C37" s="5">
        <v>2500</v>
      </c>
      <c r="D37" s="8">
        <v>216</v>
      </c>
      <c r="E37" s="12">
        <v>85</v>
      </c>
      <c r="F37" s="14">
        <f t="shared" si="0"/>
        <v>2.5411764705882351</v>
      </c>
      <c r="G37" s="17"/>
      <c r="H37" s="4">
        <v>34</v>
      </c>
      <c r="I37" s="4" t="s">
        <v>81</v>
      </c>
      <c r="J37" s="5">
        <v>2500</v>
      </c>
      <c r="K37" s="8">
        <v>337</v>
      </c>
      <c r="L37" s="12">
        <v>136</v>
      </c>
      <c r="M37" s="14">
        <f t="shared" si="1"/>
        <v>2.4779411764705883</v>
      </c>
    </row>
    <row r="38" spans="1:13" x14ac:dyDescent="0.15">
      <c r="A38" s="4">
        <v>35</v>
      </c>
      <c r="B38" s="4" t="s">
        <v>82</v>
      </c>
      <c r="C38" s="5">
        <v>2250</v>
      </c>
      <c r="D38" s="8">
        <v>121</v>
      </c>
      <c r="E38" s="12">
        <v>43</v>
      </c>
      <c r="F38" s="14">
        <f t="shared" si="0"/>
        <v>2.8139534883720931</v>
      </c>
      <c r="G38" s="17"/>
      <c r="H38" s="4">
        <v>35</v>
      </c>
      <c r="I38" s="4" t="s">
        <v>82</v>
      </c>
      <c r="J38" s="5">
        <v>2250</v>
      </c>
      <c r="K38" s="8">
        <v>193</v>
      </c>
      <c r="L38" s="12">
        <v>72</v>
      </c>
      <c r="M38" s="14">
        <f t="shared" si="1"/>
        <v>2.6805555555555554</v>
      </c>
    </row>
    <row r="39" spans="1:13" x14ac:dyDescent="0.15">
      <c r="A39" s="4">
        <v>36</v>
      </c>
      <c r="B39" s="4" t="s">
        <v>83</v>
      </c>
      <c r="C39" s="5">
        <v>2250</v>
      </c>
      <c r="D39" s="8">
        <v>160</v>
      </c>
      <c r="E39" s="12">
        <v>60</v>
      </c>
      <c r="F39" s="14">
        <f t="shared" si="0"/>
        <v>2.6666666666666665</v>
      </c>
      <c r="G39" s="17"/>
      <c r="H39" s="4">
        <v>36</v>
      </c>
      <c r="I39" s="4" t="s">
        <v>83</v>
      </c>
      <c r="J39" s="5">
        <v>2250</v>
      </c>
      <c r="K39" s="8">
        <v>246</v>
      </c>
      <c r="L39" s="12">
        <v>101</v>
      </c>
      <c r="M39" s="14">
        <f t="shared" si="1"/>
        <v>2.4356435643564356</v>
      </c>
    </row>
    <row r="40" spans="1:13" x14ac:dyDescent="0.15">
      <c r="A40" s="4">
        <v>37</v>
      </c>
      <c r="B40" s="4" t="s">
        <v>84</v>
      </c>
      <c r="C40" s="5">
        <v>2250</v>
      </c>
      <c r="D40" s="8">
        <v>139</v>
      </c>
      <c r="E40" s="12">
        <v>51</v>
      </c>
      <c r="F40" s="14">
        <f t="shared" si="0"/>
        <v>2.7254901960784315</v>
      </c>
      <c r="G40" s="17"/>
      <c r="H40" s="4">
        <v>37</v>
      </c>
      <c r="I40" s="4" t="s">
        <v>84</v>
      </c>
      <c r="J40" s="5">
        <v>2250</v>
      </c>
      <c r="K40" s="8">
        <v>218</v>
      </c>
      <c r="L40" s="12">
        <v>85</v>
      </c>
      <c r="M40" s="14">
        <f t="shared" si="1"/>
        <v>2.5647058823529414</v>
      </c>
    </row>
    <row r="41" spans="1:13" x14ac:dyDescent="0.15">
      <c r="A41" s="4">
        <v>38</v>
      </c>
      <c r="B41" s="4" t="s">
        <v>85</v>
      </c>
      <c r="C41" s="5">
        <v>4255</v>
      </c>
      <c r="D41" s="8">
        <v>158</v>
      </c>
      <c r="E41" s="12">
        <v>50</v>
      </c>
      <c r="F41" s="14">
        <f t="shared" si="0"/>
        <v>3.16</v>
      </c>
      <c r="G41" s="17"/>
      <c r="H41" s="4">
        <v>38</v>
      </c>
      <c r="I41" s="4" t="s">
        <v>85</v>
      </c>
      <c r="J41" s="5">
        <v>4255</v>
      </c>
      <c r="K41" s="8">
        <v>247</v>
      </c>
      <c r="L41" s="12">
        <v>84</v>
      </c>
      <c r="M41" s="14">
        <f t="shared" si="1"/>
        <v>2.9404761904761907</v>
      </c>
    </row>
    <row r="42" spans="1:13" x14ac:dyDescent="0.15">
      <c r="A42" s="4">
        <v>39</v>
      </c>
      <c r="B42" s="4" t="s">
        <v>86</v>
      </c>
      <c r="C42" s="5">
        <v>4255</v>
      </c>
      <c r="D42" s="8">
        <v>241</v>
      </c>
      <c r="E42" s="12">
        <v>82</v>
      </c>
      <c r="F42" s="14">
        <f t="shared" si="0"/>
        <v>2.9390243902439024</v>
      </c>
      <c r="G42" s="17"/>
      <c r="H42" s="4">
        <v>39</v>
      </c>
      <c r="I42" s="4" t="s">
        <v>86</v>
      </c>
      <c r="J42" s="5">
        <v>4255</v>
      </c>
      <c r="K42" s="8">
        <v>355</v>
      </c>
      <c r="L42" s="12">
        <v>139</v>
      </c>
      <c r="M42" s="14">
        <f t="shared" si="1"/>
        <v>2.5539568345323742</v>
      </c>
    </row>
    <row r="43" spans="1:13" x14ac:dyDescent="0.15">
      <c r="A43" s="4">
        <v>40</v>
      </c>
      <c r="B43" s="4" t="s">
        <v>87</v>
      </c>
      <c r="C43" s="5">
        <v>4255</v>
      </c>
      <c r="D43" s="8">
        <v>207</v>
      </c>
      <c r="E43" s="12">
        <v>67</v>
      </c>
      <c r="F43" s="14">
        <f t="shared" si="0"/>
        <v>3.08955223880597</v>
      </c>
      <c r="G43" s="17"/>
      <c r="H43" s="4">
        <v>40</v>
      </c>
      <c r="I43" s="4" t="s">
        <v>87</v>
      </c>
      <c r="J43" s="5">
        <v>4255</v>
      </c>
      <c r="K43" s="8">
        <v>313</v>
      </c>
      <c r="L43" s="12">
        <v>112</v>
      </c>
      <c r="M43" s="14">
        <f t="shared" si="1"/>
        <v>2.7946428571428572</v>
      </c>
    </row>
    <row r="44" spans="1:13" x14ac:dyDescent="0.15">
      <c r="A44" s="4">
        <v>41</v>
      </c>
      <c r="B44" s="4" t="s">
        <v>88</v>
      </c>
      <c r="C44" s="5">
        <v>4255</v>
      </c>
      <c r="D44" s="8">
        <v>185</v>
      </c>
      <c r="E44" s="12">
        <v>59</v>
      </c>
      <c r="F44" s="14">
        <f t="shared" si="0"/>
        <v>3.1355932203389831</v>
      </c>
      <c r="G44" s="17"/>
      <c r="H44" s="4">
        <v>41</v>
      </c>
      <c r="I44" s="4" t="s">
        <v>88</v>
      </c>
      <c r="J44" s="5">
        <v>4255</v>
      </c>
      <c r="K44" s="8">
        <v>282</v>
      </c>
      <c r="L44" s="12">
        <v>99</v>
      </c>
      <c r="M44" s="14">
        <f t="shared" si="1"/>
        <v>2.8484848484848486</v>
      </c>
    </row>
    <row r="45" spans="1:13" x14ac:dyDescent="0.15">
      <c r="A45" s="4">
        <v>42</v>
      </c>
      <c r="B45" s="4" t="s">
        <v>89</v>
      </c>
      <c r="C45" s="5">
        <v>4820</v>
      </c>
      <c r="D45" s="8">
        <v>184</v>
      </c>
      <c r="E45" s="12">
        <v>77</v>
      </c>
      <c r="F45" s="14">
        <f t="shared" si="0"/>
        <v>2.3896103896103895</v>
      </c>
      <c r="G45" s="17"/>
      <c r="H45" s="4">
        <v>42</v>
      </c>
      <c r="I45" s="4" t="s">
        <v>89</v>
      </c>
      <c r="J45" s="5">
        <v>4820</v>
      </c>
      <c r="K45" s="8">
        <v>276</v>
      </c>
      <c r="L45" s="12">
        <v>116</v>
      </c>
      <c r="M45" s="14">
        <f t="shared" si="1"/>
        <v>2.3793103448275863</v>
      </c>
    </row>
    <row r="46" spans="1:13" x14ac:dyDescent="0.15">
      <c r="A46" s="4">
        <v>43</v>
      </c>
      <c r="B46" s="4" t="s">
        <v>90</v>
      </c>
      <c r="C46" s="5">
        <v>4820</v>
      </c>
      <c r="D46" s="8">
        <v>288</v>
      </c>
      <c r="E46" s="12">
        <v>128</v>
      </c>
      <c r="F46" s="14">
        <f t="shared" si="0"/>
        <v>2.25</v>
      </c>
      <c r="G46" s="17"/>
      <c r="H46" s="4">
        <v>43</v>
      </c>
      <c r="I46" s="4" t="s">
        <v>90</v>
      </c>
      <c r="J46" s="5">
        <v>4820</v>
      </c>
      <c r="K46" s="8">
        <v>408</v>
      </c>
      <c r="L46" s="12">
        <v>212</v>
      </c>
      <c r="M46" s="14">
        <f t="shared" si="1"/>
        <v>1.9245283018867925</v>
      </c>
    </row>
    <row r="47" spans="1:13" x14ac:dyDescent="0.15">
      <c r="A47" s="4">
        <v>44</v>
      </c>
      <c r="B47" s="4" t="s">
        <v>91</v>
      </c>
      <c r="C47" s="5">
        <v>4820</v>
      </c>
      <c r="D47" s="8">
        <v>249</v>
      </c>
      <c r="E47" s="12">
        <v>110</v>
      </c>
      <c r="F47" s="14">
        <f t="shared" si="0"/>
        <v>2.2636363636363637</v>
      </c>
      <c r="G47" s="17"/>
      <c r="H47" s="4">
        <v>44</v>
      </c>
      <c r="I47" s="4" t="s">
        <v>91</v>
      </c>
      <c r="J47" s="5">
        <v>4820</v>
      </c>
      <c r="K47" s="8">
        <v>360</v>
      </c>
      <c r="L47" s="12">
        <v>176</v>
      </c>
      <c r="M47" s="14">
        <f t="shared" si="1"/>
        <v>2.0454545454545454</v>
      </c>
    </row>
    <row r="48" spans="1:13" x14ac:dyDescent="0.15">
      <c r="A48" s="4">
        <v>45</v>
      </c>
      <c r="B48" s="4" t="s">
        <v>92</v>
      </c>
      <c r="C48" s="5">
        <v>4820</v>
      </c>
      <c r="D48" s="8">
        <v>222</v>
      </c>
      <c r="E48" s="12">
        <v>94</v>
      </c>
      <c r="F48" s="14">
        <f t="shared" si="0"/>
        <v>2.3617021276595747</v>
      </c>
      <c r="G48" s="17"/>
      <c r="H48" s="4">
        <v>45</v>
      </c>
      <c r="I48" s="4" t="s">
        <v>92</v>
      </c>
      <c r="J48" s="5">
        <v>4820</v>
      </c>
      <c r="K48" s="8">
        <v>323</v>
      </c>
      <c r="L48" s="12">
        <v>146</v>
      </c>
      <c r="M48" s="14">
        <f t="shared" si="1"/>
        <v>2.2123287671232879</v>
      </c>
    </row>
    <row r="49" spans="1:13" x14ac:dyDescent="0.15">
      <c r="A49" s="4">
        <v>46</v>
      </c>
      <c r="B49" s="4" t="s">
        <v>93</v>
      </c>
      <c r="C49" s="5">
        <v>1440</v>
      </c>
      <c r="D49" s="8">
        <v>65</v>
      </c>
      <c r="E49" s="12">
        <v>19</v>
      </c>
      <c r="F49" s="14">
        <f t="shared" si="0"/>
        <v>3.4210526315789473</v>
      </c>
      <c r="G49" s="17"/>
      <c r="H49" s="4">
        <v>46</v>
      </c>
      <c r="I49" s="4" t="s">
        <v>93</v>
      </c>
      <c r="J49" s="5">
        <v>1440</v>
      </c>
      <c r="K49" s="8">
        <v>103</v>
      </c>
      <c r="L49" s="12">
        <v>33</v>
      </c>
      <c r="M49" s="14">
        <f t="shared" si="1"/>
        <v>3.1212121212121211</v>
      </c>
    </row>
    <row r="50" spans="1:13" x14ac:dyDescent="0.15">
      <c r="A50" s="4">
        <v>47</v>
      </c>
      <c r="B50" s="4" t="s">
        <v>94</v>
      </c>
      <c r="C50" s="5">
        <v>1440</v>
      </c>
      <c r="D50" s="8">
        <v>58</v>
      </c>
      <c r="E50" s="12">
        <v>18</v>
      </c>
      <c r="F50" s="14">
        <f t="shared" si="0"/>
        <v>3.2222222222222223</v>
      </c>
      <c r="G50" s="17"/>
      <c r="H50" s="4">
        <v>47</v>
      </c>
      <c r="I50" s="4" t="s">
        <v>94</v>
      </c>
      <c r="J50" s="5">
        <v>1440</v>
      </c>
      <c r="K50" s="8">
        <v>93</v>
      </c>
      <c r="L50" s="12">
        <v>31</v>
      </c>
      <c r="M50" s="14">
        <f t="shared" si="1"/>
        <v>3</v>
      </c>
    </row>
    <row r="51" spans="1:13" x14ac:dyDescent="0.15">
      <c r="A51" s="4">
        <v>48</v>
      </c>
      <c r="B51" s="4" t="s">
        <v>95</v>
      </c>
      <c r="C51" s="5">
        <v>1440</v>
      </c>
      <c r="D51" s="8">
        <v>71</v>
      </c>
      <c r="E51" s="12">
        <v>21</v>
      </c>
      <c r="F51" s="14">
        <f t="shared" si="0"/>
        <v>3.3809523809523809</v>
      </c>
      <c r="G51" s="17"/>
      <c r="H51" s="4">
        <v>48</v>
      </c>
      <c r="I51" s="4" t="s">
        <v>95</v>
      </c>
      <c r="J51" s="5">
        <v>1440</v>
      </c>
      <c r="K51" s="8">
        <v>112</v>
      </c>
      <c r="L51" s="12">
        <v>36</v>
      </c>
      <c r="M51" s="14">
        <f t="shared" si="1"/>
        <v>3.1111111111111112</v>
      </c>
    </row>
    <row r="52" spans="1:13" x14ac:dyDescent="0.15">
      <c r="A52" s="4">
        <v>49</v>
      </c>
      <c r="B52" s="4" t="s">
        <v>96</v>
      </c>
      <c r="C52" s="5">
        <v>1605</v>
      </c>
      <c r="D52" s="8">
        <v>88</v>
      </c>
      <c r="E52" s="12">
        <v>42</v>
      </c>
      <c r="F52" s="14">
        <f t="shared" si="0"/>
        <v>2.0952380952380953</v>
      </c>
      <c r="G52" s="17"/>
      <c r="H52" s="4">
        <v>49</v>
      </c>
      <c r="I52" s="4" t="s">
        <v>96</v>
      </c>
      <c r="J52" s="5">
        <v>1605</v>
      </c>
      <c r="K52" s="8">
        <v>133</v>
      </c>
      <c r="L52" s="12">
        <v>68</v>
      </c>
      <c r="M52" s="14">
        <f t="shared" si="1"/>
        <v>1.9558823529411764</v>
      </c>
    </row>
    <row r="53" spans="1:13" x14ac:dyDescent="0.15">
      <c r="A53" s="4">
        <v>50</v>
      </c>
      <c r="B53" s="4" t="s">
        <v>97</v>
      </c>
      <c r="C53" s="5">
        <v>1605</v>
      </c>
      <c r="D53" s="8">
        <v>78</v>
      </c>
      <c r="E53" s="12">
        <v>38</v>
      </c>
      <c r="F53" s="14">
        <f t="shared" si="0"/>
        <v>2.0526315789473686</v>
      </c>
      <c r="G53" s="17"/>
      <c r="H53" s="4">
        <v>50</v>
      </c>
      <c r="I53" s="4" t="s">
        <v>97</v>
      </c>
      <c r="J53" s="5">
        <v>1605</v>
      </c>
      <c r="K53" s="8">
        <v>121</v>
      </c>
      <c r="L53" s="12">
        <v>61</v>
      </c>
      <c r="M53" s="14">
        <f t="shared" si="1"/>
        <v>1.9836065573770492</v>
      </c>
    </row>
    <row r="54" spans="1:13" x14ac:dyDescent="0.15">
      <c r="A54" s="4">
        <v>51</v>
      </c>
      <c r="B54" s="4" t="s">
        <v>98</v>
      </c>
      <c r="C54" s="5">
        <v>1605</v>
      </c>
      <c r="D54" s="8">
        <v>99</v>
      </c>
      <c r="E54" s="12">
        <v>47</v>
      </c>
      <c r="F54" s="14">
        <f t="shared" si="0"/>
        <v>2.1063829787234041</v>
      </c>
      <c r="G54" s="17"/>
      <c r="H54" s="4">
        <v>51</v>
      </c>
      <c r="I54" s="4" t="s">
        <v>98</v>
      </c>
      <c r="J54" s="5">
        <v>1605</v>
      </c>
      <c r="K54" s="8">
        <v>145</v>
      </c>
      <c r="L54" s="12">
        <v>77</v>
      </c>
      <c r="M54" s="14">
        <f t="shared" si="1"/>
        <v>1.8831168831168832</v>
      </c>
    </row>
    <row r="55" spans="1:13" x14ac:dyDescent="0.15">
      <c r="A55" s="4">
        <v>52</v>
      </c>
      <c r="B55" s="4" t="s">
        <v>99</v>
      </c>
      <c r="C55" s="5">
        <v>1500</v>
      </c>
      <c r="D55" s="8">
        <v>71</v>
      </c>
      <c r="E55" s="12">
        <v>24</v>
      </c>
      <c r="F55" s="14">
        <f t="shared" si="0"/>
        <v>2.9583333333333335</v>
      </c>
      <c r="G55" s="17"/>
      <c r="H55" s="4">
        <v>52</v>
      </c>
      <c r="I55" s="4" t="s">
        <v>99</v>
      </c>
      <c r="J55" s="5">
        <v>1500</v>
      </c>
      <c r="K55" s="8">
        <v>111</v>
      </c>
      <c r="L55" s="12">
        <v>42</v>
      </c>
      <c r="M55" s="14">
        <f t="shared" si="1"/>
        <v>2.6428571428571428</v>
      </c>
    </row>
    <row r="56" spans="1:13" x14ac:dyDescent="0.15">
      <c r="A56" s="4">
        <v>53</v>
      </c>
      <c r="B56" s="4" t="s">
        <v>100</v>
      </c>
      <c r="C56" s="5">
        <v>1500</v>
      </c>
      <c r="D56" s="8">
        <v>65</v>
      </c>
      <c r="E56" s="12">
        <v>23</v>
      </c>
      <c r="F56" s="14">
        <f t="shared" si="0"/>
        <v>2.8260869565217392</v>
      </c>
      <c r="G56" s="17"/>
      <c r="H56" s="4">
        <v>53</v>
      </c>
      <c r="I56" s="4" t="s">
        <v>100</v>
      </c>
      <c r="J56" s="5">
        <v>1500</v>
      </c>
      <c r="K56" s="8">
        <v>104</v>
      </c>
      <c r="L56" s="12">
        <v>40</v>
      </c>
      <c r="M56" s="14">
        <f t="shared" si="1"/>
        <v>2.6</v>
      </c>
    </row>
    <row r="57" spans="1:13" x14ac:dyDescent="0.15">
      <c r="A57" s="4">
        <v>54</v>
      </c>
      <c r="B57" s="4" t="s">
        <v>101</v>
      </c>
      <c r="C57" s="5">
        <v>1500</v>
      </c>
      <c r="D57" s="8">
        <v>77</v>
      </c>
      <c r="E57" s="12">
        <v>25</v>
      </c>
      <c r="F57" s="14">
        <f t="shared" si="0"/>
        <v>3.08</v>
      </c>
      <c r="G57" s="17"/>
      <c r="H57" s="4">
        <v>54</v>
      </c>
      <c r="I57" s="4" t="s">
        <v>101</v>
      </c>
      <c r="J57" s="5">
        <v>1500</v>
      </c>
      <c r="K57" s="8">
        <v>120</v>
      </c>
      <c r="L57" s="12">
        <v>45</v>
      </c>
      <c r="M57" s="14">
        <f t="shared" si="1"/>
        <v>2.6666666666666665</v>
      </c>
    </row>
    <row r="58" spans="1:13" x14ac:dyDescent="0.15">
      <c r="A58" s="4">
        <v>55</v>
      </c>
      <c r="B58" s="4" t="s">
        <v>102</v>
      </c>
      <c r="C58" s="5">
        <v>2500</v>
      </c>
      <c r="D58" s="8">
        <v>185</v>
      </c>
      <c r="E58" s="12">
        <v>76</v>
      </c>
      <c r="F58" s="14">
        <f t="shared" si="0"/>
        <v>2.4342105263157894</v>
      </c>
      <c r="G58" s="17"/>
      <c r="H58" s="4">
        <v>55</v>
      </c>
      <c r="I58" s="4" t="s">
        <v>102</v>
      </c>
      <c r="J58" s="5">
        <v>2500</v>
      </c>
      <c r="K58" s="8">
        <v>291</v>
      </c>
      <c r="L58" s="12">
        <v>111</v>
      </c>
      <c r="M58" s="14">
        <f t="shared" si="1"/>
        <v>2.6216216216216215</v>
      </c>
    </row>
    <row r="59" spans="1:13" x14ac:dyDescent="0.15">
      <c r="A59" s="4">
        <v>56</v>
      </c>
      <c r="B59" s="4" t="s">
        <v>103</v>
      </c>
      <c r="C59" s="5">
        <v>2500</v>
      </c>
      <c r="D59" s="8">
        <v>262</v>
      </c>
      <c r="E59" s="12">
        <v>102</v>
      </c>
      <c r="F59" s="14">
        <f t="shared" si="0"/>
        <v>2.5686274509803924</v>
      </c>
      <c r="G59" s="17"/>
      <c r="H59" s="4">
        <v>56</v>
      </c>
      <c r="I59" s="4" t="s">
        <v>103</v>
      </c>
      <c r="J59" s="5">
        <v>2500</v>
      </c>
      <c r="K59" s="8">
        <v>395</v>
      </c>
      <c r="L59" s="12">
        <v>154</v>
      </c>
      <c r="M59" s="14">
        <f t="shared" si="1"/>
        <v>2.5649350649350651</v>
      </c>
    </row>
    <row r="60" spans="1:13" x14ac:dyDescent="0.15">
      <c r="A60" s="4">
        <v>57</v>
      </c>
      <c r="B60" s="4" t="s">
        <v>104</v>
      </c>
      <c r="C60" s="5">
        <v>2500</v>
      </c>
      <c r="D60" s="8">
        <v>227</v>
      </c>
      <c r="E60" s="12">
        <v>91</v>
      </c>
      <c r="F60" s="14">
        <f t="shared" si="0"/>
        <v>2.4945054945054945</v>
      </c>
      <c r="G60" s="17"/>
      <c r="H60" s="4">
        <v>57</v>
      </c>
      <c r="I60" s="4" t="s">
        <v>104</v>
      </c>
      <c r="J60" s="5">
        <v>2500</v>
      </c>
      <c r="K60" s="8">
        <v>348</v>
      </c>
      <c r="L60" s="12">
        <v>134</v>
      </c>
      <c r="M60" s="14">
        <f t="shared" si="1"/>
        <v>2.5970149253731343</v>
      </c>
    </row>
    <row r="61" spans="1:13" x14ac:dyDescent="0.15">
      <c r="A61" s="4">
        <v>58</v>
      </c>
      <c r="B61" s="4" t="s">
        <v>105</v>
      </c>
      <c r="C61" s="5">
        <v>1441</v>
      </c>
      <c r="D61" s="8">
        <v>38</v>
      </c>
      <c r="E61" s="12">
        <v>12</v>
      </c>
      <c r="F61" s="14">
        <f t="shared" si="0"/>
        <v>3.1666666666666665</v>
      </c>
      <c r="G61" s="17"/>
      <c r="H61" s="4">
        <v>58</v>
      </c>
      <c r="I61" s="4" t="s">
        <v>105</v>
      </c>
      <c r="J61" s="5">
        <v>1441</v>
      </c>
      <c r="K61" s="8">
        <v>59</v>
      </c>
      <c r="L61" s="12">
        <v>21</v>
      </c>
      <c r="M61" s="14">
        <f t="shared" si="1"/>
        <v>2.8095238095238093</v>
      </c>
    </row>
    <row r="62" spans="1:13" x14ac:dyDescent="0.15">
      <c r="A62" s="4">
        <v>59</v>
      </c>
      <c r="B62" s="4" t="s">
        <v>106</v>
      </c>
      <c r="C62" s="5">
        <v>1441</v>
      </c>
      <c r="D62" s="8">
        <v>35</v>
      </c>
      <c r="E62" s="12">
        <v>11</v>
      </c>
      <c r="F62" s="14">
        <f t="shared" si="0"/>
        <v>3.1818181818181817</v>
      </c>
      <c r="G62" s="17"/>
      <c r="H62" s="4">
        <v>59</v>
      </c>
      <c r="I62" s="4" t="s">
        <v>106</v>
      </c>
      <c r="J62" s="5">
        <v>1441</v>
      </c>
      <c r="K62" s="8">
        <v>55</v>
      </c>
      <c r="L62" s="12">
        <v>20</v>
      </c>
      <c r="M62" s="14">
        <f t="shared" si="1"/>
        <v>2.75</v>
      </c>
    </row>
    <row r="63" spans="1:13" x14ac:dyDescent="0.15">
      <c r="A63" s="4">
        <v>60</v>
      </c>
      <c r="B63" s="4" t="s">
        <v>107</v>
      </c>
      <c r="C63" s="5">
        <v>1441</v>
      </c>
      <c r="D63" s="8">
        <v>32</v>
      </c>
      <c r="E63" s="12">
        <v>10</v>
      </c>
      <c r="F63" s="14">
        <f t="shared" si="0"/>
        <v>3.2</v>
      </c>
      <c r="G63" s="17"/>
      <c r="H63" s="4">
        <v>60</v>
      </c>
      <c r="I63" s="4" t="s">
        <v>107</v>
      </c>
      <c r="J63" s="5">
        <v>1441</v>
      </c>
      <c r="K63" s="8">
        <v>50</v>
      </c>
      <c r="L63" s="12">
        <v>18</v>
      </c>
      <c r="M63" s="14">
        <f t="shared" si="1"/>
        <v>2.7777777777777777</v>
      </c>
    </row>
    <row r="64" spans="1:13" x14ac:dyDescent="0.15">
      <c r="A64" s="4">
        <v>61</v>
      </c>
      <c r="B64" s="15" t="s">
        <v>111</v>
      </c>
      <c r="C64" s="5">
        <v>9134</v>
      </c>
      <c r="D64" s="8">
        <v>256</v>
      </c>
      <c r="E64" s="12">
        <v>110</v>
      </c>
      <c r="F64" s="14">
        <f t="shared" si="0"/>
        <v>2.3272727272727272</v>
      </c>
      <c r="G64" s="17"/>
      <c r="H64" s="4">
        <v>61</v>
      </c>
      <c r="I64" s="15" t="s">
        <v>111</v>
      </c>
      <c r="J64" s="5">
        <v>9134</v>
      </c>
      <c r="K64" s="8">
        <v>379</v>
      </c>
      <c r="L64" s="12">
        <v>160</v>
      </c>
      <c r="M64" s="14">
        <f t="shared" si="1"/>
        <v>2.3687499999999999</v>
      </c>
    </row>
    <row r="65" spans="1:13" x14ac:dyDescent="0.15">
      <c r="A65" s="4">
        <v>62</v>
      </c>
      <c r="B65" s="15" t="s">
        <v>112</v>
      </c>
      <c r="C65" s="5">
        <v>2838</v>
      </c>
      <c r="D65" s="8">
        <v>127</v>
      </c>
      <c r="E65" s="12">
        <v>48</v>
      </c>
      <c r="F65" s="14">
        <f t="shared" si="0"/>
        <v>2.6458333333333335</v>
      </c>
      <c r="G65" s="17"/>
      <c r="H65" s="4">
        <v>62</v>
      </c>
      <c r="I65" s="15" t="s">
        <v>112</v>
      </c>
      <c r="J65" s="5">
        <v>2838</v>
      </c>
      <c r="K65" s="8">
        <v>201</v>
      </c>
      <c r="L65" s="12">
        <v>76</v>
      </c>
      <c r="M65" s="14">
        <f t="shared" si="1"/>
        <v>2.6447368421052633</v>
      </c>
    </row>
    <row r="66" spans="1:13" x14ac:dyDescent="0.15">
      <c r="A66" s="4">
        <v>63</v>
      </c>
      <c r="B66" s="15" t="s">
        <v>113</v>
      </c>
      <c r="C66" s="5">
        <v>2209</v>
      </c>
      <c r="D66" s="8">
        <v>148</v>
      </c>
      <c r="E66" s="12">
        <v>59</v>
      </c>
      <c r="F66" s="14">
        <f t="shared" si="0"/>
        <v>2.5084745762711864</v>
      </c>
      <c r="G66" s="17"/>
      <c r="H66" s="4">
        <v>63</v>
      </c>
      <c r="I66" s="15" t="s">
        <v>113</v>
      </c>
      <c r="J66" s="5">
        <v>2209</v>
      </c>
      <c r="K66" s="8">
        <v>225</v>
      </c>
      <c r="L66" s="12">
        <v>103</v>
      </c>
      <c r="M66" s="14">
        <f t="shared" si="1"/>
        <v>2.1844660194174756</v>
      </c>
    </row>
    <row r="67" spans="1:13" x14ac:dyDescent="0.15">
      <c r="A67" s="4">
        <v>64</v>
      </c>
      <c r="B67" s="15" t="s">
        <v>114</v>
      </c>
      <c r="C67" s="5">
        <v>1964</v>
      </c>
      <c r="D67" s="8">
        <v>205</v>
      </c>
      <c r="E67" s="12">
        <v>78</v>
      </c>
      <c r="F67" s="14">
        <f t="shared" si="0"/>
        <v>2.6282051282051282</v>
      </c>
      <c r="G67" s="17"/>
      <c r="H67" s="4">
        <v>64</v>
      </c>
      <c r="I67" s="15" t="s">
        <v>114</v>
      </c>
      <c r="J67" s="5">
        <v>1964</v>
      </c>
      <c r="K67" s="8">
        <v>306</v>
      </c>
      <c r="L67" s="12">
        <v>127</v>
      </c>
      <c r="M67" s="14">
        <f t="shared" si="1"/>
        <v>2.409448818897638</v>
      </c>
    </row>
    <row r="68" spans="1:13" x14ac:dyDescent="0.15">
      <c r="A68" s="4">
        <v>65</v>
      </c>
      <c r="B68" s="15" t="s">
        <v>115</v>
      </c>
      <c r="C68" s="5">
        <v>400</v>
      </c>
      <c r="D68" s="8">
        <v>32</v>
      </c>
      <c r="E68" s="12">
        <v>11</v>
      </c>
      <c r="F68" s="14">
        <f t="shared" ref="F68:F69" si="2">D68/E68</f>
        <v>2.9090909090909092</v>
      </c>
      <c r="G68" s="17"/>
      <c r="H68" s="4">
        <v>65</v>
      </c>
      <c r="I68" s="15" t="s">
        <v>115</v>
      </c>
      <c r="J68" s="5">
        <v>400</v>
      </c>
      <c r="K68" s="8">
        <v>52</v>
      </c>
      <c r="L68" s="12">
        <v>19</v>
      </c>
      <c r="M68" s="14">
        <f t="shared" ref="M68:M69" si="3">K68/L68</f>
        <v>2.736842105263158</v>
      </c>
    </row>
    <row r="69" spans="1:13" x14ac:dyDescent="0.15">
      <c r="A69" s="4">
        <v>66</v>
      </c>
      <c r="B69" s="15" t="s">
        <v>116</v>
      </c>
      <c r="C69" s="5">
        <v>17616</v>
      </c>
      <c r="D69" s="8">
        <v>67</v>
      </c>
      <c r="E69" s="12">
        <v>21</v>
      </c>
      <c r="F69" s="14">
        <f t="shared" si="2"/>
        <v>3.1904761904761907</v>
      </c>
      <c r="G69" s="17"/>
      <c r="H69" s="4">
        <v>66</v>
      </c>
      <c r="I69" s="15" t="s">
        <v>116</v>
      </c>
      <c r="J69" s="5">
        <v>17616</v>
      </c>
      <c r="K69" s="8">
        <v>103</v>
      </c>
      <c r="L69" s="12">
        <v>37</v>
      </c>
      <c r="M69" s="14">
        <f t="shared" si="3"/>
        <v>2.7837837837837838</v>
      </c>
    </row>
    <row r="70" spans="1:13" ht="14.25" thickBot="1" x14ac:dyDescent="0.2">
      <c r="A70" s="4"/>
      <c r="B70" s="4"/>
      <c r="C70" s="4"/>
      <c r="D70" s="13"/>
      <c r="E70" s="12" t="s">
        <v>50</v>
      </c>
      <c r="F70" s="14">
        <f>AVERAGE(F4:F69)</f>
        <v>2.9034748493145521</v>
      </c>
      <c r="G70" s="17"/>
      <c r="H70" s="4"/>
      <c r="I70" s="4"/>
      <c r="J70" s="4"/>
      <c r="K70" s="13"/>
      <c r="L70" s="12" t="s">
        <v>50</v>
      </c>
      <c r="M70" s="14">
        <f>AVERAGE(M4:M69)</f>
        <v>2.6867634081809815</v>
      </c>
    </row>
    <row r="71" spans="1:13" ht="14.25" thickBot="1" x14ac:dyDescent="0.2">
      <c r="A71" s="21" t="s">
        <v>125</v>
      </c>
      <c r="B71" s="22"/>
      <c r="C71" s="22"/>
      <c r="D71" s="22"/>
      <c r="E71" s="23"/>
      <c r="G71" s="17"/>
      <c r="H71" s="21" t="s">
        <v>125</v>
      </c>
      <c r="I71" s="22"/>
      <c r="J71" s="22"/>
      <c r="K71" s="22"/>
      <c r="L71" s="23"/>
    </row>
    <row r="72" spans="1:13" ht="14.25" thickBot="1" x14ac:dyDescent="0.2">
      <c r="A72" s="21" t="s">
        <v>126</v>
      </c>
      <c r="B72" s="22"/>
      <c r="C72" s="22"/>
      <c r="D72" s="22"/>
      <c r="E72" s="23"/>
      <c r="G72" s="17"/>
      <c r="H72" s="21" t="s">
        <v>126</v>
      </c>
      <c r="I72" s="22"/>
      <c r="J72" s="22"/>
      <c r="K72" s="22"/>
      <c r="L72" s="23"/>
    </row>
    <row r="73" spans="1:13" ht="14.25" thickBot="1" x14ac:dyDescent="0.2">
      <c r="A73" s="24" t="s">
        <v>127</v>
      </c>
      <c r="B73" s="25"/>
      <c r="C73" s="25"/>
      <c r="D73" s="25"/>
      <c r="E73" s="26"/>
      <c r="G73" s="17"/>
      <c r="H73" s="24" t="s">
        <v>127</v>
      </c>
      <c r="I73" s="25"/>
      <c r="J73" s="25"/>
      <c r="K73" s="25"/>
      <c r="L73" s="26"/>
    </row>
    <row r="75" spans="1:13" x14ac:dyDescent="0.15">
      <c r="B75" s="3" t="s">
        <v>138</v>
      </c>
      <c r="D75" s="9">
        <f>AVERAGE(D4:D6,D19:D21,D25:D30,D61:D63,D68)</f>
        <v>32.0625</v>
      </c>
      <c r="E75" s="9">
        <f>AVERAGE(E4:E6,E19:E21,E25:E30,E61:E63,E68)</f>
        <v>9.21875</v>
      </c>
      <c r="F75" s="3"/>
      <c r="I75" s="9"/>
      <c r="K75" s="9">
        <f>AVERAGE(K4:K6,K19:K21,K25:K30,K61:K63,K68)</f>
        <v>51.125</v>
      </c>
      <c r="L75" s="9">
        <f>AVERAGE(L4:L6,L19:L21,L25:L30,L61:L63,L68)</f>
        <v>16.375</v>
      </c>
      <c r="M75" s="3"/>
    </row>
    <row r="76" spans="1:13" x14ac:dyDescent="0.15">
      <c r="B76" s="3" t="s">
        <v>139</v>
      </c>
      <c r="D76" s="9">
        <f>AVERAGE(D7:D18,D22:D24,D49:D57,D69)</f>
        <v>77.88</v>
      </c>
      <c r="E76" s="9">
        <f>AVERAGE(E7:E18,E22:E24,E49:E57,E69)</f>
        <v>29.96</v>
      </c>
      <c r="F76" s="3"/>
      <c r="I76" s="9"/>
      <c r="K76" s="9">
        <f>AVERAGE(K7:K18,K22:K24,K49:K57,K69)</f>
        <v>120.2</v>
      </c>
      <c r="L76" s="9">
        <f>AVERAGE(L7:L18,L22:L24,L49:L57,L69)</f>
        <v>49.68</v>
      </c>
      <c r="M76" s="3"/>
    </row>
  </sheetData>
  <mergeCells count="6">
    <mergeCell ref="A71:E71"/>
    <mergeCell ref="H71:L71"/>
    <mergeCell ref="A72:E72"/>
    <mergeCell ref="H72:L72"/>
    <mergeCell ref="A73:E73"/>
    <mergeCell ref="H73:L7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D52" zoomScale="85" zoomScaleNormal="85" workbookViewId="0">
      <selection activeCell="K75" sqref="K75:K76"/>
    </sheetView>
  </sheetViews>
  <sheetFormatPr defaultRowHeight="13.5" x14ac:dyDescent="0.15"/>
  <cols>
    <col min="1" max="1" width="3.5" style="3" bestFit="1" customWidth="1"/>
    <col min="2" max="2" width="56" style="3" bestFit="1" customWidth="1"/>
    <col min="3" max="3" width="6.5" style="3" bestFit="1" customWidth="1"/>
    <col min="4" max="4" width="20.875" style="9" customWidth="1"/>
    <col min="5" max="5" width="16.5" style="9" customWidth="1"/>
    <col min="6" max="6" width="20.5" style="7" bestFit="1" customWidth="1"/>
    <col min="7" max="7" width="9.625" style="3" bestFit="1" customWidth="1"/>
    <col min="8" max="8" width="3.5" style="3" bestFit="1" customWidth="1"/>
    <col min="9" max="9" width="56" style="3" bestFit="1" customWidth="1"/>
    <col min="10" max="10" width="6.5" style="3" bestFit="1" customWidth="1"/>
    <col min="11" max="11" width="20.875" style="9" customWidth="1"/>
    <col min="12" max="12" width="16.5" style="9" customWidth="1"/>
    <col min="13" max="13" width="20.5" style="7" bestFit="1" customWidth="1"/>
    <col min="14" max="16384" width="9" style="3"/>
  </cols>
  <sheetData>
    <row r="1" spans="1:14" x14ac:dyDescent="0.15">
      <c r="A1" s="3" t="s">
        <v>128</v>
      </c>
      <c r="E1" s="3"/>
      <c r="F1" s="3"/>
      <c r="K1" s="3"/>
      <c r="L1" s="3"/>
      <c r="M1" s="9"/>
      <c r="N1" s="9"/>
    </row>
    <row r="2" spans="1:14" x14ac:dyDescent="0.15">
      <c r="A2" s="3" t="s">
        <v>129</v>
      </c>
      <c r="E2" s="3"/>
      <c r="F2" s="3"/>
      <c r="K2" s="3"/>
      <c r="L2" s="3"/>
      <c r="M2" s="9"/>
      <c r="N2" s="9"/>
    </row>
    <row r="3" spans="1:14" x14ac:dyDescent="0.15">
      <c r="A3" s="4" t="s">
        <v>47</v>
      </c>
      <c r="B3" s="4" t="s">
        <v>48</v>
      </c>
      <c r="C3" s="4" t="s">
        <v>49</v>
      </c>
      <c r="D3" s="10" t="s">
        <v>117</v>
      </c>
      <c r="E3" s="11" t="s">
        <v>119</v>
      </c>
      <c r="F3" s="6" t="s">
        <v>120</v>
      </c>
      <c r="H3" s="4" t="s">
        <v>47</v>
      </c>
      <c r="I3" s="4" t="s">
        <v>48</v>
      </c>
      <c r="J3" s="4" t="s">
        <v>49</v>
      </c>
      <c r="K3" s="10" t="s">
        <v>118</v>
      </c>
      <c r="L3" s="11" t="s">
        <v>121</v>
      </c>
      <c r="M3" s="6" t="s">
        <v>120</v>
      </c>
    </row>
    <row r="4" spans="1:14" x14ac:dyDescent="0.15">
      <c r="A4" s="4">
        <v>1</v>
      </c>
      <c r="B4" s="4" t="s">
        <v>51</v>
      </c>
      <c r="C4" s="5">
        <v>1440</v>
      </c>
      <c r="D4" s="8">
        <v>36</v>
      </c>
      <c r="E4" s="12">
        <v>12</v>
      </c>
      <c r="F4" s="14">
        <f t="shared" ref="F4:F67" si="0">D4/E4</f>
        <v>3</v>
      </c>
      <c r="G4" s="17"/>
      <c r="H4" s="4">
        <v>1</v>
      </c>
      <c r="I4" s="4" t="s">
        <v>51</v>
      </c>
      <c r="J4" s="5">
        <v>1440</v>
      </c>
      <c r="K4" s="8">
        <v>95</v>
      </c>
      <c r="L4" s="12">
        <v>52</v>
      </c>
      <c r="M4" s="14">
        <f t="shared" ref="M4:M67" si="1">K4/L4</f>
        <v>1.8269230769230769</v>
      </c>
    </row>
    <row r="5" spans="1:14" x14ac:dyDescent="0.15">
      <c r="A5" s="4">
        <v>2</v>
      </c>
      <c r="B5" s="4" t="s">
        <v>52</v>
      </c>
      <c r="C5" s="5">
        <v>1440</v>
      </c>
      <c r="D5" s="8">
        <v>33</v>
      </c>
      <c r="E5" s="12">
        <v>11</v>
      </c>
      <c r="F5" s="14">
        <f t="shared" si="0"/>
        <v>3</v>
      </c>
      <c r="G5" s="17"/>
      <c r="H5" s="4">
        <v>2</v>
      </c>
      <c r="I5" s="4" t="s">
        <v>52</v>
      </c>
      <c r="J5" s="5">
        <v>1440</v>
      </c>
      <c r="K5" s="8">
        <v>94</v>
      </c>
      <c r="L5" s="12">
        <v>45</v>
      </c>
      <c r="M5" s="14">
        <f t="shared" si="1"/>
        <v>2.088888888888889</v>
      </c>
    </row>
    <row r="6" spans="1:14" x14ac:dyDescent="0.15">
      <c r="A6" s="4">
        <v>3</v>
      </c>
      <c r="B6" s="4" t="s">
        <v>53</v>
      </c>
      <c r="C6" s="5">
        <v>1440</v>
      </c>
      <c r="D6" s="8">
        <v>31</v>
      </c>
      <c r="E6" s="12">
        <v>10</v>
      </c>
      <c r="F6" s="14">
        <f t="shared" si="0"/>
        <v>3.1</v>
      </c>
      <c r="G6" s="17"/>
      <c r="H6" s="4">
        <v>3</v>
      </c>
      <c r="I6" s="4" t="s">
        <v>53</v>
      </c>
      <c r="J6" s="5">
        <v>1440</v>
      </c>
      <c r="K6" s="8">
        <v>90</v>
      </c>
      <c r="L6" s="12">
        <v>40</v>
      </c>
      <c r="M6" s="14">
        <f t="shared" si="1"/>
        <v>2.25</v>
      </c>
    </row>
    <row r="7" spans="1:14" x14ac:dyDescent="0.15">
      <c r="A7" s="4">
        <v>4</v>
      </c>
      <c r="B7" s="4" t="s">
        <v>54</v>
      </c>
      <c r="C7" s="5">
        <v>599</v>
      </c>
      <c r="D7" s="8">
        <v>69</v>
      </c>
      <c r="E7" s="12">
        <v>22</v>
      </c>
      <c r="F7" s="14">
        <f t="shared" si="0"/>
        <v>3.1363636363636362</v>
      </c>
      <c r="G7" s="17"/>
      <c r="H7" s="4">
        <v>4</v>
      </c>
      <c r="I7" s="4" t="s">
        <v>54</v>
      </c>
      <c r="J7" s="5">
        <v>599</v>
      </c>
      <c r="K7" s="8">
        <v>195</v>
      </c>
      <c r="L7" s="12">
        <v>82</v>
      </c>
      <c r="M7" s="14">
        <f t="shared" si="1"/>
        <v>2.3780487804878048</v>
      </c>
    </row>
    <row r="8" spans="1:14" x14ac:dyDescent="0.15">
      <c r="A8" s="4">
        <v>5</v>
      </c>
      <c r="B8" s="4" t="s">
        <v>55</v>
      </c>
      <c r="C8" s="5">
        <v>599</v>
      </c>
      <c r="D8" s="8">
        <v>66</v>
      </c>
      <c r="E8" s="16">
        <v>21</v>
      </c>
      <c r="F8" s="14">
        <f t="shared" si="0"/>
        <v>3.1428571428571428</v>
      </c>
      <c r="G8" s="17"/>
      <c r="H8" s="4">
        <v>5</v>
      </c>
      <c r="I8" s="4" t="s">
        <v>55</v>
      </c>
      <c r="J8" s="5">
        <v>599</v>
      </c>
      <c r="K8" s="8">
        <v>195</v>
      </c>
      <c r="L8" s="12">
        <v>80</v>
      </c>
      <c r="M8" s="14">
        <f t="shared" si="1"/>
        <v>2.4375</v>
      </c>
    </row>
    <row r="9" spans="1:14" x14ac:dyDescent="0.15">
      <c r="A9" s="4">
        <v>6</v>
      </c>
      <c r="B9" s="4" t="s">
        <v>56</v>
      </c>
      <c r="C9" s="5">
        <v>599</v>
      </c>
      <c r="D9" s="8">
        <v>73</v>
      </c>
      <c r="E9" s="16">
        <v>24</v>
      </c>
      <c r="F9" s="14">
        <f t="shared" si="0"/>
        <v>3.0416666666666665</v>
      </c>
      <c r="G9" s="17"/>
      <c r="H9" s="4">
        <v>6</v>
      </c>
      <c r="I9" s="4" t="s">
        <v>56</v>
      </c>
      <c r="J9" s="5">
        <v>599</v>
      </c>
      <c r="K9" s="8">
        <v>199</v>
      </c>
      <c r="L9" s="12">
        <v>94</v>
      </c>
      <c r="M9" s="14">
        <f t="shared" si="1"/>
        <v>2.1170212765957448</v>
      </c>
    </row>
    <row r="10" spans="1:14" x14ac:dyDescent="0.15">
      <c r="A10" s="4">
        <v>7</v>
      </c>
      <c r="B10" s="4" t="s">
        <v>57</v>
      </c>
      <c r="C10" s="5">
        <v>599</v>
      </c>
      <c r="D10" s="8">
        <v>78</v>
      </c>
      <c r="E10" s="16">
        <v>26</v>
      </c>
      <c r="F10" s="14">
        <f t="shared" si="0"/>
        <v>3</v>
      </c>
      <c r="G10" s="17"/>
      <c r="H10" s="4">
        <v>7</v>
      </c>
      <c r="I10" s="4" t="s">
        <v>57</v>
      </c>
      <c r="J10" s="5">
        <v>599</v>
      </c>
      <c r="K10" s="8">
        <v>190</v>
      </c>
      <c r="L10" s="12">
        <v>93</v>
      </c>
      <c r="M10" s="14">
        <f t="shared" si="1"/>
        <v>2.043010752688172</v>
      </c>
    </row>
    <row r="11" spans="1:14" x14ac:dyDescent="0.15">
      <c r="A11" s="4">
        <v>8</v>
      </c>
      <c r="B11" s="4" t="s">
        <v>58</v>
      </c>
      <c r="C11" s="5">
        <v>599</v>
      </c>
      <c r="D11" s="8">
        <v>72</v>
      </c>
      <c r="E11" s="16">
        <v>24</v>
      </c>
      <c r="F11" s="14">
        <f t="shared" si="0"/>
        <v>3</v>
      </c>
      <c r="G11" s="17"/>
      <c r="H11" s="4">
        <v>8</v>
      </c>
      <c r="I11" s="4" t="s">
        <v>58</v>
      </c>
      <c r="J11" s="5">
        <v>599</v>
      </c>
      <c r="K11" s="8">
        <v>190</v>
      </c>
      <c r="L11" s="12">
        <v>93</v>
      </c>
      <c r="M11" s="14">
        <f t="shared" si="1"/>
        <v>2.043010752688172</v>
      </c>
    </row>
    <row r="12" spans="1:14" x14ac:dyDescent="0.15">
      <c r="A12" s="4">
        <v>9</v>
      </c>
      <c r="B12" s="4" t="s">
        <v>59</v>
      </c>
      <c r="C12" s="5">
        <v>599</v>
      </c>
      <c r="D12" s="8">
        <v>83</v>
      </c>
      <c r="E12" s="16">
        <v>28</v>
      </c>
      <c r="F12" s="14">
        <f t="shared" si="0"/>
        <v>2.9642857142857144</v>
      </c>
      <c r="G12" s="17"/>
      <c r="H12" s="4">
        <v>9</v>
      </c>
      <c r="I12" s="4" t="s">
        <v>59</v>
      </c>
      <c r="J12" s="5">
        <v>599</v>
      </c>
      <c r="K12" s="8">
        <v>185</v>
      </c>
      <c r="L12" s="12">
        <v>105</v>
      </c>
      <c r="M12" s="14">
        <f t="shared" si="1"/>
        <v>1.7619047619047619</v>
      </c>
    </row>
    <row r="13" spans="1:14" x14ac:dyDescent="0.15">
      <c r="A13" s="4">
        <v>10</v>
      </c>
      <c r="B13" s="4" t="s">
        <v>109</v>
      </c>
      <c r="C13" s="5">
        <v>1240</v>
      </c>
      <c r="D13" s="8">
        <v>118</v>
      </c>
      <c r="E13" s="12">
        <v>45</v>
      </c>
      <c r="F13" s="14">
        <f t="shared" si="0"/>
        <v>2.6222222222222222</v>
      </c>
      <c r="G13" s="17"/>
      <c r="H13" s="4">
        <v>10</v>
      </c>
      <c r="I13" s="4" t="s">
        <v>109</v>
      </c>
      <c r="J13" s="5">
        <v>1240</v>
      </c>
      <c r="K13" s="8">
        <v>199</v>
      </c>
      <c r="L13" s="12">
        <v>99</v>
      </c>
      <c r="M13" s="14">
        <f t="shared" si="1"/>
        <v>2.0101010101010099</v>
      </c>
    </row>
    <row r="14" spans="1:14" x14ac:dyDescent="0.15">
      <c r="A14" s="4">
        <v>11</v>
      </c>
      <c r="B14" s="4" t="s">
        <v>60</v>
      </c>
      <c r="C14" s="5">
        <v>1240</v>
      </c>
      <c r="D14" s="8">
        <v>106</v>
      </c>
      <c r="E14" s="12">
        <v>41</v>
      </c>
      <c r="F14" s="14">
        <f t="shared" si="0"/>
        <v>2.5853658536585367</v>
      </c>
      <c r="G14" s="17"/>
      <c r="H14" s="4">
        <v>11</v>
      </c>
      <c r="I14" s="4" t="s">
        <v>60</v>
      </c>
      <c r="J14" s="5">
        <v>1240</v>
      </c>
      <c r="K14" s="8">
        <v>193</v>
      </c>
      <c r="L14" s="12">
        <v>92</v>
      </c>
      <c r="M14" s="14">
        <f t="shared" si="1"/>
        <v>2.097826086956522</v>
      </c>
    </row>
    <row r="15" spans="1:14" x14ac:dyDescent="0.15">
      <c r="A15" s="4">
        <v>12</v>
      </c>
      <c r="B15" s="4" t="s">
        <v>61</v>
      </c>
      <c r="C15" s="5">
        <v>1240</v>
      </c>
      <c r="D15" s="8">
        <v>127</v>
      </c>
      <c r="E15" s="12">
        <v>48</v>
      </c>
      <c r="F15" s="14">
        <f t="shared" si="0"/>
        <v>2.6458333333333335</v>
      </c>
      <c r="G15" s="17"/>
      <c r="H15" s="4">
        <v>12</v>
      </c>
      <c r="I15" s="4" t="s">
        <v>61</v>
      </c>
      <c r="J15" s="5">
        <v>1240</v>
      </c>
      <c r="K15" s="8">
        <v>208</v>
      </c>
      <c r="L15" s="12">
        <v>115</v>
      </c>
      <c r="M15" s="14">
        <f t="shared" si="1"/>
        <v>1.808695652173913</v>
      </c>
    </row>
    <row r="16" spans="1:14" x14ac:dyDescent="0.15">
      <c r="A16" s="4">
        <v>13</v>
      </c>
      <c r="B16" s="4" t="s">
        <v>62</v>
      </c>
      <c r="C16" s="5">
        <v>1116</v>
      </c>
      <c r="D16" s="8">
        <v>116</v>
      </c>
      <c r="E16" s="12">
        <v>51</v>
      </c>
      <c r="F16" s="14">
        <f t="shared" si="0"/>
        <v>2.2745098039215685</v>
      </c>
      <c r="G16" s="17"/>
      <c r="H16" s="4">
        <v>13</v>
      </c>
      <c r="I16" s="4" t="s">
        <v>62</v>
      </c>
      <c r="J16" s="5">
        <v>1116</v>
      </c>
      <c r="K16" s="8">
        <v>206</v>
      </c>
      <c r="L16" s="12">
        <v>86</v>
      </c>
      <c r="M16" s="14">
        <f t="shared" si="1"/>
        <v>2.3953488372093021</v>
      </c>
    </row>
    <row r="17" spans="1:13" x14ac:dyDescent="0.15">
      <c r="A17" s="4">
        <v>14</v>
      </c>
      <c r="B17" s="4" t="s">
        <v>63</v>
      </c>
      <c r="C17" s="5">
        <v>1116</v>
      </c>
      <c r="D17" s="8">
        <v>105</v>
      </c>
      <c r="E17" s="12">
        <v>48</v>
      </c>
      <c r="F17" s="14">
        <f t="shared" si="0"/>
        <v>2.1875</v>
      </c>
      <c r="G17" s="17"/>
      <c r="H17" s="4">
        <v>14</v>
      </c>
      <c r="I17" s="4" t="s">
        <v>63</v>
      </c>
      <c r="J17" s="5">
        <v>1116</v>
      </c>
      <c r="K17" s="8">
        <v>201</v>
      </c>
      <c r="L17" s="12">
        <v>77</v>
      </c>
      <c r="M17" s="14">
        <f t="shared" si="1"/>
        <v>2.6103896103896105</v>
      </c>
    </row>
    <row r="18" spans="1:13" x14ac:dyDescent="0.15">
      <c r="A18" s="4">
        <v>15</v>
      </c>
      <c r="B18" s="4" t="s">
        <v>64</v>
      </c>
      <c r="C18" s="5">
        <v>1116</v>
      </c>
      <c r="D18" s="8">
        <v>130</v>
      </c>
      <c r="E18" s="12">
        <v>54</v>
      </c>
      <c r="F18" s="14">
        <f t="shared" si="0"/>
        <v>2.4074074074074074</v>
      </c>
      <c r="G18" s="17"/>
      <c r="H18" s="4">
        <v>15</v>
      </c>
      <c r="I18" s="4" t="s">
        <v>64</v>
      </c>
      <c r="J18" s="5">
        <v>1116</v>
      </c>
      <c r="K18" s="8">
        <v>211</v>
      </c>
      <c r="L18" s="12">
        <v>96</v>
      </c>
      <c r="M18" s="14">
        <f t="shared" si="1"/>
        <v>2.1979166666666665</v>
      </c>
    </row>
    <row r="19" spans="1:13" x14ac:dyDescent="0.15">
      <c r="A19" s="4">
        <v>16</v>
      </c>
      <c r="B19" s="4" t="s">
        <v>65</v>
      </c>
      <c r="C19" s="5">
        <v>1444</v>
      </c>
      <c r="D19" s="8">
        <v>34</v>
      </c>
      <c r="E19" s="12">
        <v>11</v>
      </c>
      <c r="F19" s="14">
        <f t="shared" si="0"/>
        <v>3.0909090909090908</v>
      </c>
      <c r="G19" s="17"/>
      <c r="H19" s="4">
        <v>16</v>
      </c>
      <c r="I19" s="4" t="s">
        <v>65</v>
      </c>
      <c r="J19" s="5">
        <v>1444</v>
      </c>
      <c r="K19" s="8">
        <v>93</v>
      </c>
      <c r="L19" s="12">
        <v>45</v>
      </c>
      <c r="M19" s="14">
        <f t="shared" si="1"/>
        <v>2.0666666666666669</v>
      </c>
    </row>
    <row r="20" spans="1:13" x14ac:dyDescent="0.15">
      <c r="A20" s="4">
        <v>17</v>
      </c>
      <c r="B20" s="4" t="s">
        <v>66</v>
      </c>
      <c r="C20" s="5">
        <v>1444</v>
      </c>
      <c r="D20" s="8">
        <v>31</v>
      </c>
      <c r="E20" s="12">
        <v>9.9</v>
      </c>
      <c r="F20" s="14">
        <f t="shared" si="0"/>
        <v>3.131313131313131</v>
      </c>
      <c r="G20" s="17"/>
      <c r="H20" s="4">
        <v>17</v>
      </c>
      <c r="I20" s="4" t="s">
        <v>66</v>
      </c>
      <c r="J20" s="5">
        <v>1444</v>
      </c>
      <c r="K20" s="8">
        <v>89</v>
      </c>
      <c r="L20" s="12">
        <v>39</v>
      </c>
      <c r="M20" s="14">
        <f t="shared" si="1"/>
        <v>2.2820512820512819</v>
      </c>
    </row>
    <row r="21" spans="1:13" x14ac:dyDescent="0.15">
      <c r="A21" s="4">
        <v>18</v>
      </c>
      <c r="B21" s="4" t="s">
        <v>67</v>
      </c>
      <c r="C21" s="5">
        <v>1444</v>
      </c>
      <c r="D21" s="8">
        <v>29</v>
      </c>
      <c r="E21" s="12">
        <v>9.1</v>
      </c>
      <c r="F21" s="14">
        <f t="shared" si="0"/>
        <v>3.186813186813187</v>
      </c>
      <c r="G21" s="17"/>
      <c r="H21" s="4">
        <v>18</v>
      </c>
      <c r="I21" s="4" t="s">
        <v>67</v>
      </c>
      <c r="J21" s="5">
        <v>1444</v>
      </c>
      <c r="K21" s="8">
        <v>89</v>
      </c>
      <c r="L21" s="12">
        <v>36</v>
      </c>
      <c r="M21" s="14">
        <f t="shared" si="1"/>
        <v>2.4722222222222223</v>
      </c>
    </row>
    <row r="22" spans="1:13" x14ac:dyDescent="0.15">
      <c r="A22" s="4">
        <v>19</v>
      </c>
      <c r="B22" s="4" t="s">
        <v>68</v>
      </c>
      <c r="C22" s="5">
        <v>2156</v>
      </c>
      <c r="D22" s="8">
        <v>84</v>
      </c>
      <c r="E22" s="12">
        <v>29</v>
      </c>
      <c r="F22" s="14">
        <f t="shared" si="0"/>
        <v>2.896551724137931</v>
      </c>
      <c r="G22" s="17"/>
      <c r="H22" s="4">
        <v>19</v>
      </c>
      <c r="I22" s="4" t="s">
        <v>68</v>
      </c>
      <c r="J22" s="5">
        <v>2156</v>
      </c>
      <c r="K22" s="8">
        <v>187</v>
      </c>
      <c r="L22" s="12">
        <v>93</v>
      </c>
      <c r="M22" s="14">
        <f t="shared" si="1"/>
        <v>2.010752688172043</v>
      </c>
    </row>
    <row r="23" spans="1:13" x14ac:dyDescent="0.15">
      <c r="A23" s="4">
        <v>20</v>
      </c>
      <c r="B23" s="4" t="s">
        <v>69</v>
      </c>
      <c r="C23" s="5">
        <v>2156</v>
      </c>
      <c r="D23" s="8">
        <v>76</v>
      </c>
      <c r="E23" s="12">
        <v>27</v>
      </c>
      <c r="F23" s="14">
        <f t="shared" si="0"/>
        <v>2.8148148148148149</v>
      </c>
      <c r="G23" s="17"/>
      <c r="H23" s="4">
        <v>20</v>
      </c>
      <c r="I23" s="4" t="s">
        <v>69</v>
      </c>
      <c r="J23" s="5">
        <v>2156</v>
      </c>
      <c r="K23" s="8">
        <v>196</v>
      </c>
      <c r="L23" s="12">
        <v>85</v>
      </c>
      <c r="M23" s="14">
        <f t="shared" si="1"/>
        <v>2.3058823529411763</v>
      </c>
    </row>
    <row r="24" spans="1:13" x14ac:dyDescent="0.15">
      <c r="A24" s="4">
        <v>21</v>
      </c>
      <c r="B24" s="4" t="s">
        <v>70</v>
      </c>
      <c r="C24" s="5">
        <v>1500</v>
      </c>
      <c r="D24" s="8">
        <v>96</v>
      </c>
      <c r="E24" s="12">
        <v>33</v>
      </c>
      <c r="F24" s="14">
        <f t="shared" si="0"/>
        <v>2.9090909090909092</v>
      </c>
      <c r="G24" s="17"/>
      <c r="H24" s="4">
        <v>21</v>
      </c>
      <c r="I24" s="4" t="s">
        <v>70</v>
      </c>
      <c r="J24" s="5">
        <v>1500</v>
      </c>
      <c r="K24" s="8">
        <v>186</v>
      </c>
      <c r="L24" s="12">
        <v>105</v>
      </c>
      <c r="M24" s="14">
        <f t="shared" si="1"/>
        <v>1.7714285714285714</v>
      </c>
    </row>
    <row r="25" spans="1:13" x14ac:dyDescent="0.15">
      <c r="A25" s="4">
        <v>22</v>
      </c>
      <c r="B25" s="4" t="s">
        <v>71</v>
      </c>
      <c r="C25" s="5">
        <v>1440</v>
      </c>
      <c r="D25" s="8">
        <v>33</v>
      </c>
      <c r="E25" s="12">
        <v>10</v>
      </c>
      <c r="F25" s="14">
        <f t="shared" si="0"/>
        <v>3.3</v>
      </c>
      <c r="G25" s="17"/>
      <c r="H25" s="4">
        <v>22</v>
      </c>
      <c r="I25" s="4" t="s">
        <v>71</v>
      </c>
      <c r="J25" s="5">
        <v>1440</v>
      </c>
      <c r="K25" s="8">
        <v>90</v>
      </c>
      <c r="L25" s="12">
        <v>39</v>
      </c>
      <c r="M25" s="14">
        <f t="shared" si="1"/>
        <v>2.3076923076923075</v>
      </c>
    </row>
    <row r="26" spans="1:13" x14ac:dyDescent="0.15">
      <c r="A26" s="4">
        <v>23</v>
      </c>
      <c r="B26" s="4" t="s">
        <v>110</v>
      </c>
      <c r="C26" s="5">
        <v>1440</v>
      </c>
      <c r="D26" s="8">
        <v>30</v>
      </c>
      <c r="E26" s="12">
        <v>9.4</v>
      </c>
      <c r="F26" s="14">
        <f t="shared" si="0"/>
        <v>3.1914893617021276</v>
      </c>
      <c r="G26" s="17"/>
      <c r="H26" s="4">
        <v>23</v>
      </c>
      <c r="I26" s="4" t="s">
        <v>110</v>
      </c>
      <c r="J26" s="5">
        <v>1440</v>
      </c>
      <c r="K26" s="8">
        <v>95</v>
      </c>
      <c r="L26" s="12">
        <v>36</v>
      </c>
      <c r="M26" s="14">
        <f t="shared" si="1"/>
        <v>2.6388888888888888</v>
      </c>
    </row>
    <row r="27" spans="1:13" x14ac:dyDescent="0.15">
      <c r="A27" s="4">
        <v>24</v>
      </c>
      <c r="B27" s="4" t="s">
        <v>72</v>
      </c>
      <c r="C27" s="5">
        <v>1440</v>
      </c>
      <c r="D27" s="8">
        <v>28</v>
      </c>
      <c r="E27" s="12">
        <v>8.8000000000000007</v>
      </c>
      <c r="F27" s="14">
        <f t="shared" si="0"/>
        <v>3.1818181818181817</v>
      </c>
      <c r="G27" s="17"/>
      <c r="H27" s="4">
        <v>24</v>
      </c>
      <c r="I27" s="4" t="s">
        <v>72</v>
      </c>
      <c r="J27" s="5">
        <v>1440</v>
      </c>
      <c r="K27" s="8">
        <v>93</v>
      </c>
      <c r="L27" s="12">
        <v>33</v>
      </c>
      <c r="M27" s="14">
        <f t="shared" si="1"/>
        <v>2.8181818181818183</v>
      </c>
    </row>
    <row r="28" spans="1:13" x14ac:dyDescent="0.15">
      <c r="A28" s="4">
        <v>25</v>
      </c>
      <c r="B28" s="4" t="s">
        <v>73</v>
      </c>
      <c r="C28" s="5">
        <v>1440</v>
      </c>
      <c r="D28" s="8">
        <v>33</v>
      </c>
      <c r="E28" s="12">
        <v>11</v>
      </c>
      <c r="F28" s="14">
        <f t="shared" si="0"/>
        <v>3</v>
      </c>
      <c r="G28" s="17"/>
      <c r="H28" s="4">
        <v>25</v>
      </c>
      <c r="I28" s="4" t="s">
        <v>73</v>
      </c>
      <c r="J28" s="5">
        <v>1440</v>
      </c>
      <c r="K28" s="8">
        <v>96</v>
      </c>
      <c r="L28" s="12">
        <v>36</v>
      </c>
      <c r="M28" s="14">
        <f t="shared" si="1"/>
        <v>2.6666666666666665</v>
      </c>
    </row>
    <row r="29" spans="1:13" x14ac:dyDescent="0.15">
      <c r="A29" s="4">
        <v>26</v>
      </c>
      <c r="B29" s="4" t="s">
        <v>74</v>
      </c>
      <c r="C29" s="5">
        <v>1440</v>
      </c>
      <c r="D29" s="8">
        <v>31</v>
      </c>
      <c r="E29" s="12">
        <v>9.8000000000000007</v>
      </c>
      <c r="F29" s="14">
        <f t="shared" si="0"/>
        <v>3.1632653061224487</v>
      </c>
      <c r="G29" s="17"/>
      <c r="H29" s="4">
        <v>26</v>
      </c>
      <c r="I29" s="4" t="s">
        <v>74</v>
      </c>
      <c r="J29" s="5">
        <v>1440</v>
      </c>
      <c r="K29" s="8">
        <v>92</v>
      </c>
      <c r="L29" s="12">
        <v>37</v>
      </c>
      <c r="M29" s="14">
        <f t="shared" si="1"/>
        <v>2.4864864864864864</v>
      </c>
    </row>
    <row r="30" spans="1:13" x14ac:dyDescent="0.15">
      <c r="A30" s="4">
        <v>27</v>
      </c>
      <c r="B30" s="4" t="s">
        <v>75</v>
      </c>
      <c r="C30" s="5">
        <v>1440</v>
      </c>
      <c r="D30" s="8">
        <v>28</v>
      </c>
      <c r="E30" s="12">
        <v>9.1999999999999993</v>
      </c>
      <c r="F30" s="14">
        <f t="shared" si="0"/>
        <v>3.0434782608695654</v>
      </c>
      <c r="G30" s="17"/>
      <c r="H30" s="4">
        <v>27</v>
      </c>
      <c r="I30" s="4" t="s">
        <v>75</v>
      </c>
      <c r="J30" s="5">
        <v>1440</v>
      </c>
      <c r="K30" s="8">
        <v>92</v>
      </c>
      <c r="L30" s="12">
        <v>34</v>
      </c>
      <c r="M30" s="14">
        <f t="shared" si="1"/>
        <v>2.7058823529411766</v>
      </c>
    </row>
    <row r="31" spans="1:13" x14ac:dyDescent="0.15">
      <c r="A31" s="4">
        <v>28</v>
      </c>
      <c r="B31" s="4" t="s">
        <v>108</v>
      </c>
      <c r="C31" s="5">
        <v>4000</v>
      </c>
      <c r="D31" s="8">
        <v>305</v>
      </c>
      <c r="E31" s="12">
        <v>107</v>
      </c>
      <c r="F31" s="14">
        <f t="shared" si="0"/>
        <v>2.8504672897196262</v>
      </c>
      <c r="G31" s="17"/>
      <c r="H31" s="4">
        <v>28</v>
      </c>
      <c r="I31" s="4" t="s">
        <v>108</v>
      </c>
      <c r="J31" s="5">
        <v>4000</v>
      </c>
      <c r="K31" s="8">
        <v>680</v>
      </c>
      <c r="L31" s="12">
        <v>119</v>
      </c>
      <c r="M31" s="14">
        <f t="shared" si="1"/>
        <v>5.7142857142857144</v>
      </c>
    </row>
    <row r="32" spans="1:13" x14ac:dyDescent="0.15">
      <c r="A32" s="4">
        <v>29</v>
      </c>
      <c r="B32" s="4" t="s">
        <v>76</v>
      </c>
      <c r="C32" s="5">
        <v>4000</v>
      </c>
      <c r="D32" s="8">
        <v>257</v>
      </c>
      <c r="E32" s="12">
        <v>91</v>
      </c>
      <c r="F32" s="14">
        <f t="shared" si="0"/>
        <v>2.8241758241758244</v>
      </c>
      <c r="G32" s="17"/>
      <c r="H32" s="4">
        <v>29</v>
      </c>
      <c r="I32" s="4" t="s">
        <v>76</v>
      </c>
      <c r="J32" s="5">
        <v>4000</v>
      </c>
      <c r="K32" s="8">
        <v>642</v>
      </c>
      <c r="L32" s="12">
        <v>105</v>
      </c>
      <c r="M32" s="14">
        <f t="shared" si="1"/>
        <v>6.1142857142857139</v>
      </c>
    </row>
    <row r="33" spans="1:13" x14ac:dyDescent="0.15">
      <c r="A33" s="4">
        <v>30</v>
      </c>
      <c r="B33" s="4" t="s">
        <v>77</v>
      </c>
      <c r="C33" s="5">
        <v>4000</v>
      </c>
      <c r="D33" s="8">
        <v>365</v>
      </c>
      <c r="E33" s="12">
        <v>137</v>
      </c>
      <c r="F33" s="14">
        <f t="shared" si="0"/>
        <v>2.664233576642336</v>
      </c>
      <c r="G33" s="17"/>
      <c r="H33" s="4">
        <v>30</v>
      </c>
      <c r="I33" s="4" t="s">
        <v>77</v>
      </c>
      <c r="J33" s="5">
        <v>4000</v>
      </c>
      <c r="K33" s="8">
        <v>700</v>
      </c>
      <c r="L33" s="12">
        <v>184</v>
      </c>
      <c r="M33" s="14">
        <f t="shared" si="1"/>
        <v>3.8043478260869565</v>
      </c>
    </row>
    <row r="34" spans="1:13" x14ac:dyDescent="0.15">
      <c r="A34" s="4">
        <v>31</v>
      </c>
      <c r="B34" s="4" t="s">
        <v>78</v>
      </c>
      <c r="C34" s="5">
        <v>4000</v>
      </c>
      <c r="D34" s="8">
        <v>310</v>
      </c>
      <c r="E34" s="12">
        <v>113</v>
      </c>
      <c r="F34" s="14">
        <f t="shared" si="0"/>
        <v>2.7433628318584069</v>
      </c>
      <c r="G34" s="17"/>
      <c r="H34" s="4">
        <v>31</v>
      </c>
      <c r="I34" s="4" t="s">
        <v>78</v>
      </c>
      <c r="J34" s="5">
        <v>4000</v>
      </c>
      <c r="K34" s="8">
        <v>673</v>
      </c>
      <c r="L34" s="12">
        <v>165</v>
      </c>
      <c r="M34" s="14">
        <f t="shared" si="1"/>
        <v>4.0787878787878791</v>
      </c>
    </row>
    <row r="35" spans="1:13" x14ac:dyDescent="0.15">
      <c r="A35" s="4">
        <v>32</v>
      </c>
      <c r="B35" s="4" t="s">
        <v>79</v>
      </c>
      <c r="C35" s="5">
        <v>2500</v>
      </c>
      <c r="D35" s="8">
        <v>211</v>
      </c>
      <c r="E35" s="12">
        <v>74</v>
      </c>
      <c r="F35" s="14">
        <f t="shared" si="0"/>
        <v>2.8513513513513513</v>
      </c>
      <c r="G35" s="17"/>
      <c r="H35" s="4">
        <v>32</v>
      </c>
      <c r="I35" s="4" t="s">
        <v>79</v>
      </c>
      <c r="J35" s="5">
        <v>2500</v>
      </c>
      <c r="K35" s="8">
        <v>553</v>
      </c>
      <c r="L35" s="12">
        <v>80</v>
      </c>
      <c r="M35" s="14">
        <f t="shared" si="1"/>
        <v>6.9124999999999996</v>
      </c>
    </row>
    <row r="36" spans="1:13" x14ac:dyDescent="0.15">
      <c r="A36" s="4">
        <v>33</v>
      </c>
      <c r="B36" s="4" t="s">
        <v>80</v>
      </c>
      <c r="C36" s="5">
        <v>2500</v>
      </c>
      <c r="D36" s="8">
        <v>299</v>
      </c>
      <c r="E36" s="12">
        <v>105</v>
      </c>
      <c r="F36" s="14">
        <f t="shared" si="0"/>
        <v>2.8476190476190477</v>
      </c>
      <c r="G36" s="17"/>
      <c r="H36" s="4">
        <v>33</v>
      </c>
      <c r="I36" s="4" t="s">
        <v>80</v>
      </c>
      <c r="J36" s="5">
        <v>2500</v>
      </c>
      <c r="K36" s="8">
        <v>621</v>
      </c>
      <c r="L36" s="12">
        <v>108</v>
      </c>
      <c r="M36" s="14">
        <f t="shared" si="1"/>
        <v>5.75</v>
      </c>
    </row>
    <row r="37" spans="1:13" x14ac:dyDescent="0.15">
      <c r="A37" s="4">
        <v>34</v>
      </c>
      <c r="B37" s="4" t="s">
        <v>81</v>
      </c>
      <c r="C37" s="5">
        <v>2500</v>
      </c>
      <c r="D37" s="8">
        <v>256</v>
      </c>
      <c r="E37" s="12">
        <v>90</v>
      </c>
      <c r="F37" s="14">
        <f t="shared" si="0"/>
        <v>2.8444444444444446</v>
      </c>
      <c r="G37" s="17"/>
      <c r="H37" s="4">
        <v>34</v>
      </c>
      <c r="I37" s="4" t="s">
        <v>81</v>
      </c>
      <c r="J37" s="5">
        <v>2500</v>
      </c>
      <c r="K37" s="8">
        <v>592</v>
      </c>
      <c r="L37" s="12">
        <v>95</v>
      </c>
      <c r="M37" s="14">
        <f t="shared" si="1"/>
        <v>6.2315789473684209</v>
      </c>
    </row>
    <row r="38" spans="1:13" x14ac:dyDescent="0.15">
      <c r="A38" s="4">
        <v>35</v>
      </c>
      <c r="B38" s="4" t="s">
        <v>82</v>
      </c>
      <c r="C38" s="5">
        <v>2250</v>
      </c>
      <c r="D38" s="8">
        <v>138</v>
      </c>
      <c r="E38" s="12">
        <v>45</v>
      </c>
      <c r="F38" s="14">
        <f t="shared" si="0"/>
        <v>3.0666666666666669</v>
      </c>
      <c r="G38" s="17"/>
      <c r="H38" s="4">
        <v>35</v>
      </c>
      <c r="I38" s="4" t="s">
        <v>82</v>
      </c>
      <c r="J38" s="5">
        <v>2250</v>
      </c>
      <c r="K38" s="8">
        <v>390</v>
      </c>
      <c r="L38" s="12">
        <v>65</v>
      </c>
      <c r="M38" s="14">
        <f t="shared" si="1"/>
        <v>6</v>
      </c>
    </row>
    <row r="39" spans="1:13" x14ac:dyDescent="0.15">
      <c r="A39" s="4">
        <v>36</v>
      </c>
      <c r="B39" s="4" t="s">
        <v>83</v>
      </c>
      <c r="C39" s="5">
        <v>2250</v>
      </c>
      <c r="D39" s="8">
        <v>182</v>
      </c>
      <c r="E39" s="12">
        <v>65</v>
      </c>
      <c r="F39" s="14">
        <f t="shared" si="0"/>
        <v>2.8</v>
      </c>
      <c r="G39" s="17"/>
      <c r="H39" s="4">
        <v>36</v>
      </c>
      <c r="I39" s="4" t="s">
        <v>83</v>
      </c>
      <c r="J39" s="5">
        <v>2250</v>
      </c>
      <c r="K39" s="8">
        <v>368</v>
      </c>
      <c r="L39" s="12">
        <v>84</v>
      </c>
      <c r="M39" s="14">
        <f t="shared" si="1"/>
        <v>4.3809523809523814</v>
      </c>
    </row>
    <row r="40" spans="1:13" x14ac:dyDescent="0.15">
      <c r="A40" s="4">
        <v>37</v>
      </c>
      <c r="B40" s="4" t="s">
        <v>84</v>
      </c>
      <c r="C40" s="5">
        <v>2250</v>
      </c>
      <c r="D40" s="8">
        <v>159</v>
      </c>
      <c r="E40" s="12">
        <v>54</v>
      </c>
      <c r="F40" s="14">
        <f t="shared" si="0"/>
        <v>2.9444444444444446</v>
      </c>
      <c r="G40" s="17"/>
      <c r="H40" s="4">
        <v>37</v>
      </c>
      <c r="I40" s="4" t="s">
        <v>84</v>
      </c>
      <c r="J40" s="5">
        <v>2250</v>
      </c>
      <c r="K40" s="8">
        <v>370</v>
      </c>
      <c r="L40" s="12">
        <v>73</v>
      </c>
      <c r="M40" s="14">
        <f t="shared" si="1"/>
        <v>5.0684931506849313</v>
      </c>
    </row>
    <row r="41" spans="1:13" x14ac:dyDescent="0.15">
      <c r="A41" s="4">
        <v>38</v>
      </c>
      <c r="B41" s="4" t="s">
        <v>85</v>
      </c>
      <c r="C41" s="5">
        <v>4255</v>
      </c>
      <c r="D41" s="8">
        <v>177</v>
      </c>
      <c r="E41" s="12">
        <v>52</v>
      </c>
      <c r="F41" s="14">
        <f t="shared" si="0"/>
        <v>3.4038461538461537</v>
      </c>
      <c r="G41" s="17"/>
      <c r="H41" s="4">
        <v>38</v>
      </c>
      <c r="I41" s="4" t="s">
        <v>85</v>
      </c>
      <c r="J41" s="5">
        <v>4255</v>
      </c>
      <c r="K41" s="8">
        <v>443</v>
      </c>
      <c r="L41" s="12">
        <v>80</v>
      </c>
      <c r="M41" s="14">
        <f t="shared" si="1"/>
        <v>5.5374999999999996</v>
      </c>
    </row>
    <row r="42" spans="1:13" x14ac:dyDescent="0.15">
      <c r="A42" s="4">
        <v>39</v>
      </c>
      <c r="B42" s="4" t="s">
        <v>86</v>
      </c>
      <c r="C42" s="5">
        <v>4255</v>
      </c>
      <c r="D42" s="8">
        <v>258</v>
      </c>
      <c r="E42" s="12">
        <v>89</v>
      </c>
      <c r="F42" s="14">
        <f t="shared" si="0"/>
        <v>2.898876404494382</v>
      </c>
      <c r="G42" s="17"/>
      <c r="H42" s="4">
        <v>39</v>
      </c>
      <c r="I42" s="4" t="s">
        <v>86</v>
      </c>
      <c r="J42" s="5">
        <v>4255</v>
      </c>
      <c r="K42" s="8">
        <v>428</v>
      </c>
      <c r="L42" s="12">
        <v>121</v>
      </c>
      <c r="M42" s="14">
        <f t="shared" si="1"/>
        <v>3.5371900826446283</v>
      </c>
    </row>
    <row r="43" spans="1:13" x14ac:dyDescent="0.15">
      <c r="A43" s="4">
        <v>40</v>
      </c>
      <c r="B43" s="4" t="s">
        <v>87</v>
      </c>
      <c r="C43" s="5">
        <v>4255</v>
      </c>
      <c r="D43" s="8">
        <v>223</v>
      </c>
      <c r="E43" s="12">
        <v>71</v>
      </c>
      <c r="F43" s="14">
        <f t="shared" si="0"/>
        <v>3.140845070422535</v>
      </c>
      <c r="G43" s="17"/>
      <c r="H43" s="4">
        <v>40</v>
      </c>
      <c r="I43" s="4" t="s">
        <v>87</v>
      </c>
      <c r="J43" s="5">
        <v>4255</v>
      </c>
      <c r="K43" s="8">
        <v>423</v>
      </c>
      <c r="L43" s="12">
        <v>98</v>
      </c>
      <c r="M43" s="14">
        <f t="shared" si="1"/>
        <v>4.3163265306122449</v>
      </c>
    </row>
    <row r="44" spans="1:13" x14ac:dyDescent="0.15">
      <c r="A44" s="4">
        <v>41</v>
      </c>
      <c r="B44" s="4" t="s">
        <v>88</v>
      </c>
      <c r="C44" s="5">
        <v>4255</v>
      </c>
      <c r="D44" s="8">
        <v>203</v>
      </c>
      <c r="E44" s="12">
        <v>62</v>
      </c>
      <c r="F44" s="14">
        <f t="shared" si="0"/>
        <v>3.274193548387097</v>
      </c>
      <c r="G44" s="17"/>
      <c r="H44" s="4">
        <v>41</v>
      </c>
      <c r="I44" s="4" t="s">
        <v>88</v>
      </c>
      <c r="J44" s="5">
        <v>4255</v>
      </c>
      <c r="K44" s="8">
        <v>420</v>
      </c>
      <c r="L44" s="12">
        <v>89</v>
      </c>
      <c r="M44" s="14">
        <f t="shared" si="1"/>
        <v>4.7191011235955056</v>
      </c>
    </row>
    <row r="45" spans="1:13" x14ac:dyDescent="0.15">
      <c r="A45" s="4">
        <v>42</v>
      </c>
      <c r="B45" s="4" t="s">
        <v>89</v>
      </c>
      <c r="C45" s="5">
        <v>4820</v>
      </c>
      <c r="D45" s="8">
        <v>229</v>
      </c>
      <c r="E45" s="12">
        <v>80</v>
      </c>
      <c r="F45" s="14">
        <f t="shared" si="0"/>
        <v>2.8624999999999998</v>
      </c>
      <c r="G45" s="17"/>
      <c r="H45" s="4">
        <v>42</v>
      </c>
      <c r="I45" s="4" t="s">
        <v>89</v>
      </c>
      <c r="J45" s="5">
        <v>4820</v>
      </c>
      <c r="K45" s="8">
        <v>402</v>
      </c>
      <c r="L45" s="12">
        <v>105</v>
      </c>
      <c r="M45" s="14">
        <f t="shared" si="1"/>
        <v>3.8285714285714287</v>
      </c>
    </row>
    <row r="46" spans="1:13" x14ac:dyDescent="0.15">
      <c r="A46" s="4">
        <v>43</v>
      </c>
      <c r="B46" s="4" t="s">
        <v>90</v>
      </c>
      <c r="C46" s="5">
        <v>4820</v>
      </c>
      <c r="D46" s="8">
        <v>355</v>
      </c>
      <c r="E46" s="12">
        <v>141</v>
      </c>
      <c r="F46" s="14">
        <f t="shared" si="0"/>
        <v>2.5177304964539009</v>
      </c>
      <c r="G46" s="17"/>
      <c r="H46" s="4">
        <v>43</v>
      </c>
      <c r="I46" s="4" t="s">
        <v>90</v>
      </c>
      <c r="J46" s="5">
        <v>4820</v>
      </c>
      <c r="K46" s="8">
        <v>459</v>
      </c>
      <c r="L46" s="12">
        <v>244</v>
      </c>
      <c r="M46" s="14">
        <f t="shared" si="1"/>
        <v>1.8811475409836065</v>
      </c>
    </row>
    <row r="47" spans="1:13" x14ac:dyDescent="0.15">
      <c r="A47" s="4">
        <v>44</v>
      </c>
      <c r="B47" s="4" t="s">
        <v>91</v>
      </c>
      <c r="C47" s="5">
        <v>4820</v>
      </c>
      <c r="D47" s="8">
        <v>307</v>
      </c>
      <c r="E47" s="12">
        <v>120</v>
      </c>
      <c r="F47" s="14">
        <f t="shared" si="0"/>
        <v>2.5583333333333331</v>
      </c>
      <c r="G47" s="17"/>
      <c r="H47" s="4">
        <v>44</v>
      </c>
      <c r="I47" s="4" t="s">
        <v>91</v>
      </c>
      <c r="J47" s="5">
        <v>4820</v>
      </c>
      <c r="K47" s="8">
        <v>437</v>
      </c>
      <c r="L47" s="12">
        <v>188</v>
      </c>
      <c r="M47" s="14">
        <f t="shared" si="1"/>
        <v>2.3244680851063828</v>
      </c>
    </row>
    <row r="48" spans="1:13" x14ac:dyDescent="0.15">
      <c r="A48" s="4">
        <v>45</v>
      </c>
      <c r="B48" s="4" t="s">
        <v>92</v>
      </c>
      <c r="C48" s="5">
        <v>4820</v>
      </c>
      <c r="D48" s="8">
        <v>273</v>
      </c>
      <c r="E48" s="12">
        <v>100</v>
      </c>
      <c r="F48" s="14">
        <f t="shared" si="0"/>
        <v>2.73</v>
      </c>
      <c r="G48" s="17"/>
      <c r="H48" s="4">
        <v>45</v>
      </c>
      <c r="I48" s="4" t="s">
        <v>92</v>
      </c>
      <c r="J48" s="5">
        <v>4820</v>
      </c>
      <c r="K48" s="8">
        <v>417</v>
      </c>
      <c r="L48" s="12">
        <v>135</v>
      </c>
      <c r="M48" s="14">
        <f t="shared" si="1"/>
        <v>3.088888888888889</v>
      </c>
    </row>
    <row r="49" spans="1:13" x14ac:dyDescent="0.15">
      <c r="A49" s="4">
        <v>46</v>
      </c>
      <c r="B49" s="4" t="s">
        <v>93</v>
      </c>
      <c r="C49" s="5">
        <v>1440</v>
      </c>
      <c r="D49" s="8">
        <v>66</v>
      </c>
      <c r="E49" s="12">
        <v>22</v>
      </c>
      <c r="F49" s="14">
        <f t="shared" si="0"/>
        <v>3</v>
      </c>
      <c r="G49" s="17"/>
      <c r="H49" s="4">
        <v>46</v>
      </c>
      <c r="I49" s="4" t="s">
        <v>93</v>
      </c>
      <c r="J49" s="5">
        <v>1440</v>
      </c>
      <c r="K49" s="8">
        <v>174</v>
      </c>
      <c r="L49" s="12">
        <v>84</v>
      </c>
      <c r="M49" s="14">
        <f t="shared" si="1"/>
        <v>2.0714285714285716</v>
      </c>
    </row>
    <row r="50" spans="1:13" x14ac:dyDescent="0.15">
      <c r="A50" s="4">
        <v>47</v>
      </c>
      <c r="B50" s="4" t="s">
        <v>94</v>
      </c>
      <c r="C50" s="5">
        <v>1440</v>
      </c>
      <c r="D50" s="8">
        <v>61</v>
      </c>
      <c r="E50" s="12">
        <v>20</v>
      </c>
      <c r="F50" s="14">
        <f t="shared" si="0"/>
        <v>3.05</v>
      </c>
      <c r="G50" s="17"/>
      <c r="H50" s="4">
        <v>47</v>
      </c>
      <c r="I50" s="4" t="s">
        <v>94</v>
      </c>
      <c r="J50" s="5">
        <v>1440</v>
      </c>
      <c r="K50" s="8">
        <v>175</v>
      </c>
      <c r="L50" s="12">
        <v>76</v>
      </c>
      <c r="M50" s="14">
        <f t="shared" si="1"/>
        <v>2.3026315789473686</v>
      </c>
    </row>
    <row r="51" spans="1:13" x14ac:dyDescent="0.15">
      <c r="A51" s="4">
        <v>48</v>
      </c>
      <c r="B51" s="4" t="s">
        <v>95</v>
      </c>
      <c r="C51" s="5">
        <v>1440</v>
      </c>
      <c r="D51" s="8">
        <v>72</v>
      </c>
      <c r="E51" s="12">
        <v>24</v>
      </c>
      <c r="F51" s="14">
        <f t="shared" si="0"/>
        <v>3</v>
      </c>
      <c r="G51" s="17"/>
      <c r="H51" s="4">
        <v>48</v>
      </c>
      <c r="I51" s="4" t="s">
        <v>95</v>
      </c>
      <c r="J51" s="5">
        <v>1440</v>
      </c>
      <c r="K51" s="8">
        <v>172</v>
      </c>
      <c r="L51" s="12">
        <v>84</v>
      </c>
      <c r="M51" s="14">
        <f t="shared" si="1"/>
        <v>2.0476190476190474</v>
      </c>
    </row>
    <row r="52" spans="1:13" x14ac:dyDescent="0.15">
      <c r="A52" s="4">
        <v>49</v>
      </c>
      <c r="B52" s="4" t="s">
        <v>96</v>
      </c>
      <c r="C52" s="5">
        <v>1605</v>
      </c>
      <c r="D52" s="8">
        <v>115</v>
      </c>
      <c r="E52" s="12">
        <v>45</v>
      </c>
      <c r="F52" s="14">
        <f t="shared" si="0"/>
        <v>2.5555555555555554</v>
      </c>
      <c r="G52" s="17"/>
      <c r="H52" s="4">
        <v>49</v>
      </c>
      <c r="I52" s="4" t="s">
        <v>96</v>
      </c>
      <c r="J52" s="5">
        <v>1605</v>
      </c>
      <c r="K52" s="8">
        <v>181</v>
      </c>
      <c r="L52" s="12">
        <v>99</v>
      </c>
      <c r="M52" s="14">
        <f t="shared" si="1"/>
        <v>1.8282828282828283</v>
      </c>
    </row>
    <row r="53" spans="1:13" x14ac:dyDescent="0.15">
      <c r="A53" s="4">
        <v>50</v>
      </c>
      <c r="B53" s="4" t="s">
        <v>97</v>
      </c>
      <c r="C53" s="5">
        <v>1605</v>
      </c>
      <c r="D53" s="8">
        <v>103</v>
      </c>
      <c r="E53" s="12">
        <v>41</v>
      </c>
      <c r="F53" s="14">
        <f t="shared" si="0"/>
        <v>2.5121951219512195</v>
      </c>
      <c r="G53" s="17"/>
      <c r="H53" s="4">
        <v>50</v>
      </c>
      <c r="I53" s="4" t="s">
        <v>97</v>
      </c>
      <c r="J53" s="5">
        <v>1605</v>
      </c>
      <c r="K53" s="8">
        <v>174</v>
      </c>
      <c r="L53" s="12">
        <v>89</v>
      </c>
      <c r="M53" s="14">
        <f t="shared" si="1"/>
        <v>1.9550561797752808</v>
      </c>
    </row>
    <row r="54" spans="1:13" x14ac:dyDescent="0.15">
      <c r="A54" s="4">
        <v>51</v>
      </c>
      <c r="B54" s="4" t="s">
        <v>98</v>
      </c>
      <c r="C54" s="5">
        <v>1605</v>
      </c>
      <c r="D54" s="8">
        <v>124</v>
      </c>
      <c r="E54" s="12">
        <v>50</v>
      </c>
      <c r="F54" s="14">
        <f t="shared" si="0"/>
        <v>2.48</v>
      </c>
      <c r="G54" s="17"/>
      <c r="H54" s="4">
        <v>51</v>
      </c>
      <c r="I54" s="4" t="s">
        <v>98</v>
      </c>
      <c r="J54" s="5">
        <v>1605</v>
      </c>
      <c r="K54" s="8">
        <v>184</v>
      </c>
      <c r="L54" s="12">
        <v>113</v>
      </c>
      <c r="M54" s="14">
        <f t="shared" si="1"/>
        <v>1.6283185840707965</v>
      </c>
    </row>
    <row r="55" spans="1:13" x14ac:dyDescent="0.15">
      <c r="A55" s="4">
        <v>52</v>
      </c>
      <c r="B55" s="4" t="s">
        <v>99</v>
      </c>
      <c r="C55" s="5">
        <v>1500</v>
      </c>
      <c r="D55" s="8">
        <v>76</v>
      </c>
      <c r="E55" s="12">
        <v>28</v>
      </c>
      <c r="F55" s="14">
        <f t="shared" si="0"/>
        <v>2.7142857142857144</v>
      </c>
      <c r="G55" s="17"/>
      <c r="H55" s="4">
        <v>52</v>
      </c>
      <c r="I55" s="4" t="s">
        <v>99</v>
      </c>
      <c r="J55" s="5">
        <v>1500</v>
      </c>
      <c r="K55" s="8">
        <v>172</v>
      </c>
      <c r="L55" s="12">
        <v>96</v>
      </c>
      <c r="M55" s="14">
        <f t="shared" si="1"/>
        <v>1.7916666666666667</v>
      </c>
    </row>
    <row r="56" spans="1:13" x14ac:dyDescent="0.15">
      <c r="A56" s="4">
        <v>53</v>
      </c>
      <c r="B56" s="4" t="s">
        <v>100</v>
      </c>
      <c r="C56" s="5">
        <v>1500</v>
      </c>
      <c r="D56" s="8">
        <v>72</v>
      </c>
      <c r="E56" s="12">
        <v>26</v>
      </c>
      <c r="F56" s="14">
        <f t="shared" si="0"/>
        <v>2.7692307692307692</v>
      </c>
      <c r="G56" s="17"/>
      <c r="H56" s="4">
        <v>53</v>
      </c>
      <c r="I56" s="4" t="s">
        <v>100</v>
      </c>
      <c r="J56" s="5">
        <v>1500</v>
      </c>
      <c r="K56" s="8">
        <v>176</v>
      </c>
      <c r="L56" s="12">
        <v>86</v>
      </c>
      <c r="M56" s="14">
        <f t="shared" si="1"/>
        <v>2.0465116279069768</v>
      </c>
    </row>
    <row r="57" spans="1:13" x14ac:dyDescent="0.15">
      <c r="A57" s="4">
        <v>54</v>
      </c>
      <c r="B57" s="4" t="s">
        <v>101</v>
      </c>
      <c r="C57" s="5">
        <v>1500</v>
      </c>
      <c r="D57" s="8">
        <v>81</v>
      </c>
      <c r="E57" s="12">
        <v>29</v>
      </c>
      <c r="F57" s="14">
        <f t="shared" si="0"/>
        <v>2.7931034482758621</v>
      </c>
      <c r="G57" s="17"/>
      <c r="H57" s="4">
        <v>54</v>
      </c>
      <c r="I57" s="4" t="s">
        <v>101</v>
      </c>
      <c r="J57" s="5">
        <v>1500</v>
      </c>
      <c r="K57" s="8">
        <v>169</v>
      </c>
      <c r="L57" s="12">
        <v>105</v>
      </c>
      <c r="M57" s="14">
        <f t="shared" si="1"/>
        <v>1.6095238095238096</v>
      </c>
    </row>
    <row r="58" spans="1:13" x14ac:dyDescent="0.15">
      <c r="A58" s="4">
        <v>55</v>
      </c>
      <c r="B58" s="4" t="s">
        <v>102</v>
      </c>
      <c r="C58" s="5">
        <v>2500</v>
      </c>
      <c r="D58" s="8">
        <v>227</v>
      </c>
      <c r="E58" s="12">
        <v>83</v>
      </c>
      <c r="F58" s="14">
        <f t="shared" si="0"/>
        <v>2.7349397590361444</v>
      </c>
      <c r="G58" s="17"/>
      <c r="H58" s="4">
        <v>55</v>
      </c>
      <c r="I58" s="4" t="s">
        <v>102</v>
      </c>
      <c r="J58" s="5">
        <v>2500</v>
      </c>
      <c r="K58" s="8">
        <v>521</v>
      </c>
      <c r="L58" s="12">
        <v>112</v>
      </c>
      <c r="M58" s="14">
        <f t="shared" si="1"/>
        <v>4.6517857142857144</v>
      </c>
    </row>
    <row r="59" spans="1:13" x14ac:dyDescent="0.15">
      <c r="A59" s="4">
        <v>56</v>
      </c>
      <c r="B59" s="4" t="s">
        <v>103</v>
      </c>
      <c r="C59" s="5">
        <v>2500</v>
      </c>
      <c r="D59" s="8">
        <v>310</v>
      </c>
      <c r="E59" s="12">
        <v>113</v>
      </c>
      <c r="F59" s="14">
        <f t="shared" si="0"/>
        <v>2.7433628318584069</v>
      </c>
      <c r="G59" s="17"/>
      <c r="H59" s="4">
        <v>56</v>
      </c>
      <c r="I59" s="4" t="s">
        <v>103</v>
      </c>
      <c r="J59" s="5">
        <v>2500</v>
      </c>
      <c r="K59" s="8">
        <v>566</v>
      </c>
      <c r="L59" s="12">
        <v>144</v>
      </c>
      <c r="M59" s="14">
        <f t="shared" si="1"/>
        <v>3.9305555555555554</v>
      </c>
    </row>
    <row r="60" spans="1:13" x14ac:dyDescent="0.15">
      <c r="A60" s="4">
        <v>57</v>
      </c>
      <c r="B60" s="4" t="s">
        <v>104</v>
      </c>
      <c r="C60" s="5">
        <v>2500</v>
      </c>
      <c r="D60" s="8">
        <v>273</v>
      </c>
      <c r="E60" s="12">
        <v>100</v>
      </c>
      <c r="F60" s="14">
        <f t="shared" si="0"/>
        <v>2.73</v>
      </c>
      <c r="G60" s="17"/>
      <c r="H60" s="4">
        <v>57</v>
      </c>
      <c r="I60" s="4" t="s">
        <v>104</v>
      </c>
      <c r="J60" s="5">
        <v>2500</v>
      </c>
      <c r="K60" s="8">
        <v>556</v>
      </c>
      <c r="L60" s="12">
        <v>127</v>
      </c>
      <c r="M60" s="14">
        <f t="shared" si="1"/>
        <v>4.377952755905512</v>
      </c>
    </row>
    <row r="61" spans="1:13" x14ac:dyDescent="0.15">
      <c r="A61" s="4">
        <v>58</v>
      </c>
      <c r="B61" s="4" t="s">
        <v>105</v>
      </c>
      <c r="C61" s="5">
        <v>1441</v>
      </c>
      <c r="D61" s="8">
        <v>41</v>
      </c>
      <c r="E61" s="12">
        <v>14</v>
      </c>
      <c r="F61" s="14">
        <f t="shared" si="0"/>
        <v>2.9285714285714284</v>
      </c>
      <c r="G61" s="17"/>
      <c r="H61" s="4">
        <v>58</v>
      </c>
      <c r="I61" s="4" t="s">
        <v>105</v>
      </c>
      <c r="J61" s="5">
        <v>1441</v>
      </c>
      <c r="K61" s="8">
        <v>83</v>
      </c>
      <c r="L61" s="12">
        <v>57</v>
      </c>
      <c r="M61" s="14">
        <f t="shared" si="1"/>
        <v>1.4561403508771931</v>
      </c>
    </row>
    <row r="62" spans="1:13" x14ac:dyDescent="0.15">
      <c r="A62" s="4">
        <v>59</v>
      </c>
      <c r="B62" s="4" t="s">
        <v>106</v>
      </c>
      <c r="C62" s="5">
        <v>1441</v>
      </c>
      <c r="D62" s="8">
        <v>38</v>
      </c>
      <c r="E62" s="12">
        <v>13</v>
      </c>
      <c r="F62" s="14">
        <f t="shared" si="0"/>
        <v>2.9230769230769229</v>
      </c>
      <c r="G62" s="17"/>
      <c r="H62" s="4">
        <v>59</v>
      </c>
      <c r="I62" s="4" t="s">
        <v>106</v>
      </c>
      <c r="J62" s="5">
        <v>1441</v>
      </c>
      <c r="K62" s="8">
        <v>83</v>
      </c>
      <c r="L62" s="12">
        <v>49</v>
      </c>
      <c r="M62" s="14">
        <f t="shared" si="1"/>
        <v>1.6938775510204083</v>
      </c>
    </row>
    <row r="63" spans="1:13" x14ac:dyDescent="0.15">
      <c r="A63" s="4">
        <v>60</v>
      </c>
      <c r="B63" s="4" t="s">
        <v>107</v>
      </c>
      <c r="C63" s="5">
        <v>1441</v>
      </c>
      <c r="D63" s="8">
        <v>34</v>
      </c>
      <c r="E63" s="12">
        <v>12</v>
      </c>
      <c r="F63" s="14">
        <f t="shared" si="0"/>
        <v>2.8333333333333335</v>
      </c>
      <c r="G63" s="17"/>
      <c r="H63" s="4">
        <v>60</v>
      </c>
      <c r="I63" s="4" t="s">
        <v>107</v>
      </c>
      <c r="J63" s="5">
        <v>1441</v>
      </c>
      <c r="K63" s="8">
        <v>79</v>
      </c>
      <c r="L63" s="12">
        <v>44</v>
      </c>
      <c r="M63" s="14">
        <f t="shared" si="1"/>
        <v>1.7954545454545454</v>
      </c>
    </row>
    <row r="64" spans="1:13" x14ac:dyDescent="0.15">
      <c r="A64" s="4">
        <v>61</v>
      </c>
      <c r="B64" s="15" t="s">
        <v>111</v>
      </c>
      <c r="C64" s="5">
        <v>9134</v>
      </c>
      <c r="D64" s="8">
        <v>294</v>
      </c>
      <c r="E64" s="12">
        <v>123</v>
      </c>
      <c r="F64" s="14">
        <f t="shared" si="0"/>
        <v>2.3902439024390243</v>
      </c>
      <c r="G64" s="17"/>
      <c r="H64" s="4">
        <v>61</v>
      </c>
      <c r="I64" s="15" t="s">
        <v>111</v>
      </c>
      <c r="J64" s="5">
        <v>9134</v>
      </c>
      <c r="K64" s="8">
        <v>437</v>
      </c>
      <c r="L64" s="12">
        <v>101</v>
      </c>
      <c r="M64" s="14">
        <f t="shared" si="1"/>
        <v>4.326732673267327</v>
      </c>
    </row>
    <row r="65" spans="1:13" x14ac:dyDescent="0.15">
      <c r="A65" s="4">
        <v>62</v>
      </c>
      <c r="B65" s="15" t="s">
        <v>112</v>
      </c>
      <c r="C65" s="5">
        <v>2838</v>
      </c>
      <c r="D65" s="8">
        <v>132</v>
      </c>
      <c r="E65" s="12">
        <v>56</v>
      </c>
      <c r="F65" s="14">
        <f t="shared" si="0"/>
        <v>2.3571428571428572</v>
      </c>
      <c r="G65" s="17"/>
      <c r="H65" s="4">
        <v>62</v>
      </c>
      <c r="I65" s="15" t="s">
        <v>112</v>
      </c>
      <c r="J65" s="5">
        <v>2838</v>
      </c>
      <c r="K65" s="8">
        <v>330</v>
      </c>
      <c r="L65" s="12">
        <v>63</v>
      </c>
      <c r="M65" s="14">
        <f t="shared" si="1"/>
        <v>5.2380952380952381</v>
      </c>
    </row>
    <row r="66" spans="1:13" x14ac:dyDescent="0.15">
      <c r="A66" s="4">
        <v>63</v>
      </c>
      <c r="B66" s="15" t="s">
        <v>113</v>
      </c>
      <c r="C66" s="5">
        <v>2209</v>
      </c>
      <c r="D66" s="8">
        <v>169</v>
      </c>
      <c r="E66" s="12">
        <v>67</v>
      </c>
      <c r="F66" s="14">
        <f t="shared" si="0"/>
        <v>2.5223880597014925</v>
      </c>
      <c r="G66" s="17"/>
      <c r="H66" s="4">
        <v>63</v>
      </c>
      <c r="I66" s="15" t="s">
        <v>113</v>
      </c>
      <c r="J66" s="5">
        <v>2209</v>
      </c>
      <c r="K66" s="8">
        <v>242</v>
      </c>
      <c r="L66" s="12">
        <v>157</v>
      </c>
      <c r="M66" s="14">
        <f t="shared" si="1"/>
        <v>1.5414012738853504</v>
      </c>
    </row>
    <row r="67" spans="1:13" x14ac:dyDescent="0.15">
      <c r="A67" s="4">
        <v>64</v>
      </c>
      <c r="B67" s="15" t="s">
        <v>114</v>
      </c>
      <c r="C67" s="5">
        <v>1964</v>
      </c>
      <c r="D67" s="8">
        <v>220</v>
      </c>
      <c r="E67" s="12">
        <v>87</v>
      </c>
      <c r="F67" s="14">
        <f t="shared" si="0"/>
        <v>2.5287356321839081</v>
      </c>
      <c r="G67" s="17"/>
      <c r="H67" s="4">
        <v>64</v>
      </c>
      <c r="I67" s="15" t="s">
        <v>114</v>
      </c>
      <c r="J67" s="5">
        <v>1964</v>
      </c>
      <c r="K67" s="8">
        <v>389</v>
      </c>
      <c r="L67" s="12">
        <v>120</v>
      </c>
      <c r="M67" s="14">
        <f t="shared" si="1"/>
        <v>3.2416666666666667</v>
      </c>
    </row>
    <row r="68" spans="1:13" x14ac:dyDescent="0.15">
      <c r="A68" s="4">
        <v>65</v>
      </c>
      <c r="B68" s="15" t="s">
        <v>115</v>
      </c>
      <c r="C68" s="5">
        <v>400</v>
      </c>
      <c r="D68" s="8">
        <v>37</v>
      </c>
      <c r="E68" s="12">
        <v>12</v>
      </c>
      <c r="F68" s="14">
        <f t="shared" ref="F68:F69" si="2">D68/E68</f>
        <v>3.0833333333333335</v>
      </c>
      <c r="G68" s="17"/>
      <c r="H68" s="4">
        <v>65</v>
      </c>
      <c r="I68" s="15" t="s">
        <v>115</v>
      </c>
      <c r="J68" s="5">
        <v>400</v>
      </c>
      <c r="K68" s="8">
        <v>94</v>
      </c>
      <c r="L68" s="12">
        <v>53</v>
      </c>
      <c r="M68" s="14">
        <f t="shared" ref="M68:M69" si="3">K68/L68</f>
        <v>1.7735849056603774</v>
      </c>
    </row>
    <row r="69" spans="1:13" x14ac:dyDescent="0.15">
      <c r="A69" s="4">
        <v>66</v>
      </c>
      <c r="B69" s="15" t="s">
        <v>116</v>
      </c>
      <c r="C69" s="5">
        <v>17616</v>
      </c>
      <c r="D69" s="8">
        <v>71</v>
      </c>
      <c r="E69" s="12">
        <v>25</v>
      </c>
      <c r="F69" s="14">
        <f t="shared" si="2"/>
        <v>2.84</v>
      </c>
      <c r="G69" s="17"/>
      <c r="H69" s="4">
        <v>66</v>
      </c>
      <c r="I69" s="15" t="s">
        <v>116</v>
      </c>
      <c r="J69" s="5">
        <v>17616</v>
      </c>
      <c r="K69" s="8">
        <v>161</v>
      </c>
      <c r="L69" s="12">
        <v>87</v>
      </c>
      <c r="M69" s="14">
        <f t="shared" si="3"/>
        <v>1.8505747126436782</v>
      </c>
    </row>
    <row r="70" spans="1:13" ht="14.25" thickBot="1" x14ac:dyDescent="0.2">
      <c r="A70" s="4"/>
      <c r="B70" s="4"/>
      <c r="C70" s="4"/>
      <c r="D70" s="13"/>
      <c r="E70" s="12" t="s">
        <v>50</v>
      </c>
      <c r="F70" s="14">
        <f>AVERAGE(F4:F69)</f>
        <v>2.8534870439718651</v>
      </c>
      <c r="G70" s="17"/>
      <c r="H70" s="4"/>
      <c r="I70" s="4"/>
      <c r="J70" s="4"/>
      <c r="K70" s="13"/>
      <c r="L70" s="12" t="s">
        <v>50</v>
      </c>
      <c r="M70" s="14">
        <f>AVERAGE(M4:M69)</f>
        <v>2.9855556755819173</v>
      </c>
    </row>
    <row r="71" spans="1:13" ht="14.25" thickBot="1" x14ac:dyDescent="0.2">
      <c r="A71" s="21" t="s">
        <v>122</v>
      </c>
      <c r="B71" s="22"/>
      <c r="C71" s="22"/>
      <c r="D71" s="22"/>
      <c r="E71" s="23"/>
      <c r="G71" s="17"/>
      <c r="H71" s="21" t="s">
        <v>133</v>
      </c>
      <c r="I71" s="22"/>
      <c r="J71" s="22"/>
      <c r="K71" s="22"/>
      <c r="L71" s="23"/>
    </row>
    <row r="72" spans="1:13" ht="14.25" thickBot="1" x14ac:dyDescent="0.2">
      <c r="A72" s="21" t="s">
        <v>123</v>
      </c>
      <c r="B72" s="22"/>
      <c r="C72" s="22"/>
      <c r="D72" s="22"/>
      <c r="E72" s="23"/>
      <c r="G72" s="17"/>
      <c r="H72" s="21" t="s">
        <v>123</v>
      </c>
      <c r="I72" s="22"/>
      <c r="J72" s="22"/>
      <c r="K72" s="22"/>
      <c r="L72" s="23"/>
    </row>
    <row r="73" spans="1:13" ht="14.25" thickBot="1" x14ac:dyDescent="0.2">
      <c r="A73" s="24" t="s">
        <v>124</v>
      </c>
      <c r="B73" s="25"/>
      <c r="C73" s="25"/>
      <c r="D73" s="25"/>
      <c r="E73" s="26"/>
      <c r="G73" s="17"/>
      <c r="H73" s="24" t="s">
        <v>124</v>
      </c>
      <c r="I73" s="25"/>
      <c r="J73" s="25"/>
      <c r="K73" s="25"/>
      <c r="L73" s="26"/>
    </row>
    <row r="75" spans="1:13" x14ac:dyDescent="0.15">
      <c r="B75" s="3" t="s">
        <v>138</v>
      </c>
      <c r="D75" s="9">
        <f>AVERAGE(D4:D6,D19:D21,D25:D30,D61:D63,D68)</f>
        <v>32.9375</v>
      </c>
      <c r="E75" s="9">
        <f>AVERAGE(E4:E6,E19:E21,E25:E30,E61:E63,E68)</f>
        <v>10.762499999999999</v>
      </c>
      <c r="F75" s="3"/>
      <c r="I75" s="9"/>
      <c r="K75" s="9">
        <f>AVERAGE(K4:K6,K19:K21,K25:K30,K61:K63,K68)</f>
        <v>90.4375</v>
      </c>
      <c r="L75" s="9">
        <f>AVERAGE(L4:L6,L19:L21,L25:L30,L61:L63,L68)</f>
        <v>42.1875</v>
      </c>
      <c r="M75" s="3"/>
    </row>
    <row r="76" spans="1:13" x14ac:dyDescent="0.15">
      <c r="B76" s="3" t="s">
        <v>139</v>
      </c>
      <c r="D76" s="9">
        <f>AVERAGE(D7:D18,D22:D24,D49:D57,D69)</f>
        <v>89.6</v>
      </c>
      <c r="E76" s="9">
        <f>AVERAGE(E7:E18,E22:E24,E49:E57,E69)</f>
        <v>33.24</v>
      </c>
      <c r="F76" s="3"/>
      <c r="I76" s="9"/>
      <c r="K76" s="9">
        <f>AVERAGE(K7:K18,K22:K24,K49:K57,K69)</f>
        <v>187.16</v>
      </c>
      <c r="L76" s="9">
        <f>AVERAGE(L7:L18,L22:L24,L49:L57,L69)</f>
        <v>92.56</v>
      </c>
      <c r="M76" s="3"/>
    </row>
  </sheetData>
  <mergeCells count="6">
    <mergeCell ref="A71:E71"/>
    <mergeCell ref="H71:L71"/>
    <mergeCell ref="A72:E72"/>
    <mergeCell ref="H72:L72"/>
    <mergeCell ref="A73:E73"/>
    <mergeCell ref="H73:L7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D36" sqref="D1:D36"/>
    </sheetView>
  </sheetViews>
  <sheetFormatPr defaultRowHeight="13.5" x14ac:dyDescent="0.15"/>
  <cols>
    <col min="7" max="7" width="12.75" bestFit="1" customWidth="1"/>
    <col min="9" max="9" width="17.25" bestFit="1" customWidth="1"/>
    <col min="10" max="10" width="10.5" bestFit="1" customWidth="1"/>
  </cols>
  <sheetData>
    <row r="1" spans="1:14" x14ac:dyDescent="0.15">
      <c r="A1" t="s">
        <v>38</v>
      </c>
      <c r="B1">
        <v>501</v>
      </c>
      <c r="C1" t="s">
        <v>39</v>
      </c>
      <c r="D1">
        <v>1664</v>
      </c>
      <c r="E1" t="s">
        <v>40</v>
      </c>
      <c r="F1">
        <v>0.3</v>
      </c>
      <c r="G1" t="s">
        <v>41</v>
      </c>
      <c r="H1" t="s">
        <v>31</v>
      </c>
      <c r="I1" t="s">
        <v>30</v>
      </c>
      <c r="J1">
        <v>416</v>
      </c>
      <c r="K1">
        <v>240</v>
      </c>
      <c r="L1">
        <v>50</v>
      </c>
      <c r="M1">
        <v>120</v>
      </c>
      <c r="N1" t="s">
        <v>46</v>
      </c>
    </row>
    <row r="2" spans="1:14" x14ac:dyDescent="0.15">
      <c r="A2" t="s">
        <v>38</v>
      </c>
      <c r="B2">
        <v>501</v>
      </c>
      <c r="C2" t="s">
        <v>39</v>
      </c>
      <c r="D2">
        <v>1396</v>
      </c>
      <c r="E2" t="s">
        <v>40</v>
      </c>
      <c r="F2">
        <v>0.36</v>
      </c>
      <c r="G2" t="s">
        <v>41</v>
      </c>
      <c r="H2" t="s">
        <v>31</v>
      </c>
      <c r="I2" t="s">
        <v>30</v>
      </c>
      <c r="J2">
        <v>416</v>
      </c>
      <c r="K2">
        <v>240</v>
      </c>
      <c r="L2">
        <v>50</v>
      </c>
      <c r="M2">
        <v>250</v>
      </c>
      <c r="N2" t="s">
        <v>46</v>
      </c>
    </row>
    <row r="3" spans="1:14" x14ac:dyDescent="0.15">
      <c r="A3" t="s">
        <v>38</v>
      </c>
      <c r="B3">
        <v>501</v>
      </c>
      <c r="C3" t="s">
        <v>39</v>
      </c>
      <c r="D3">
        <v>1295</v>
      </c>
      <c r="E3" t="s">
        <v>40</v>
      </c>
      <c r="F3">
        <v>0.39</v>
      </c>
      <c r="G3" t="s">
        <v>41</v>
      </c>
      <c r="H3" t="s">
        <v>31</v>
      </c>
      <c r="I3" t="s">
        <v>30</v>
      </c>
      <c r="J3">
        <v>416</v>
      </c>
      <c r="K3">
        <v>240</v>
      </c>
      <c r="L3">
        <v>50</v>
      </c>
      <c r="M3">
        <v>400</v>
      </c>
      <c r="N3" t="s">
        <v>46</v>
      </c>
    </row>
    <row r="4" spans="1:14" x14ac:dyDescent="0.15">
      <c r="A4" t="s">
        <v>38</v>
      </c>
      <c r="B4">
        <v>501</v>
      </c>
      <c r="C4" t="s">
        <v>39</v>
      </c>
      <c r="D4">
        <v>1210</v>
      </c>
      <c r="E4" t="s">
        <v>40</v>
      </c>
      <c r="F4">
        <v>0.41</v>
      </c>
      <c r="G4" t="s">
        <v>41</v>
      </c>
      <c r="H4" t="s">
        <v>31</v>
      </c>
      <c r="I4" t="s">
        <v>30</v>
      </c>
      <c r="J4">
        <v>416</v>
      </c>
      <c r="K4">
        <v>240</v>
      </c>
      <c r="L4">
        <v>50</v>
      </c>
      <c r="M4">
        <v>600</v>
      </c>
      <c r="N4" t="s">
        <v>46</v>
      </c>
    </row>
    <row r="5" spans="1:14" x14ac:dyDescent="0.15">
      <c r="A5" t="s">
        <v>38</v>
      </c>
      <c r="B5">
        <v>601</v>
      </c>
      <c r="C5" t="s">
        <v>39</v>
      </c>
      <c r="D5">
        <v>1336</v>
      </c>
      <c r="E5" t="s">
        <v>40</v>
      </c>
      <c r="F5">
        <v>0.45</v>
      </c>
      <c r="G5" t="s">
        <v>41</v>
      </c>
      <c r="H5" t="s">
        <v>31</v>
      </c>
      <c r="I5" t="s">
        <v>33</v>
      </c>
      <c r="J5">
        <v>416</v>
      </c>
      <c r="K5">
        <v>240</v>
      </c>
      <c r="L5">
        <v>60</v>
      </c>
      <c r="M5">
        <v>120</v>
      </c>
      <c r="N5" t="s">
        <v>46</v>
      </c>
    </row>
    <row r="6" spans="1:14" x14ac:dyDescent="0.15">
      <c r="A6" t="s">
        <v>38</v>
      </c>
      <c r="B6">
        <v>601</v>
      </c>
      <c r="C6" t="s">
        <v>39</v>
      </c>
      <c r="D6">
        <v>1239</v>
      </c>
      <c r="E6" t="s">
        <v>40</v>
      </c>
      <c r="F6">
        <v>0.49</v>
      </c>
      <c r="G6" t="s">
        <v>41</v>
      </c>
      <c r="H6" t="s">
        <v>31</v>
      </c>
      <c r="I6" t="s">
        <v>33</v>
      </c>
      <c r="J6">
        <v>416</v>
      </c>
      <c r="K6">
        <v>240</v>
      </c>
      <c r="L6">
        <v>60</v>
      </c>
      <c r="M6">
        <v>250</v>
      </c>
      <c r="N6" t="s">
        <v>46</v>
      </c>
    </row>
    <row r="7" spans="1:14" x14ac:dyDescent="0.15">
      <c r="A7" t="s">
        <v>38</v>
      </c>
      <c r="B7">
        <v>601</v>
      </c>
      <c r="C7" t="s">
        <v>39</v>
      </c>
      <c r="D7">
        <v>1195</v>
      </c>
      <c r="E7" t="s">
        <v>40</v>
      </c>
      <c r="F7">
        <v>0.5</v>
      </c>
      <c r="G7" t="s">
        <v>41</v>
      </c>
      <c r="H7" t="s">
        <v>31</v>
      </c>
      <c r="I7" t="s">
        <v>33</v>
      </c>
      <c r="J7">
        <v>416</v>
      </c>
      <c r="K7">
        <v>240</v>
      </c>
      <c r="L7">
        <v>60</v>
      </c>
      <c r="M7">
        <v>400</v>
      </c>
      <c r="N7" t="s">
        <v>46</v>
      </c>
    </row>
    <row r="8" spans="1:14" x14ac:dyDescent="0.15">
      <c r="A8" t="s">
        <v>38</v>
      </c>
      <c r="B8">
        <v>601</v>
      </c>
      <c r="C8" t="s">
        <v>39</v>
      </c>
      <c r="D8">
        <v>1123</v>
      </c>
      <c r="E8" t="s">
        <v>40</v>
      </c>
      <c r="F8">
        <v>0.54</v>
      </c>
      <c r="G8" t="s">
        <v>41</v>
      </c>
      <c r="H8" t="s">
        <v>31</v>
      </c>
      <c r="I8" t="s">
        <v>33</v>
      </c>
      <c r="J8">
        <v>416</v>
      </c>
      <c r="K8">
        <v>240</v>
      </c>
      <c r="L8">
        <v>60</v>
      </c>
      <c r="M8">
        <v>600</v>
      </c>
      <c r="N8" t="s">
        <v>46</v>
      </c>
    </row>
    <row r="9" spans="1:14" x14ac:dyDescent="0.15">
      <c r="A9" t="s">
        <v>38</v>
      </c>
      <c r="B9">
        <v>300</v>
      </c>
      <c r="C9" t="s">
        <v>39</v>
      </c>
      <c r="D9">
        <v>1523</v>
      </c>
      <c r="E9" t="s">
        <v>40</v>
      </c>
      <c r="F9">
        <v>0.2</v>
      </c>
      <c r="G9" t="s">
        <v>41</v>
      </c>
      <c r="H9" t="s">
        <v>31</v>
      </c>
      <c r="I9" t="s">
        <v>37</v>
      </c>
      <c r="J9">
        <v>416</v>
      </c>
      <c r="K9">
        <v>240</v>
      </c>
      <c r="L9">
        <v>30</v>
      </c>
      <c r="M9">
        <v>120</v>
      </c>
      <c r="N9" t="s">
        <v>46</v>
      </c>
    </row>
    <row r="10" spans="1:14" x14ac:dyDescent="0.15">
      <c r="A10" t="s">
        <v>38</v>
      </c>
      <c r="B10">
        <v>300</v>
      </c>
      <c r="C10" t="s">
        <v>39</v>
      </c>
      <c r="D10">
        <v>1293</v>
      </c>
      <c r="E10" t="s">
        <v>40</v>
      </c>
      <c r="F10">
        <v>0.23</v>
      </c>
      <c r="G10" t="s">
        <v>41</v>
      </c>
      <c r="H10" t="s">
        <v>31</v>
      </c>
      <c r="I10" t="s">
        <v>37</v>
      </c>
      <c r="J10">
        <v>416</v>
      </c>
      <c r="K10">
        <v>240</v>
      </c>
      <c r="L10">
        <v>30</v>
      </c>
      <c r="M10">
        <v>250</v>
      </c>
      <c r="N10" t="s">
        <v>46</v>
      </c>
    </row>
    <row r="11" spans="1:14" x14ac:dyDescent="0.15">
      <c r="A11" t="s">
        <v>38</v>
      </c>
      <c r="B11">
        <v>300</v>
      </c>
      <c r="C11" t="s">
        <v>39</v>
      </c>
      <c r="D11">
        <v>1154</v>
      </c>
      <c r="E11" t="s">
        <v>40</v>
      </c>
      <c r="F11">
        <v>0.26</v>
      </c>
      <c r="G11" t="s">
        <v>41</v>
      </c>
      <c r="H11" t="s">
        <v>31</v>
      </c>
      <c r="I11" t="s">
        <v>37</v>
      </c>
      <c r="J11">
        <v>416</v>
      </c>
      <c r="K11">
        <v>240</v>
      </c>
      <c r="L11">
        <v>30</v>
      </c>
      <c r="M11">
        <v>400</v>
      </c>
      <c r="N11" t="s">
        <v>46</v>
      </c>
    </row>
    <row r="12" spans="1:14" x14ac:dyDescent="0.15">
      <c r="A12" t="s">
        <v>38</v>
      </c>
      <c r="B12">
        <v>300</v>
      </c>
      <c r="C12" t="s">
        <v>39</v>
      </c>
      <c r="D12">
        <v>1056</v>
      </c>
      <c r="E12" t="s">
        <v>40</v>
      </c>
      <c r="F12">
        <v>0.28000000000000003</v>
      </c>
      <c r="G12" t="s">
        <v>41</v>
      </c>
      <c r="H12" t="s">
        <v>31</v>
      </c>
      <c r="I12" t="s">
        <v>37</v>
      </c>
      <c r="J12">
        <v>416</v>
      </c>
      <c r="K12">
        <v>240</v>
      </c>
      <c r="L12">
        <v>30</v>
      </c>
      <c r="M12">
        <v>600</v>
      </c>
      <c r="N12" t="s">
        <v>46</v>
      </c>
    </row>
    <row r="13" spans="1:14" x14ac:dyDescent="0.15">
      <c r="A13" t="s">
        <v>38</v>
      </c>
      <c r="B13">
        <v>501</v>
      </c>
      <c r="C13" t="s">
        <v>39</v>
      </c>
      <c r="D13">
        <v>1182</v>
      </c>
      <c r="E13" t="s">
        <v>40</v>
      </c>
      <c r="F13">
        <v>0.42</v>
      </c>
      <c r="G13" t="s">
        <v>41</v>
      </c>
      <c r="H13" t="s">
        <v>29</v>
      </c>
      <c r="I13" t="s">
        <v>28</v>
      </c>
      <c r="J13">
        <v>832</v>
      </c>
      <c r="K13">
        <v>480</v>
      </c>
      <c r="L13">
        <v>50</v>
      </c>
      <c r="M13">
        <v>300</v>
      </c>
      <c r="N13" t="s">
        <v>46</v>
      </c>
    </row>
    <row r="14" spans="1:14" x14ac:dyDescent="0.15">
      <c r="A14" t="s">
        <v>38</v>
      </c>
      <c r="B14">
        <v>501</v>
      </c>
      <c r="C14" t="s">
        <v>39</v>
      </c>
      <c r="D14">
        <v>1057</v>
      </c>
      <c r="E14" t="s">
        <v>40</v>
      </c>
      <c r="F14">
        <v>0.47</v>
      </c>
      <c r="G14" t="s">
        <v>41</v>
      </c>
      <c r="H14" t="s">
        <v>29</v>
      </c>
      <c r="I14" t="s">
        <v>28</v>
      </c>
      <c r="J14">
        <v>832</v>
      </c>
      <c r="K14">
        <v>480</v>
      </c>
      <c r="L14">
        <v>50</v>
      </c>
      <c r="M14">
        <v>500</v>
      </c>
      <c r="N14" t="s">
        <v>46</v>
      </c>
    </row>
    <row r="15" spans="1:14" x14ac:dyDescent="0.15">
      <c r="A15" t="s">
        <v>38</v>
      </c>
      <c r="B15">
        <v>501</v>
      </c>
      <c r="C15" t="s">
        <v>39</v>
      </c>
      <c r="D15">
        <v>828</v>
      </c>
      <c r="E15" t="s">
        <v>40</v>
      </c>
      <c r="F15">
        <v>0.61</v>
      </c>
      <c r="G15" t="s">
        <v>41</v>
      </c>
      <c r="H15" t="s">
        <v>29</v>
      </c>
      <c r="I15" t="s">
        <v>28</v>
      </c>
      <c r="J15">
        <v>832</v>
      </c>
      <c r="K15">
        <v>480</v>
      </c>
      <c r="L15">
        <v>50</v>
      </c>
      <c r="M15">
        <v>800</v>
      </c>
      <c r="N15" t="s">
        <v>46</v>
      </c>
    </row>
    <row r="16" spans="1:14" x14ac:dyDescent="0.15">
      <c r="A16" t="s">
        <v>38</v>
      </c>
      <c r="B16">
        <v>501</v>
      </c>
      <c r="C16" t="s">
        <v>39</v>
      </c>
      <c r="D16">
        <v>744</v>
      </c>
      <c r="E16" t="s">
        <v>40</v>
      </c>
      <c r="F16">
        <v>0.67</v>
      </c>
      <c r="G16" t="s">
        <v>41</v>
      </c>
      <c r="H16" t="s">
        <v>29</v>
      </c>
      <c r="I16" t="s">
        <v>28</v>
      </c>
      <c r="J16">
        <v>832</v>
      </c>
      <c r="K16">
        <v>480</v>
      </c>
      <c r="L16">
        <v>50</v>
      </c>
      <c r="M16">
        <v>1200</v>
      </c>
      <c r="N16" t="s">
        <v>46</v>
      </c>
    </row>
    <row r="17" spans="1:14" x14ac:dyDescent="0.15">
      <c r="A17" t="s">
        <v>38</v>
      </c>
      <c r="B17">
        <v>601</v>
      </c>
      <c r="C17" t="s">
        <v>39</v>
      </c>
      <c r="D17">
        <v>747</v>
      </c>
      <c r="E17" t="s">
        <v>40</v>
      </c>
      <c r="F17">
        <v>0.81</v>
      </c>
      <c r="G17" t="s">
        <v>41</v>
      </c>
      <c r="H17" t="s">
        <v>29</v>
      </c>
      <c r="I17" t="s">
        <v>32</v>
      </c>
      <c r="J17">
        <v>832</v>
      </c>
      <c r="K17">
        <v>480</v>
      </c>
      <c r="L17">
        <v>60</v>
      </c>
      <c r="M17">
        <v>300</v>
      </c>
      <c r="N17" t="s">
        <v>46</v>
      </c>
    </row>
    <row r="18" spans="1:14" x14ac:dyDescent="0.15">
      <c r="A18" t="s">
        <v>38</v>
      </c>
      <c r="B18">
        <v>601</v>
      </c>
      <c r="C18" t="s">
        <v>39</v>
      </c>
      <c r="D18">
        <v>710</v>
      </c>
      <c r="E18" t="s">
        <v>40</v>
      </c>
      <c r="F18">
        <v>0.85</v>
      </c>
      <c r="G18" t="s">
        <v>41</v>
      </c>
      <c r="H18" t="s">
        <v>29</v>
      </c>
      <c r="I18" t="s">
        <v>32</v>
      </c>
      <c r="J18">
        <v>832</v>
      </c>
      <c r="K18">
        <v>480</v>
      </c>
      <c r="L18">
        <v>60</v>
      </c>
      <c r="M18">
        <v>500</v>
      </c>
      <c r="N18" t="s">
        <v>46</v>
      </c>
    </row>
    <row r="19" spans="1:14" x14ac:dyDescent="0.15">
      <c r="A19" t="s">
        <v>38</v>
      </c>
      <c r="B19">
        <v>601</v>
      </c>
      <c r="C19" t="s">
        <v>39</v>
      </c>
      <c r="D19">
        <v>666</v>
      </c>
      <c r="E19" t="s">
        <v>40</v>
      </c>
      <c r="F19">
        <v>0.9</v>
      </c>
      <c r="G19" t="s">
        <v>41</v>
      </c>
      <c r="H19" t="s">
        <v>29</v>
      </c>
      <c r="I19" t="s">
        <v>32</v>
      </c>
      <c r="J19">
        <v>832</v>
      </c>
      <c r="K19">
        <v>480</v>
      </c>
      <c r="L19">
        <v>60</v>
      </c>
      <c r="M19">
        <v>800</v>
      </c>
      <c r="N19" t="s">
        <v>46</v>
      </c>
    </row>
    <row r="20" spans="1:14" x14ac:dyDescent="0.15">
      <c r="A20" t="s">
        <v>38</v>
      </c>
      <c r="B20">
        <v>601</v>
      </c>
      <c r="C20" t="s">
        <v>39</v>
      </c>
      <c r="D20">
        <v>632</v>
      </c>
      <c r="E20" t="s">
        <v>40</v>
      </c>
      <c r="F20">
        <v>0.95</v>
      </c>
      <c r="G20" t="s">
        <v>41</v>
      </c>
      <c r="H20" t="s">
        <v>29</v>
      </c>
      <c r="I20" t="s">
        <v>32</v>
      </c>
      <c r="J20">
        <v>832</v>
      </c>
      <c r="K20">
        <v>480</v>
      </c>
      <c r="L20">
        <v>60</v>
      </c>
      <c r="M20">
        <v>1200</v>
      </c>
      <c r="N20" t="s">
        <v>46</v>
      </c>
    </row>
    <row r="21" spans="1:14" x14ac:dyDescent="0.15">
      <c r="A21" t="s">
        <v>38</v>
      </c>
      <c r="B21">
        <v>1500</v>
      </c>
      <c r="C21" t="s">
        <v>39</v>
      </c>
      <c r="D21">
        <v>569</v>
      </c>
      <c r="E21" t="s">
        <v>40</v>
      </c>
      <c r="F21">
        <v>2.64</v>
      </c>
      <c r="G21" t="s">
        <v>41</v>
      </c>
      <c r="H21" t="s">
        <v>35</v>
      </c>
      <c r="I21" t="s">
        <v>34</v>
      </c>
      <c r="J21">
        <v>1280</v>
      </c>
      <c r="K21">
        <v>720</v>
      </c>
      <c r="L21">
        <v>24</v>
      </c>
      <c r="M21">
        <v>300</v>
      </c>
      <c r="N21" t="s">
        <v>46</v>
      </c>
    </row>
    <row r="22" spans="1:14" x14ac:dyDescent="0.15">
      <c r="A22" t="s">
        <v>38</v>
      </c>
      <c r="B22">
        <v>1500</v>
      </c>
      <c r="C22" t="s">
        <v>39</v>
      </c>
      <c r="D22">
        <v>440</v>
      </c>
      <c r="E22" t="s">
        <v>40</v>
      </c>
      <c r="F22">
        <v>3.41</v>
      </c>
      <c r="G22" t="s">
        <v>41</v>
      </c>
      <c r="H22" t="s">
        <v>35</v>
      </c>
      <c r="I22" t="s">
        <v>34</v>
      </c>
      <c r="J22">
        <v>1280</v>
      </c>
      <c r="K22">
        <v>720</v>
      </c>
      <c r="L22">
        <v>24</v>
      </c>
      <c r="M22">
        <v>600</v>
      </c>
      <c r="N22" t="s">
        <v>46</v>
      </c>
    </row>
    <row r="23" spans="1:14" x14ac:dyDescent="0.15">
      <c r="A23" t="s">
        <v>38</v>
      </c>
      <c r="B23">
        <v>1500</v>
      </c>
      <c r="C23" t="s">
        <v>39</v>
      </c>
      <c r="D23">
        <v>444</v>
      </c>
      <c r="E23" t="s">
        <v>40</v>
      </c>
      <c r="F23">
        <v>3.38</v>
      </c>
      <c r="G23" t="s">
        <v>41</v>
      </c>
      <c r="H23" t="s">
        <v>35</v>
      </c>
      <c r="I23" t="s">
        <v>34</v>
      </c>
      <c r="J23">
        <v>1280</v>
      </c>
      <c r="K23">
        <v>720</v>
      </c>
      <c r="L23">
        <v>24</v>
      </c>
      <c r="M23">
        <v>1000</v>
      </c>
      <c r="N23" t="s">
        <v>46</v>
      </c>
    </row>
    <row r="24" spans="1:14" x14ac:dyDescent="0.15">
      <c r="A24" t="s">
        <v>38</v>
      </c>
      <c r="B24">
        <v>1500</v>
      </c>
      <c r="C24" t="s">
        <v>39</v>
      </c>
      <c r="D24">
        <v>418</v>
      </c>
      <c r="E24" t="s">
        <v>40</v>
      </c>
      <c r="F24">
        <v>3.59</v>
      </c>
      <c r="G24" t="s">
        <v>41</v>
      </c>
      <c r="H24" t="s">
        <v>35</v>
      </c>
      <c r="I24" t="s">
        <v>34</v>
      </c>
      <c r="J24">
        <v>1280</v>
      </c>
      <c r="K24">
        <v>720</v>
      </c>
      <c r="L24">
        <v>24</v>
      </c>
      <c r="M24">
        <v>1500</v>
      </c>
      <c r="N24" t="s">
        <v>46</v>
      </c>
    </row>
    <row r="25" spans="1:14" x14ac:dyDescent="0.15">
      <c r="A25" t="s">
        <v>38</v>
      </c>
      <c r="B25">
        <v>1441</v>
      </c>
      <c r="C25" t="s">
        <v>39</v>
      </c>
      <c r="D25">
        <v>396</v>
      </c>
      <c r="E25" t="s">
        <v>40</v>
      </c>
      <c r="F25">
        <v>3.64</v>
      </c>
      <c r="G25" t="s">
        <v>41</v>
      </c>
      <c r="H25" t="s">
        <v>35</v>
      </c>
      <c r="I25" t="s">
        <v>43</v>
      </c>
      <c r="J25">
        <v>1280</v>
      </c>
      <c r="K25">
        <v>720</v>
      </c>
      <c r="L25">
        <v>24</v>
      </c>
      <c r="M25">
        <v>300</v>
      </c>
      <c r="N25" t="s">
        <v>46</v>
      </c>
    </row>
    <row r="26" spans="1:14" x14ac:dyDescent="0.15">
      <c r="A26" t="s">
        <v>38</v>
      </c>
      <c r="B26">
        <v>1441</v>
      </c>
      <c r="C26" t="s">
        <v>39</v>
      </c>
      <c r="D26">
        <v>362</v>
      </c>
      <c r="E26" t="s">
        <v>40</v>
      </c>
      <c r="F26">
        <v>3.98</v>
      </c>
      <c r="G26" t="s">
        <v>41</v>
      </c>
      <c r="H26" t="s">
        <v>35</v>
      </c>
      <c r="I26" t="s">
        <v>43</v>
      </c>
      <c r="J26">
        <v>1280</v>
      </c>
      <c r="K26">
        <v>720</v>
      </c>
      <c r="L26">
        <v>24</v>
      </c>
      <c r="M26">
        <v>600</v>
      </c>
      <c r="N26" t="s">
        <v>46</v>
      </c>
    </row>
    <row r="27" spans="1:14" x14ac:dyDescent="0.15">
      <c r="A27" t="s">
        <v>38</v>
      </c>
      <c r="B27">
        <v>1441</v>
      </c>
      <c r="C27" t="s">
        <v>39</v>
      </c>
      <c r="D27">
        <v>333</v>
      </c>
      <c r="E27" t="s">
        <v>40</v>
      </c>
      <c r="F27">
        <v>4.33</v>
      </c>
      <c r="G27" t="s">
        <v>41</v>
      </c>
      <c r="H27" t="s">
        <v>35</v>
      </c>
      <c r="I27" t="s">
        <v>43</v>
      </c>
      <c r="J27">
        <v>1280</v>
      </c>
      <c r="K27">
        <v>720</v>
      </c>
      <c r="L27">
        <v>24</v>
      </c>
      <c r="M27">
        <v>1000</v>
      </c>
      <c r="N27" t="s">
        <v>46</v>
      </c>
    </row>
    <row r="28" spans="1:14" x14ac:dyDescent="0.15">
      <c r="A28" t="s">
        <v>38</v>
      </c>
      <c r="B28">
        <v>1441</v>
      </c>
      <c r="C28" t="s">
        <v>39</v>
      </c>
      <c r="D28">
        <v>312</v>
      </c>
      <c r="E28" t="s">
        <v>40</v>
      </c>
      <c r="F28">
        <v>4.62</v>
      </c>
      <c r="G28" t="s">
        <v>41</v>
      </c>
      <c r="H28" t="s">
        <v>35</v>
      </c>
      <c r="I28" t="s">
        <v>43</v>
      </c>
      <c r="J28">
        <v>1280</v>
      </c>
      <c r="K28">
        <v>720</v>
      </c>
      <c r="L28">
        <v>24</v>
      </c>
      <c r="M28">
        <v>1500</v>
      </c>
      <c r="N28" t="s">
        <v>46</v>
      </c>
    </row>
    <row r="29" spans="1:14" x14ac:dyDescent="0.15">
      <c r="A29" t="s">
        <v>38</v>
      </c>
      <c r="B29">
        <v>240</v>
      </c>
      <c r="C29" t="s">
        <v>39</v>
      </c>
      <c r="D29">
        <v>123</v>
      </c>
      <c r="E29" t="s">
        <v>40</v>
      </c>
      <c r="F29">
        <v>1.95</v>
      </c>
      <c r="G29" t="s">
        <v>41</v>
      </c>
      <c r="H29" t="s">
        <v>42</v>
      </c>
      <c r="I29" t="s">
        <v>44</v>
      </c>
      <c r="J29">
        <v>1920</v>
      </c>
      <c r="K29">
        <v>1080</v>
      </c>
      <c r="L29">
        <v>24</v>
      </c>
      <c r="M29">
        <v>22.265000000000001</v>
      </c>
    </row>
    <row r="30" spans="1:14" x14ac:dyDescent="0.15">
      <c r="A30" t="s">
        <v>38</v>
      </c>
      <c r="B30">
        <v>240</v>
      </c>
      <c r="C30" t="s">
        <v>39</v>
      </c>
      <c r="D30">
        <v>150</v>
      </c>
      <c r="E30" t="s">
        <v>40</v>
      </c>
      <c r="F30">
        <v>1.61</v>
      </c>
      <c r="G30" t="s">
        <v>41</v>
      </c>
      <c r="H30" t="s">
        <v>42</v>
      </c>
      <c r="I30" t="s">
        <v>44</v>
      </c>
      <c r="J30">
        <v>1920</v>
      </c>
      <c r="K30">
        <v>1080</v>
      </c>
      <c r="L30">
        <v>24</v>
      </c>
      <c r="M30">
        <v>27.265000000000001</v>
      </c>
    </row>
    <row r="31" spans="1:14" x14ac:dyDescent="0.15">
      <c r="A31" t="s">
        <v>38</v>
      </c>
      <c r="B31">
        <v>240</v>
      </c>
      <c r="C31" t="s">
        <v>39</v>
      </c>
      <c r="D31">
        <v>163</v>
      </c>
      <c r="E31" t="s">
        <v>40</v>
      </c>
      <c r="F31">
        <v>1.47</v>
      </c>
      <c r="G31" t="s">
        <v>41</v>
      </c>
      <c r="H31" t="s">
        <v>42</v>
      </c>
      <c r="I31" t="s">
        <v>44</v>
      </c>
      <c r="J31">
        <v>1920</v>
      </c>
      <c r="K31">
        <v>1080</v>
      </c>
      <c r="L31">
        <v>24</v>
      </c>
      <c r="M31">
        <v>32.265000000000001</v>
      </c>
    </row>
    <row r="32" spans="1:14" x14ac:dyDescent="0.15">
      <c r="A32" t="s">
        <v>38</v>
      </c>
      <c r="B32">
        <v>240</v>
      </c>
      <c r="C32" t="s">
        <v>39</v>
      </c>
      <c r="D32">
        <v>181</v>
      </c>
      <c r="E32" t="s">
        <v>40</v>
      </c>
      <c r="F32">
        <v>1.33</v>
      </c>
      <c r="G32" t="s">
        <v>41</v>
      </c>
      <c r="H32" t="s">
        <v>42</v>
      </c>
      <c r="I32" t="s">
        <v>44</v>
      </c>
      <c r="J32">
        <v>1920</v>
      </c>
      <c r="K32">
        <v>1080</v>
      </c>
      <c r="L32">
        <v>24</v>
      </c>
      <c r="M32">
        <v>37.265000000000001</v>
      </c>
    </row>
    <row r="33" spans="1:13" x14ac:dyDescent="0.15">
      <c r="A33" t="s">
        <v>38</v>
      </c>
      <c r="B33">
        <v>240</v>
      </c>
      <c r="C33" t="s">
        <v>39</v>
      </c>
      <c r="D33">
        <v>101</v>
      </c>
      <c r="E33" t="s">
        <v>40</v>
      </c>
      <c r="F33">
        <v>2.38</v>
      </c>
      <c r="G33" t="s">
        <v>41</v>
      </c>
      <c r="H33" t="s">
        <v>42</v>
      </c>
      <c r="I33" t="s">
        <v>45</v>
      </c>
      <c r="J33">
        <v>1920</v>
      </c>
      <c r="K33">
        <v>1080</v>
      </c>
      <c r="L33">
        <v>24</v>
      </c>
      <c r="M33">
        <v>22.265000000000001</v>
      </c>
    </row>
    <row r="34" spans="1:13" x14ac:dyDescent="0.15">
      <c r="A34" t="s">
        <v>38</v>
      </c>
      <c r="B34">
        <v>240</v>
      </c>
      <c r="C34" t="s">
        <v>39</v>
      </c>
      <c r="D34">
        <v>122</v>
      </c>
      <c r="E34" t="s">
        <v>40</v>
      </c>
      <c r="F34">
        <v>1.96</v>
      </c>
      <c r="G34" t="s">
        <v>41</v>
      </c>
      <c r="H34" t="s">
        <v>42</v>
      </c>
      <c r="I34" t="s">
        <v>45</v>
      </c>
      <c r="J34">
        <v>1920</v>
      </c>
      <c r="K34">
        <v>1080</v>
      </c>
      <c r="L34">
        <v>24</v>
      </c>
      <c r="M34">
        <v>27.265000000000001</v>
      </c>
    </row>
    <row r="35" spans="1:13" x14ac:dyDescent="0.15">
      <c r="A35" t="s">
        <v>38</v>
      </c>
      <c r="B35">
        <v>240</v>
      </c>
      <c r="C35" t="s">
        <v>39</v>
      </c>
      <c r="D35">
        <v>135</v>
      </c>
      <c r="E35" t="s">
        <v>40</v>
      </c>
      <c r="F35">
        <v>1.78</v>
      </c>
      <c r="G35" t="s">
        <v>41</v>
      </c>
      <c r="H35" t="s">
        <v>42</v>
      </c>
      <c r="I35" t="s">
        <v>45</v>
      </c>
      <c r="J35">
        <v>1920</v>
      </c>
      <c r="K35">
        <v>1080</v>
      </c>
      <c r="L35">
        <v>24</v>
      </c>
      <c r="M35">
        <v>32.265000000000001</v>
      </c>
    </row>
    <row r="36" spans="1:13" x14ac:dyDescent="0.15">
      <c r="A36" t="s">
        <v>38</v>
      </c>
      <c r="B36">
        <v>240</v>
      </c>
      <c r="C36" t="s">
        <v>39</v>
      </c>
      <c r="D36">
        <v>152</v>
      </c>
      <c r="E36" t="s">
        <v>40</v>
      </c>
      <c r="F36">
        <v>1.58</v>
      </c>
      <c r="G36" t="s">
        <v>41</v>
      </c>
      <c r="H36" t="s">
        <v>42</v>
      </c>
      <c r="I36" t="s">
        <v>45</v>
      </c>
      <c r="J36">
        <v>1920</v>
      </c>
      <c r="K36">
        <v>1080</v>
      </c>
      <c r="L36">
        <v>24</v>
      </c>
      <c r="M36">
        <v>37.265000000000001</v>
      </c>
    </row>
  </sheetData>
  <sortState ref="A1:O36">
    <sortCondition ref="J1:J36"/>
    <sortCondition ref="I1:I36"/>
    <sortCondition ref="M1:M3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qy265 dec speed arm</vt:lpstr>
      <vt:lpstr>summary</vt:lpstr>
      <vt:lpstr>DecSpeedSDK</vt:lpstr>
      <vt:lpstr>ios</vt:lpstr>
      <vt:lpstr>android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qianyi05</dc:creator>
  <cp:lastModifiedBy>FAN</cp:lastModifiedBy>
  <dcterms:created xsi:type="dcterms:W3CDTF">2015-06-30T10:37:47Z</dcterms:created>
  <dcterms:modified xsi:type="dcterms:W3CDTF">2017-03-30T03:05:58Z</dcterms:modified>
</cp:coreProperties>
</file>