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0" windowWidth="22755" windowHeight="9690"/>
  </bookViews>
  <sheets>
    <sheet name="low-stringency" sheetId="1" r:id="rId1"/>
    <sheet name="high-stringency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6" i="2" l="1"/>
  <c r="H6" i="2" s="1"/>
  <c r="G5" i="2"/>
  <c r="H5" i="2" s="1"/>
  <c r="G4" i="2"/>
  <c r="H4" i="2" s="1"/>
  <c r="G3" i="2"/>
  <c r="H3" i="2" s="1"/>
  <c r="G2" i="2"/>
  <c r="G7" i="2" l="1"/>
  <c r="G9" i="2" s="1"/>
  <c r="H9" i="2" s="1"/>
  <c r="H2" i="2"/>
  <c r="H3" i="1"/>
  <c r="H6" i="1"/>
  <c r="H5" i="1"/>
  <c r="G3" i="1" l="1"/>
  <c r="G4" i="1"/>
  <c r="H4" i="1" s="1"/>
  <c r="G5" i="1"/>
  <c r="G6" i="1"/>
  <c r="G2" i="1"/>
  <c r="H2" i="1" s="1"/>
  <c r="G7" i="1" l="1"/>
  <c r="G9" i="1" s="1"/>
  <c r="H9" i="1" s="1"/>
</calcChain>
</file>

<file path=xl/sharedStrings.xml><?xml version="1.0" encoding="utf-8"?>
<sst xmlns="http://schemas.openxmlformats.org/spreadsheetml/2006/main" count="30" uniqueCount="14">
  <si>
    <t>group_A</t>
  </si>
  <si>
    <t>group_B</t>
  </si>
  <si>
    <t>group_C</t>
  </si>
  <si>
    <t>group_D</t>
  </si>
  <si>
    <t>group_E</t>
  </si>
  <si>
    <t>Extracted_probe_group</t>
  </si>
  <si>
    <t>Pattern_1</t>
  </si>
  <si>
    <t>Pattern_2</t>
  </si>
  <si>
    <t>Pattern_3</t>
  </si>
  <si>
    <t>Pattern_4</t>
  </si>
  <si>
    <t>Pattern_5</t>
  </si>
  <si>
    <t>Total</t>
  </si>
  <si>
    <t>Specificity</t>
  </si>
  <si>
    <t>Sensitifity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</si>
</sst>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5" sqref="D5"/>
    </sheetView>
  </sheetViews>
  <sheetFormatPr defaultRowHeight="15" x14ac:dyDescent="0.25"/>
  <cols>
    <col min="1" max="1" width="32.42578125" customWidth="1"/>
    <col min="8" max="8" width="15.42578125" customWidth="1"/>
    <col min="9" max="9" width="13.5703125" customWidth="1"/>
  </cols>
  <sheetData>
    <row r="1" spans="1:9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12</v>
      </c>
    </row>
    <row r="2" spans="1:9" x14ac:dyDescent="0.25">
      <c r="A2" t="s">
        <v>0</v>
      </c>
      <c r="B2">
        <v>7</v>
      </c>
      <c r="C2">
        <v>132</v>
      </c>
      <c r="E2">
        <v>11</v>
      </c>
      <c r="G2">
        <f>SUM(B2:F2)</f>
        <v>150</v>
      </c>
      <c r="H2">
        <f>(C2/G2)*100</f>
        <v>88</v>
      </c>
    </row>
    <row r="3" spans="1:9" x14ac:dyDescent="0.25">
      <c r="A3" t="s">
        <v>1</v>
      </c>
      <c r="D3">
        <v>169</v>
      </c>
      <c r="G3">
        <f t="shared" ref="G3:G6" si="0">SUM(B3:F3)</f>
        <v>169</v>
      </c>
      <c r="H3">
        <f>(D3/G3)*100</f>
        <v>100</v>
      </c>
    </row>
    <row r="4" spans="1:9" x14ac:dyDescent="0.25">
      <c r="A4" t="s">
        <v>2</v>
      </c>
      <c r="B4">
        <v>135</v>
      </c>
      <c r="C4">
        <v>26</v>
      </c>
      <c r="E4">
        <v>5</v>
      </c>
      <c r="G4">
        <f t="shared" si="0"/>
        <v>166</v>
      </c>
      <c r="H4">
        <f>(B4/G4)*100</f>
        <v>81.325301204819283</v>
      </c>
    </row>
    <row r="5" spans="1:9" x14ac:dyDescent="0.25">
      <c r="A5" t="s">
        <v>3</v>
      </c>
      <c r="E5">
        <v>15</v>
      </c>
      <c r="F5">
        <v>166</v>
      </c>
      <c r="G5">
        <f t="shared" si="0"/>
        <v>181</v>
      </c>
      <c r="H5">
        <f>(F5/G5)*100</f>
        <v>91.712707182320443</v>
      </c>
    </row>
    <row r="6" spans="1:9" x14ac:dyDescent="0.25">
      <c r="A6" t="s">
        <v>4</v>
      </c>
      <c r="B6">
        <v>9</v>
      </c>
      <c r="C6">
        <v>23</v>
      </c>
      <c r="E6">
        <v>111</v>
      </c>
      <c r="F6">
        <v>43</v>
      </c>
      <c r="G6">
        <f t="shared" si="0"/>
        <v>186</v>
      </c>
      <c r="H6">
        <f>(E6/G6)*100</f>
        <v>59.677419354838712</v>
      </c>
    </row>
    <row r="7" spans="1:9" x14ac:dyDescent="0.25">
      <c r="G7">
        <f>SUM(G2:G6)</f>
        <v>852</v>
      </c>
    </row>
    <row r="9" spans="1:9" x14ac:dyDescent="0.25">
      <c r="A9" t="s">
        <v>4</v>
      </c>
      <c r="G9">
        <f>20000-G7</f>
        <v>19148</v>
      </c>
      <c r="H9">
        <f>(19000/G9)*100</f>
        <v>99.227073323584719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3" sqref="D3"/>
    </sheetView>
  </sheetViews>
  <sheetFormatPr defaultRowHeight="15" x14ac:dyDescent="0.25"/>
  <cols>
    <col min="1" max="1" width="26.85546875" customWidth="1"/>
    <col min="8" max="8" width="15.42578125" customWidth="1"/>
    <col min="9" max="9" width="13.5703125" customWidth="1"/>
  </cols>
  <sheetData>
    <row r="1" spans="1:9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12</v>
      </c>
    </row>
    <row r="2" spans="1:9" x14ac:dyDescent="0.25">
      <c r="A2" t="s">
        <v>0</v>
      </c>
      <c r="B2">
        <v>7</v>
      </c>
      <c r="C2">
        <v>67</v>
      </c>
      <c r="E2">
        <v>11</v>
      </c>
      <c r="G2">
        <f>SUM(B2:F2)</f>
        <v>85</v>
      </c>
      <c r="H2">
        <f>(C2/G2)*100</f>
        <v>78.82352941176471</v>
      </c>
    </row>
    <row r="3" spans="1:9" x14ac:dyDescent="0.25">
      <c r="A3" t="s">
        <v>1</v>
      </c>
      <c r="D3">
        <v>87</v>
      </c>
      <c r="G3">
        <f t="shared" ref="G3:G6" si="0">SUM(B3:F3)</f>
        <v>87</v>
      </c>
      <c r="H3">
        <f>(D3/G3)*100</f>
        <v>100</v>
      </c>
    </row>
    <row r="4" spans="1:9" x14ac:dyDescent="0.25">
      <c r="A4" t="s">
        <v>2</v>
      </c>
      <c r="B4">
        <v>78</v>
      </c>
      <c r="C4">
        <v>6</v>
      </c>
      <c r="E4">
        <v>5</v>
      </c>
      <c r="G4">
        <f t="shared" si="0"/>
        <v>89</v>
      </c>
      <c r="H4">
        <f>(B4/G4)*100</f>
        <v>87.640449438202253</v>
      </c>
    </row>
    <row r="5" spans="1:9" x14ac:dyDescent="0.25">
      <c r="A5" t="s">
        <v>3</v>
      </c>
      <c r="E5">
        <v>6</v>
      </c>
      <c r="F5">
        <v>93</v>
      </c>
      <c r="G5">
        <f t="shared" si="0"/>
        <v>99</v>
      </c>
      <c r="H5">
        <f>(F5/G5)*100</f>
        <v>93.939393939393938</v>
      </c>
    </row>
    <row r="6" spans="1:9" x14ac:dyDescent="0.25">
      <c r="A6" t="s">
        <v>4</v>
      </c>
      <c r="B6">
        <v>10</v>
      </c>
      <c r="C6">
        <v>8</v>
      </c>
      <c r="E6">
        <v>97</v>
      </c>
      <c r="F6">
        <v>8</v>
      </c>
      <c r="G6">
        <f t="shared" si="0"/>
        <v>123</v>
      </c>
      <c r="H6">
        <f>(E6/G6)*100</f>
        <v>78.861788617886177</v>
      </c>
    </row>
    <row r="7" spans="1:9" x14ac:dyDescent="0.25">
      <c r="G7">
        <f>SUM(G2:G6)</f>
        <v>483</v>
      </c>
    </row>
    <row r="9" spans="1:9" x14ac:dyDescent="0.25">
      <c r="A9" t="s">
        <v>4</v>
      </c>
      <c r="G9">
        <f>20000-G7</f>
        <v>19517</v>
      </c>
      <c r="H9">
        <f>(19000/G9)*100</f>
        <v>97.351027309525023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low-stringency</vt:lpstr>
      <vt:lpstr>high-stringency</vt:lpstr>
      <vt:lpstr>Sheet3</vt:lpstr>
    </vt:vector>
  </TitlesOfParts>
  <Company>NIEHS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sysprep</dc:creator>
  <cp:lastModifiedBy>sysprep</cp:lastModifiedBy>
  <dcterms:created xsi:type="dcterms:W3CDTF">2015-03-17T19:25:13Z</dcterms:created>
  <dcterms:modified xsi:type="dcterms:W3CDTF">2015-03-18T20:32:38Z</dcterms:modified>
</cp:coreProperties>
</file>