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775" yWindow="225" windowWidth="23955" windowHeight="10800" activeTab="1"/>
  </bookViews>
  <sheets>
    <sheet name="EPIG-seq" sheetId="1" r:id="rId1"/>
    <sheet name="EPI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2" l="1"/>
  <c r="I5" i="2"/>
  <c r="I4" i="2"/>
  <c r="I3" i="2"/>
  <c r="I2" i="2"/>
  <c r="H2" i="2"/>
  <c r="H6" i="2"/>
  <c r="H5" i="2"/>
  <c r="H4" i="2"/>
  <c r="H3" i="2"/>
  <c r="I6" i="1" l="1"/>
  <c r="I5" i="1"/>
  <c r="I4" i="1"/>
  <c r="I3" i="1"/>
  <c r="I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<sst xmlns="http://schemas.openxmlformats.org/spreadsheetml/2006/main" count="31" uniqueCount="16">
  <si>
    <t>Extracted_probe_group</t>
  </si>
  <si>
    <t>Pattern_1</t>
  </si>
  <si>
    <t>Pattern_2</t>
  </si>
  <si>
    <t>Pattern_3</t>
  </si>
  <si>
    <t>Pattern_4</t>
  </si>
  <si>
    <t>Pattern_5</t>
  </si>
  <si>
    <t>Total</t>
  </si>
  <si>
    <t>Sensitifity (%)</t>
  </si>
  <si>
    <t>group_A</t>
  </si>
  <si>
    <t>group_B</t>
  </si>
  <si>
    <t>group_C</t>
  </si>
  <si>
    <t>group_D</t>
  </si>
  <si>
    <t>group_E</t>
  </si>
  <si>
    <t>Specificity (%)</t>
  </si>
  <si>
    <t>group_F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</si>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</sst>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right" vertical="center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2" sqref="I2"/>
    </sheetView>
  </sheetViews>
  <sheetFormatPr defaultRowHeight="15" x14ac:dyDescent="0.25"/>
  <cols>
    <col min="1" max="1" width="25.28515625" customWidth="1"/>
    <col min="2" max="2" width="14.140625" customWidth="1"/>
    <col min="3" max="3" width="11.85546875" customWidth="1"/>
    <col min="4" max="4" width="11" customWidth="1"/>
    <col min="5" max="5" width="10.140625" customWidth="1"/>
    <col min="6" max="6" width="12.28515625" customWidth="1"/>
    <col min="7" max="7" width="14.42578125" customWidth="1"/>
    <col min="8" max="8" width="17" customWidth="1"/>
    <col min="9" max="9" width="17.7109375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13</v>
      </c>
    </row>
    <row r="2" spans="1:9" x14ac:dyDescent="0.25">
      <c r="A2" s="1" t="s">
        <v>8</v>
      </c>
      <c r="B2" s="4">
        <v>7</v>
      </c>
      <c r="C2" s="4">
        <v>132</v>
      </c>
      <c r="D2" s="4">
        <v>11</v>
      </c>
      <c r="E2" s="5"/>
      <c r="F2" s="5"/>
      <c r="G2" s="4">
        <v>150</v>
      </c>
      <c r="H2" s="2">
        <f>(C2/G2)*100</f>
        <v>88</v>
      </c>
      <c r="I2">
        <f>(C2/200)*100</f>
        <v>66</v>
      </c>
    </row>
    <row r="3" spans="1:9" x14ac:dyDescent="0.25">
      <c r="A3" s="1" t="s">
        <v>9</v>
      </c>
      <c r="B3" s="5"/>
      <c r="C3" s="5"/>
      <c r="D3" s="4">
        <v>169</v>
      </c>
      <c r="E3" s="5"/>
      <c r="F3" s="5"/>
      <c r="G3" s="4">
        <v>169</v>
      </c>
      <c r="H3" s="2">
        <f>(D3/G3)*100</f>
        <v>100</v>
      </c>
      <c r="I3">
        <f>(D3/200)*100</f>
        <v>84.5</v>
      </c>
    </row>
    <row r="4" spans="1:9" x14ac:dyDescent="0.25">
      <c r="A4" s="1" t="s">
        <v>10</v>
      </c>
      <c r="B4" s="4">
        <v>135</v>
      </c>
      <c r="C4" s="4">
        <v>26</v>
      </c>
      <c r="D4" s="4">
        <v>5</v>
      </c>
      <c r="E4" s="5"/>
      <c r="F4" s="5"/>
      <c r="G4" s="4">
        <v>166</v>
      </c>
      <c r="H4" s="2">
        <f>(B4/G4)*100</f>
        <v>81.325301204819283</v>
      </c>
      <c r="I4">
        <f>(B4/200)*100</f>
        <v>67.5</v>
      </c>
    </row>
    <row r="5" spans="1:9" x14ac:dyDescent="0.25">
      <c r="A5" s="1" t="s">
        <v>11</v>
      </c>
      <c r="B5" s="5"/>
      <c r="C5" s="5"/>
      <c r="D5" s="5"/>
      <c r="E5" s="4">
        <v>15</v>
      </c>
      <c r="F5" s="4">
        <v>166</v>
      </c>
      <c r="G5" s="4">
        <v>181</v>
      </c>
      <c r="H5" s="2">
        <f>(F5/G5)*100</f>
        <v>91.712707182320443</v>
      </c>
      <c r="I5">
        <f>(F5/200)*100</f>
        <v>83</v>
      </c>
    </row>
    <row r="6" spans="1:9" x14ac:dyDescent="0.25">
      <c r="A6" s="1" t="s">
        <v>12</v>
      </c>
      <c r="B6" s="4">
        <v>9</v>
      </c>
      <c r="C6" s="4">
        <v>23</v>
      </c>
      <c r="D6" s="5"/>
      <c r="E6" s="4">
        <v>111</v>
      </c>
      <c r="F6" s="4">
        <v>43</v>
      </c>
      <c r="G6" s="4">
        <v>186</v>
      </c>
      <c r="H6" s="2">
        <f>(E6/G6)*100</f>
        <v>59.677419354838712</v>
      </c>
      <c r="I6">
        <f>(E6/200)*100</f>
        <v>55.500000000000007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O6" sqref="O6"/>
    </sheetView>
  </sheetViews>
  <sheetFormatPr defaultRowHeight="15" x14ac:dyDescent="0.25"/>
  <cols>
    <col min="1" max="1" width="27.42578125" customWidth="1"/>
    <col min="6" max="6" width="10.85546875" customWidth="1"/>
    <col min="8" max="8" width="11.85546875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13</v>
      </c>
    </row>
    <row r="2" spans="1:9" x14ac:dyDescent="0.25">
      <c r="A2" s="1" t="s">
        <v>8</v>
      </c>
      <c r="B2" s="4">
        <v>0</v>
      </c>
      <c r="C2" s="4">
        <v>0</v>
      </c>
      <c r="D2" s="4">
        <v>46</v>
      </c>
      <c r="E2" s="6">
        <v>0</v>
      </c>
      <c r="F2" s="6">
        <v>0</v>
      </c>
      <c r="G2" s="4">
        <v>46</v>
      </c>
      <c r="H2" s="2">
        <f>(D2/G2)*100</f>
        <v>100</v>
      </c>
      <c r="I2" s="7">
        <f>(D2/200)*100</f>
        <v>23</v>
      </c>
    </row>
    <row r="3" spans="1:9" x14ac:dyDescent="0.25">
      <c r="A3" s="1" t="s">
        <v>9</v>
      </c>
      <c r="B3" s="6">
        <v>0</v>
      </c>
      <c r="C3" s="6">
        <v>0</v>
      </c>
      <c r="D3" s="4">
        <v>0</v>
      </c>
      <c r="E3" s="6">
        <v>0</v>
      </c>
      <c r="F3" s="6">
        <v>136</v>
      </c>
      <c r="G3" s="4">
        <v>136</v>
      </c>
      <c r="H3" s="2">
        <f>(F3/G3)*100</f>
        <v>100</v>
      </c>
      <c r="I3" s="7">
        <f>(F3/200)*100</f>
        <v>68</v>
      </c>
    </row>
    <row r="4" spans="1:9" x14ac:dyDescent="0.25">
      <c r="A4" s="1" t="s">
        <v>10</v>
      </c>
      <c r="B4" s="4">
        <v>0</v>
      </c>
      <c r="C4" s="4">
        <v>39</v>
      </c>
      <c r="D4" s="4">
        <v>0</v>
      </c>
      <c r="E4" s="6">
        <v>0</v>
      </c>
      <c r="F4" s="6">
        <v>0</v>
      </c>
      <c r="G4" s="4">
        <v>39</v>
      </c>
      <c r="H4" s="2">
        <f>(C4/G4)*100</f>
        <v>100</v>
      </c>
      <c r="I4" s="7">
        <f>(C4/200)*100</f>
        <v>19.5</v>
      </c>
    </row>
    <row r="5" spans="1:9" x14ac:dyDescent="0.25">
      <c r="A5" s="1" t="s">
        <v>11</v>
      </c>
      <c r="B5" s="6">
        <v>0</v>
      </c>
      <c r="C5" s="6">
        <v>0</v>
      </c>
      <c r="D5" s="6">
        <v>0</v>
      </c>
      <c r="E5" s="4">
        <v>60</v>
      </c>
      <c r="F5" s="4">
        <v>0</v>
      </c>
      <c r="G5" s="4">
        <v>60</v>
      </c>
      <c r="H5" s="2">
        <f>(E5/G5)*100</f>
        <v>100</v>
      </c>
      <c r="I5" s="7">
        <f>(E5/200)*100</f>
        <v>30</v>
      </c>
    </row>
    <row r="6" spans="1:9" x14ac:dyDescent="0.25">
      <c r="A6" s="1" t="s">
        <v>12</v>
      </c>
      <c r="B6" s="4">
        <v>35</v>
      </c>
      <c r="C6" s="4">
        <v>0</v>
      </c>
      <c r="D6" s="6">
        <v>0</v>
      </c>
      <c r="E6" s="4">
        <v>0</v>
      </c>
      <c r="F6" s="4">
        <v>0</v>
      </c>
      <c r="G6" s="4">
        <v>35</v>
      </c>
      <c r="H6" s="2">
        <f>(B6/G6)*100</f>
        <v>100</v>
      </c>
      <c r="I6" s="7">
        <f>(B6/200)*100</f>
        <v>17.5</v>
      </c>
    </row>
    <row r="7" spans="1:9" x14ac:dyDescent="0.25">
      <c r="A7" s="1" t="s">
        <v>14</v>
      </c>
      <c r="B7" s="4">
        <v>0</v>
      </c>
      <c r="C7" s="4">
        <v>0</v>
      </c>
      <c r="D7" s="6">
        <v>0</v>
      </c>
      <c r="E7" s="4">
        <v>0</v>
      </c>
      <c r="F7" s="4">
        <v>96</v>
      </c>
      <c r="G7" s="4">
        <v>96</v>
      </c>
      <c r="H7" s="2" t="s">
        <v>15</v>
      </c>
      <c r="I7" s="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EPIG-seq</vt:lpstr>
      <vt:lpstr>EPIG</vt:lpstr>
      <vt:lpstr>Sheet3</vt:lpstr>
    </vt:vector>
  </TitlesOfParts>
  <Company>NIEHS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sysprep</dc:creator>
  <cp:lastModifiedBy>sysprep</cp:lastModifiedBy>
  <dcterms:created xsi:type="dcterms:W3CDTF">2015-07-06T19:28:59Z</dcterms:created>
  <dcterms:modified xsi:type="dcterms:W3CDTF">2015-08-07T16:32:27Z</dcterms:modified>
</cp:coreProperties>
</file>