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Trafficlight\"/>
    </mc:Choice>
  </mc:AlternateContent>
  <bookViews>
    <workbookView xWindow="0" yWindow="0" windowWidth="20325" windowHeight="97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" i="1"/>
</calcChain>
</file>

<file path=xl/sharedStrings.xml><?xml version="1.0" encoding="utf-8"?>
<sst xmlns="http://schemas.openxmlformats.org/spreadsheetml/2006/main" count="158" uniqueCount="111">
  <si>
    <t>40 Pin Connector Rasberry Pi</t>
  </si>
  <si>
    <t>pcs</t>
  </si>
  <si>
    <t xml:space="preserve">Sockel &amp; Kabelgehäuse 20+20 DIL VERTICAL SOCKET TIN </t>
  </si>
  <si>
    <t xml:space="preserve">855-M20-7832046 </t>
  </si>
  <si>
    <t>Mouser</t>
  </si>
  <si>
    <t>Pin Header 3 connector 2.54mm</t>
  </si>
  <si>
    <t xml:space="preserve">Sockel &amp; Kabelgehäuse 03 SIL VERTICAL PIN HEADER GOLD HT </t>
  </si>
  <si>
    <t xml:space="preserve">855-M20-9990345 </t>
  </si>
  <si>
    <t>Pin Header 4 connector 2.54mm</t>
  </si>
  <si>
    <t xml:space="preserve">Sockel &amp; Kabelgehäuse 04 SIL VERTICAL PIN HEADER GOLD HT </t>
  </si>
  <si>
    <t xml:space="preserve">855-M20-9990445 </t>
  </si>
  <si>
    <t>Jumper 2 connector 2.54mm</t>
  </si>
  <si>
    <t>Sockel &amp; Kabelgehäuse ECONOMY SHUNT ASSY</t>
  </si>
  <si>
    <t>571-3828118</t>
  </si>
  <si>
    <t>2pin screw Connector</t>
  </si>
  <si>
    <t>5pin screw Connector</t>
  </si>
  <si>
    <t>Screw Connector 3p</t>
  </si>
  <si>
    <t xml:space="preserve">Feste Anschlussblöcke 3P 2.54mm 90DEG </t>
  </si>
  <si>
    <t xml:space="preserve">651-1725669 </t>
  </si>
  <si>
    <t>ISP Connector 6pol</t>
  </si>
  <si>
    <t xml:space="preserve">Sockel &amp; Kabelgehäuse 6P IDC MALE STRAIGHT SOLDER PIN </t>
  </si>
  <si>
    <t xml:space="preserve">617-09185066324 </t>
  </si>
  <si>
    <t>USB Connector</t>
  </si>
  <si>
    <t xml:space="preserve">USB-Stecker 5P MICRO USB TYPE B RCPT W/ REAR PEGS </t>
  </si>
  <si>
    <t xml:space="preserve">649-10118194-0001LF </t>
  </si>
  <si>
    <t>Microcontroller SMD Attiny 861V-10SU</t>
  </si>
  <si>
    <t xml:space="preserve">8-Bit Mikrocontroller - MCU AVR 8K FLASH 512B EE 512B SRAM ADC </t>
  </si>
  <si>
    <t xml:space="preserve">556-ATTINY861V10SU </t>
  </si>
  <si>
    <t>H-Bridge</t>
  </si>
  <si>
    <t>Brush Motor Driver IC</t>
  </si>
  <si>
    <t xml:space="preserve">757-TB6612FNGC8EL </t>
  </si>
  <si>
    <t>Eeprom CAT24C32</t>
  </si>
  <si>
    <t>EEPROM 32K-Bit I2C Serial EEPROM</t>
  </si>
  <si>
    <t xml:space="preserve">698-CAT24C32WI-GT3 </t>
  </si>
  <si>
    <t>Mos Fet Transistor</t>
  </si>
  <si>
    <t xml:space="preserve">MOSFET 1 P-CH -55V HEXFET 65mOhms 42nC </t>
  </si>
  <si>
    <t>942-IRFR5305PBF</t>
  </si>
  <si>
    <t>Capacitor TH 3.5mm 47uF</t>
  </si>
  <si>
    <t xml:space="preserve">Alu-Elektrolytkondensatoren - verdrahtet 47uF 16V 105c 5x11 </t>
  </si>
  <si>
    <t xml:space="preserve">647-UPJ1C470MDD1TD </t>
  </si>
  <si>
    <t>Capacitor 47uF/16V SMD</t>
  </si>
  <si>
    <t xml:space="preserve">Alu-Elektrolytkondensatoren - SMD 47uF 16V </t>
  </si>
  <si>
    <t xml:space="preserve">667-EEE-1CA470WR </t>
  </si>
  <si>
    <t>Capacitor 1uF SMD 0603</t>
  </si>
  <si>
    <t xml:space="preserve">Kondensator aus mehreren Keramikschichten MLCC - SMD/SMT 16V 1uF X5R 0603 10% </t>
  </si>
  <si>
    <t>581-0603YD105K</t>
  </si>
  <si>
    <t>Capacitor 0.1uF SMD 0603</t>
  </si>
  <si>
    <t xml:space="preserve">Kondensator aus mehreren Keramikschichten MLCC - SMD/SMT 0603 0.1uF 25volts Y5V +80-20% </t>
  </si>
  <si>
    <t>77-VJ0603V104ZXXCBC</t>
  </si>
  <si>
    <t>Resistor 220 SMD 0603</t>
  </si>
  <si>
    <t>Dickfilmwiderstände - SMD 0603 220ohm 5% Anti Surge AEC-Q200</t>
  </si>
  <si>
    <t>755-ESR03EZPJ221</t>
  </si>
  <si>
    <t>Resistor 1.8k SMD 0603</t>
  </si>
  <si>
    <t xml:space="preserve">Dickfilmwiderstände - SMD 0603 1.8Kohm 5% Anti-Surge AEC-Q200 </t>
  </si>
  <si>
    <t>667-ERJ-PA3J182V</t>
  </si>
  <si>
    <t>Resistor 3.9K SMD 0603</t>
  </si>
  <si>
    <t>Dickfilmwiderstände - SMD 0603 3.9Kohm 5% Anti-Surge AEC-Q200</t>
  </si>
  <si>
    <t>667-ERJ-PA3J392V</t>
  </si>
  <si>
    <t>Resistor 5.6K SMD 0603</t>
  </si>
  <si>
    <t>Dickfilmwiderstände - SMD 0603 5.6Kohm 5% Anti-Surge AEC-Q200</t>
  </si>
  <si>
    <t>667-ERJ-PA3J562V</t>
  </si>
  <si>
    <t>Resistor 10k SMD 0603</t>
  </si>
  <si>
    <t>Dickfilmwiderstände - SMD 0603 10Kohm 5% Anti-Surge AEC-Q200</t>
  </si>
  <si>
    <t>667-ERJ-PA3J103V</t>
  </si>
  <si>
    <t>LED Green SMD 0603</t>
  </si>
  <si>
    <t xml:space="preserve">Standard-LEDs - SMD Green 568 nm Water Clear </t>
  </si>
  <si>
    <t xml:space="preserve">749-SM0805GCL </t>
  </si>
  <si>
    <t>LED Red SMD 0603</t>
  </si>
  <si>
    <t xml:space="preserve">Standard-LEDs - SMD 0805 Dome Lens LED Red- 630nm </t>
  </si>
  <si>
    <t xml:space="preserve">604-APTD2012LSURCK </t>
  </si>
  <si>
    <t>Description</t>
  </si>
  <si>
    <t>Ordering Text German</t>
  </si>
  <si>
    <t>Order Number</t>
  </si>
  <si>
    <t>Supplier</t>
  </si>
  <si>
    <t>Unit</t>
  </si>
  <si>
    <t>Count</t>
  </si>
  <si>
    <t>RPI2</t>
  </si>
  <si>
    <t>Name</t>
  </si>
  <si>
    <t>C2</t>
  </si>
  <si>
    <t>IMU</t>
  </si>
  <si>
    <t>ISP</t>
  </si>
  <si>
    <t>ADR_LED</t>
  </si>
  <si>
    <t>5V_EXT, V_MOT</t>
  </si>
  <si>
    <t>C1, C3, C4</t>
  </si>
  <si>
    <t>R5</t>
  </si>
  <si>
    <t>R1</t>
  </si>
  <si>
    <t>MOTA</t>
  </si>
  <si>
    <t>C6, C7</t>
  </si>
  <si>
    <t>R6, R7, R8, R10, R11</t>
  </si>
  <si>
    <t>R2, R3, R4</t>
  </si>
  <si>
    <t>C5</t>
  </si>
  <si>
    <t>R9</t>
  </si>
  <si>
    <t>Q1, Q2</t>
  </si>
  <si>
    <t>IC1</t>
  </si>
  <si>
    <t>IC3</t>
  </si>
  <si>
    <t>LED2</t>
  </si>
  <si>
    <t>5V_EXT_USB</t>
  </si>
  <si>
    <t>LED1</t>
  </si>
  <si>
    <t>IC2</t>
  </si>
  <si>
    <t>5V_SUP, MOT_SUP</t>
  </si>
  <si>
    <t xml:space="preserve">Feste Anschlussblöcke 5P 2.54mm 90DEG </t>
  </si>
  <si>
    <t xml:space="preserve">651-1725685 </t>
  </si>
  <si>
    <t xml:space="preserve">Feste Anschlussblöcke 2P 2.54mm 90DEG </t>
  </si>
  <si>
    <t xml:space="preserve">651-1725656 </t>
  </si>
  <si>
    <t>Ciruit Board</t>
  </si>
  <si>
    <t>Multi Circuit</t>
  </si>
  <si>
    <t>BOM for TrafficLightPrint V2018A</t>
  </si>
  <si>
    <t>Total</t>
  </si>
  <si>
    <t>5V_SUP, MOT_SUP, PA5, PA6, PA7, SER_A, Ser_B</t>
  </si>
  <si>
    <t>Unit Price/30 [CHF]</t>
  </si>
  <si>
    <t>Total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</si>
</sst>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4" fillId="0" borderId="0" xfId="1" applyFont="1" applyAlignment="1">
      <alignment horizontal="left" wrapText="1"/>
    </xf>
    <xf numFmtId="0" fontId="2" fillId="0" borderId="0" xfId="1" applyFont="1" applyAlignment="1">
      <alignment wrapText="1"/>
    </xf>
    <xf numFmtId="0" fontId="2" fillId="0" borderId="0" xfId="1" applyAlignment="1">
      <alignment wrapText="1"/>
    </xf>
    <xf numFmtId="0" fontId="2" fillId="0" borderId="0" xfId="1" applyFont="1" applyFill="1" applyAlignment="1">
      <alignment wrapText="1"/>
    </xf>
    <xf numFmtId="0" fontId="2" fillId="2" borderId="0" xfId="1" applyFont="1" applyFill="1" applyAlignment="1">
      <alignment wrapText="1"/>
    </xf>
    <xf numFmtId="0" fontId="2" fillId="2" borderId="0" xfId="1" applyFill="1" applyAlignment="1">
      <alignment wrapText="1"/>
    </xf>
    <xf numFmtId="0" fontId="4" fillId="2" borderId="0" xfId="1" applyFont="1" applyFill="1" applyAlignment="1">
      <alignment horizontal="left" wrapText="1"/>
    </xf>
    <xf numFmtId="0" fontId="3" fillId="0" borderId="0" xfId="1" applyFont="1" applyAlignment="1">
      <alignment wrapText="1"/>
    </xf>
    <xf numFmtId="0" fontId="0" fillId="0" borderId="0" xfId="0" applyAlignment="1">
      <alignment wrapText="1"/>
    </xf>
    <xf numFmtId="2" fontId="2" fillId="0" borderId="0" xfId="1" applyNumberFormat="1" applyAlignment="1">
      <alignment wrapText="1"/>
    </xf>
    <xf numFmtId="0" fontId="1" fillId="0" borderId="0" xfId="0" applyFont="1" applyAlignment="1">
      <alignment wrapText="1"/>
    </xf>
    <xf numFmtId="0" fontId="5" fillId="0" borderId="0" xfId="1" applyFont="1" applyAlignment="1">
      <alignment horizontal="left" wrapText="1"/>
    </xf>
    <xf numFmtId="0" fontId="3" fillId="0" borderId="0" xfId="1" applyFont="1" applyFill="1" applyAlignment="1">
      <alignment wrapText="1"/>
    </xf>
    <xf numFmtId="2" fontId="3" fillId="0" borderId="0" xfId="1" applyNumberFormat="1" applyFont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2" fontId="2" fillId="2" borderId="0" xfId="1" applyNumberFormat="1" applyFill="1" applyAlignment="1">
      <alignment wrapText="1"/>
    </xf>
    <xf numFmtId="0" fontId="2" fillId="2" borderId="0" xfId="1" applyFont="1" applyFill="1" applyAlignment="1">
      <alignment horizontal="left" wrapText="1"/>
    </xf>
    <xf numFmtId="2" fontId="2" fillId="0" borderId="0" xfId="1" applyNumberFormat="1" applyFill="1" applyAlignment="1">
      <alignment wrapText="1"/>
    </xf>
    <xf numFmtId="0" fontId="2" fillId="0" borderId="0" xfId="1" applyFill="1" applyAlignment="1">
      <alignment wrapText="1"/>
    </xf>
    <xf numFmtId="0" fontId="3" fillId="0" borderId="0" xfId="1" applyFont="1" applyAlignment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abSelected="1" workbookViewId="0">
      <selection activeCell="F31" sqref="F31"/>
    </sheetView>
  </sheetViews>
  <sheetFormatPr baseColWidth="10" defaultRowHeight="15" x14ac:dyDescent="0.25"/>
  <cols>
    <col min="1" max="1" width="25" style="9" customWidth="1"/>
    <col min="2" max="2" width="35.5703125" style="9" customWidth="1"/>
    <col min="3" max="3" width="6.5703125" style="9" customWidth="1"/>
    <col min="4" max="4" width="5.85546875" style="9" customWidth="1"/>
    <col min="5" max="5" width="44.7109375" style="9" customWidth="1"/>
    <col min="6" max="6" width="21.7109375" style="9" bestFit="1" customWidth="1"/>
    <col min="7" max="16384" width="11.42578125" style="9"/>
  </cols>
  <sheetData>
    <row r="1" spans="1:9" x14ac:dyDescent="0.25">
      <c r="A1" s="21" t="s">
        <v>106</v>
      </c>
      <c r="D1" s="3"/>
      <c r="E1" s="3"/>
      <c r="F1" s="1"/>
      <c r="G1" s="4"/>
      <c r="H1" s="10"/>
    </row>
    <row r="2" spans="1:9" x14ac:dyDescent="0.25">
      <c r="B2" s="8"/>
      <c r="C2" s="8"/>
      <c r="D2" s="3"/>
      <c r="E2" s="3"/>
      <c r="F2" s="1"/>
      <c r="G2" s="4"/>
      <c r="H2" s="10"/>
    </row>
    <row r="3" spans="1:9" s="11" customFormat="1" ht="39" x14ac:dyDescent="0.25">
      <c r="A3" s="11" t="s">
        <v>77</v>
      </c>
      <c r="B3" s="8" t="s">
        <v>70</v>
      </c>
      <c r="C3" s="8" t="s">
        <v>75</v>
      </c>
      <c r="D3" s="8" t="s">
        <v>74</v>
      </c>
      <c r="E3" s="8" t="s">
        <v>71</v>
      </c>
      <c r="F3" s="12" t="s">
        <v>72</v>
      </c>
      <c r="G3" s="13" t="s">
        <v>73</v>
      </c>
      <c r="H3" s="14" t="s">
        <v>109</v>
      </c>
      <c r="I3" s="11" t="s">
        <v>107</v>
      </c>
    </row>
    <row r="4" spans="1:9" ht="26.25" x14ac:dyDescent="0.25">
      <c r="A4" s="15" t="s">
        <v>76</v>
      </c>
      <c r="B4" s="3" t="s">
        <v>0</v>
      </c>
      <c r="C4" s="3">
        <v>1</v>
      </c>
      <c r="D4" s="3" t="s">
        <v>1</v>
      </c>
      <c r="E4" s="2" t="s">
        <v>2</v>
      </c>
      <c r="F4" s="1" t="s">
        <v>3</v>
      </c>
      <c r="G4" s="4" t="s">
        <v>4</v>
      </c>
      <c r="H4" s="10">
        <v>3.01</v>
      </c>
      <c r="I4" s="9">
        <f>H4*C4</f>
        <v>3.01</v>
      </c>
    </row>
    <row r="5" spans="1:9" s="16" customFormat="1" ht="30" x14ac:dyDescent="0.25">
      <c r="A5" s="16" t="s">
        <v>108</v>
      </c>
      <c r="B5" s="6" t="s">
        <v>5</v>
      </c>
      <c r="C5" s="6">
        <v>7</v>
      </c>
      <c r="D5" s="6" t="s">
        <v>1</v>
      </c>
      <c r="E5" s="5" t="s">
        <v>6</v>
      </c>
      <c r="F5" s="16" t="s">
        <v>7</v>
      </c>
      <c r="G5" s="5" t="s">
        <v>4</v>
      </c>
      <c r="H5" s="17">
        <v>8.2000000000000003E-2</v>
      </c>
      <c r="I5" s="16">
        <f t="shared" ref="I5:I28" si="0">H5*C5</f>
        <v>0.57400000000000007</v>
      </c>
    </row>
    <row r="6" spans="1:9" ht="26.25" x14ac:dyDescent="0.25">
      <c r="A6" s="9" t="s">
        <v>79</v>
      </c>
      <c r="B6" s="3" t="s">
        <v>8</v>
      </c>
      <c r="C6" s="3">
        <v>1</v>
      </c>
      <c r="D6" s="3" t="s">
        <v>1</v>
      </c>
      <c r="E6" s="2" t="s">
        <v>9</v>
      </c>
      <c r="F6" s="1" t="s">
        <v>10</v>
      </c>
      <c r="G6" s="4" t="s">
        <v>4</v>
      </c>
      <c r="H6" s="10">
        <v>0.17399999999999999</v>
      </c>
      <c r="I6" s="9">
        <f t="shared" si="0"/>
        <v>0.17399999999999999</v>
      </c>
    </row>
    <row r="7" spans="1:9" s="16" customFormat="1" x14ac:dyDescent="0.25">
      <c r="A7" s="16" t="s">
        <v>99</v>
      </c>
      <c r="B7" s="5" t="s">
        <v>11</v>
      </c>
      <c r="C7" s="5">
        <v>2</v>
      </c>
      <c r="D7" s="6" t="s">
        <v>1</v>
      </c>
      <c r="E7" s="5" t="s">
        <v>12</v>
      </c>
      <c r="F7" s="7" t="s">
        <v>13</v>
      </c>
      <c r="G7" s="5" t="s">
        <v>4</v>
      </c>
      <c r="H7" s="16">
        <v>0.11700000000000001</v>
      </c>
      <c r="I7" s="16">
        <f t="shared" si="0"/>
        <v>0.23400000000000001</v>
      </c>
    </row>
    <row r="8" spans="1:9" x14ac:dyDescent="0.25">
      <c r="A8" s="9" t="s">
        <v>82</v>
      </c>
      <c r="B8" s="3" t="s">
        <v>14</v>
      </c>
      <c r="C8" s="3">
        <v>2</v>
      </c>
      <c r="D8" s="3" t="s">
        <v>1</v>
      </c>
      <c r="E8" s="3" t="s">
        <v>102</v>
      </c>
      <c r="F8" s="1" t="s">
        <v>103</v>
      </c>
      <c r="G8" s="4" t="s">
        <v>4</v>
      </c>
      <c r="H8" s="10">
        <v>1.46</v>
      </c>
      <c r="I8" s="9">
        <f t="shared" si="0"/>
        <v>2.92</v>
      </c>
    </row>
    <row r="9" spans="1:9" s="16" customFormat="1" x14ac:dyDescent="0.25">
      <c r="A9" s="16" t="s">
        <v>86</v>
      </c>
      <c r="B9" s="6" t="s">
        <v>15</v>
      </c>
      <c r="C9" s="6">
        <v>1</v>
      </c>
      <c r="D9" s="6" t="s">
        <v>1</v>
      </c>
      <c r="E9" s="6" t="s">
        <v>100</v>
      </c>
      <c r="F9" s="7" t="s">
        <v>101</v>
      </c>
      <c r="G9" s="5" t="s">
        <v>4</v>
      </c>
      <c r="H9" s="17">
        <v>3.63</v>
      </c>
      <c r="I9" s="16">
        <f t="shared" si="0"/>
        <v>3.63</v>
      </c>
    </row>
    <row r="10" spans="1:9" x14ac:dyDescent="0.25">
      <c r="A10" s="9" t="s">
        <v>81</v>
      </c>
      <c r="B10" s="2" t="s">
        <v>16</v>
      </c>
      <c r="C10" s="2">
        <v>1</v>
      </c>
      <c r="D10" s="3" t="s">
        <v>1</v>
      </c>
      <c r="E10" s="2" t="s">
        <v>17</v>
      </c>
      <c r="F10" s="9" t="s">
        <v>18</v>
      </c>
      <c r="G10" s="4" t="s">
        <v>4</v>
      </c>
      <c r="H10" s="10">
        <v>2.02</v>
      </c>
      <c r="I10" s="9">
        <f t="shared" si="0"/>
        <v>2.02</v>
      </c>
    </row>
    <row r="11" spans="1:9" s="16" customFormat="1" ht="26.25" x14ac:dyDescent="0.25">
      <c r="A11" s="16" t="s">
        <v>80</v>
      </c>
      <c r="B11" s="6" t="s">
        <v>19</v>
      </c>
      <c r="C11" s="6">
        <v>1</v>
      </c>
      <c r="D11" s="6" t="s">
        <v>1</v>
      </c>
      <c r="E11" s="5" t="s">
        <v>20</v>
      </c>
      <c r="F11" s="7" t="s">
        <v>21</v>
      </c>
      <c r="G11" s="5" t="s">
        <v>4</v>
      </c>
      <c r="H11" s="17">
        <v>1.1200000000000001</v>
      </c>
      <c r="I11" s="16">
        <f t="shared" si="0"/>
        <v>1.1200000000000001</v>
      </c>
    </row>
    <row r="12" spans="1:9" ht="26.25" x14ac:dyDescent="0.25">
      <c r="A12" s="9" t="s">
        <v>96</v>
      </c>
      <c r="B12" s="3" t="s">
        <v>22</v>
      </c>
      <c r="C12" s="3">
        <v>1</v>
      </c>
      <c r="D12" s="3" t="s">
        <v>1</v>
      </c>
      <c r="E12" s="2" t="s">
        <v>23</v>
      </c>
      <c r="F12" s="9" t="s">
        <v>24</v>
      </c>
      <c r="G12" s="4" t="s">
        <v>4</v>
      </c>
      <c r="H12" s="10">
        <v>0.36699999999999999</v>
      </c>
      <c r="I12" s="9">
        <f t="shared" si="0"/>
        <v>0.36699999999999999</v>
      </c>
    </row>
    <row r="13" spans="1:9" s="16" customFormat="1" ht="26.25" x14ac:dyDescent="0.25">
      <c r="A13" s="16" t="s">
        <v>93</v>
      </c>
      <c r="B13" s="5" t="s">
        <v>25</v>
      </c>
      <c r="C13" s="5">
        <v>1</v>
      </c>
      <c r="D13" s="6" t="s">
        <v>1</v>
      </c>
      <c r="E13" s="5" t="s">
        <v>26</v>
      </c>
      <c r="F13" s="16" t="s">
        <v>27</v>
      </c>
      <c r="G13" s="5" t="s">
        <v>4</v>
      </c>
      <c r="H13" s="17">
        <v>1.84</v>
      </c>
      <c r="I13" s="16">
        <f t="shared" si="0"/>
        <v>1.84</v>
      </c>
    </row>
    <row r="14" spans="1:9" x14ac:dyDescent="0.25">
      <c r="A14" s="9" t="s">
        <v>98</v>
      </c>
      <c r="B14" s="3" t="s">
        <v>28</v>
      </c>
      <c r="C14" s="3">
        <v>1</v>
      </c>
      <c r="D14" s="3" t="s">
        <v>1</v>
      </c>
      <c r="E14" s="2" t="s">
        <v>29</v>
      </c>
      <c r="F14" s="1" t="s">
        <v>30</v>
      </c>
      <c r="G14" s="4" t="s">
        <v>4</v>
      </c>
      <c r="H14" s="10">
        <v>1.61</v>
      </c>
      <c r="I14" s="9">
        <f t="shared" si="0"/>
        <v>1.61</v>
      </c>
    </row>
    <row r="15" spans="1:9" s="16" customFormat="1" x14ac:dyDescent="0.25">
      <c r="A15" s="16" t="s">
        <v>94</v>
      </c>
      <c r="B15" s="6" t="s">
        <v>31</v>
      </c>
      <c r="C15" s="6">
        <v>1</v>
      </c>
      <c r="D15" s="6" t="s">
        <v>1</v>
      </c>
      <c r="E15" s="5" t="s">
        <v>32</v>
      </c>
      <c r="F15" s="7" t="s">
        <v>33</v>
      </c>
      <c r="G15" s="5" t="s">
        <v>4</v>
      </c>
      <c r="H15" s="17">
        <v>0.36799999999999999</v>
      </c>
      <c r="I15" s="16">
        <f t="shared" si="0"/>
        <v>0.36799999999999999</v>
      </c>
    </row>
    <row r="16" spans="1:9" x14ac:dyDescent="0.25">
      <c r="A16" s="9" t="s">
        <v>92</v>
      </c>
      <c r="B16" s="3" t="s">
        <v>34</v>
      </c>
      <c r="C16" s="3">
        <v>2</v>
      </c>
      <c r="D16" s="3" t="s">
        <v>1</v>
      </c>
      <c r="E16" s="2" t="s">
        <v>35</v>
      </c>
      <c r="F16" s="1" t="s">
        <v>36</v>
      </c>
      <c r="G16" s="4" t="s">
        <v>4</v>
      </c>
      <c r="H16" s="10">
        <v>0.79200000000000004</v>
      </c>
      <c r="I16" s="9">
        <f t="shared" si="0"/>
        <v>1.5840000000000001</v>
      </c>
    </row>
    <row r="17" spans="1:9" s="16" customFormat="1" ht="26.25" x14ac:dyDescent="0.25">
      <c r="A17" s="16" t="s">
        <v>78</v>
      </c>
      <c r="B17" s="6" t="s">
        <v>37</v>
      </c>
      <c r="C17" s="6">
        <v>1</v>
      </c>
      <c r="D17" s="6" t="s">
        <v>1</v>
      </c>
      <c r="E17" s="5" t="s">
        <v>38</v>
      </c>
      <c r="F17" s="7" t="s">
        <v>39</v>
      </c>
      <c r="G17" s="5" t="s">
        <v>4</v>
      </c>
      <c r="H17" s="17">
        <v>0.151</v>
      </c>
      <c r="I17" s="16">
        <f t="shared" si="0"/>
        <v>0.151</v>
      </c>
    </row>
    <row r="18" spans="1:9" x14ac:dyDescent="0.25">
      <c r="A18" s="9" t="s">
        <v>90</v>
      </c>
      <c r="B18" s="3" t="s">
        <v>40</v>
      </c>
      <c r="C18" s="3">
        <v>1</v>
      </c>
      <c r="D18" s="3" t="s">
        <v>1</v>
      </c>
      <c r="E18" s="2" t="s">
        <v>41</v>
      </c>
      <c r="F18" s="1" t="s">
        <v>42</v>
      </c>
      <c r="G18" s="4" t="s">
        <v>4</v>
      </c>
      <c r="H18" s="10">
        <v>0.16900000000000001</v>
      </c>
      <c r="I18" s="9">
        <f t="shared" si="0"/>
        <v>0.16900000000000001</v>
      </c>
    </row>
    <row r="19" spans="1:9" s="16" customFormat="1" ht="26.25" x14ac:dyDescent="0.25">
      <c r="A19" s="16" t="s">
        <v>87</v>
      </c>
      <c r="B19" s="6" t="s">
        <v>43</v>
      </c>
      <c r="C19" s="6">
        <v>2</v>
      </c>
      <c r="D19" s="6" t="s">
        <v>1</v>
      </c>
      <c r="E19" s="5" t="s">
        <v>44</v>
      </c>
      <c r="F19" s="18" t="s">
        <v>45</v>
      </c>
      <c r="G19" s="5" t="s">
        <v>4</v>
      </c>
      <c r="H19" s="16">
        <v>9.8000000000000004E-2</v>
      </c>
      <c r="I19" s="16">
        <f t="shared" si="0"/>
        <v>0.19600000000000001</v>
      </c>
    </row>
    <row r="20" spans="1:9" ht="39" x14ac:dyDescent="0.25">
      <c r="A20" s="9" t="s">
        <v>83</v>
      </c>
      <c r="B20" s="3" t="s">
        <v>46</v>
      </c>
      <c r="C20" s="3">
        <v>3</v>
      </c>
      <c r="D20" s="3" t="s">
        <v>1</v>
      </c>
      <c r="E20" s="2" t="s">
        <v>47</v>
      </c>
      <c r="F20" s="1" t="s">
        <v>48</v>
      </c>
      <c r="G20" s="4" t="s">
        <v>4</v>
      </c>
      <c r="H20" s="10">
        <v>9.7000000000000003E-2</v>
      </c>
      <c r="I20" s="9">
        <f t="shared" si="0"/>
        <v>0.29100000000000004</v>
      </c>
    </row>
    <row r="21" spans="1:9" s="16" customFormat="1" ht="26.25" x14ac:dyDescent="0.25">
      <c r="A21" s="16" t="s">
        <v>88</v>
      </c>
      <c r="B21" s="5" t="s">
        <v>49</v>
      </c>
      <c r="C21" s="5">
        <v>5</v>
      </c>
      <c r="D21" s="6" t="s">
        <v>1</v>
      </c>
      <c r="E21" s="5" t="s">
        <v>50</v>
      </c>
      <c r="F21" s="7" t="s">
        <v>51</v>
      </c>
      <c r="G21" s="5" t="s">
        <v>4</v>
      </c>
      <c r="H21" s="17">
        <v>2.4E-2</v>
      </c>
      <c r="I21" s="16">
        <f t="shared" si="0"/>
        <v>0.12</v>
      </c>
    </row>
    <row r="22" spans="1:9" ht="26.25" x14ac:dyDescent="0.25">
      <c r="A22" s="9" t="s">
        <v>84</v>
      </c>
      <c r="B22" s="2" t="s">
        <v>52</v>
      </c>
      <c r="C22" s="2">
        <v>1</v>
      </c>
      <c r="D22" s="3" t="s">
        <v>1</v>
      </c>
      <c r="E22" s="2" t="s">
        <v>53</v>
      </c>
      <c r="F22" s="1" t="s">
        <v>54</v>
      </c>
      <c r="G22" s="4" t="s">
        <v>4</v>
      </c>
      <c r="H22" s="10">
        <v>2.3E-2</v>
      </c>
      <c r="I22" s="9">
        <f t="shared" si="0"/>
        <v>2.3E-2</v>
      </c>
    </row>
    <row r="23" spans="1:9" s="16" customFormat="1" ht="26.25" x14ac:dyDescent="0.25">
      <c r="A23" s="16" t="s">
        <v>89</v>
      </c>
      <c r="B23" s="6" t="s">
        <v>55</v>
      </c>
      <c r="C23" s="6">
        <v>3</v>
      </c>
      <c r="D23" s="6" t="s">
        <v>1</v>
      </c>
      <c r="E23" s="5" t="s">
        <v>56</v>
      </c>
      <c r="F23" s="7" t="s">
        <v>57</v>
      </c>
      <c r="G23" s="5" t="s">
        <v>4</v>
      </c>
      <c r="H23" s="17">
        <v>2.3E-2</v>
      </c>
      <c r="I23" s="16">
        <f t="shared" si="0"/>
        <v>6.9000000000000006E-2</v>
      </c>
    </row>
    <row r="24" spans="1:9" ht="26.25" x14ac:dyDescent="0.25">
      <c r="A24" s="9" t="s">
        <v>91</v>
      </c>
      <c r="B24" s="3" t="s">
        <v>58</v>
      </c>
      <c r="C24" s="3">
        <v>1</v>
      </c>
      <c r="D24" s="3" t="s">
        <v>1</v>
      </c>
      <c r="E24" s="2" t="s">
        <v>59</v>
      </c>
      <c r="F24" s="1" t="s">
        <v>60</v>
      </c>
      <c r="G24" s="4" t="s">
        <v>4</v>
      </c>
      <c r="H24" s="9">
        <v>2.3E-2</v>
      </c>
      <c r="I24" s="9">
        <f t="shared" si="0"/>
        <v>2.3E-2</v>
      </c>
    </row>
    <row r="25" spans="1:9" s="16" customFormat="1" ht="26.25" x14ac:dyDescent="0.25">
      <c r="A25" s="16" t="s">
        <v>85</v>
      </c>
      <c r="B25" s="6" t="s">
        <v>61</v>
      </c>
      <c r="C25" s="6">
        <v>1</v>
      </c>
      <c r="D25" s="6" t="s">
        <v>1</v>
      </c>
      <c r="E25" s="5" t="s">
        <v>62</v>
      </c>
      <c r="F25" s="7" t="s">
        <v>63</v>
      </c>
      <c r="G25" s="5" t="s">
        <v>4</v>
      </c>
      <c r="H25" s="16">
        <v>2.3E-2</v>
      </c>
      <c r="I25" s="16">
        <f t="shared" si="0"/>
        <v>2.3E-2</v>
      </c>
    </row>
    <row r="26" spans="1:9" x14ac:dyDescent="0.25">
      <c r="A26" s="9" t="s">
        <v>95</v>
      </c>
      <c r="B26" s="3" t="s">
        <v>64</v>
      </c>
      <c r="C26" s="3">
        <v>1</v>
      </c>
      <c r="D26" s="3" t="s">
        <v>1</v>
      </c>
      <c r="E26" s="2" t="s">
        <v>65</v>
      </c>
      <c r="F26" s="1" t="s">
        <v>66</v>
      </c>
      <c r="G26" s="4" t="s">
        <v>4</v>
      </c>
      <c r="H26" s="19">
        <v>0.28199999999999997</v>
      </c>
      <c r="I26" s="9">
        <f t="shared" si="0"/>
        <v>0.28199999999999997</v>
      </c>
    </row>
    <row r="27" spans="1:9" s="16" customFormat="1" ht="26.25" x14ac:dyDescent="0.25">
      <c r="A27" s="16" t="s">
        <v>97</v>
      </c>
      <c r="B27" s="6" t="s">
        <v>67</v>
      </c>
      <c r="C27" s="6">
        <v>1</v>
      </c>
      <c r="D27" s="6" t="s">
        <v>1</v>
      </c>
      <c r="E27" s="5" t="s">
        <v>68</v>
      </c>
      <c r="F27" s="7" t="s">
        <v>69</v>
      </c>
      <c r="G27" s="5" t="s">
        <v>4</v>
      </c>
      <c r="H27" s="17">
        <v>0.2</v>
      </c>
      <c r="I27" s="16">
        <f t="shared" si="0"/>
        <v>0.2</v>
      </c>
    </row>
    <row r="28" spans="1:9" x14ac:dyDescent="0.25">
      <c r="C28" s="20">
        <v>1</v>
      </c>
      <c r="D28" s="20" t="s">
        <v>1</v>
      </c>
      <c r="E28" s="4" t="s">
        <v>104</v>
      </c>
      <c r="G28" s="4" t="s">
        <v>105</v>
      </c>
      <c r="H28" s="19">
        <v>9.17</v>
      </c>
      <c r="I28" s="9">
        <f t="shared" si="0"/>
        <v>9.17</v>
      </c>
    </row>
    <row r="29" spans="1:9" s="22" customFormat="1" ht="15.75" thickBot="1" x14ac:dyDescent="0.3">
      <c r="E29" s="22" t="s">
        <v>110</v>
      </c>
      <c r="G29" s="23"/>
      <c r="I29" s="22">
        <f>SUM(I4:I28)</f>
        <v>30.167999999999999</v>
      </c>
    </row>
    <row r="30" spans="1:9" ht="15.75" thickTop="1" x14ac:dyDescent="0.25"/>
  </sheetData>
  <printOptions gridLines="1"/>
  <pageMargins left="0.7" right="0.7" top="0.78740157499999996" bottom="0.78740157499999996" header="0.3" footer="0.3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Erni</dc:creator>
  <cp:lastModifiedBy>Marco Erni</cp:lastModifiedBy>
  <cp:lastPrinted>2018-04-25T07:56:05Z</cp:lastPrinted>
  <dcterms:created xsi:type="dcterms:W3CDTF">2018-04-17T16:38:44Z</dcterms:created>
  <dcterms:modified xsi:type="dcterms:W3CDTF">2018-05-24T07:46:37Z</dcterms:modified>
</cp:coreProperties>
</file>