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9B196757-CC31-49DF-97A6-3B9E36776269}" xr6:coauthVersionLast="47" xr6:coauthVersionMax="47" xr10:uidLastSave="{00000000-0000-0000-0000-000000000000}"/>
  <bookViews>
    <workbookView xWindow="-120" yWindow="-120" windowWidth="24240" windowHeight="13140" xr2:uid="{4E260269-F391-4498-A6FF-A7613D73E1B5}"/>
  </bookViews>
  <sheets>
    <sheet name="SUMMARY" sheetId="4" r:id="rId1"/>
    <sheet name="RETAILER" sheetId="1" r:id="rId2"/>
    <sheet name="SULTAN ABDULRAHAMAN SCHOOL OF H" sheetId="3" r:id="rId3"/>
  </sheets>
  <definedNames>
    <definedName name="_xlnm._FilterDatabase" localSheetId="1" hidden="1">RETAILER!$A$1:$EV$389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89" i="1" l="1"/>
  <c r="BA389" i="1" s="1"/>
  <c r="AT389" i="1"/>
  <c r="AV389" i="1" s="1"/>
  <c r="BD388" i="1"/>
  <c r="BA388" i="1" s="1"/>
  <c r="AV388" i="1"/>
  <c r="AT388" i="1"/>
  <c r="BD387" i="1"/>
  <c r="BA387" i="1" s="1"/>
  <c r="AT387" i="1"/>
  <c r="AV387" i="1" s="1"/>
  <c r="AW387" i="1" s="1"/>
  <c r="BD386" i="1"/>
  <c r="BA386" i="1" s="1"/>
  <c r="AT386" i="1"/>
  <c r="AV386" i="1" s="1"/>
  <c r="AY386" i="1" s="1"/>
  <c r="BD385" i="1"/>
  <c r="BA385" i="1" s="1"/>
  <c r="AT385" i="1"/>
  <c r="AV385" i="1" s="1"/>
  <c r="AW385" i="1" s="1"/>
  <c r="BD384" i="1"/>
  <c r="BA384" i="1" s="1"/>
  <c r="AT384" i="1"/>
  <c r="AV384" i="1" s="1"/>
  <c r="AY384" i="1" s="1"/>
  <c r="BD383" i="1"/>
  <c r="BA383" i="1" s="1"/>
  <c r="AT383" i="1"/>
  <c r="AV383" i="1" s="1"/>
  <c r="AX383" i="1" s="1"/>
  <c r="BD382" i="1"/>
  <c r="BA382" i="1" s="1"/>
  <c r="AT382" i="1"/>
  <c r="AV382" i="1" s="1"/>
  <c r="BD381" i="1"/>
  <c r="BA381" i="1" s="1"/>
  <c r="AV381" i="1"/>
  <c r="AT381" i="1"/>
  <c r="BD380" i="1"/>
  <c r="BA380" i="1" s="1"/>
  <c r="AT380" i="1"/>
  <c r="AV380" i="1" s="1"/>
  <c r="BD379" i="1"/>
  <c r="BA379" i="1" s="1"/>
  <c r="AT379" i="1"/>
  <c r="AV379" i="1" s="1"/>
  <c r="BD378" i="1"/>
  <c r="BA378" i="1" s="1"/>
  <c r="AT378" i="1"/>
  <c r="AV378" i="1" s="1"/>
  <c r="BD377" i="1"/>
  <c r="BA377" i="1" s="1"/>
  <c r="AT377" i="1"/>
  <c r="AV377" i="1" s="1"/>
  <c r="AW377" i="1" s="1"/>
  <c r="BD376" i="1"/>
  <c r="BA376" i="1" s="1"/>
  <c r="AT376" i="1"/>
  <c r="AV376" i="1" s="1"/>
  <c r="AW376" i="1" s="1"/>
  <c r="BD375" i="1"/>
  <c r="BA375" i="1" s="1"/>
  <c r="AT375" i="1"/>
  <c r="AV375" i="1" s="1"/>
  <c r="BD374" i="1"/>
  <c r="BA374" i="1" s="1"/>
  <c r="AT374" i="1"/>
  <c r="AV374" i="1" s="1"/>
  <c r="AW374" i="1" s="1"/>
  <c r="BD373" i="1"/>
  <c r="BA373" i="1" s="1"/>
  <c r="AT373" i="1"/>
  <c r="AV373" i="1" s="1"/>
  <c r="BD372" i="1"/>
  <c r="BA372" i="1" s="1"/>
  <c r="AT372" i="1"/>
  <c r="AV372" i="1" s="1"/>
  <c r="BD371" i="1"/>
  <c r="BA371" i="1" s="1"/>
  <c r="AT371" i="1"/>
  <c r="AV371" i="1" s="1"/>
  <c r="BD370" i="1"/>
  <c r="BA370" i="1" s="1"/>
  <c r="AT370" i="1"/>
  <c r="AV370" i="1" s="1"/>
  <c r="BD369" i="1"/>
  <c r="BA369" i="1" s="1"/>
  <c r="AT369" i="1"/>
  <c r="AV369" i="1" s="1"/>
  <c r="BD368" i="1"/>
  <c r="BA368" i="1" s="1"/>
  <c r="AT368" i="1"/>
  <c r="AV368" i="1" s="1"/>
  <c r="BD367" i="1"/>
  <c r="BA367" i="1" s="1"/>
  <c r="AT367" i="1"/>
  <c r="AV367" i="1" s="1"/>
  <c r="BD366" i="1"/>
  <c r="BA366" i="1" s="1"/>
  <c r="AT366" i="1"/>
  <c r="AV366" i="1" s="1"/>
  <c r="AY366" i="1" s="1"/>
  <c r="BD365" i="1"/>
  <c r="BA365" i="1" s="1"/>
  <c r="AT365" i="1"/>
  <c r="AV365" i="1" s="1"/>
  <c r="BD364" i="1"/>
  <c r="BA364" i="1" s="1"/>
  <c r="AT364" i="1"/>
  <c r="AV364" i="1" s="1"/>
  <c r="AX364" i="1" s="1"/>
  <c r="BD363" i="1"/>
  <c r="BA363" i="1" s="1"/>
  <c r="AT363" i="1"/>
  <c r="AV363" i="1" s="1"/>
  <c r="BD362" i="1"/>
  <c r="BA362" i="1" s="1"/>
  <c r="AT362" i="1"/>
  <c r="AV362" i="1" s="1"/>
  <c r="BD361" i="1"/>
  <c r="BA361" i="1" s="1"/>
  <c r="AT361" i="1"/>
  <c r="AV361" i="1" s="1"/>
  <c r="AW361" i="1" s="1"/>
  <c r="BD360" i="1"/>
  <c r="BA360" i="1"/>
  <c r="AT360" i="1"/>
  <c r="AV360" i="1" s="1"/>
  <c r="AW360" i="1" s="1"/>
  <c r="BD359" i="1"/>
  <c r="BA359" i="1" s="1"/>
  <c r="AT359" i="1"/>
  <c r="AV359" i="1" s="1"/>
  <c r="BD358" i="1"/>
  <c r="BA358" i="1" s="1"/>
  <c r="AT358" i="1"/>
  <c r="AV358" i="1" s="1"/>
  <c r="BD357" i="1"/>
  <c r="BA357" i="1" s="1"/>
  <c r="AT357" i="1"/>
  <c r="AV357" i="1" s="1"/>
  <c r="BD356" i="1"/>
  <c r="BA356" i="1" s="1"/>
  <c r="AT356" i="1"/>
  <c r="AV356" i="1" s="1"/>
  <c r="AY356" i="1" s="1"/>
  <c r="BD355" i="1"/>
  <c r="BA355" i="1" s="1"/>
  <c r="AT355" i="1"/>
  <c r="AV355" i="1" s="1"/>
  <c r="BD354" i="1"/>
  <c r="BA354" i="1" s="1"/>
  <c r="AT354" i="1"/>
  <c r="AV354" i="1" s="1"/>
  <c r="BD353" i="1"/>
  <c r="BA353" i="1" s="1"/>
  <c r="AT353" i="1"/>
  <c r="AV353" i="1" s="1"/>
  <c r="BD352" i="1"/>
  <c r="BA352" i="1"/>
  <c r="AT352" i="1"/>
  <c r="AV352" i="1" s="1"/>
  <c r="AX352" i="1" s="1"/>
  <c r="BD351" i="1"/>
  <c r="BA351" i="1" s="1"/>
  <c r="AT351" i="1"/>
  <c r="AV351" i="1" s="1"/>
  <c r="AX351" i="1" s="1"/>
  <c r="BD350" i="1"/>
  <c r="BA350" i="1" s="1"/>
  <c r="AT350" i="1"/>
  <c r="AV350" i="1" s="1"/>
  <c r="AY350" i="1" s="1"/>
  <c r="BD349" i="1"/>
  <c r="BA349" i="1" s="1"/>
  <c r="AT349" i="1"/>
  <c r="AV349" i="1" s="1"/>
  <c r="BD348" i="1"/>
  <c r="BA348" i="1" s="1"/>
  <c r="AT348" i="1"/>
  <c r="AV348" i="1" s="1"/>
  <c r="AW348" i="1" s="1"/>
  <c r="BD347" i="1"/>
  <c r="BA347" i="1" s="1"/>
  <c r="AT347" i="1"/>
  <c r="AV347" i="1" s="1"/>
  <c r="AY347" i="1" s="1"/>
  <c r="BD346" i="1"/>
  <c r="BA346" i="1" s="1"/>
  <c r="AT346" i="1"/>
  <c r="AV346" i="1" s="1"/>
  <c r="AY346" i="1" s="1"/>
  <c r="BD345" i="1"/>
  <c r="BA345" i="1" s="1"/>
  <c r="AT345" i="1"/>
  <c r="AV345" i="1" s="1"/>
  <c r="BD344" i="1"/>
  <c r="BA344" i="1" s="1"/>
  <c r="AT344" i="1"/>
  <c r="AV344" i="1" s="1"/>
  <c r="AW344" i="1" s="1"/>
  <c r="BD343" i="1"/>
  <c r="BA343" i="1" s="1"/>
  <c r="AT343" i="1"/>
  <c r="AV343" i="1" s="1"/>
  <c r="BD342" i="1"/>
  <c r="BA342" i="1" s="1"/>
  <c r="AT342" i="1"/>
  <c r="AV342" i="1" s="1"/>
  <c r="BD341" i="1"/>
  <c r="BA341" i="1" s="1"/>
  <c r="AV341" i="1"/>
  <c r="AT341" i="1"/>
  <c r="BD340" i="1"/>
  <c r="BA340" i="1" s="1"/>
  <c r="AT340" i="1"/>
  <c r="AV340" i="1" s="1"/>
  <c r="BD339" i="1"/>
  <c r="BA339" i="1" s="1"/>
  <c r="AT339" i="1"/>
  <c r="AV339" i="1" s="1"/>
  <c r="BD338" i="1"/>
  <c r="BA338" i="1" s="1"/>
  <c r="AT338" i="1"/>
  <c r="AV338" i="1" s="1"/>
  <c r="AW338" i="1" s="1"/>
  <c r="BD337" i="1"/>
  <c r="BA337" i="1" s="1"/>
  <c r="AT337" i="1"/>
  <c r="AV337" i="1" s="1"/>
  <c r="AW337" i="1" s="1"/>
  <c r="BD336" i="1"/>
  <c r="BA336" i="1" s="1"/>
  <c r="AT336" i="1"/>
  <c r="AV336" i="1" s="1"/>
  <c r="AW336" i="1" s="1"/>
  <c r="BD335" i="1"/>
  <c r="BA335" i="1" s="1"/>
  <c r="AT335" i="1"/>
  <c r="AV335" i="1" s="1"/>
  <c r="AX335" i="1" s="1"/>
  <c r="BD334" i="1"/>
  <c r="BA334" i="1" s="1"/>
  <c r="AT334" i="1"/>
  <c r="AV334" i="1" s="1"/>
  <c r="BD333" i="1"/>
  <c r="BA333" i="1" s="1"/>
  <c r="AT333" i="1"/>
  <c r="AV333" i="1" s="1"/>
  <c r="AX333" i="1" s="1"/>
  <c r="BD332" i="1"/>
  <c r="BA332" i="1" s="1"/>
  <c r="AT332" i="1"/>
  <c r="AV332" i="1" s="1"/>
  <c r="BD331" i="1"/>
  <c r="BA331" i="1" s="1"/>
  <c r="AT331" i="1"/>
  <c r="AV331" i="1" s="1"/>
  <c r="BD330" i="1"/>
  <c r="BA330" i="1" s="1"/>
  <c r="AT330" i="1"/>
  <c r="AV330" i="1" s="1"/>
  <c r="AY330" i="1" s="1"/>
  <c r="BD329" i="1"/>
  <c r="BA329" i="1" s="1"/>
  <c r="AT329" i="1"/>
  <c r="AV329" i="1" s="1"/>
  <c r="BD328" i="1"/>
  <c r="BA328" i="1" s="1"/>
  <c r="AT328" i="1"/>
  <c r="AV328" i="1" s="1"/>
  <c r="BD327" i="1"/>
  <c r="BA327" i="1" s="1"/>
  <c r="AT327" i="1"/>
  <c r="AV327" i="1" s="1"/>
  <c r="AW327" i="1" s="1"/>
  <c r="BD326" i="1"/>
  <c r="BA326" i="1" s="1"/>
  <c r="AT326" i="1"/>
  <c r="AV326" i="1" s="1"/>
  <c r="AX326" i="1" s="1"/>
  <c r="BD325" i="1"/>
  <c r="BA325" i="1" s="1"/>
  <c r="AT325" i="1"/>
  <c r="AV325" i="1" s="1"/>
  <c r="BD324" i="1"/>
  <c r="BA324" i="1" s="1"/>
  <c r="AT324" i="1"/>
  <c r="AV324" i="1" s="1"/>
  <c r="BD323" i="1"/>
  <c r="BA323" i="1" s="1"/>
  <c r="AT323" i="1"/>
  <c r="AV323" i="1" s="1"/>
  <c r="BD322" i="1"/>
  <c r="BA322" i="1" s="1"/>
  <c r="AT322" i="1"/>
  <c r="AV322" i="1" s="1"/>
  <c r="BD321" i="1"/>
  <c r="BA321" i="1" s="1"/>
  <c r="AW321" i="1"/>
  <c r="AT321" i="1"/>
  <c r="AV321" i="1" s="1"/>
  <c r="BD320" i="1"/>
  <c r="BA320" i="1" s="1"/>
  <c r="AT320" i="1"/>
  <c r="AV320" i="1" s="1"/>
  <c r="AW320" i="1" s="1"/>
  <c r="BD319" i="1"/>
  <c r="BA319" i="1" s="1"/>
  <c r="AT319" i="1"/>
  <c r="AV319" i="1" s="1"/>
  <c r="AY319" i="1" s="1"/>
  <c r="BD318" i="1"/>
  <c r="BA318" i="1" s="1"/>
  <c r="AT318" i="1"/>
  <c r="AV318" i="1" s="1"/>
  <c r="AW318" i="1" s="1"/>
  <c r="BD317" i="1"/>
  <c r="BA317" i="1" s="1"/>
  <c r="AT317" i="1"/>
  <c r="AV317" i="1" s="1"/>
  <c r="AW317" i="1" s="1"/>
  <c r="BD316" i="1"/>
  <c r="BA316" i="1" s="1"/>
  <c r="AT316" i="1"/>
  <c r="AV316" i="1" s="1"/>
  <c r="BD315" i="1"/>
  <c r="BA315" i="1" s="1"/>
  <c r="AT315" i="1"/>
  <c r="AV315" i="1" s="1"/>
  <c r="BD314" i="1"/>
  <c r="BA314" i="1" s="1"/>
  <c r="AT314" i="1"/>
  <c r="AV314" i="1" s="1"/>
  <c r="BD313" i="1"/>
  <c r="BA313" i="1" s="1"/>
  <c r="AT313" i="1"/>
  <c r="AV313" i="1" s="1"/>
  <c r="AW313" i="1" s="1"/>
  <c r="BD312" i="1"/>
  <c r="BA312" i="1" s="1"/>
  <c r="AT312" i="1"/>
  <c r="AV312" i="1" s="1"/>
  <c r="BD311" i="1"/>
  <c r="BA311" i="1" s="1"/>
  <c r="AT311" i="1"/>
  <c r="AV311" i="1" s="1"/>
  <c r="BD310" i="1"/>
  <c r="BA310" i="1" s="1"/>
  <c r="AX310" i="1"/>
  <c r="AT310" i="1"/>
  <c r="AV310" i="1" s="1"/>
  <c r="AW310" i="1" s="1"/>
  <c r="BD309" i="1"/>
  <c r="BA309" i="1" s="1"/>
  <c r="AT309" i="1"/>
  <c r="AV309" i="1" s="1"/>
  <c r="BD308" i="1"/>
  <c r="BA308" i="1" s="1"/>
  <c r="AT308" i="1"/>
  <c r="AV308" i="1" s="1"/>
  <c r="BD307" i="1"/>
  <c r="BA307" i="1" s="1"/>
  <c r="AT307" i="1"/>
  <c r="AV307" i="1" s="1"/>
  <c r="BD306" i="1"/>
  <c r="BA306" i="1" s="1"/>
  <c r="AT306" i="1"/>
  <c r="AV306" i="1" s="1"/>
  <c r="AY306" i="1" s="1"/>
  <c r="BD305" i="1"/>
  <c r="BA305" i="1" s="1"/>
  <c r="AT305" i="1"/>
  <c r="AV305" i="1" s="1"/>
  <c r="BD304" i="1"/>
  <c r="BA304" i="1" s="1"/>
  <c r="AT304" i="1"/>
  <c r="AV304" i="1" s="1"/>
  <c r="BD303" i="1"/>
  <c r="BA303" i="1" s="1"/>
  <c r="AT303" i="1"/>
  <c r="AV303" i="1" s="1"/>
  <c r="BD302" i="1"/>
  <c r="BA302" i="1" s="1"/>
  <c r="AT302" i="1"/>
  <c r="AV302" i="1" s="1"/>
  <c r="BD301" i="1"/>
  <c r="BA301" i="1" s="1"/>
  <c r="AT301" i="1"/>
  <c r="AV301" i="1" s="1"/>
  <c r="AW301" i="1" s="1"/>
  <c r="BD300" i="1"/>
  <c r="BA300" i="1" s="1"/>
  <c r="AT300" i="1"/>
  <c r="AV300" i="1" s="1"/>
  <c r="BD299" i="1"/>
  <c r="BA299" i="1" s="1"/>
  <c r="AX299" i="1"/>
  <c r="AT299" i="1"/>
  <c r="AV299" i="1" s="1"/>
  <c r="BD298" i="1"/>
  <c r="BA298" i="1" s="1"/>
  <c r="AT298" i="1"/>
  <c r="AV298" i="1" s="1"/>
  <c r="AY298" i="1" s="1"/>
  <c r="BD297" i="1"/>
  <c r="BA297" i="1" s="1"/>
  <c r="AT297" i="1"/>
  <c r="AV297" i="1" s="1"/>
  <c r="AW297" i="1" s="1"/>
  <c r="BD296" i="1"/>
  <c r="BA296" i="1" s="1"/>
  <c r="AV296" i="1"/>
  <c r="AW296" i="1" s="1"/>
  <c r="AT296" i="1"/>
  <c r="BD295" i="1"/>
  <c r="BA295" i="1" s="1"/>
  <c r="AT295" i="1"/>
  <c r="AV295" i="1" s="1"/>
  <c r="BD294" i="1"/>
  <c r="BA294" i="1" s="1"/>
  <c r="AT294" i="1"/>
  <c r="AV294" i="1" s="1"/>
  <c r="BD293" i="1"/>
  <c r="BA293" i="1" s="1"/>
  <c r="AT293" i="1"/>
  <c r="AV293" i="1" s="1"/>
  <c r="BD292" i="1"/>
  <c r="BA292" i="1" s="1"/>
  <c r="AT292" i="1"/>
  <c r="AV292" i="1" s="1"/>
  <c r="AW292" i="1" s="1"/>
  <c r="BD291" i="1"/>
  <c r="BA291" i="1" s="1"/>
  <c r="AT291" i="1"/>
  <c r="AV291" i="1" s="1"/>
  <c r="BD290" i="1"/>
  <c r="BA290" i="1" s="1"/>
  <c r="AT290" i="1"/>
  <c r="AV290" i="1" s="1"/>
  <c r="BD289" i="1"/>
  <c r="BA289" i="1" s="1"/>
  <c r="AT289" i="1"/>
  <c r="AV289" i="1" s="1"/>
  <c r="AY289" i="1" s="1"/>
  <c r="BD288" i="1"/>
  <c r="BA288" i="1" s="1"/>
  <c r="AT288" i="1"/>
  <c r="AV288" i="1" s="1"/>
  <c r="AW288" i="1" s="1"/>
  <c r="BD287" i="1"/>
  <c r="BA287" i="1" s="1"/>
  <c r="AT287" i="1"/>
  <c r="AV287" i="1" s="1"/>
  <c r="BD286" i="1"/>
  <c r="BA286" i="1" s="1"/>
  <c r="AT286" i="1"/>
  <c r="AV286" i="1" s="1"/>
  <c r="AW286" i="1" s="1"/>
  <c r="BD285" i="1"/>
  <c r="BA285" i="1" s="1"/>
  <c r="AT285" i="1"/>
  <c r="AV285" i="1" s="1"/>
  <c r="BD284" i="1"/>
  <c r="BA284" i="1"/>
  <c r="AT284" i="1"/>
  <c r="AV284" i="1" s="1"/>
  <c r="BD283" i="1"/>
  <c r="BA283" i="1" s="1"/>
  <c r="AT283" i="1"/>
  <c r="AV283" i="1" s="1"/>
  <c r="AW283" i="1" s="1"/>
  <c r="BD282" i="1"/>
  <c r="BA282" i="1" s="1"/>
  <c r="AT282" i="1"/>
  <c r="AV282" i="1" s="1"/>
  <c r="BD281" i="1"/>
  <c r="BA281" i="1" s="1"/>
  <c r="AV281" i="1"/>
  <c r="AT281" i="1"/>
  <c r="BD280" i="1"/>
  <c r="BA280" i="1" s="1"/>
  <c r="AT280" i="1"/>
  <c r="AV280" i="1" s="1"/>
  <c r="BD279" i="1"/>
  <c r="BA279" i="1" s="1"/>
  <c r="AT279" i="1"/>
  <c r="AV279" i="1" s="1"/>
  <c r="BD278" i="1"/>
  <c r="BA278" i="1" s="1"/>
  <c r="AT278" i="1"/>
  <c r="AV278" i="1" s="1"/>
  <c r="AX278" i="1" s="1"/>
  <c r="BD277" i="1"/>
  <c r="BA277" i="1" s="1"/>
  <c r="AT277" i="1"/>
  <c r="AV277" i="1" s="1"/>
  <c r="BD276" i="1"/>
  <c r="BA276" i="1" s="1"/>
  <c r="AT276" i="1"/>
  <c r="AV276" i="1" s="1"/>
  <c r="AW276" i="1" s="1"/>
  <c r="BD275" i="1"/>
  <c r="BA275" i="1" s="1"/>
  <c r="AT275" i="1"/>
  <c r="AV275" i="1" s="1"/>
  <c r="BD274" i="1"/>
  <c r="BA274" i="1" s="1"/>
  <c r="AT274" i="1"/>
  <c r="AV274" i="1" s="1"/>
  <c r="AW274" i="1" s="1"/>
  <c r="BD273" i="1"/>
  <c r="BA273" i="1" s="1"/>
  <c r="AV273" i="1"/>
  <c r="AY273" i="1" s="1"/>
  <c r="AT273" i="1"/>
  <c r="BD272" i="1"/>
  <c r="BA272" i="1" s="1"/>
  <c r="AT272" i="1"/>
  <c r="AV272" i="1" s="1"/>
  <c r="BD271" i="1"/>
  <c r="BA271" i="1" s="1"/>
  <c r="AT271" i="1"/>
  <c r="AV271" i="1" s="1"/>
  <c r="AY271" i="1" s="1"/>
  <c r="BD270" i="1"/>
  <c r="BA270" i="1" s="1"/>
  <c r="AT270" i="1"/>
  <c r="AV270" i="1" s="1"/>
  <c r="BD269" i="1"/>
  <c r="BA269" i="1" s="1"/>
  <c r="AT269" i="1"/>
  <c r="AV269" i="1" s="1"/>
  <c r="AX269" i="1" s="1"/>
  <c r="BD268" i="1"/>
  <c r="BA268" i="1" s="1"/>
  <c r="AT268" i="1"/>
  <c r="AV268" i="1" s="1"/>
  <c r="BD267" i="1"/>
  <c r="BA267" i="1" s="1"/>
  <c r="AV267" i="1"/>
  <c r="AX267" i="1" s="1"/>
  <c r="AT267" i="1"/>
  <c r="BD266" i="1"/>
  <c r="BA266" i="1" s="1"/>
  <c r="AT266" i="1"/>
  <c r="AV266" i="1" s="1"/>
  <c r="AY266" i="1" s="1"/>
  <c r="BD265" i="1"/>
  <c r="BA265" i="1" s="1"/>
  <c r="AT265" i="1"/>
  <c r="AV265" i="1" s="1"/>
  <c r="AW265" i="1" s="1"/>
  <c r="BD264" i="1"/>
  <c r="BA264" i="1" s="1"/>
  <c r="AT264" i="1"/>
  <c r="AV264" i="1" s="1"/>
  <c r="AY264" i="1" s="1"/>
  <c r="BD263" i="1"/>
  <c r="BA263" i="1" s="1"/>
  <c r="AT263" i="1"/>
  <c r="AV263" i="1" s="1"/>
  <c r="AX263" i="1" s="1"/>
  <c r="BD262" i="1"/>
  <c r="BA262" i="1" s="1"/>
  <c r="AT262" i="1"/>
  <c r="AV262" i="1" s="1"/>
  <c r="AY262" i="1" s="1"/>
  <c r="BD261" i="1"/>
  <c r="BA261" i="1" s="1"/>
  <c r="AT261" i="1"/>
  <c r="AV261" i="1" s="1"/>
  <c r="BD260" i="1"/>
  <c r="BA260" i="1" s="1"/>
  <c r="AT260" i="1"/>
  <c r="AV260" i="1" s="1"/>
  <c r="AW260" i="1" s="1"/>
  <c r="BD259" i="1"/>
  <c r="BA259" i="1" s="1"/>
  <c r="AT259" i="1"/>
  <c r="AV259" i="1" s="1"/>
  <c r="BD258" i="1"/>
  <c r="BA258" i="1" s="1"/>
  <c r="AT258" i="1"/>
  <c r="AV258" i="1" s="1"/>
  <c r="AW258" i="1" s="1"/>
  <c r="BD257" i="1"/>
  <c r="BA257" i="1" s="1"/>
  <c r="AT257" i="1"/>
  <c r="AV257" i="1" s="1"/>
  <c r="AY257" i="1" s="1"/>
  <c r="BD256" i="1"/>
  <c r="BA256" i="1" s="1"/>
  <c r="AT256" i="1"/>
  <c r="AV256" i="1" s="1"/>
  <c r="AW256" i="1" s="1"/>
  <c r="BD255" i="1"/>
  <c r="BA255" i="1" s="1"/>
  <c r="AT255" i="1"/>
  <c r="AV255" i="1" s="1"/>
  <c r="BD254" i="1"/>
  <c r="BA254" i="1" s="1"/>
  <c r="AW254" i="1"/>
  <c r="AT254" i="1"/>
  <c r="AV254" i="1" s="1"/>
  <c r="BD253" i="1"/>
  <c r="BA253" i="1" s="1"/>
  <c r="AT253" i="1"/>
  <c r="AV253" i="1" s="1"/>
  <c r="AW253" i="1" s="1"/>
  <c r="BD252" i="1"/>
  <c r="BA252" i="1" s="1"/>
  <c r="AT252" i="1"/>
  <c r="AV252" i="1" s="1"/>
  <c r="BD251" i="1"/>
  <c r="BA251" i="1" s="1"/>
  <c r="AV251" i="1"/>
  <c r="AW251" i="1" s="1"/>
  <c r="AT251" i="1"/>
  <c r="BD250" i="1"/>
  <c r="BA250" i="1" s="1"/>
  <c r="AT250" i="1"/>
  <c r="AV250" i="1" s="1"/>
  <c r="BD249" i="1"/>
  <c r="BA249" i="1" s="1"/>
  <c r="AT249" i="1"/>
  <c r="AV249" i="1" s="1"/>
  <c r="BD248" i="1"/>
  <c r="BA248" i="1" s="1"/>
  <c r="AT248" i="1"/>
  <c r="AV248" i="1" s="1"/>
  <c r="BD247" i="1"/>
  <c r="BA247" i="1" s="1"/>
  <c r="AT247" i="1"/>
  <c r="AV247" i="1" s="1"/>
  <c r="BD246" i="1"/>
  <c r="BA246" i="1" s="1"/>
  <c r="AT246" i="1"/>
  <c r="AV246" i="1" s="1"/>
  <c r="AW246" i="1" s="1"/>
  <c r="BD245" i="1"/>
  <c r="BA245" i="1" s="1"/>
  <c r="AT245" i="1"/>
  <c r="AV245" i="1" s="1"/>
  <c r="BD244" i="1"/>
  <c r="BA244" i="1" s="1"/>
  <c r="AT244" i="1"/>
  <c r="AV244" i="1" s="1"/>
  <c r="BD243" i="1"/>
  <c r="BA243" i="1" s="1"/>
  <c r="AT243" i="1"/>
  <c r="AV243" i="1" s="1"/>
  <c r="BD242" i="1"/>
  <c r="BA242" i="1" s="1"/>
  <c r="AT242" i="1"/>
  <c r="AV242" i="1" s="1"/>
  <c r="AX242" i="1" s="1"/>
  <c r="BD241" i="1"/>
  <c r="BA241" i="1" s="1"/>
  <c r="AT241" i="1"/>
  <c r="AV241" i="1" s="1"/>
  <c r="AW241" i="1" s="1"/>
  <c r="BD240" i="1"/>
  <c r="BA240" i="1" s="1"/>
  <c r="AV240" i="1"/>
  <c r="AT240" i="1"/>
  <c r="BD239" i="1"/>
  <c r="BA239" i="1" s="1"/>
  <c r="AT239" i="1"/>
  <c r="AV239" i="1" s="1"/>
  <c r="BD238" i="1"/>
  <c r="BA238" i="1" s="1"/>
  <c r="AT238" i="1"/>
  <c r="AV238" i="1" s="1"/>
  <c r="BD237" i="1"/>
  <c r="BA237" i="1" s="1"/>
  <c r="AT237" i="1"/>
  <c r="AV237" i="1" s="1"/>
  <c r="AY237" i="1" s="1"/>
  <c r="BD236" i="1"/>
  <c r="BA236" i="1" s="1"/>
  <c r="AT236" i="1"/>
  <c r="AV236" i="1" s="1"/>
  <c r="BD235" i="1"/>
  <c r="BA235" i="1" s="1"/>
  <c r="AT235" i="1"/>
  <c r="AV235" i="1" s="1"/>
  <c r="AW235" i="1" s="1"/>
  <c r="BD234" i="1"/>
  <c r="BA234" i="1" s="1"/>
  <c r="AT234" i="1"/>
  <c r="AV234" i="1" s="1"/>
  <c r="AY234" i="1" s="1"/>
  <c r="BD233" i="1"/>
  <c r="BA233" i="1" s="1"/>
  <c r="AT233" i="1"/>
  <c r="AV233" i="1" s="1"/>
  <c r="BD232" i="1"/>
  <c r="BA232" i="1"/>
  <c r="AT232" i="1"/>
  <c r="AV232" i="1" s="1"/>
  <c r="AY232" i="1" s="1"/>
  <c r="BD231" i="1"/>
  <c r="BA231" i="1" s="1"/>
  <c r="AT231" i="1"/>
  <c r="AV231" i="1" s="1"/>
  <c r="AX231" i="1" s="1"/>
  <c r="BD230" i="1"/>
  <c r="BA230" i="1" s="1"/>
  <c r="AT230" i="1"/>
  <c r="AV230" i="1" s="1"/>
  <c r="AW230" i="1" s="1"/>
  <c r="BD229" i="1"/>
  <c r="BA229" i="1" s="1"/>
  <c r="AT229" i="1"/>
  <c r="AV229" i="1" s="1"/>
  <c r="BD228" i="1"/>
  <c r="BA228" i="1" s="1"/>
  <c r="AT228" i="1"/>
  <c r="AV228" i="1" s="1"/>
  <c r="AX228" i="1" s="1"/>
  <c r="BD227" i="1"/>
  <c r="BA227" i="1" s="1"/>
  <c r="AT227" i="1"/>
  <c r="AV227" i="1" s="1"/>
  <c r="BD226" i="1"/>
  <c r="BA226" i="1" s="1"/>
  <c r="AT226" i="1"/>
  <c r="AV226" i="1" s="1"/>
  <c r="AX226" i="1" s="1"/>
  <c r="BD225" i="1"/>
  <c r="BA225" i="1" s="1"/>
  <c r="AT225" i="1"/>
  <c r="AV225" i="1" s="1"/>
  <c r="AW225" i="1" s="1"/>
  <c r="BD224" i="1"/>
  <c r="BA224" i="1" s="1"/>
  <c r="AT224" i="1"/>
  <c r="AV224" i="1" s="1"/>
  <c r="AW224" i="1" s="1"/>
  <c r="BD223" i="1"/>
  <c r="BA223" i="1" s="1"/>
  <c r="AT223" i="1"/>
  <c r="AV223" i="1" s="1"/>
  <c r="BD222" i="1"/>
  <c r="BA222" i="1" s="1"/>
  <c r="AT222" i="1"/>
  <c r="AV222" i="1" s="1"/>
  <c r="AW222" i="1" s="1"/>
  <c r="BD221" i="1"/>
  <c r="BA221" i="1" s="1"/>
  <c r="AV221" i="1"/>
  <c r="AY221" i="1" s="1"/>
  <c r="AT221" i="1"/>
  <c r="BD220" i="1"/>
  <c r="BA220" i="1" s="1"/>
  <c r="AT220" i="1"/>
  <c r="AV220" i="1" s="1"/>
  <c r="BD219" i="1"/>
  <c r="BA219" i="1" s="1"/>
  <c r="AT219" i="1"/>
  <c r="AV219" i="1" s="1"/>
  <c r="AW219" i="1" s="1"/>
  <c r="BD218" i="1"/>
  <c r="BA218" i="1" s="1"/>
  <c r="AT218" i="1"/>
  <c r="AV218" i="1" s="1"/>
  <c r="BD217" i="1"/>
  <c r="BA217" i="1" s="1"/>
  <c r="AT217" i="1"/>
  <c r="AV217" i="1" s="1"/>
  <c r="BD216" i="1"/>
  <c r="BA216" i="1" s="1"/>
  <c r="AT216" i="1"/>
  <c r="AV216" i="1" s="1"/>
  <c r="BD215" i="1"/>
  <c r="BA215" i="1" s="1"/>
  <c r="AT215" i="1"/>
  <c r="AV215" i="1" s="1"/>
  <c r="BD214" i="1"/>
  <c r="BA214" i="1" s="1"/>
  <c r="AT214" i="1"/>
  <c r="AV214" i="1" s="1"/>
  <c r="AY214" i="1" s="1"/>
  <c r="BD213" i="1"/>
  <c r="BA213" i="1" s="1"/>
  <c r="AT213" i="1"/>
  <c r="AV213" i="1" s="1"/>
  <c r="BD212" i="1"/>
  <c r="BA212" i="1" s="1"/>
  <c r="AT212" i="1"/>
  <c r="AV212" i="1" s="1"/>
  <c r="AX212" i="1" s="1"/>
  <c r="BD211" i="1"/>
  <c r="BA211" i="1" s="1"/>
  <c r="AT211" i="1"/>
  <c r="AV211" i="1" s="1"/>
  <c r="BD210" i="1"/>
  <c r="BA210" i="1" s="1"/>
  <c r="AT210" i="1"/>
  <c r="AV210" i="1" s="1"/>
  <c r="AY210" i="1" s="1"/>
  <c r="BD209" i="1"/>
  <c r="BA209" i="1" s="1"/>
  <c r="AT209" i="1"/>
  <c r="AV209" i="1" s="1"/>
  <c r="AY209" i="1" s="1"/>
  <c r="BD208" i="1"/>
  <c r="BA208" i="1" s="1"/>
  <c r="AT208" i="1"/>
  <c r="AV208" i="1" s="1"/>
  <c r="BD207" i="1"/>
  <c r="BA207" i="1" s="1"/>
  <c r="AT207" i="1"/>
  <c r="AV207" i="1" s="1"/>
  <c r="AY207" i="1" s="1"/>
  <c r="BD206" i="1"/>
  <c r="BA206" i="1" s="1"/>
  <c r="AT206" i="1"/>
  <c r="AV206" i="1" s="1"/>
  <c r="BD205" i="1"/>
  <c r="BA205" i="1" s="1"/>
  <c r="AT205" i="1"/>
  <c r="AV205" i="1" s="1"/>
  <c r="BD204" i="1"/>
  <c r="BA204" i="1" s="1"/>
  <c r="AT204" i="1"/>
  <c r="AV204" i="1" s="1"/>
  <c r="BD203" i="1"/>
  <c r="BA203" i="1" s="1"/>
  <c r="AT203" i="1"/>
  <c r="AV203" i="1" s="1"/>
  <c r="AW203" i="1" s="1"/>
  <c r="BD202" i="1"/>
  <c r="BA202" i="1" s="1"/>
  <c r="AT202" i="1"/>
  <c r="AV202" i="1" s="1"/>
  <c r="AY202" i="1" s="1"/>
  <c r="BD201" i="1"/>
  <c r="BA201" i="1" s="1"/>
  <c r="AV201" i="1"/>
  <c r="AW201" i="1" s="1"/>
  <c r="AT201" i="1"/>
  <c r="BD200" i="1"/>
  <c r="BA200" i="1" s="1"/>
  <c r="AT200" i="1"/>
  <c r="AV200" i="1" s="1"/>
  <c r="AY200" i="1" s="1"/>
  <c r="BD199" i="1"/>
  <c r="BA199" i="1" s="1"/>
  <c r="AT199" i="1"/>
  <c r="AV199" i="1" s="1"/>
  <c r="AX199" i="1" s="1"/>
  <c r="BD198" i="1"/>
  <c r="BA198" i="1" s="1"/>
  <c r="AT198" i="1"/>
  <c r="AV198" i="1" s="1"/>
  <c r="AY198" i="1" s="1"/>
  <c r="BD197" i="1"/>
  <c r="BA197" i="1" s="1"/>
  <c r="AT197" i="1"/>
  <c r="AV197" i="1" s="1"/>
  <c r="BD196" i="1"/>
  <c r="BA196" i="1" s="1"/>
  <c r="AT196" i="1"/>
  <c r="AV196" i="1" s="1"/>
  <c r="AX196" i="1" s="1"/>
  <c r="BD195" i="1"/>
  <c r="BA195" i="1" s="1"/>
  <c r="AT195" i="1"/>
  <c r="AV195" i="1" s="1"/>
  <c r="BD194" i="1"/>
  <c r="BA194" i="1" s="1"/>
  <c r="AT194" i="1"/>
  <c r="AV194" i="1" s="1"/>
  <c r="BD193" i="1"/>
  <c r="BA193" i="1" s="1"/>
  <c r="AT193" i="1"/>
  <c r="AV193" i="1" s="1"/>
  <c r="BD192" i="1"/>
  <c r="BA192" i="1" s="1"/>
  <c r="AT192" i="1"/>
  <c r="AV192" i="1" s="1"/>
  <c r="AW192" i="1" s="1"/>
  <c r="BD191" i="1"/>
  <c r="BA191" i="1" s="1"/>
  <c r="AT191" i="1"/>
  <c r="AV191" i="1" s="1"/>
  <c r="BD190" i="1"/>
  <c r="BA190" i="1" s="1"/>
  <c r="AT190" i="1"/>
  <c r="AV190" i="1" s="1"/>
  <c r="BD189" i="1"/>
  <c r="BA189" i="1" s="1"/>
  <c r="AT189" i="1"/>
  <c r="AV189" i="1" s="1"/>
  <c r="AY189" i="1" s="1"/>
  <c r="BD188" i="1"/>
  <c r="BA188" i="1" s="1"/>
  <c r="AT188" i="1"/>
  <c r="AV188" i="1" s="1"/>
  <c r="BD187" i="1"/>
  <c r="BA187" i="1" s="1"/>
  <c r="AT187" i="1"/>
  <c r="AV187" i="1" s="1"/>
  <c r="BD186" i="1"/>
  <c r="BA186" i="1" s="1"/>
  <c r="AT186" i="1"/>
  <c r="AV186" i="1" s="1"/>
  <c r="BD185" i="1"/>
  <c r="BA185" i="1" s="1"/>
  <c r="AT185" i="1"/>
  <c r="AV185" i="1" s="1"/>
  <c r="BD184" i="1"/>
  <c r="BA184" i="1" s="1"/>
  <c r="AV184" i="1"/>
  <c r="AT184" i="1"/>
  <c r="BD183" i="1"/>
  <c r="BA183" i="1" s="1"/>
  <c r="AT183" i="1"/>
  <c r="AV183" i="1" s="1"/>
  <c r="BD182" i="1"/>
  <c r="BA182" i="1" s="1"/>
  <c r="AT182" i="1"/>
  <c r="AV182" i="1" s="1"/>
  <c r="AW182" i="1" s="1"/>
  <c r="BD181" i="1"/>
  <c r="BA181" i="1" s="1"/>
  <c r="AT181" i="1"/>
  <c r="AV181" i="1" s="1"/>
  <c r="BD180" i="1"/>
  <c r="BA180" i="1" s="1"/>
  <c r="AT180" i="1"/>
  <c r="AV180" i="1" s="1"/>
  <c r="BD179" i="1"/>
  <c r="BA179" i="1" s="1"/>
  <c r="AT179" i="1"/>
  <c r="AV179" i="1" s="1"/>
  <c r="BD178" i="1"/>
  <c r="BA178" i="1" s="1"/>
  <c r="AT178" i="1"/>
  <c r="AV178" i="1" s="1"/>
  <c r="AW178" i="1" s="1"/>
  <c r="BD177" i="1"/>
  <c r="BA177" i="1" s="1"/>
  <c r="AT177" i="1"/>
  <c r="AV177" i="1" s="1"/>
  <c r="BD176" i="1"/>
  <c r="BA176" i="1" s="1"/>
  <c r="AT176" i="1"/>
  <c r="AV176" i="1" s="1"/>
  <c r="AW176" i="1" s="1"/>
  <c r="BD175" i="1"/>
  <c r="BA175" i="1" s="1"/>
  <c r="AT175" i="1"/>
  <c r="AV175" i="1" s="1"/>
  <c r="BD174" i="1"/>
  <c r="BA174" i="1" s="1"/>
  <c r="AT174" i="1"/>
  <c r="AV174" i="1" s="1"/>
  <c r="BD173" i="1"/>
  <c r="BA173" i="1" s="1"/>
  <c r="AT173" i="1"/>
  <c r="AV173" i="1" s="1"/>
  <c r="AY173" i="1" s="1"/>
  <c r="BD172" i="1"/>
  <c r="BA172" i="1" s="1"/>
  <c r="AV172" i="1"/>
  <c r="AW172" i="1" s="1"/>
  <c r="AT172" i="1"/>
  <c r="BD171" i="1"/>
  <c r="BA171" i="1" s="1"/>
  <c r="AT171" i="1"/>
  <c r="AV171" i="1" s="1"/>
  <c r="AY171" i="1" s="1"/>
  <c r="BD170" i="1"/>
  <c r="BA170" i="1" s="1"/>
  <c r="AT170" i="1"/>
  <c r="AV170" i="1" s="1"/>
  <c r="AY170" i="1" s="1"/>
  <c r="BD169" i="1"/>
  <c r="BA169" i="1" s="1"/>
  <c r="AT169" i="1"/>
  <c r="AV169" i="1" s="1"/>
  <c r="BD168" i="1"/>
  <c r="BA168" i="1" s="1"/>
  <c r="AT168" i="1"/>
  <c r="AV168" i="1" s="1"/>
  <c r="AX168" i="1" s="1"/>
  <c r="BD167" i="1"/>
  <c r="BA167" i="1" s="1"/>
  <c r="AT167" i="1"/>
  <c r="AV167" i="1" s="1"/>
  <c r="BD166" i="1"/>
  <c r="BA166" i="1" s="1"/>
  <c r="AX166" i="1"/>
  <c r="AT166" i="1"/>
  <c r="AV166" i="1" s="1"/>
  <c r="AY166" i="1" s="1"/>
  <c r="BD165" i="1"/>
  <c r="BA165" i="1" s="1"/>
  <c r="AT165" i="1"/>
  <c r="AV165" i="1" s="1"/>
  <c r="AY165" i="1" s="1"/>
  <c r="BD164" i="1"/>
  <c r="BA164" i="1" s="1"/>
  <c r="AT164" i="1"/>
  <c r="AV164" i="1" s="1"/>
  <c r="AW164" i="1" s="1"/>
  <c r="BD163" i="1"/>
  <c r="BA163" i="1" s="1"/>
  <c r="AT163" i="1"/>
  <c r="AV163" i="1" s="1"/>
  <c r="AW163" i="1" s="1"/>
  <c r="BD162" i="1"/>
  <c r="BA162" i="1" s="1"/>
  <c r="AT162" i="1"/>
  <c r="AV162" i="1" s="1"/>
  <c r="AX162" i="1" s="1"/>
  <c r="BD161" i="1"/>
  <c r="BA161" i="1" s="1"/>
  <c r="AT161" i="1"/>
  <c r="AV161" i="1" s="1"/>
  <c r="BD160" i="1"/>
  <c r="BA160" i="1" s="1"/>
  <c r="AT160" i="1"/>
  <c r="AV160" i="1" s="1"/>
  <c r="BD159" i="1"/>
  <c r="BA159" i="1" s="1"/>
  <c r="AT159" i="1"/>
  <c r="AV159" i="1" s="1"/>
  <c r="BD158" i="1"/>
  <c r="BA158" i="1" s="1"/>
  <c r="AT158" i="1"/>
  <c r="AV158" i="1" s="1"/>
  <c r="AW158" i="1" s="1"/>
  <c r="BD157" i="1"/>
  <c r="BA157" i="1" s="1"/>
  <c r="AT157" i="1"/>
  <c r="AV157" i="1" s="1"/>
  <c r="BD156" i="1"/>
  <c r="BA156" i="1" s="1"/>
  <c r="AT156" i="1"/>
  <c r="AV156" i="1" s="1"/>
  <c r="AX156" i="1" s="1"/>
  <c r="BD155" i="1"/>
  <c r="BA155" i="1" s="1"/>
  <c r="AT155" i="1"/>
  <c r="AV155" i="1" s="1"/>
  <c r="AX155" i="1" s="1"/>
  <c r="BD154" i="1"/>
  <c r="BA154" i="1" s="1"/>
  <c r="AW154" i="1"/>
  <c r="AT154" i="1"/>
  <c r="AV154" i="1" s="1"/>
  <c r="AY154" i="1" s="1"/>
  <c r="BD153" i="1"/>
  <c r="BA153" i="1" s="1"/>
  <c r="AT153" i="1"/>
  <c r="AV153" i="1" s="1"/>
  <c r="BD152" i="1"/>
  <c r="BA152" i="1" s="1"/>
  <c r="AT152" i="1"/>
  <c r="AV152" i="1" s="1"/>
  <c r="AX152" i="1" s="1"/>
  <c r="BD151" i="1"/>
  <c r="BA151" i="1" s="1"/>
  <c r="AT151" i="1"/>
  <c r="AV151" i="1" s="1"/>
  <c r="BD150" i="1"/>
  <c r="BA150" i="1" s="1"/>
  <c r="AT150" i="1"/>
  <c r="AV150" i="1" s="1"/>
  <c r="AY150" i="1" s="1"/>
  <c r="BD149" i="1"/>
  <c r="BA149" i="1" s="1"/>
  <c r="AT149" i="1"/>
  <c r="AV149" i="1" s="1"/>
  <c r="BD148" i="1"/>
  <c r="BA148" i="1" s="1"/>
  <c r="AT148" i="1"/>
  <c r="AV148" i="1" s="1"/>
  <c r="BD147" i="1"/>
  <c r="BA147" i="1" s="1"/>
  <c r="AT147" i="1"/>
  <c r="AV147" i="1" s="1"/>
  <c r="AW147" i="1" s="1"/>
  <c r="BD146" i="1"/>
  <c r="BA146" i="1" s="1"/>
  <c r="AT146" i="1"/>
  <c r="AV146" i="1" s="1"/>
  <c r="AX146" i="1" s="1"/>
  <c r="BD145" i="1"/>
  <c r="BA145" i="1" s="1"/>
  <c r="AT145" i="1"/>
  <c r="AV145" i="1" s="1"/>
  <c r="BD144" i="1"/>
  <c r="BA144" i="1" s="1"/>
  <c r="AT144" i="1"/>
  <c r="AV144" i="1" s="1"/>
  <c r="BD143" i="1"/>
  <c r="BA143" i="1" s="1"/>
  <c r="AT143" i="1"/>
  <c r="AV143" i="1" s="1"/>
  <c r="AW143" i="1" s="1"/>
  <c r="BD142" i="1"/>
  <c r="BA142" i="1" s="1"/>
  <c r="AT142" i="1"/>
  <c r="AV142" i="1" s="1"/>
  <c r="AW142" i="1" s="1"/>
  <c r="BD141" i="1"/>
  <c r="BA141" i="1" s="1"/>
  <c r="AT141" i="1"/>
  <c r="AV141" i="1" s="1"/>
  <c r="AW141" i="1" s="1"/>
  <c r="BD140" i="1"/>
  <c r="BA140" i="1" s="1"/>
  <c r="AT140" i="1"/>
  <c r="AV140" i="1" s="1"/>
  <c r="AX140" i="1" s="1"/>
  <c r="BD139" i="1"/>
  <c r="BA139" i="1" s="1"/>
  <c r="AT139" i="1"/>
  <c r="AV139" i="1" s="1"/>
  <c r="BD138" i="1"/>
  <c r="BA138" i="1" s="1"/>
  <c r="AX138" i="1"/>
  <c r="AT138" i="1"/>
  <c r="AV138" i="1" s="1"/>
  <c r="AW138" i="1" s="1"/>
  <c r="BD137" i="1"/>
  <c r="BA137" i="1" s="1"/>
  <c r="AT137" i="1"/>
  <c r="AV137" i="1" s="1"/>
  <c r="AX137" i="1" s="1"/>
  <c r="BD136" i="1"/>
  <c r="BA136" i="1" s="1"/>
  <c r="AT136" i="1"/>
  <c r="AV136" i="1" s="1"/>
  <c r="BD135" i="1"/>
  <c r="BA135" i="1" s="1"/>
  <c r="AT135" i="1"/>
  <c r="AV135" i="1" s="1"/>
  <c r="BD134" i="1"/>
  <c r="BA134" i="1" s="1"/>
  <c r="AT134" i="1"/>
  <c r="AV134" i="1" s="1"/>
  <c r="AY134" i="1" s="1"/>
  <c r="BD133" i="1"/>
  <c r="BA133" i="1" s="1"/>
  <c r="AT133" i="1"/>
  <c r="AV133" i="1" s="1"/>
  <c r="BD132" i="1"/>
  <c r="BA132" i="1" s="1"/>
  <c r="AT132" i="1"/>
  <c r="AV132" i="1" s="1"/>
  <c r="BD131" i="1"/>
  <c r="BA131" i="1" s="1"/>
  <c r="AT131" i="1"/>
  <c r="AV131" i="1" s="1"/>
  <c r="AW131" i="1" s="1"/>
  <c r="BD130" i="1"/>
  <c r="BA130" i="1" s="1"/>
  <c r="AT130" i="1"/>
  <c r="AV130" i="1" s="1"/>
  <c r="AX130" i="1" s="1"/>
  <c r="BD129" i="1"/>
  <c r="BA129" i="1" s="1"/>
  <c r="AT129" i="1"/>
  <c r="AV129" i="1" s="1"/>
  <c r="AY129" i="1" s="1"/>
  <c r="BD128" i="1"/>
  <c r="BA128" i="1" s="1"/>
  <c r="AT128" i="1"/>
  <c r="AV128" i="1" s="1"/>
  <c r="BD127" i="1"/>
  <c r="BA127" i="1" s="1"/>
  <c r="AT127" i="1"/>
  <c r="AV127" i="1" s="1"/>
  <c r="AW127" i="1" s="1"/>
  <c r="BD126" i="1"/>
  <c r="BA126" i="1" s="1"/>
  <c r="AT126" i="1"/>
  <c r="AV126" i="1" s="1"/>
  <c r="AW126" i="1" s="1"/>
  <c r="BD125" i="1"/>
  <c r="BA125" i="1" s="1"/>
  <c r="AT125" i="1"/>
  <c r="AV125" i="1" s="1"/>
  <c r="AW125" i="1" s="1"/>
  <c r="BD124" i="1"/>
  <c r="BA124" i="1" s="1"/>
  <c r="AT124" i="1"/>
  <c r="AV124" i="1" s="1"/>
  <c r="AX124" i="1" s="1"/>
  <c r="BD123" i="1"/>
  <c r="BA123" i="1" s="1"/>
  <c r="AT123" i="1"/>
  <c r="AV123" i="1" s="1"/>
  <c r="BD122" i="1"/>
  <c r="BA122" i="1" s="1"/>
  <c r="AY122" i="1"/>
  <c r="AT122" i="1"/>
  <c r="AV122" i="1" s="1"/>
  <c r="AW122" i="1" s="1"/>
  <c r="BD121" i="1"/>
  <c r="BA121" i="1" s="1"/>
  <c r="AT121" i="1"/>
  <c r="AV121" i="1" s="1"/>
  <c r="AX121" i="1" s="1"/>
  <c r="BD120" i="1"/>
  <c r="BA120" i="1" s="1"/>
  <c r="AT120" i="1"/>
  <c r="AV120" i="1" s="1"/>
  <c r="BD119" i="1"/>
  <c r="BA119" i="1" s="1"/>
  <c r="AT119" i="1"/>
  <c r="AV119" i="1" s="1"/>
  <c r="BD118" i="1"/>
  <c r="BA118" i="1" s="1"/>
  <c r="AT118" i="1"/>
  <c r="AV118" i="1" s="1"/>
  <c r="AY118" i="1" s="1"/>
  <c r="BD117" i="1"/>
  <c r="BA117" i="1" s="1"/>
  <c r="AT117" i="1"/>
  <c r="AV117" i="1" s="1"/>
  <c r="AY117" i="1" s="1"/>
  <c r="BD116" i="1"/>
  <c r="BA116" i="1" s="1"/>
  <c r="AT116" i="1"/>
  <c r="AV116" i="1" s="1"/>
  <c r="BD115" i="1"/>
  <c r="BA115" i="1" s="1"/>
  <c r="AT115" i="1"/>
  <c r="AV115" i="1" s="1"/>
  <c r="AW115" i="1" s="1"/>
  <c r="BD114" i="1"/>
  <c r="BA114" i="1" s="1"/>
  <c r="AT114" i="1"/>
  <c r="AV114" i="1" s="1"/>
  <c r="AX114" i="1" s="1"/>
  <c r="BD113" i="1"/>
  <c r="BA113" i="1" s="1"/>
  <c r="AV113" i="1"/>
  <c r="AY113" i="1" s="1"/>
  <c r="AT113" i="1"/>
  <c r="BD112" i="1"/>
  <c r="BA112" i="1" s="1"/>
  <c r="AT112" i="1"/>
  <c r="AV112" i="1" s="1"/>
  <c r="AY112" i="1" s="1"/>
  <c r="BD111" i="1"/>
  <c r="BA111" i="1" s="1"/>
  <c r="AT111" i="1"/>
  <c r="AV111" i="1" s="1"/>
  <c r="BD110" i="1"/>
  <c r="BA110" i="1" s="1"/>
  <c r="AT110" i="1"/>
  <c r="AV110" i="1" s="1"/>
  <c r="AW110" i="1" s="1"/>
  <c r="BD109" i="1"/>
  <c r="BA109" i="1" s="1"/>
  <c r="AT109" i="1"/>
  <c r="AV109" i="1" s="1"/>
  <c r="BD108" i="1"/>
  <c r="BA108" i="1" s="1"/>
  <c r="AT108" i="1"/>
  <c r="AV108" i="1" s="1"/>
  <c r="AX108" i="1" s="1"/>
  <c r="BD107" i="1"/>
  <c r="BA107" i="1" s="1"/>
  <c r="AT107" i="1"/>
  <c r="AV107" i="1" s="1"/>
  <c r="BD106" i="1"/>
  <c r="BA106" i="1" s="1"/>
  <c r="AT106" i="1"/>
  <c r="AV106" i="1" s="1"/>
  <c r="AY106" i="1" s="1"/>
  <c r="BD105" i="1"/>
  <c r="BA105" i="1" s="1"/>
  <c r="AT105" i="1"/>
  <c r="AV105" i="1" s="1"/>
  <c r="BD104" i="1"/>
  <c r="BA104" i="1" s="1"/>
  <c r="AT104" i="1"/>
  <c r="AV104" i="1" s="1"/>
  <c r="AX104" i="1" s="1"/>
  <c r="BD103" i="1"/>
  <c r="BA103" i="1" s="1"/>
  <c r="AT103" i="1"/>
  <c r="AV103" i="1" s="1"/>
  <c r="BD102" i="1"/>
  <c r="BA102" i="1" s="1"/>
  <c r="AT102" i="1"/>
  <c r="AV102" i="1" s="1"/>
  <c r="AY102" i="1" s="1"/>
  <c r="BD101" i="1"/>
  <c r="BA101" i="1" s="1"/>
  <c r="AT101" i="1"/>
  <c r="AV101" i="1" s="1"/>
  <c r="BD100" i="1"/>
  <c r="BA100" i="1" s="1"/>
  <c r="AV100" i="1"/>
  <c r="AW100" i="1" s="1"/>
  <c r="AT100" i="1"/>
  <c r="BD99" i="1"/>
  <c r="BA99" i="1" s="1"/>
  <c r="AT99" i="1"/>
  <c r="AV99" i="1" s="1"/>
  <c r="AW99" i="1" s="1"/>
  <c r="BD98" i="1"/>
  <c r="BA98" i="1" s="1"/>
  <c r="AT98" i="1"/>
  <c r="AV98" i="1" s="1"/>
  <c r="AX98" i="1" s="1"/>
  <c r="BD97" i="1"/>
  <c r="BA97" i="1" s="1"/>
  <c r="AT97" i="1"/>
  <c r="AV97" i="1" s="1"/>
  <c r="BD96" i="1"/>
  <c r="BA96" i="1" s="1"/>
  <c r="AT96" i="1"/>
  <c r="AV96" i="1" s="1"/>
  <c r="BD95" i="1"/>
  <c r="BA95" i="1" s="1"/>
  <c r="AV95" i="1"/>
  <c r="AW95" i="1" s="1"/>
  <c r="AT95" i="1"/>
  <c r="BD94" i="1"/>
  <c r="BA94" i="1" s="1"/>
  <c r="AT94" i="1"/>
  <c r="AV94" i="1" s="1"/>
  <c r="AW94" i="1" s="1"/>
  <c r="BD93" i="1"/>
  <c r="BA93" i="1" s="1"/>
  <c r="AT93" i="1"/>
  <c r="AV93" i="1" s="1"/>
  <c r="BD92" i="1"/>
  <c r="BA92" i="1" s="1"/>
  <c r="AT92" i="1"/>
  <c r="AV92" i="1" s="1"/>
  <c r="AX92" i="1" s="1"/>
  <c r="BD91" i="1"/>
  <c r="BA91" i="1" s="1"/>
  <c r="AT91" i="1"/>
  <c r="AV91" i="1" s="1"/>
  <c r="AX91" i="1" s="1"/>
  <c r="BD90" i="1"/>
  <c r="BA90" i="1" s="1"/>
  <c r="AW90" i="1"/>
  <c r="AT90" i="1"/>
  <c r="AV90" i="1" s="1"/>
  <c r="AY90" i="1" s="1"/>
  <c r="BD89" i="1"/>
  <c r="BA89" i="1" s="1"/>
  <c r="AT89" i="1"/>
  <c r="AV89" i="1" s="1"/>
  <c r="BD88" i="1"/>
  <c r="BA88" i="1" s="1"/>
  <c r="AT88" i="1"/>
  <c r="AV88" i="1" s="1"/>
  <c r="AX88" i="1" s="1"/>
  <c r="BD87" i="1"/>
  <c r="BA87" i="1" s="1"/>
  <c r="AT87" i="1"/>
  <c r="AV87" i="1" s="1"/>
  <c r="AY87" i="1" s="1"/>
  <c r="BD86" i="1"/>
  <c r="BA86" i="1" s="1"/>
  <c r="AT86" i="1"/>
  <c r="AV86" i="1" s="1"/>
  <c r="AY86" i="1" s="1"/>
  <c r="BD85" i="1"/>
  <c r="BA85" i="1" s="1"/>
  <c r="AT85" i="1"/>
  <c r="AV85" i="1" s="1"/>
  <c r="BD84" i="1"/>
  <c r="BA84" i="1" s="1"/>
  <c r="AT84" i="1"/>
  <c r="AV84" i="1" s="1"/>
  <c r="BD83" i="1"/>
  <c r="BA83" i="1" s="1"/>
  <c r="AT83" i="1"/>
  <c r="AV83" i="1" s="1"/>
  <c r="AW83" i="1" s="1"/>
  <c r="BD82" i="1"/>
  <c r="BA82" i="1" s="1"/>
  <c r="AT82" i="1"/>
  <c r="AV82" i="1" s="1"/>
  <c r="AX82" i="1" s="1"/>
  <c r="BD81" i="1"/>
  <c r="BA81" i="1" s="1"/>
  <c r="AT81" i="1"/>
  <c r="AV81" i="1" s="1"/>
  <c r="BD80" i="1"/>
  <c r="BA80" i="1" s="1"/>
  <c r="AT80" i="1"/>
  <c r="AV80" i="1" s="1"/>
  <c r="BD79" i="1"/>
  <c r="BA79" i="1" s="1"/>
  <c r="AT79" i="1"/>
  <c r="AV79" i="1" s="1"/>
  <c r="AW79" i="1" s="1"/>
  <c r="BD78" i="1"/>
  <c r="BA78" i="1" s="1"/>
  <c r="AX78" i="1"/>
  <c r="AT78" i="1"/>
  <c r="AV78" i="1" s="1"/>
  <c r="AW78" i="1" s="1"/>
  <c r="BD77" i="1"/>
  <c r="BA77" i="1" s="1"/>
  <c r="AT77" i="1"/>
  <c r="AV77" i="1" s="1"/>
  <c r="AW77" i="1" s="1"/>
  <c r="BD76" i="1"/>
  <c r="BA76" i="1" s="1"/>
  <c r="AT76" i="1"/>
  <c r="AV76" i="1" s="1"/>
  <c r="AX76" i="1" s="1"/>
  <c r="BD75" i="1"/>
  <c r="BA75" i="1" s="1"/>
  <c r="AT75" i="1"/>
  <c r="AV75" i="1" s="1"/>
  <c r="BD74" i="1"/>
  <c r="BA74" i="1" s="1"/>
  <c r="AT74" i="1"/>
  <c r="AV74" i="1" s="1"/>
  <c r="AY74" i="1" s="1"/>
  <c r="BD73" i="1"/>
  <c r="BA73" i="1" s="1"/>
  <c r="AT73" i="1"/>
  <c r="AV73" i="1" s="1"/>
  <c r="AX73" i="1" s="1"/>
  <c r="BD72" i="1"/>
  <c r="BA72" i="1" s="1"/>
  <c r="AV72" i="1"/>
  <c r="AX72" i="1" s="1"/>
  <c r="AT72" i="1"/>
  <c r="BD71" i="1"/>
  <c r="BA71" i="1" s="1"/>
  <c r="AT71" i="1"/>
  <c r="AV71" i="1" s="1"/>
  <c r="BD70" i="1"/>
  <c r="BA70" i="1" s="1"/>
  <c r="AT70" i="1"/>
  <c r="AV70" i="1" s="1"/>
  <c r="AY70" i="1" s="1"/>
  <c r="BD69" i="1"/>
  <c r="BA69" i="1" s="1"/>
  <c r="AT69" i="1"/>
  <c r="AV69" i="1" s="1"/>
  <c r="AY69" i="1" s="1"/>
  <c r="BD68" i="1"/>
  <c r="BA68" i="1" s="1"/>
  <c r="AT68" i="1"/>
  <c r="AV68" i="1" s="1"/>
  <c r="BD67" i="1"/>
  <c r="BA67" i="1" s="1"/>
  <c r="AT67" i="1"/>
  <c r="AV67" i="1" s="1"/>
  <c r="AW67" i="1" s="1"/>
  <c r="BD66" i="1"/>
  <c r="BA66" i="1" s="1"/>
  <c r="AT66" i="1"/>
  <c r="AV66" i="1" s="1"/>
  <c r="AX66" i="1" s="1"/>
  <c r="BD65" i="1"/>
  <c r="BA65" i="1" s="1"/>
  <c r="AT65" i="1"/>
  <c r="AV65" i="1" s="1"/>
  <c r="AY65" i="1" s="1"/>
  <c r="BD64" i="1"/>
  <c r="BA64" i="1" s="1"/>
  <c r="AT64" i="1"/>
  <c r="AV64" i="1" s="1"/>
  <c r="AY64" i="1" s="1"/>
  <c r="BD63" i="1"/>
  <c r="BA63" i="1" s="1"/>
  <c r="AT63" i="1"/>
  <c r="AV63" i="1" s="1"/>
  <c r="AX63" i="1" s="1"/>
  <c r="BD62" i="1"/>
  <c r="BA62" i="1" s="1"/>
  <c r="AT62" i="1"/>
  <c r="AV62" i="1" s="1"/>
  <c r="AY62" i="1" s="1"/>
  <c r="BD61" i="1"/>
  <c r="BA61" i="1" s="1"/>
  <c r="AT61" i="1"/>
  <c r="AV61" i="1" s="1"/>
  <c r="BD60" i="1"/>
  <c r="BA60" i="1" s="1"/>
  <c r="AT60" i="1"/>
  <c r="AV60" i="1" s="1"/>
  <c r="AW60" i="1" s="1"/>
  <c r="BD59" i="1"/>
  <c r="BA59" i="1" s="1"/>
  <c r="AT59" i="1"/>
  <c r="AV59" i="1" s="1"/>
  <c r="AY59" i="1" s="1"/>
  <c r="BD58" i="1"/>
  <c r="BA58" i="1" s="1"/>
  <c r="AV58" i="1"/>
  <c r="AY58" i="1" s="1"/>
  <c r="AT58" i="1"/>
  <c r="BD57" i="1"/>
  <c r="BA57" i="1" s="1"/>
  <c r="AT57" i="1"/>
  <c r="AV57" i="1" s="1"/>
  <c r="BD56" i="1"/>
  <c r="BA56" i="1" s="1"/>
  <c r="AT56" i="1"/>
  <c r="AV56" i="1" s="1"/>
  <c r="BD55" i="1"/>
  <c r="BA55" i="1" s="1"/>
  <c r="AT55" i="1"/>
  <c r="AV55" i="1" s="1"/>
  <c r="AY55" i="1" s="1"/>
  <c r="BD54" i="1"/>
  <c r="BA54" i="1" s="1"/>
  <c r="AT54" i="1"/>
  <c r="AV54" i="1" s="1"/>
  <c r="BD53" i="1"/>
  <c r="BA53" i="1" s="1"/>
  <c r="AT53" i="1"/>
  <c r="AV53" i="1" s="1"/>
  <c r="AX53" i="1" s="1"/>
  <c r="BD52" i="1"/>
  <c r="BA52" i="1" s="1"/>
  <c r="AT52" i="1"/>
  <c r="AV52" i="1" s="1"/>
  <c r="BD51" i="1"/>
  <c r="BA51" i="1" s="1"/>
  <c r="AT51" i="1"/>
  <c r="AV51" i="1" s="1"/>
  <c r="AY51" i="1" s="1"/>
  <c r="BD50" i="1"/>
  <c r="BA50" i="1" s="1"/>
  <c r="AT50" i="1"/>
  <c r="AV50" i="1" s="1"/>
  <c r="BD49" i="1"/>
  <c r="BA49" i="1" s="1"/>
  <c r="AT49" i="1"/>
  <c r="AV49" i="1" s="1"/>
  <c r="BD48" i="1"/>
  <c r="BA48" i="1" s="1"/>
  <c r="AT48" i="1"/>
  <c r="AV48" i="1" s="1"/>
  <c r="AW48" i="1" s="1"/>
  <c r="BD47" i="1"/>
  <c r="BA47" i="1" s="1"/>
  <c r="AT47" i="1"/>
  <c r="AV47" i="1" s="1"/>
  <c r="AX47" i="1" s="1"/>
  <c r="BD46" i="1"/>
  <c r="BA46" i="1" s="1"/>
  <c r="AT46" i="1"/>
  <c r="AV46" i="1" s="1"/>
  <c r="AY46" i="1" s="1"/>
  <c r="BD45" i="1"/>
  <c r="BA45" i="1" s="1"/>
  <c r="AT45" i="1"/>
  <c r="AV45" i="1" s="1"/>
  <c r="BD44" i="1"/>
  <c r="BA44" i="1" s="1"/>
  <c r="AT44" i="1"/>
  <c r="AV44" i="1" s="1"/>
  <c r="AW44" i="1" s="1"/>
  <c r="BD43" i="1"/>
  <c r="BA43" i="1" s="1"/>
  <c r="AT43" i="1"/>
  <c r="AV43" i="1" s="1"/>
  <c r="AY43" i="1" s="1"/>
  <c r="BD42" i="1"/>
  <c r="BA42" i="1" s="1"/>
  <c r="AT42" i="1"/>
  <c r="AV42" i="1" s="1"/>
  <c r="AY42" i="1" s="1"/>
  <c r="BD41" i="1"/>
  <c r="BA41" i="1" s="1"/>
  <c r="AT41" i="1"/>
  <c r="AV41" i="1" s="1"/>
  <c r="BD40" i="1"/>
  <c r="BA40" i="1" s="1"/>
  <c r="AT40" i="1"/>
  <c r="AV40" i="1" s="1"/>
  <c r="BD39" i="1"/>
  <c r="BA39" i="1" s="1"/>
  <c r="AT39" i="1"/>
  <c r="AV39" i="1" s="1"/>
  <c r="AY39" i="1" s="1"/>
  <c r="BD38" i="1"/>
  <c r="BA38" i="1" s="1"/>
  <c r="AT38" i="1"/>
  <c r="AV38" i="1" s="1"/>
  <c r="AY38" i="1" s="1"/>
  <c r="BD37" i="1"/>
  <c r="BA37" i="1" s="1"/>
  <c r="AT37" i="1"/>
  <c r="AV37" i="1" s="1"/>
  <c r="AX37" i="1" s="1"/>
  <c r="BD36" i="1"/>
  <c r="BA36" i="1" s="1"/>
  <c r="AT36" i="1"/>
  <c r="AV36" i="1" s="1"/>
  <c r="BD35" i="1"/>
  <c r="BA35" i="1" s="1"/>
  <c r="AT35" i="1"/>
  <c r="AV35" i="1" s="1"/>
  <c r="AY35" i="1" s="1"/>
  <c r="BD34" i="1"/>
  <c r="BA34" i="1" s="1"/>
  <c r="AT34" i="1"/>
  <c r="AV34" i="1" s="1"/>
  <c r="BD33" i="1"/>
  <c r="BA33" i="1" s="1"/>
  <c r="AT33" i="1"/>
  <c r="AV33" i="1" s="1"/>
  <c r="BD32" i="1"/>
  <c r="BA32" i="1" s="1"/>
  <c r="AT32" i="1"/>
  <c r="AV32" i="1" s="1"/>
  <c r="BD31" i="1"/>
  <c r="BA31" i="1" s="1"/>
  <c r="AT31" i="1"/>
  <c r="AV31" i="1" s="1"/>
  <c r="AX31" i="1" s="1"/>
  <c r="BD30" i="1"/>
  <c r="BA30" i="1" s="1"/>
  <c r="AV30" i="1"/>
  <c r="AY30" i="1" s="1"/>
  <c r="AT30" i="1"/>
  <c r="BD29" i="1"/>
  <c r="BA29" i="1" s="1"/>
  <c r="AT29" i="1"/>
  <c r="AV29" i="1" s="1"/>
  <c r="BD28" i="1"/>
  <c r="BA28" i="1" s="1"/>
  <c r="AT28" i="1"/>
  <c r="AV28" i="1" s="1"/>
  <c r="AW28" i="1" s="1"/>
  <c r="BD27" i="1"/>
  <c r="BA27" i="1" s="1"/>
  <c r="AT27" i="1"/>
  <c r="AV27" i="1" s="1"/>
  <c r="AY27" i="1" s="1"/>
  <c r="BD26" i="1"/>
  <c r="BA26" i="1" s="1"/>
  <c r="AT26" i="1"/>
  <c r="AV26" i="1" s="1"/>
  <c r="AY26" i="1" s="1"/>
  <c r="BD25" i="1"/>
  <c r="BA25" i="1" s="1"/>
  <c r="AT25" i="1"/>
  <c r="AV25" i="1" s="1"/>
  <c r="BD24" i="1"/>
  <c r="BA24" i="1" s="1"/>
  <c r="AT24" i="1"/>
  <c r="AV24" i="1" s="1"/>
  <c r="AY24" i="1" s="1"/>
  <c r="BD23" i="1"/>
  <c r="BA23" i="1" s="1"/>
  <c r="AT23" i="1"/>
  <c r="AV23" i="1" s="1"/>
  <c r="BD22" i="1"/>
  <c r="BA22" i="1" s="1"/>
  <c r="AT22" i="1"/>
  <c r="AV22" i="1" s="1"/>
  <c r="BD21" i="1"/>
  <c r="BA21" i="1" s="1"/>
  <c r="AT21" i="1"/>
  <c r="AV21" i="1" s="1"/>
  <c r="BD20" i="1"/>
  <c r="BA20" i="1" s="1"/>
  <c r="AT20" i="1"/>
  <c r="AV20" i="1" s="1"/>
  <c r="AY20" i="1" s="1"/>
  <c r="BD19" i="1"/>
  <c r="BA19" i="1" s="1"/>
  <c r="AT19" i="1"/>
  <c r="AV19" i="1" s="1"/>
  <c r="BD18" i="1"/>
  <c r="BA18" i="1" s="1"/>
  <c r="AT18" i="1"/>
  <c r="AV18" i="1" s="1"/>
  <c r="BD17" i="1"/>
  <c r="BA17" i="1" s="1"/>
  <c r="AT17" i="1"/>
  <c r="AV17" i="1" s="1"/>
  <c r="BD16" i="1"/>
  <c r="BA16" i="1" s="1"/>
  <c r="AT16" i="1"/>
  <c r="AV16" i="1" s="1"/>
  <c r="AY16" i="1" s="1"/>
  <c r="BD15" i="1"/>
  <c r="BA15" i="1" s="1"/>
  <c r="AT15" i="1"/>
  <c r="AV15" i="1" s="1"/>
  <c r="BD14" i="1"/>
  <c r="BA14" i="1" s="1"/>
  <c r="AT14" i="1"/>
  <c r="AV14" i="1" s="1"/>
  <c r="BD13" i="1"/>
  <c r="BA13" i="1" s="1"/>
  <c r="AT13" i="1"/>
  <c r="AV13" i="1" s="1"/>
  <c r="BD12" i="1"/>
  <c r="BA12" i="1" s="1"/>
  <c r="AT12" i="1"/>
  <c r="AV12" i="1" s="1"/>
  <c r="AY12" i="1" s="1"/>
  <c r="BD11" i="1"/>
  <c r="BA11" i="1" s="1"/>
  <c r="AT11" i="1"/>
  <c r="AV11" i="1" s="1"/>
  <c r="BD10" i="1"/>
  <c r="BA10" i="1" s="1"/>
  <c r="AT10" i="1"/>
  <c r="AV10" i="1" s="1"/>
  <c r="BD9" i="1"/>
  <c r="BA9" i="1" s="1"/>
  <c r="AV9" i="1"/>
  <c r="AY9" i="1" s="1"/>
  <c r="AT9" i="1"/>
  <c r="BD8" i="1"/>
  <c r="BA8" i="1" s="1"/>
  <c r="AT8" i="1"/>
  <c r="AV8" i="1" s="1"/>
  <c r="AY8" i="1" s="1"/>
  <c r="BD7" i="1"/>
  <c r="BA7" i="1" s="1"/>
  <c r="AT7" i="1"/>
  <c r="AV7" i="1" s="1"/>
  <c r="BD6" i="1"/>
  <c r="BA6" i="1" s="1"/>
  <c r="AT6" i="1"/>
  <c r="AV6" i="1" s="1"/>
  <c r="BD5" i="1"/>
  <c r="BA5" i="1" s="1"/>
  <c r="AT5" i="1"/>
  <c r="AV5" i="1" s="1"/>
  <c r="BD4" i="1"/>
  <c r="BA4" i="1" s="1"/>
  <c r="AT4" i="1"/>
  <c r="AV4" i="1" s="1"/>
  <c r="AY4" i="1" s="1"/>
  <c r="BD3" i="1"/>
  <c r="BA3" i="1" s="1"/>
  <c r="AT3" i="1"/>
  <c r="AV3" i="1" s="1"/>
  <c r="BD2" i="1"/>
  <c r="BA2" i="1" s="1"/>
  <c r="AT2" i="1"/>
  <c r="AV2" i="1" s="1"/>
  <c r="AY345" i="1" l="1"/>
  <c r="AX345" i="1"/>
  <c r="AX39" i="1"/>
  <c r="AW146" i="1"/>
  <c r="AY163" i="1"/>
  <c r="AX246" i="1"/>
  <c r="AX283" i="1"/>
  <c r="AW352" i="1"/>
  <c r="AW9" i="1"/>
  <c r="AW74" i="1"/>
  <c r="AX83" i="1"/>
  <c r="AY94" i="1"/>
  <c r="AX95" i="1"/>
  <c r="AW108" i="1"/>
  <c r="AY178" i="1"/>
  <c r="AX338" i="1"/>
  <c r="AY101" i="1"/>
  <c r="AW101" i="1"/>
  <c r="AW43" i="1"/>
  <c r="AX102" i="1"/>
  <c r="AX150" i="1"/>
  <c r="AW273" i="1"/>
  <c r="AY283" i="1"/>
  <c r="AX327" i="1"/>
  <c r="AY352" i="1"/>
  <c r="AX122" i="1"/>
  <c r="AX235" i="1"/>
  <c r="AY193" i="1"/>
  <c r="AX193" i="1"/>
  <c r="AW193" i="1"/>
  <c r="AY325" i="1"/>
  <c r="AW325" i="1"/>
  <c r="AY285" i="1"/>
  <c r="AW285" i="1"/>
  <c r="AX308" i="1"/>
  <c r="AY308" i="1"/>
  <c r="AX43" i="1"/>
  <c r="AY99" i="1"/>
  <c r="AX101" i="1"/>
  <c r="AY138" i="1"/>
  <c r="AX147" i="1"/>
  <c r="AX182" i="1"/>
  <c r="AW198" i="1"/>
  <c r="AX230" i="1"/>
  <c r="AY235" i="1"/>
  <c r="AW237" i="1"/>
  <c r="AW306" i="1"/>
  <c r="AW326" i="1"/>
  <c r="AW330" i="1"/>
  <c r="AW350" i="1"/>
  <c r="AY387" i="1"/>
  <c r="AY182" i="1"/>
  <c r="AX330" i="1"/>
  <c r="AW345" i="1"/>
  <c r="AW346" i="1"/>
  <c r="AY97" i="1"/>
  <c r="AX97" i="1"/>
  <c r="AY17" i="1"/>
  <c r="AW17" i="1"/>
  <c r="AY133" i="1"/>
  <c r="AX133" i="1"/>
  <c r="AW133" i="1"/>
  <c r="AY177" i="1"/>
  <c r="AX177" i="1"/>
  <c r="AW177" i="1"/>
  <c r="AX25" i="1"/>
  <c r="AW25" i="1"/>
  <c r="AW111" i="1"/>
  <c r="AY111" i="1"/>
  <c r="AW32" i="1"/>
  <c r="AX32" i="1"/>
  <c r="AY32" i="1"/>
  <c r="AY54" i="1"/>
  <c r="AX54" i="1"/>
  <c r="AW54" i="1"/>
  <c r="AY81" i="1"/>
  <c r="AW81" i="1"/>
  <c r="AY34" i="1"/>
  <c r="AW34" i="1"/>
  <c r="AY85" i="1"/>
  <c r="AW85" i="1"/>
  <c r="AW27" i="1"/>
  <c r="AW59" i="1"/>
  <c r="AY72" i="1"/>
  <c r="AW82" i="1"/>
  <c r="AY98" i="1"/>
  <c r="AW106" i="1"/>
  <c r="AW117" i="1"/>
  <c r="AY124" i="1"/>
  <c r="AX142" i="1"/>
  <c r="AY146" i="1"/>
  <c r="AY147" i="1"/>
  <c r="AX154" i="1"/>
  <c r="AW189" i="1"/>
  <c r="AW209" i="1"/>
  <c r="AX219" i="1"/>
  <c r="AW221" i="1"/>
  <c r="AX251" i="1"/>
  <c r="AW257" i="1"/>
  <c r="AW262" i="1"/>
  <c r="AX306" i="1"/>
  <c r="AW364" i="1"/>
  <c r="AW366" i="1"/>
  <c r="AW55" i="1"/>
  <c r="AX59" i="1"/>
  <c r="AX117" i="1"/>
  <c r="AY142" i="1"/>
  <c r="AW150" i="1"/>
  <c r="AY158" i="1"/>
  <c r="AY219" i="1"/>
  <c r="AX257" i="1"/>
  <c r="AX262" i="1"/>
  <c r="AY364" i="1"/>
  <c r="AX366" i="1"/>
  <c r="AY31" i="1"/>
  <c r="AW39" i="1"/>
  <c r="AY21" i="1"/>
  <c r="AX21" i="1"/>
  <c r="AW21" i="1"/>
  <c r="AY5" i="1"/>
  <c r="AX5" i="1"/>
  <c r="AW5" i="1"/>
  <c r="AX41" i="1"/>
  <c r="AY41" i="1"/>
  <c r="AW41" i="1"/>
  <c r="AX120" i="1"/>
  <c r="AY120" i="1"/>
  <c r="AW120" i="1"/>
  <c r="AW159" i="1"/>
  <c r="AY159" i="1"/>
  <c r="AX159" i="1"/>
  <c r="AY181" i="1"/>
  <c r="AX181" i="1"/>
  <c r="AW181" i="1"/>
  <c r="AY185" i="1"/>
  <c r="AX185" i="1"/>
  <c r="AW185" i="1"/>
  <c r="AY13" i="1"/>
  <c r="AX13" i="1"/>
  <c r="AW13" i="1"/>
  <c r="AX136" i="1"/>
  <c r="AY136" i="1"/>
  <c r="AY145" i="1"/>
  <c r="AX145" i="1"/>
  <c r="AW145" i="1"/>
  <c r="AY161" i="1"/>
  <c r="AX161" i="1"/>
  <c r="AY205" i="1"/>
  <c r="AX205" i="1"/>
  <c r="AW205" i="1"/>
  <c r="AY149" i="1"/>
  <c r="AX149" i="1"/>
  <c r="AW149" i="1"/>
  <c r="AX244" i="1"/>
  <c r="AW244" i="1"/>
  <c r="AY244" i="1"/>
  <c r="AY50" i="1"/>
  <c r="AX50" i="1"/>
  <c r="AW50" i="1"/>
  <c r="AW322" i="1"/>
  <c r="AY322" i="1"/>
  <c r="AX322" i="1"/>
  <c r="AY341" i="1"/>
  <c r="AX341" i="1"/>
  <c r="AW341" i="1"/>
  <c r="AX9" i="1"/>
  <c r="AX17" i="1"/>
  <c r="AY25" i="1"/>
  <c r="AX27" i="1"/>
  <c r="AX34" i="1"/>
  <c r="AW38" i="1"/>
  <c r="AY47" i="1"/>
  <c r="AX48" i="1"/>
  <c r="AX55" i="1"/>
  <c r="AY63" i="1"/>
  <c r="AW69" i="1"/>
  <c r="AX74" i="1"/>
  <c r="AY78" i="1"/>
  <c r="AX81" i="1"/>
  <c r="AY82" i="1"/>
  <c r="AY83" i="1"/>
  <c r="AX85" i="1"/>
  <c r="AW86" i="1"/>
  <c r="AX90" i="1"/>
  <c r="AY95" i="1"/>
  <c r="AX106" i="1"/>
  <c r="AY108" i="1"/>
  <c r="AY162" i="1"/>
  <c r="AW165" i="1"/>
  <c r="AW173" i="1"/>
  <c r="AX189" i="1"/>
  <c r="AW196" i="1"/>
  <c r="AX198" i="1"/>
  <c r="AX203" i="1"/>
  <c r="AX209" i="1"/>
  <c r="AW210" i="1"/>
  <c r="AW212" i="1"/>
  <c r="AW214" i="1"/>
  <c r="AX221" i="1"/>
  <c r="AW228" i="1"/>
  <c r="AY230" i="1"/>
  <c r="AX237" i="1"/>
  <c r="AY246" i="1"/>
  <c r="AY251" i="1"/>
  <c r="AY258" i="1"/>
  <c r="AX258" i="1"/>
  <c r="AX273" i="1"/>
  <c r="AW278" i="1"/>
  <c r="AX285" i="1"/>
  <c r="AW289" i="1"/>
  <c r="AY293" i="1"/>
  <c r="AX293" i="1"/>
  <c r="AW293" i="1"/>
  <c r="AW299" i="1"/>
  <c r="AY299" i="1"/>
  <c r="AY305" i="1"/>
  <c r="AX305" i="1"/>
  <c r="AW305" i="1"/>
  <c r="AY317" i="1"/>
  <c r="AX317" i="1"/>
  <c r="AY321" i="1"/>
  <c r="AX321" i="1"/>
  <c r="AY373" i="1"/>
  <c r="AX373" i="1"/>
  <c r="AW373" i="1"/>
  <c r="AY382" i="1"/>
  <c r="AX382" i="1"/>
  <c r="AW382" i="1"/>
  <c r="AX38" i="1"/>
  <c r="AY48" i="1"/>
  <c r="AX69" i="1"/>
  <c r="AX86" i="1"/>
  <c r="AX165" i="1"/>
  <c r="AX173" i="1"/>
  <c r="AY196" i="1"/>
  <c r="AY203" i="1"/>
  <c r="AX210" i="1"/>
  <c r="AY212" i="1"/>
  <c r="AX214" i="1"/>
  <c r="AY225" i="1"/>
  <c r="AX225" i="1"/>
  <c r="AY226" i="1"/>
  <c r="AW226" i="1"/>
  <c r="AY228" i="1"/>
  <c r="AY269" i="1"/>
  <c r="AW269" i="1"/>
  <c r="AX276" i="1"/>
  <c r="AY276" i="1"/>
  <c r="AY278" i="1"/>
  <c r="AX289" i="1"/>
  <c r="AY301" i="1"/>
  <c r="AX301" i="1"/>
  <c r="AY334" i="1"/>
  <c r="AX334" i="1"/>
  <c r="AW334" i="1"/>
  <c r="AX342" i="1"/>
  <c r="AY342" i="1"/>
  <c r="AW342" i="1"/>
  <c r="AY377" i="1"/>
  <c r="AX377" i="1"/>
  <c r="AY378" i="1"/>
  <c r="AX378" i="1"/>
  <c r="AW378" i="1"/>
  <c r="AY389" i="1"/>
  <c r="AX389" i="1"/>
  <c r="AW389" i="1"/>
  <c r="AX260" i="1"/>
  <c r="AY260" i="1"/>
  <c r="AY329" i="1"/>
  <c r="AX329" i="1"/>
  <c r="AW329" i="1"/>
  <c r="AW343" i="1"/>
  <c r="AY343" i="1"/>
  <c r="AX343" i="1"/>
  <c r="AY241" i="1"/>
  <c r="AX241" i="1"/>
  <c r="AY242" i="1"/>
  <c r="AW242" i="1"/>
  <c r="AY253" i="1"/>
  <c r="AX253" i="1"/>
  <c r="AW267" i="1"/>
  <c r="AY267" i="1"/>
  <c r="AY274" i="1"/>
  <c r="AX274" i="1"/>
  <c r="AY297" i="1"/>
  <c r="AX297" i="1"/>
  <c r="AW315" i="1"/>
  <c r="AY315" i="1"/>
  <c r="AX315" i="1"/>
  <c r="AW339" i="1"/>
  <c r="AY339" i="1"/>
  <c r="AX339" i="1"/>
  <c r="AW355" i="1"/>
  <c r="AY355" i="1"/>
  <c r="AX355" i="1"/>
  <c r="AY361" i="1"/>
  <c r="AX361" i="1"/>
  <c r="AW371" i="1"/>
  <c r="AY371" i="1"/>
  <c r="AX371" i="1"/>
  <c r="AX380" i="1"/>
  <c r="AY380" i="1"/>
  <c r="AW380" i="1"/>
  <c r="AY310" i="1"/>
  <c r="AX325" i="1"/>
  <c r="AY326" i="1"/>
  <c r="AY327" i="1"/>
  <c r="AY338" i="1"/>
  <c r="AX346" i="1"/>
  <c r="AX350" i="1"/>
  <c r="AW308" i="1"/>
  <c r="AX387" i="1"/>
  <c r="AX7" i="1"/>
  <c r="AW7" i="1"/>
  <c r="AY7" i="1"/>
  <c r="AW10" i="1"/>
  <c r="AY10" i="1"/>
  <c r="AX10" i="1"/>
  <c r="AW52" i="1"/>
  <c r="AX52" i="1"/>
  <c r="AY52" i="1"/>
  <c r="AW71" i="1"/>
  <c r="AX71" i="1"/>
  <c r="AY71" i="1"/>
  <c r="AX128" i="1"/>
  <c r="AW128" i="1"/>
  <c r="AY128" i="1"/>
  <c r="AX268" i="1"/>
  <c r="AY268" i="1"/>
  <c r="AW268" i="1"/>
  <c r="AX300" i="1"/>
  <c r="AY300" i="1"/>
  <c r="AW300" i="1"/>
  <c r="AX29" i="1"/>
  <c r="AW29" i="1"/>
  <c r="AY29" i="1"/>
  <c r="AX68" i="1"/>
  <c r="AY68" i="1"/>
  <c r="AW68" i="1"/>
  <c r="AW75" i="1"/>
  <c r="AY75" i="1"/>
  <c r="AX75" i="1"/>
  <c r="AX84" i="1"/>
  <c r="AY84" i="1"/>
  <c r="AW84" i="1"/>
  <c r="AX96" i="1"/>
  <c r="AW96" i="1"/>
  <c r="AY96" i="1"/>
  <c r="AW107" i="1"/>
  <c r="AY107" i="1"/>
  <c r="AX107" i="1"/>
  <c r="AW167" i="1"/>
  <c r="AX167" i="1"/>
  <c r="AY167" i="1"/>
  <c r="AW195" i="1"/>
  <c r="AY195" i="1"/>
  <c r="AX195" i="1"/>
  <c r="AX15" i="1"/>
  <c r="AW15" i="1"/>
  <c r="AY15" i="1"/>
  <c r="AX33" i="1"/>
  <c r="AY33" i="1"/>
  <c r="AW33" i="1"/>
  <c r="AX80" i="1"/>
  <c r="AW80" i="1"/>
  <c r="AY80" i="1"/>
  <c r="AX3" i="1"/>
  <c r="AW3" i="1"/>
  <c r="AY3" i="1"/>
  <c r="AW6" i="1"/>
  <c r="AX6" i="1"/>
  <c r="AY6" i="1"/>
  <c r="AX11" i="1"/>
  <c r="AY11" i="1"/>
  <c r="AW11" i="1"/>
  <c r="AW14" i="1"/>
  <c r="AX14" i="1"/>
  <c r="AY14" i="1"/>
  <c r="AX19" i="1"/>
  <c r="AW19" i="1"/>
  <c r="AY19" i="1"/>
  <c r="AW22" i="1"/>
  <c r="AY22" i="1"/>
  <c r="AX22" i="1"/>
  <c r="AW36" i="1"/>
  <c r="AX36" i="1"/>
  <c r="AY36" i="1"/>
  <c r="AW40" i="1"/>
  <c r="AY40" i="1"/>
  <c r="AX40" i="1"/>
  <c r="AX49" i="1"/>
  <c r="AY49" i="1"/>
  <c r="AW49" i="1"/>
  <c r="AW119" i="1"/>
  <c r="AX119" i="1"/>
  <c r="AY119" i="1"/>
  <c r="AW135" i="1"/>
  <c r="AX135" i="1"/>
  <c r="AY135" i="1"/>
  <c r="AX144" i="1"/>
  <c r="AW144" i="1"/>
  <c r="AY144" i="1"/>
  <c r="AX179" i="1"/>
  <c r="AW179" i="1"/>
  <c r="AY179" i="1"/>
  <c r="AX204" i="1"/>
  <c r="AY204" i="1"/>
  <c r="AW204" i="1"/>
  <c r="AX236" i="1"/>
  <c r="AY236" i="1"/>
  <c r="AW236" i="1"/>
  <c r="AW2" i="1"/>
  <c r="AY2" i="1"/>
  <c r="AX2" i="1"/>
  <c r="AW18" i="1"/>
  <c r="AY18" i="1"/>
  <c r="AX18" i="1"/>
  <c r="AX23" i="1"/>
  <c r="AW23" i="1"/>
  <c r="AY23" i="1"/>
  <c r="AW56" i="1"/>
  <c r="AY56" i="1"/>
  <c r="AX56" i="1"/>
  <c r="AX45" i="1"/>
  <c r="AW45" i="1"/>
  <c r="AY45" i="1"/>
  <c r="AX57" i="1"/>
  <c r="AW57" i="1"/>
  <c r="AY57" i="1"/>
  <c r="AX61" i="1"/>
  <c r="AW61" i="1"/>
  <c r="AY61" i="1"/>
  <c r="AW103" i="1"/>
  <c r="AX103" i="1"/>
  <c r="AY103" i="1"/>
  <c r="AX116" i="1"/>
  <c r="AY116" i="1"/>
  <c r="AW116" i="1"/>
  <c r="AW123" i="1"/>
  <c r="AY123" i="1"/>
  <c r="AX123" i="1"/>
  <c r="AX132" i="1"/>
  <c r="AY132" i="1"/>
  <c r="AW132" i="1"/>
  <c r="AW139" i="1"/>
  <c r="AY139" i="1"/>
  <c r="AX139" i="1"/>
  <c r="AX148" i="1"/>
  <c r="AY148" i="1"/>
  <c r="AW148" i="1"/>
  <c r="AX160" i="1"/>
  <c r="AW160" i="1"/>
  <c r="AY160" i="1"/>
  <c r="AX175" i="1"/>
  <c r="AW175" i="1"/>
  <c r="AY175" i="1"/>
  <c r="AW259" i="1"/>
  <c r="AY259" i="1"/>
  <c r="AX259" i="1"/>
  <c r="AW151" i="1"/>
  <c r="AX151" i="1"/>
  <c r="AW247" i="1"/>
  <c r="AY247" i="1"/>
  <c r="AX247" i="1"/>
  <c r="AW275" i="1"/>
  <c r="AY275" i="1"/>
  <c r="AX275" i="1"/>
  <c r="AW331" i="1"/>
  <c r="AX331" i="1"/>
  <c r="AX370" i="1"/>
  <c r="AW370" i="1"/>
  <c r="AW37" i="1"/>
  <c r="AX44" i="1"/>
  <c r="AW51" i="1"/>
  <c r="AW53" i="1"/>
  <c r="AX60" i="1"/>
  <c r="AW65" i="1"/>
  <c r="AW66" i="1"/>
  <c r="AX67" i="1"/>
  <c r="AW70" i="1"/>
  <c r="AX79" i="1"/>
  <c r="AW92" i="1"/>
  <c r="AW104" i="1"/>
  <c r="AY105" i="1"/>
  <c r="AW105" i="1"/>
  <c r="AY109" i="1"/>
  <c r="AX109" i="1"/>
  <c r="AX126" i="1"/>
  <c r="AW129" i="1"/>
  <c r="AW130" i="1"/>
  <c r="AX131" i="1"/>
  <c r="AW134" i="1"/>
  <c r="AX143" i="1"/>
  <c r="AY151" i="1"/>
  <c r="AW156" i="1"/>
  <c r="AW168" i="1"/>
  <c r="AY169" i="1"/>
  <c r="AW169" i="1"/>
  <c r="AW174" i="1"/>
  <c r="AY174" i="1"/>
  <c r="AX183" i="1"/>
  <c r="AW183" i="1"/>
  <c r="AX187" i="1"/>
  <c r="AW187" i="1"/>
  <c r="AX191" i="1"/>
  <c r="AW191" i="1"/>
  <c r="AY191" i="1"/>
  <c r="AY206" i="1"/>
  <c r="AX206" i="1"/>
  <c r="AW206" i="1"/>
  <c r="AY213" i="1"/>
  <c r="AX213" i="1"/>
  <c r="AW213" i="1"/>
  <c r="AX216" i="1"/>
  <c r="AW216" i="1"/>
  <c r="AY216" i="1"/>
  <c r="AW239" i="1"/>
  <c r="AX239" i="1"/>
  <c r="AX250" i="1"/>
  <c r="AW250" i="1"/>
  <c r="AY250" i="1"/>
  <c r="AX252" i="1"/>
  <c r="AY252" i="1"/>
  <c r="AW252" i="1"/>
  <c r="AY270" i="1"/>
  <c r="AX270" i="1"/>
  <c r="AW270" i="1"/>
  <c r="AY277" i="1"/>
  <c r="AX277" i="1"/>
  <c r="AW277" i="1"/>
  <c r="AX280" i="1"/>
  <c r="AW280" i="1"/>
  <c r="AY280" i="1"/>
  <c r="AY302" i="1"/>
  <c r="AX302" i="1"/>
  <c r="AW302" i="1"/>
  <c r="AY309" i="1"/>
  <c r="AX309" i="1"/>
  <c r="AW309" i="1"/>
  <c r="AX312" i="1"/>
  <c r="AW312" i="1"/>
  <c r="AY312" i="1"/>
  <c r="AY331" i="1"/>
  <c r="AX332" i="1"/>
  <c r="AY332" i="1"/>
  <c r="AW332" i="1"/>
  <c r="AY370" i="1"/>
  <c r="AX372" i="1"/>
  <c r="AY372" i="1"/>
  <c r="AW372" i="1"/>
  <c r="AW379" i="1"/>
  <c r="AY379" i="1"/>
  <c r="AX379" i="1"/>
  <c r="AW87" i="1"/>
  <c r="AX87" i="1"/>
  <c r="AW91" i="1"/>
  <c r="AY91" i="1"/>
  <c r="AX100" i="1"/>
  <c r="AY100" i="1"/>
  <c r="AX112" i="1"/>
  <c r="AW112" i="1"/>
  <c r="AW155" i="1"/>
  <c r="AY155" i="1"/>
  <c r="AW170" i="1"/>
  <c r="AX170" i="1"/>
  <c r="AY172" i="1"/>
  <c r="AX172" i="1"/>
  <c r="AY180" i="1"/>
  <c r="AX180" i="1"/>
  <c r="AW180" i="1"/>
  <c r="AY201" i="1"/>
  <c r="AX201" i="1"/>
  <c r="AX208" i="1"/>
  <c r="AY208" i="1"/>
  <c r="AW208" i="1"/>
  <c r="AY265" i="1"/>
  <c r="AX265" i="1"/>
  <c r="AX272" i="1"/>
  <c r="AY272" i="1"/>
  <c r="AW272" i="1"/>
  <c r="AX291" i="1"/>
  <c r="AW291" i="1"/>
  <c r="AY291" i="1"/>
  <c r="AW4" i="1"/>
  <c r="AX28" i="1"/>
  <c r="AW30" i="1"/>
  <c r="AW35" i="1"/>
  <c r="AW46" i="1"/>
  <c r="AW62" i="1"/>
  <c r="AX4" i="1"/>
  <c r="AX8" i="1"/>
  <c r="AX12" i="1"/>
  <c r="AX16" i="1"/>
  <c r="AX20" i="1"/>
  <c r="AX24" i="1"/>
  <c r="AW26" i="1"/>
  <c r="AY28" i="1"/>
  <c r="AX30" i="1"/>
  <c r="AW31" i="1"/>
  <c r="AX35" i="1"/>
  <c r="AY37" i="1"/>
  <c r="AW42" i="1"/>
  <c r="AY44" i="1"/>
  <c r="AX46" i="1"/>
  <c r="AW47" i="1"/>
  <c r="AX51" i="1"/>
  <c r="AY53" i="1"/>
  <c r="AW58" i="1"/>
  <c r="AY60" i="1"/>
  <c r="AX62" i="1"/>
  <c r="AW63" i="1"/>
  <c r="AX65" i="1"/>
  <c r="AY66" i="1"/>
  <c r="AY67" i="1"/>
  <c r="AX70" i="1"/>
  <c r="AW76" i="1"/>
  <c r="AY79" i="1"/>
  <c r="AW88" i="1"/>
  <c r="AY89" i="1"/>
  <c r="AW89" i="1"/>
  <c r="AY92" i="1"/>
  <c r="AY93" i="1"/>
  <c r="AX93" i="1"/>
  <c r="AY104" i="1"/>
  <c r="AX105" i="1"/>
  <c r="AW109" i="1"/>
  <c r="AX110" i="1"/>
  <c r="AW113" i="1"/>
  <c r="AW114" i="1"/>
  <c r="AX115" i="1"/>
  <c r="AW118" i="1"/>
  <c r="AY126" i="1"/>
  <c r="AX127" i="1"/>
  <c r="AX129" i="1"/>
  <c r="AY130" i="1"/>
  <c r="AY131" i="1"/>
  <c r="AX134" i="1"/>
  <c r="AW140" i="1"/>
  <c r="AY143" i="1"/>
  <c r="AW152" i="1"/>
  <c r="AY153" i="1"/>
  <c r="AW153" i="1"/>
  <c r="AY156" i="1"/>
  <c r="AY157" i="1"/>
  <c r="AX157" i="1"/>
  <c r="AY168" i="1"/>
  <c r="AX169" i="1"/>
  <c r="AX174" i="1"/>
  <c r="AY183" i="1"/>
  <c r="AY184" i="1"/>
  <c r="AX184" i="1"/>
  <c r="AW186" i="1"/>
  <c r="AX186" i="1"/>
  <c r="AY187" i="1"/>
  <c r="AY188" i="1"/>
  <c r="AX188" i="1"/>
  <c r="AW194" i="1"/>
  <c r="AY194" i="1"/>
  <c r="AW215" i="1"/>
  <c r="AY215" i="1"/>
  <c r="AX215" i="1"/>
  <c r="AY233" i="1"/>
  <c r="AX233" i="1"/>
  <c r="AY239" i="1"/>
  <c r="AX240" i="1"/>
  <c r="AY240" i="1"/>
  <c r="AW240" i="1"/>
  <c r="AW243" i="1"/>
  <c r="AY243" i="1"/>
  <c r="AX243" i="1"/>
  <c r="AW279" i="1"/>
  <c r="AY279" i="1"/>
  <c r="AX279" i="1"/>
  <c r="AY121" i="1"/>
  <c r="AW121" i="1"/>
  <c r="AY125" i="1"/>
  <c r="AX125" i="1"/>
  <c r="AX164" i="1"/>
  <c r="AY164" i="1"/>
  <c r="AW211" i="1"/>
  <c r="AY211" i="1"/>
  <c r="AX211" i="1"/>
  <c r="AW227" i="1"/>
  <c r="AY227" i="1"/>
  <c r="AX227" i="1"/>
  <c r="AX314" i="1"/>
  <c r="AW314" i="1"/>
  <c r="AY314" i="1"/>
  <c r="AX340" i="1"/>
  <c r="AW340" i="1"/>
  <c r="AY340" i="1"/>
  <c r="AX388" i="1"/>
  <c r="AY388" i="1"/>
  <c r="AW388" i="1"/>
  <c r="AW8" i="1"/>
  <c r="AW12" i="1"/>
  <c r="AW16" i="1"/>
  <c r="AW20" i="1"/>
  <c r="AW24" i="1"/>
  <c r="AX26" i="1"/>
  <c r="AX42" i="1"/>
  <c r="AX58" i="1"/>
  <c r="AX64" i="1"/>
  <c r="AW64" i="1"/>
  <c r="AW72" i="1"/>
  <c r="AY73" i="1"/>
  <c r="AW73" i="1"/>
  <c r="AY76" i="1"/>
  <c r="AY77" i="1"/>
  <c r="AX77" i="1"/>
  <c r="AY88" i="1"/>
  <c r="AX89" i="1"/>
  <c r="AW93" i="1"/>
  <c r="AX94" i="1"/>
  <c r="AW97" i="1"/>
  <c r="AW98" i="1"/>
  <c r="AX99" i="1"/>
  <c r="AW102" i="1"/>
  <c r="AY110" i="1"/>
  <c r="AX111" i="1"/>
  <c r="AX113" i="1"/>
  <c r="AY114" i="1"/>
  <c r="AY115" i="1"/>
  <c r="AX118" i="1"/>
  <c r="AW124" i="1"/>
  <c r="AY127" i="1"/>
  <c r="AW136" i="1"/>
  <c r="AY137" i="1"/>
  <c r="AW137" i="1"/>
  <c r="AY140" i="1"/>
  <c r="AY141" i="1"/>
  <c r="AX141" i="1"/>
  <c r="AY152" i="1"/>
  <c r="AX153" i="1"/>
  <c r="AW157" i="1"/>
  <c r="AX158" i="1"/>
  <c r="AW161" i="1"/>
  <c r="AW162" i="1"/>
  <c r="AX163" i="1"/>
  <c r="AW166" i="1"/>
  <c r="AX171" i="1"/>
  <c r="AW171" i="1"/>
  <c r="AX178" i="1"/>
  <c r="AW184" i="1"/>
  <c r="AY186" i="1"/>
  <c r="AW188" i="1"/>
  <c r="AW190" i="1"/>
  <c r="AY190" i="1"/>
  <c r="AX190" i="1"/>
  <c r="AX194" i="1"/>
  <c r="AW207" i="1"/>
  <c r="AX207" i="1"/>
  <c r="AX218" i="1"/>
  <c r="AW218" i="1"/>
  <c r="AY218" i="1"/>
  <c r="AX220" i="1"/>
  <c r="AY220" i="1"/>
  <c r="AW220" i="1"/>
  <c r="AW233" i="1"/>
  <c r="AY238" i="1"/>
  <c r="AX238" i="1"/>
  <c r="AW238" i="1"/>
  <c r="AY245" i="1"/>
  <c r="AX245" i="1"/>
  <c r="AW245" i="1"/>
  <c r="AX248" i="1"/>
  <c r="AW248" i="1"/>
  <c r="AY248" i="1"/>
  <c r="AW271" i="1"/>
  <c r="AX271" i="1"/>
  <c r="AX282" i="1"/>
  <c r="AW282" i="1"/>
  <c r="AY282" i="1"/>
  <c r="AX284" i="1"/>
  <c r="AY284" i="1"/>
  <c r="AW284" i="1"/>
  <c r="AX295" i="1"/>
  <c r="AW295" i="1"/>
  <c r="AY295" i="1"/>
  <c r="AY197" i="1"/>
  <c r="AX197" i="1"/>
  <c r="AW197" i="1"/>
  <c r="AY217" i="1"/>
  <c r="AX217" i="1"/>
  <c r="AW223" i="1"/>
  <c r="AX223" i="1"/>
  <c r="AY229" i="1"/>
  <c r="AX229" i="1"/>
  <c r="AW229" i="1"/>
  <c r="AY249" i="1"/>
  <c r="AX249" i="1"/>
  <c r="AW255" i="1"/>
  <c r="AX255" i="1"/>
  <c r="AY261" i="1"/>
  <c r="AX261" i="1"/>
  <c r="AW261" i="1"/>
  <c r="AY281" i="1"/>
  <c r="AX281" i="1"/>
  <c r="AW287" i="1"/>
  <c r="AX287" i="1"/>
  <c r="AW294" i="1"/>
  <c r="AY294" i="1"/>
  <c r="AW303" i="1"/>
  <c r="AX303" i="1"/>
  <c r="AW311" i="1"/>
  <c r="AY311" i="1"/>
  <c r="AX311" i="1"/>
  <c r="AX324" i="1"/>
  <c r="AW324" i="1"/>
  <c r="AY324" i="1"/>
  <c r="AY353" i="1"/>
  <c r="AX353" i="1"/>
  <c r="AW353" i="1"/>
  <c r="AX368" i="1"/>
  <c r="AW368" i="1"/>
  <c r="AY368" i="1"/>
  <c r="AY176" i="1"/>
  <c r="AX176" i="1"/>
  <c r="AY192" i="1"/>
  <c r="AX192" i="1"/>
  <c r="AW199" i="1"/>
  <c r="AY199" i="1"/>
  <c r="AX200" i="1"/>
  <c r="AW200" i="1"/>
  <c r="AX202" i="1"/>
  <c r="AW202" i="1"/>
  <c r="AW217" i="1"/>
  <c r="AY222" i="1"/>
  <c r="AX222" i="1"/>
  <c r="AY223" i="1"/>
  <c r="AX224" i="1"/>
  <c r="AY224" i="1"/>
  <c r="AW231" i="1"/>
  <c r="AY231" i="1"/>
  <c r="AX232" i="1"/>
  <c r="AW232" i="1"/>
  <c r="AX234" i="1"/>
  <c r="AW234" i="1"/>
  <c r="AW249" i="1"/>
  <c r="AY254" i="1"/>
  <c r="AX254" i="1"/>
  <c r="AY255" i="1"/>
  <c r="AX256" i="1"/>
  <c r="AY256" i="1"/>
  <c r="AW263" i="1"/>
  <c r="AY263" i="1"/>
  <c r="AX264" i="1"/>
  <c r="AW264" i="1"/>
  <c r="AX266" i="1"/>
  <c r="AW266" i="1"/>
  <c r="AW281" i="1"/>
  <c r="AY286" i="1"/>
  <c r="AX286" i="1"/>
  <c r="AY287" i="1"/>
  <c r="AY288" i="1"/>
  <c r="AX288" i="1"/>
  <c r="AW290" i="1"/>
  <c r="AY290" i="1"/>
  <c r="AX290" i="1"/>
  <c r="AX294" i="1"/>
  <c r="AY303" i="1"/>
  <c r="AX304" i="1"/>
  <c r="AY304" i="1"/>
  <c r="AW304" i="1"/>
  <c r="AW323" i="1"/>
  <c r="AY323" i="1"/>
  <c r="AX323" i="1"/>
  <c r="AX358" i="1"/>
  <c r="AY358" i="1"/>
  <c r="AW358" i="1"/>
  <c r="AY362" i="1"/>
  <c r="AX362" i="1"/>
  <c r="AW362" i="1"/>
  <c r="AW367" i="1"/>
  <c r="AY367" i="1"/>
  <c r="AX367" i="1"/>
  <c r="AY296" i="1"/>
  <c r="AX296" i="1"/>
  <c r="AY313" i="1"/>
  <c r="AX313" i="1"/>
  <c r="AW319" i="1"/>
  <c r="AX319" i="1"/>
  <c r="AW335" i="1"/>
  <c r="AY335" i="1"/>
  <c r="AX336" i="1"/>
  <c r="AY336" i="1"/>
  <c r="AX348" i="1"/>
  <c r="AY348" i="1"/>
  <c r="AY349" i="1"/>
  <c r="AW349" i="1"/>
  <c r="AX349" i="1"/>
  <c r="AW354" i="1"/>
  <c r="AY354" i="1"/>
  <c r="AX354" i="1"/>
  <c r="AY369" i="1"/>
  <c r="AX369" i="1"/>
  <c r="AW369" i="1"/>
  <c r="AY381" i="1"/>
  <c r="AX381" i="1"/>
  <c r="AW381" i="1"/>
  <c r="AY292" i="1"/>
  <c r="AX292" i="1"/>
  <c r="AX298" i="1"/>
  <c r="AW298" i="1"/>
  <c r="AW307" i="1"/>
  <c r="AY307" i="1"/>
  <c r="AX307" i="1"/>
  <c r="AX316" i="1"/>
  <c r="AY316" i="1"/>
  <c r="AW316" i="1"/>
  <c r="AY318" i="1"/>
  <c r="AX318" i="1"/>
  <c r="AX320" i="1"/>
  <c r="AY320" i="1"/>
  <c r="AX328" i="1"/>
  <c r="AY328" i="1"/>
  <c r="AW328" i="1"/>
  <c r="AX344" i="1"/>
  <c r="AY344" i="1"/>
  <c r="AX356" i="1"/>
  <c r="AW356" i="1"/>
  <c r="AY357" i="1"/>
  <c r="AX357" i="1"/>
  <c r="AW357" i="1"/>
  <c r="AW359" i="1"/>
  <c r="AY359" i="1"/>
  <c r="AX359" i="1"/>
  <c r="AW363" i="1"/>
  <c r="AY363" i="1"/>
  <c r="AX363" i="1"/>
  <c r="AW375" i="1"/>
  <c r="AX375" i="1"/>
  <c r="AY375" i="1"/>
  <c r="AY333" i="1"/>
  <c r="AW333" i="1"/>
  <c r="AY337" i="1"/>
  <c r="AX337" i="1"/>
  <c r="AY374" i="1"/>
  <c r="AX374" i="1"/>
  <c r="AX376" i="1"/>
  <c r="AY376" i="1"/>
  <c r="AW383" i="1"/>
  <c r="AY383" i="1"/>
  <c r="AX384" i="1"/>
  <c r="AW384" i="1"/>
  <c r="AX386" i="1"/>
  <c r="AW386" i="1"/>
  <c r="AW347" i="1"/>
  <c r="AX347" i="1"/>
  <c r="AW351" i="1"/>
  <c r="AY351" i="1"/>
  <c r="AX360" i="1"/>
  <c r="AY360" i="1"/>
  <c r="AY365" i="1"/>
  <c r="AX365" i="1"/>
  <c r="AW365" i="1"/>
  <c r="AY385" i="1"/>
  <c r="AX385" i="1"/>
</calcChain>
</file>

<file path=xl/sharedStrings.xml><?xml version="1.0" encoding="utf-8"?>
<sst xmlns="http://schemas.openxmlformats.org/spreadsheetml/2006/main" count="25885" uniqueCount="1824">
  <si>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</si>
  <si>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</si>
  <si>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</si>
  <si>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</si>
  <si>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</si>
  <si>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</si>
  <si>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</si>
  <si>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</si>
  <si>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</si>
  <si>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</si>
  <si>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</si>
  <si>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</si>
  <si>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</si>
  <si>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</si>
  <si>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</si>
  <si>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</si>
  <si>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</si>
  <si>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</si>
  <si>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</si>
  <si>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</si>
  <si>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</si>
  <si>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</si>
  <si>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</si>
  <si>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</si>
  <si>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</si>
  <si>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</si>
  <si>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</si>
  <si>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</si>
  <si>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</si>
  <si>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</si>
  <si>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</si>
  <si>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</si>
  <si>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</si>
  <si>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</si>
  <si>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</si>
  <si>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</si>
  <si>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</si>
  <si>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</si>
  <si>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</si>
  <si>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</si>
  <si>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</si>
  <si>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</si>
  <si>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</si>
  <si>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</si>
  <si>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</si>
  <si>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</si>
  <si>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</si>
  <si>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</si>
  <si>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</si>
  <si>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</si>
  <si>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</si>
  <si>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</si>
  <si>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</si>
  <si>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</si>
  <si>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</si>
  <si>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</si>
  <si>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</si>
  <si>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</si>
  <si>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</si>
  <si>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</si>
  <si>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</si>
  <si>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</si>
  <si>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</si>
  <si>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</si>
  <si>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</si>
  <si>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</si>
  <si>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</si>
  <si>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</si>
  <si>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</si>
  <si>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</si>
  <si>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</si>
  <si>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</si>
  <si>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</si>
  <si>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</si>
  <si>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</si>
  <si>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</si>
  <si>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</si>
  <si>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</si>
  <si>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</si>
  <si>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</si>
  <si>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</si>
  <si>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</si>
  <si>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</si>
  <si>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</si>
  <si>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</si>
  <si>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</si>
  <si>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</si>
  <si>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</si>
  <si>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</si>
  <si>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</si>
  <si>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</si>
  <si>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</si>
  <si>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</si>
  <si>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</si>
  <si>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</si>
  <si>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</si>
  <si>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</si>
  <si>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</si>
  <si>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</si>
  <si>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</si>
  <si>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</si>
  <si>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</si>
  <si>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</si>
  <si>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</si>
  <si>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</si>
  <si>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</si>
  <si>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</si>
  <si>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</si>
  <si>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</si>
  <si>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</si>
  <si>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</si>
  <si>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</si>
  <si>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</si>
  <si>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</si>
  <si>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</si>
  <si>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</si>
  <si>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</si>
  <si>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</si>
  <si>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</si>
  <si>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</si>
  <si>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</si>
  <si>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</si>
  <si>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</si>
  <si>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</si>
  <si>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</si>
  <si>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</si>
  <si>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</si>
  <si>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</si>
  <si>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</si>
  <si>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</si>
  <si>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</si>
  <si>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</si>
  <si>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</si>
  <si>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</si>
  <si>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</si>
  <si>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</si>
  <si>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</si>
  <si>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</si>
  <si>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</si>
  <si>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</si>
  <si>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</si>
  <si>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</si>
  <si>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2/3/2023 7:44:09 AM</t>
  </si>
  <si>
    <t>UP SETTLEMENT</t>
  </si>
  <si>
    <t>2/4/2023 12:00:00 AM</t>
  </si>
  <si>
    <t>2/3/2023 12:00:00 AM</t>
  </si>
  <si>
    <t/>
  </si>
  <si>
    <t>+</t>
  </si>
  <si>
    <t>SC011</t>
  </si>
  <si>
    <t>Retail</t>
  </si>
  <si>
    <t>UNIFIED PAYMENT SERVICES LTD</t>
  </si>
  <si>
    <t>Sokoto IGR Schools on POS,Lagos,Victoria Island,NG</t>
  </si>
  <si>
    <t>2UP11071</t>
  </si>
  <si>
    <t>ACCESS BANK (DIAMOND)</t>
  </si>
  <si>
    <t>0006067466</t>
  </si>
  <si>
    <t>SHEHU SHAGARI COLLEGE OF EDUCATION (SOIRS SCHOOL)</t>
  </si>
  <si>
    <t>UNIFIED PAYMENTS SERVICES LTD</t>
  </si>
  <si>
    <t>PaymentRef=69075148</t>
  </si>
  <si>
    <t>HOPE PSBank</t>
  </si>
  <si>
    <t>PAYA</t>
  </si>
  <si>
    <t>980002******2568</t>
  </si>
  <si>
    <t>1130006189</t>
  </si>
  <si>
    <t>HPSB</t>
  </si>
  <si>
    <t>PAYATTITUDE</t>
  </si>
  <si>
    <t>GENERAL</t>
  </si>
  <si>
    <t>F</t>
  </si>
  <si>
    <t>NIGERIAN INTERBANK SETTLEMENT SERVICE</t>
  </si>
  <si>
    <t>UP</t>
  </si>
  <si>
    <t>0517019001-221224KASIMU HARUNA-69075148-PortalAccessFee:1000.00AcreditationFee:2000.00-RegFee:16000.</t>
  </si>
  <si>
    <t>NAME:=|Payment Ref:=69075148|Description:=</t>
  </si>
  <si>
    <t>N</t>
  </si>
  <si>
    <t>AIR TIME TOPUP</t>
  </si>
  <si>
    <t>2/3/2023 12:14:00 PM</t>
  </si>
  <si>
    <t>SOKOTO STATE IGR ESCROW ACCOUNT</t>
  </si>
  <si>
    <t>ACCESS BANK NIGERIA PLC</t>
  </si>
  <si>
    <t>0702631458</t>
  </si>
  <si>
    <t>UMARU ALI SHINKAFI POLYTECHNIC (SOIRS SCHOOL)</t>
  </si>
  <si>
    <t>PaymentRef=1243720178</t>
  </si>
  <si>
    <t>980002******9414</t>
  </si>
  <si>
    <t>1130045287</t>
  </si>
  <si>
    <t>0517018001-12782-MUSTAPHA BELLO-1243720178-CertificateProcessingHND:5500.00</t>
  </si>
  <si>
    <t>NAME:=MUSTAPHA BELLO|Payment Ref:=1243720178|Description:=0517018001-12782-MUSTAPHA BELLO-1243720178-CertificateProcessingHND:5500.00</t>
  </si>
  <si>
    <t>2/3/2023 11:51:26 AM</t>
  </si>
  <si>
    <t>SOKOTO STATE UNIVERSITY  (SOIRS SCHOOL)</t>
  </si>
  <si>
    <t>PaymentRef=1110114463952</t>
  </si>
  <si>
    <t>980002******1468</t>
  </si>
  <si>
    <t>1130005272</t>
  </si>
  <si>
    <t>0517021001-20117019-Muhammad Bello -1110114463952-PortalAccessFee:1000-AccreditationFee:5000-RegFee:</t>
  </si>
  <si>
    <t>NAME:=Muhammad Bello |Payment Ref:=1110114463952|Description:=0517021001-20117019-Muhammad Bello -1110114463952-PortalAccessFee:1000-AccreditationFee:5000-RegFee:</t>
  </si>
  <si>
    <t>2/3/2023 1:30:48 PM</t>
  </si>
  <si>
    <t>PaymentRef=1110154163850</t>
  </si>
  <si>
    <t>980002******9129</t>
  </si>
  <si>
    <t>1130043106</t>
  </si>
  <si>
    <t>0517021001-20118023-Musaddik Bello Abubakar-1110154163850-PortalAccessFee:1000-AccreditationFee:5000</t>
  </si>
  <si>
    <t>NAME:=Musaddik Bello Abubakar|Payment Ref:=1110154163850|Description:=0517021001-20118023-Musaddik Bello Abubakar-1110154163850-PortalAccessFee:1000-AccreditationFee:5000</t>
  </si>
  <si>
    <t>2/3/2023 10:58:06 AM</t>
  </si>
  <si>
    <t>PaymentRef=1110144471763</t>
  </si>
  <si>
    <t>980002******6162</t>
  </si>
  <si>
    <t>1130043537</t>
  </si>
  <si>
    <t>0517021001-17124093-Zayyanu Musa -1110144471763-PortalAccessFee:1000-AccreditationFee:5000-RegFee:26</t>
  </si>
  <si>
    <t>NAME:=Zayyanu Musa |Payment Ref:=1110144471763|Description:=0517021001-17124093-Zayyanu Musa -1110144471763-PortalAccessFee:1000-AccreditationFee:5000-RegFee:26</t>
  </si>
  <si>
    <t>2/3/2023 12:06:42 PM</t>
  </si>
  <si>
    <t>PaymentRef=1110101063169</t>
  </si>
  <si>
    <t>980002******2679</t>
  </si>
  <si>
    <t>1130043492</t>
  </si>
  <si>
    <t>0517021001-20136089-Ibrahim Hamza -1110101063169-PortalAccessFee:1000-AccreditationFee:5000-RegFee:2</t>
  </si>
  <si>
    <t>NAME:=Ibrahim Hamza |Payment Ref:=1110101063169|Description:=0517021001-20136089-Ibrahim Hamza -1110101063169-PortalAccessFee:1000-AccreditationFee:5000-RegFee:2</t>
  </si>
  <si>
    <t>2/3/2023 9:51:12 AM</t>
  </si>
  <si>
    <t>PaymentRef=1110155003067</t>
  </si>
  <si>
    <t>0517021001-19134046-Mustapha Abdulrahman Mohammad-1110155003067-PortalAccessFee:1000-AccreditationFe</t>
  </si>
  <si>
    <t>NAME:=Mustapha Abdulrahman Mohammad|Payment Ref:=1110155003067|Description:=0517021001-19134046-Mustapha Abdulrahman Mohammad-1110155003067-PortalAccessFee:1000-AccreditationFe</t>
  </si>
  <si>
    <t>2/3/2023 9:35:39 PM</t>
  </si>
  <si>
    <t>PaymentRef=1110100453663</t>
  </si>
  <si>
    <t>980002******5793</t>
  </si>
  <si>
    <t>1130017446</t>
  </si>
  <si>
    <t>0517021001-18123025-Shehu Abduljalal Aliyu-1110100453663-PortalAccessFee:1000-AccreditationFee:5000-</t>
  </si>
  <si>
    <t>NAME:=Shehu Abduljalal Aliyu|Payment Ref:=1110100453663|Description:=0517021001-18123025-Shehu Abduljalal Aliyu-1110100453663-PortalAccessFee:1000-AccreditationFee:5000-</t>
  </si>
  <si>
    <t>2/3/2023 1:37:10 PM</t>
  </si>
  <si>
    <t>PaymentRef=1110127361361</t>
  </si>
  <si>
    <t>0517021001-20118091-Abdullahi Aliyu -1110127361361-PortalAccessFee:1000-AccreditationFee:5000-RegFee</t>
  </si>
  <si>
    <t>NAME:=Abdullahi Aliyu |Payment Ref:=1110127361361|Description:=0517021001-20118091-Abdullahi Aliyu -1110127361361-PortalAccessFee:1000-AccreditationFee:5000-RegFee</t>
  </si>
  <si>
    <t>2/3/2023 11:34:53 AM</t>
  </si>
  <si>
    <t>PaymentRef=1110140342353</t>
  </si>
  <si>
    <t>0517021001-20124102-ABUBAKAR KABIRU TURAWA-1110140342353-PortalAccessFee:1000-AccreditationFee:5000-</t>
  </si>
  <si>
    <t>NAME:=ABUBAKAR KABIRU TURAWA|Payment Ref:=1110140342353|Description:=0517021001-20124102-ABUBAKAR KABIRU TURAWA-1110140342353-PortalAccessFee:1000-AccreditationFee:5000-</t>
  </si>
  <si>
    <t>2/3/2023 10:37:17 AM</t>
  </si>
  <si>
    <t>PaymentRef=1110141172956</t>
  </si>
  <si>
    <t>980002******7312</t>
  </si>
  <si>
    <t>1130045113</t>
  </si>
  <si>
    <t>0517021001-19117086-Umar Lawal Faruk-1110141172956-PortalAccessFee:1000-AccreditationFee:5000-RegFee</t>
  </si>
  <si>
    <t>NAME:=Umar Lawal Faruk|Payment Ref:=1110141172956|Description:=0517021001-19117086-Umar Lawal Faruk-1110141172956-PortalAccessFee:1000-AccreditationFee:5000-RegFee</t>
  </si>
  <si>
    <t>2/3/2023 9:59:34 PM</t>
  </si>
  <si>
    <t>SOKOTOSTATEUNIVERSITY,SOKOTO-FEES</t>
  </si>
  <si>
    <t>0</t>
  </si>
  <si>
    <t>UNIFIED PAYMENTS</t>
  </si>
  <si>
    <t>950101******4227</t>
  </si>
  <si>
    <t>UPPA</t>
  </si>
  <si>
    <t>NAME:=AminuMubarakUmar|ReceiptID:=1110126253256|Description:=0517021001-20119015-AminuMubarakUmar-1110126253256-PortalAccessFee:1000-AccreditationFee:5000-RegF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</si>
  <si>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675457968556","TransId":"15695470","AuthRef":"299978","Date":"03Feb,202309:59PM"}</t>
  </si>
  <si>
    <t>SokotoStateCollectionAgency</t>
  </si>
  <si>
    <t>2/3/2023 10:04:52 AM</t>
  </si>
  <si>
    <t>PaymentRef=1110141542967</t>
  </si>
  <si>
    <t>0517021001-221217006-Misbahu Muhammad -1110141542967-PortalAccessFee:1000-AccreditationFee:5000-RegF</t>
  </si>
  <si>
    <t>NAME:=Misbahu Muhammad |Payment Ref:=1110141542967|Description:=0517021001-221217006-Misbahu Muhammad -1110141542967-PortalAccessFee:1000-AccreditationFee:5000-RegF</t>
  </si>
  <si>
    <t>2/3/2023 12:04:32 PM</t>
  </si>
  <si>
    <t>PaymentRef=1110116022054</t>
  </si>
  <si>
    <t>0517021001-19132084-Saminu Amadu A-1110116022054-PortalAccessFee:1000-AccreditationFee:5000-RegFee:2</t>
  </si>
  <si>
    <t>NAME:=Saminu Amadu A|Payment Ref:=1110116022054|Description:=0517021001-19132084-Saminu Amadu A-1110116022054-PortalAccessFee:1000-AccreditationFee:5000-RegFee:2</t>
  </si>
  <si>
    <t>2/3/2023 10:37:44 AM</t>
  </si>
  <si>
    <t>PaymentRef=1110152353059</t>
  </si>
  <si>
    <t>0517021001-19132091-Aminu Abubakar -1110152353059-PortalAccessFee:1000-AccreditationFee:5000-RegFee:</t>
  </si>
  <si>
    <t>NAME:=Aminu Abubakar |Payment Ref:=1110152353059|Description:=0517021001-19132091-Aminu Abubakar -1110152353059-PortalAccessFee:1000-AccreditationFee:5000-RegFee:</t>
  </si>
  <si>
    <t>2/3/2023 12:35:40 PM</t>
  </si>
  <si>
    <t>PaymentRef=1110139343462</t>
  </si>
  <si>
    <t>0517021001-221301081-Anas Yakubu -1110139343462-PortalAccessFee:1000-AccreditationFee:5000-RegFee:10</t>
  </si>
  <si>
    <t>NAME:=Anas Yakubu |Payment Ref:=1110139343462|Description:=0517021001-221301081-Anas Yakubu -1110139343462-PortalAccessFee:1000-AccreditationFee:5000-RegFee:10</t>
  </si>
  <si>
    <t>2/3/2023 11:40:05 AM</t>
  </si>
  <si>
    <t>PaymentRef=1110113391259</t>
  </si>
  <si>
    <t>0517021001-19135036-Muhammad Usama Dangwaggo.-1110113391259-PortalAccessFee:1000-AccreditationFee:50</t>
  </si>
  <si>
    <t>NAME:=Muhammad Usama Dangwaggo.|Payment Ref:=1110113391259|Description:=0517021001-19135036-Muhammad Usama Dangwaggo.-1110113391259-PortalAccessFee:1000-AccreditationFee:50</t>
  </si>
  <si>
    <t>2/3/2023 10:28:49 AM</t>
  </si>
  <si>
    <t>PaymentRef=1110108523048</t>
  </si>
  <si>
    <t>904402******1069</t>
  </si>
  <si>
    <t>0731170616</t>
  </si>
  <si>
    <t>ACCE</t>
  </si>
  <si>
    <t>0517021001-20134049-Usman Yunusa Mahmud-1110108523048-PortalAccessFee:1000-AccreditationFee:5000-Reg</t>
  </si>
  <si>
    <t>NAME:=Usman Yunusa Mahmud|Payment Ref:=1110108523048|Description:=0517021001-20134049-Usman Yunusa Mahmud-1110108523048-PortalAccessFee:1000-AccreditationFee:5000-Reg</t>
  </si>
  <si>
    <t>2/3/2023 11:20:50 AM</t>
  </si>
  <si>
    <t>PaymentRef=1110158191767</t>
  </si>
  <si>
    <t>0517021001-19131074-Najibullah Qaseem Aliyu-1110158191767-PortalAccessFee:1000-AccreditationFee:5000</t>
  </si>
  <si>
    <t>NAME:=Najibullah Qaseem Aliyu|Payment Ref:=1110158191767|Description:=0517021001-19131074-Najibullah Qaseem Aliyu-1110158191767-PortalAccessFee:1000-AccreditationFee:5000</t>
  </si>
  <si>
    <t>2/3/2023 1:54:47 PM</t>
  </si>
  <si>
    <t>PaymentRef=1110110522150</t>
  </si>
  <si>
    <t>980002******7945</t>
  </si>
  <si>
    <t>1130006295</t>
  </si>
  <si>
    <t>0517021001-18117072-Ibrahim Ummahani Tanko-1110110522150-PortalAccessFee:1000-AccreditationFee:5000-</t>
  </si>
  <si>
    <t>NAME:=Ibrahim Ummahani Tanko|Payment Ref:=1110110522150|Description:=0517021001-18117072-Ibrahim Ummahani Tanko-1110110522150-PortalAccessFee:1000-AccreditationFee:5000-</t>
  </si>
  <si>
    <t>2/3/2023 12:37:40 AM</t>
  </si>
  <si>
    <t>NAME:=AminuRufaiGandi|ReceiptID:=1110145052343|Description:=0517021001-17124042-AminuRufaiGandi-1110145052343-PortalAccessFee:1000-AccreditationFee:5000-RegFe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</si>
  <si>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675424254316","TransId":"15673560","AuthRef":"837004","Date":"03Feb,202312:37PM"}</t>
  </si>
  <si>
    <t>2/3/2023 9:48:37 AM</t>
  </si>
  <si>
    <t>PaymentRef=1110100483062</t>
  </si>
  <si>
    <t>0517021001-20132036-Fatima ISAH Sarkin Gobir-1110100483062-PortalAccessFee:1000-AccreditationFee:500</t>
  </si>
  <si>
    <t>NAME:=Fatima ISAH Sarkin Gobir|Payment Ref:=1110100483062|Description:=0517021001-20132036-Fatima ISAH Sarkin Gobir-1110100483062-PortalAccessFee:1000-AccreditationFee:500</t>
  </si>
  <si>
    <t>2/3/2023 11:47:16 AM</t>
  </si>
  <si>
    <t>PaymentRef=1110114463941</t>
  </si>
  <si>
    <t>0517021001-221106014-Shehu Ahmad -1110114463941-PortalAccessFee:1000-AccreditationFee:5000-RegFee:10</t>
  </si>
  <si>
    <t>NAME:=Shehu Ahmad |Payment Ref:=1110114463941|Description:=0517021001-221106014-Shehu Ahmad -1110114463941-PortalAccessFee:1000-AccreditationFee:5000-RegFee:10</t>
  </si>
  <si>
    <t>2/3/2023 1:14:56 PM</t>
  </si>
  <si>
    <t>PaymentRef=1110151503262</t>
  </si>
  <si>
    <t>0517021001-17131106-Mudassiru Nasiru -1110151503262-PortalAccessFee:1000-AccreditationFee:5000-RegFe</t>
  </si>
  <si>
    <t>NAME:=Mudassiru Nasiru |Payment Ref:=1110151503262|Description:=0517021001-17131106-Mudassiru Nasiru -1110151503262-PortalAccessFee:1000-AccreditationFee:5000-RegFe</t>
  </si>
  <si>
    <t>2/3/2023 11:01:16 AM</t>
  </si>
  <si>
    <t>PaymentRef=1110100223145</t>
  </si>
  <si>
    <t>0517021001-18124097-Muhammad Jamilu -1110100223145-PortalAccessFee:1000-AccreditationFee:5000-RegFee</t>
  </si>
  <si>
    <t>NAME:=Muhammad Jamilu |Payment Ref:=1110100223145|Description:=0517021001-18124097-Muhammad Jamilu -1110100223145-PortalAccessFee:1000-AccreditationFee:5000-RegFee</t>
  </si>
  <si>
    <t>2/3/2023 11:50:43 AM</t>
  </si>
  <si>
    <t>NAME:=FaizaMALAMIDanIya|ReceiptID:=1110112503947|Description:=0517021001-17119037-FaizaMALAMIDanIya-1110112503947-PortalAccessFee:1000-AccreditationFee:5000-Re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</si>
  <si>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675421437123","TransId":"15670433","AuthRef":"550361","Date":"03Feb,202311:50AM"}</t>
  </si>
  <si>
    <t>2/3/2023 11:18:49 AM</t>
  </si>
  <si>
    <t>PaymentRef=1110139543857</t>
  </si>
  <si>
    <t>0517021001-17133169-Asma'u ABDULLAHI -1110139543857-PortalAccessFee:1000-AccreditationFee:5000-RegFe</t>
  </si>
  <si>
    <t>NAME:=Asma'u ABDULLAHI |Payment Ref:=1110139543857|Description:=0517021001-17133169-Asma'u ABDULLAHI -1110139543857-PortalAccessFee:1000-AccreditationFee:5000-RegFe</t>
  </si>
  <si>
    <t>2/3/2023 11:17:01 AM</t>
  </si>
  <si>
    <t>PaymentRef=1110100161540</t>
  </si>
  <si>
    <t>0517021001-20136029-Sani Nasiru Dogondaji-1110100161540-PortalAccessFee:1000-AccreditationFee:5000-R</t>
  </si>
  <si>
    <t>NAME:=Sani Nasiru Dogondaji|Payment Ref:=1110100161540|Description:=0517021001-20136029-Sani Nasiru Dogondaji-1110100161540-PortalAccessFee:1000-AccreditationFee:5000-R</t>
  </si>
  <si>
    <t>2/3/2023 10:41:00 AM</t>
  </si>
  <si>
    <t>PaymentRef=1110120342341</t>
  </si>
  <si>
    <t>0517021001-18131079-Aliyu BELLO -1110120342341-PortalAccessFee:1000-AccreditationFee:5000-RegFee:515</t>
  </si>
  <si>
    <t>NAME:=Aliyu BELLO |Payment Ref:=1110120342341|Description:=0517021001-18131079-Aliyu BELLO -1110120342341-PortalAccessFee:1000-AccreditationFee:5000-RegFee:515</t>
  </si>
  <si>
    <t>2/3/2023 11:54:56 AM</t>
  </si>
  <si>
    <t>NAME:=ShedrackDazi|ReceiptID:=1110125352859|Description:=0517021001-20124046-ShedrackDazi-1110125352859-PortalAccessFee:1000-AccreditationFee:5000-RegFee:5</t>
  </si>
  <si>
    <t>{"Type":"SokotoStateCollection","AgentCode":"UAN332100174","Merchant":"SOKOTOSTATEUNIVERSITY,SOKOTO","Product":"FEES","Amount":"¿59,777.50","Fee":"¿0.00","AgentLGA":"WamakoLGA","AgentState":"SokotoState","AgentName":"mustaphaBello","Status":"Approved","RRN":"675421687097","TransId":"15670673","AuthRef":"766851","Date":"03Feb,202311:54AM"}</t>
  </si>
  <si>
    <t>2/3/2023 12:01:03 PM</t>
  </si>
  <si>
    <t>PaymentRef=1110150591352</t>
  </si>
  <si>
    <t>0517021001-20131035-Aisha Hassan Alhaji-1110150591352-PortalAccessFee:1000-AccreditationFee:5000-Reg</t>
  </si>
  <si>
    <t>NAME:=Aisha Hassan Alhaji|Payment Ref:=1110150591352|Description:=0517021001-20131035-Aisha Hassan Alhaji-1110150591352-PortalAccessFee:1000-AccreditationFee:5000-Reg</t>
  </si>
  <si>
    <t>2/3/2023 10:00:40 PM</t>
  </si>
  <si>
    <t>NAME:=AttahiruHassan|ReceiptID:=1110101223950|Description:=0517021001-19117062-AttahiruHassan-1110101223950-PortalAccessFee:1000-AccreditationFee:5000-RegFee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</si>
  <si>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675458033504","TransId":"15695501","AuthRef":"212149","Date":"03Feb,202310:00PM"}</t>
  </si>
  <si>
    <t>2/3/2023 10:58:13 AM</t>
  </si>
  <si>
    <t>PaymentRef=1110104103551</t>
  </si>
  <si>
    <t>0517021001-19236035-Halimatu ABDULLAHI Bunu-1110104103551-PortalAccessFee:1000-AccreditationFee:5000</t>
  </si>
  <si>
    <t>NAME:=Halimatu ABDULLAHI Bunu|Payment Ref:=1110104103551|Description:=0517021001-19236035-Halimatu ABDULLAHI Bunu-1110104103551-PortalAccessFee:1000-AccreditationFee:5000</t>
  </si>
  <si>
    <t>2/3/2023 8:49:21 PM</t>
  </si>
  <si>
    <t>NAME:=UmarUsman|ReceiptID:=1110148232665|Description:=0517021001-20125071-UmarUsman-1110148232665-PortalAccessFee:1000-AccreditationFee:5000-RegFee:2650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</si>
  <si>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675453754806","TransId":"15693828","AuthRef":"957604","Date":"03Feb,202308:49PM"}</t>
  </si>
  <si>
    <t>2/3/2023 12:44:02 PM</t>
  </si>
  <si>
    <t>PaymentRef=1110118422548</t>
  </si>
  <si>
    <t>0517021001-20236014-SAMAILA MOYI -1110118422548-PortalAccessFee:1000-AccreditationFee:5000-RegFee:26</t>
  </si>
  <si>
    <t>NAME:=SAMAILA MOYI |Payment Ref:=1110118422548|Description:=0517021001-20236014-SAMAILA MOYI -1110118422548-PortalAccessFee:1000-AccreditationFee:5000-RegFee:26</t>
  </si>
  <si>
    <t>2/3/2023 10:13:05 AM</t>
  </si>
  <si>
    <t>PaymentRef=1110140093349</t>
  </si>
  <si>
    <t>0517021001-20114003-Umar Ibrahim -1110140093349-PortalAccessFee:1000-AccreditationFee:5000-RegFee:26</t>
  </si>
  <si>
    <t>NAME:=Umar Ibrahim |Payment Ref:=1110140093349|Description:=0517021001-20114003-Umar Ibrahim -1110140093349-PortalAccessFee:1000-AccreditationFee:5000-RegFee:26</t>
  </si>
  <si>
    <t>2/3/2023 11:58:33 AM</t>
  </si>
  <si>
    <t>PaymentRef=1110157532264</t>
  </si>
  <si>
    <t>0517021001-221304052-Abdulrashid Nasiru -1110157532264-PortalAccessFee:1000-AccreditationFee:5000-Re</t>
  </si>
  <si>
    <t>NAME:=Abdulrashid Nasiru |Payment Ref:=1110157532264|Description:=0517021001-221304052-Abdulrashid Nasiru -1110157532264-PortalAccessFee:1000-AccreditationFee:5000-Re</t>
  </si>
  <si>
    <t>2/3/2023 4:04:31 PM</t>
  </si>
  <si>
    <t>PaymentRef=1110151031460</t>
  </si>
  <si>
    <t>980002******1574</t>
  </si>
  <si>
    <t>1130000219</t>
  </si>
  <si>
    <t>0517021001-19136180-Nasir Abdul Abubakar-1110151031460-PortalAccessFee:1000-AccreditationFee:5000-Re</t>
  </si>
  <si>
    <t>NAME:=Nasir Abdul Abubakar|Payment Ref:=1110151031460|Description:=0517021001-19136180-Nasir Abdul Abubakar-1110151031460-PortalAccessFee:1000-AccreditationFee:5000-Re</t>
  </si>
  <si>
    <t>2/3/2023 3:09:27 PM</t>
  </si>
  <si>
    <t>PaymentRef=1110157532041</t>
  </si>
  <si>
    <t>0517021001-19124153-Bilyaminu IBRAHIM -1110157532041-PortalAccessFee:1000-AccreditationFee:5000-RegF</t>
  </si>
  <si>
    <t>NAME:=Bilyaminu IBRAHIM |Payment Ref:=1110157532041|Description:=0517021001-19124153-Bilyaminu IBRAHIM -1110157532041-PortalAccessFee:1000-AccreditationFee:5000-RegF</t>
  </si>
  <si>
    <t>2/3/2023 9:05:04 AM</t>
  </si>
  <si>
    <t>PaymentRef=1110126511758</t>
  </si>
  <si>
    <t>0517021001-20231009-RABIU SULAIMAN UMAR-1110126511758-PortalAccessFee:1000-AccreditationFee:5000-Reg</t>
  </si>
  <si>
    <t>NAME:=RABIU SULAIMAN UMAR|Payment Ref:=1110126511758|Description:=0517021001-20231009-RABIU SULAIMAN UMAR-1110126511758-PortalAccessFee:1000-AccreditationFee:5000-Reg</t>
  </si>
  <si>
    <t>2/3/2023 10:22:19 AM</t>
  </si>
  <si>
    <t>PaymentRef=1110104202043</t>
  </si>
  <si>
    <t>0517021001-19117088-Sama'ila ABDULLAHI -1110104202043-PortalAccessFee:1000-AccreditationFee:5000-Reg</t>
  </si>
  <si>
    <t>NAME:=Sama'ila ABDULLAHI |Payment Ref:=1110104202043|Description:=0517021001-19117088-Sama'ila ABDULLAHI -1110104202043-PortalAccessFee:1000-AccreditationFee:5000-Reg</t>
  </si>
  <si>
    <t>2/3/2023 11:57:19 AM</t>
  </si>
  <si>
    <t>PaymentRef=1110112271544</t>
  </si>
  <si>
    <t>0517021001-221103059-Nasmatu Muktar -1110112271544-PortalAccessFee:1000-AccreditationFee:5000-RegFee</t>
  </si>
  <si>
    <t>NAME:=Nasmatu Muktar |Payment Ref:=1110112271544|Description:=0517021001-221103059-Nasmatu Muktar -1110112271544-PortalAccessFee:1000-AccreditationFee:5000-RegFee</t>
  </si>
  <si>
    <t>2/3/2023 10:49:49 AM</t>
  </si>
  <si>
    <t>PaymentRef=1110135211844</t>
  </si>
  <si>
    <t>0517021001-20137002-Bello Basiru Sanyinna-1110135211844-PortalAccessFee:1000-AccreditationFee:5000-R</t>
  </si>
  <si>
    <t>NAME:=Bello Basiru Sanyinna|Payment Ref:=1110135211844|Description:=0517021001-20137002-Bello Basiru Sanyinna-1110135211844-PortalAccessFee:1000-AccreditationFee:5000-R</t>
  </si>
  <si>
    <t>2/3/2023 12:16:17 PM</t>
  </si>
  <si>
    <t>PaymentRef=1110155152849</t>
  </si>
  <si>
    <t>0517021001-18132012-Ibrahim Maryam -1110155152849-PortalAccessFee:1000-AccreditationFee:5000-RegFee:</t>
  </si>
  <si>
    <t>NAME:=Ibrahim Maryam |Payment Ref:=1110155152849|Description:=0517021001-18132012-Ibrahim Maryam -1110155152849-PortalAccessFee:1000-AccreditationFee:5000-RegFee:</t>
  </si>
  <si>
    <t>2/3/2023 11:06:25 AM</t>
  </si>
  <si>
    <t>PaymentRef=1110125052660</t>
  </si>
  <si>
    <t>0517021001-18125064-Abdullahi Mujitaba -1110125052660-PortalAccessFee:1000-AccreditationFee:5000-Reg</t>
  </si>
  <si>
    <t>NAME:=Abdullahi Mujitaba |Payment Ref:=1110125052660|Description:=0517021001-18125064-Abdullahi Mujitaba -1110125052660-PortalAccessFee:1000-AccreditationFee:5000-Reg</t>
  </si>
  <si>
    <t>2/3/2023 10:39:19 AM</t>
  </si>
  <si>
    <t>PaymentRef=1110112122652</t>
  </si>
  <si>
    <t>0517021001-18121018-Kulu Bala -1110112122652-PortalAccessFee:1000-AccreditationFee:5000-RegFee:5150</t>
  </si>
  <si>
    <t>NAME:=Kulu Bala |Payment Ref:=1110112122652|Description:=0517021001-18121018-Kulu Bala -1110112122652-PortalAccessFee:1000-AccreditationFee:5000-RegFee:5150</t>
  </si>
  <si>
    <t>2/3/2023 11:20:03 AM</t>
  </si>
  <si>
    <t>PaymentRef=1110124522250</t>
  </si>
  <si>
    <t>0517021001-221301187-Ismail Haliru Dikko-1110124522250-PortalAccessFee:1000-AccreditationFee:5000-Re</t>
  </si>
  <si>
    <t>NAME:=Ismail Haliru Dikko|Payment Ref:=1110124522250|Description:=0517021001-221301187-Ismail Haliru Dikko-1110124522250-PortalAccessFee:1000-AccreditationFee:5000-Re</t>
  </si>
  <si>
    <t>2/3/2023 12:10:33 PM</t>
  </si>
  <si>
    <t>PaymentRef=1110117061343</t>
  </si>
  <si>
    <t>0517021001-18124045-Salisu Naziru -1110117061343-PortalAccessFee:1000-AccreditationFee:5000-RegFee:5</t>
  </si>
  <si>
    <t>NAME:=Salisu Naziru |Payment Ref:=1110117061343|Description:=0517021001-18124045-Salisu Naziru -1110117061343-PortalAccessFee:1000-AccreditationFee:5000-RegFee:5</t>
  </si>
  <si>
    <t>2/3/2023 12:39:08 PM</t>
  </si>
  <si>
    <t>PaymentRef=1110124263852</t>
  </si>
  <si>
    <t>904402******6255</t>
  </si>
  <si>
    <t>0690422290</t>
  </si>
  <si>
    <t>0517021001-18115040-Fahad Umar Yaro-1110124263852-PortalAccessFee:1000-AccreditationFee:5000-RegFee:</t>
  </si>
  <si>
    <t>NAME:=Fahad Umar Yaro|Payment Ref:=1110124263852|Description:=0517021001-18115040-Fahad Umar Yaro-1110124263852-PortalAccessFee:1000-AccreditationFee:5000-RegFee:</t>
  </si>
  <si>
    <t>2/3/2023 3:54:55 PM</t>
  </si>
  <si>
    <t>PaymentRef=1110139452567</t>
  </si>
  <si>
    <t>980002******4853</t>
  </si>
  <si>
    <t>1130045708</t>
  </si>
  <si>
    <t>0517021001-20131093-Barakat Yahya Omolara-1110139452567-PortalAccessFee:1000-AccreditationFee:5000-R</t>
  </si>
  <si>
    <t>NAME:=Barakat Yahya Omolara|Payment Ref:=1110139452567|Description:=0517021001-20131093-Barakat Yahya Omolara-1110139452567-PortalAccessFee:1000-AccreditationFee:5000-R</t>
  </si>
  <si>
    <t>2/3/2023 10:05:54 PM</t>
  </si>
  <si>
    <t>NAME:=AbdullahiAliyuTambari|ReceiptID:=1110154332555|Description:=0517021001-19113002-AbdullahiAliyuTambari-1110154332555-PortalAccessFee:1000-AccreditationFee:5000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</si>
  <si>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675458348569","TransId":"15695608","AuthRef":"004467","Date":"03Feb,202310:05PM"}</t>
  </si>
  <si>
    <t>2/3/2023 12:29:46 PM</t>
  </si>
  <si>
    <t>PaymentRef=1110131272746</t>
  </si>
  <si>
    <t>0517021001-20124056-Abdulsalam Aminu -1110131272746-PortalAccessFee:1000-AccreditationFee:5000-RegFe</t>
  </si>
  <si>
    <t>NAME:=Abdulsalam Aminu |Payment Ref:=1110131272746|Description:=0517021001-20124056-Abdulsalam Aminu -1110131272746-PortalAccessFee:1000-AccreditationFee:5000-RegFe</t>
  </si>
  <si>
    <t>2/3/2023 1:21:33 PM</t>
  </si>
  <si>
    <t>PaymentRef=1110101212462</t>
  </si>
  <si>
    <t>0517021001-17132160-Hadiza MUSA -1110101212462-PortalAccessFee:1000-AccreditationFee:5000-RegFee:265</t>
  </si>
  <si>
    <t>NAME:=Hadiza MUSA |Payment Ref:=1110101212462|Description:=0517021001-17132160-Hadiza MUSA -1110101212462-PortalAccessFee:1000-AccreditationFee:5000-RegFee:265</t>
  </si>
  <si>
    <t>2/3/2023 12:09:06 PM</t>
  </si>
  <si>
    <t>PaymentRef=1110135081851</t>
  </si>
  <si>
    <t>0517021001-19137019-Buhari Muhammad Ibrahim-1110135081851-PortalAccessFee:1000-AccreditationFee:5000</t>
  </si>
  <si>
    <t>NAME:=Buhari Muhammad Ibrahim|Payment Ref:=1110135081851|Description:=0517021001-19137019-Buhari Muhammad Ibrahim-1110135081851-PortalAccessFee:1000-AccreditationFee:5000</t>
  </si>
  <si>
    <t>2/3/2023 1:08:10 PM</t>
  </si>
  <si>
    <t>PaymentRef=1110107213842</t>
  </si>
  <si>
    <t>0517021001-18119021-Halliru Bilyaminu Bilya-1110107213842-PortalAccessFee:1000-AccreditationFee:5000</t>
  </si>
  <si>
    <t>NAME:=Halliru Bilyaminu Bilya|Payment Ref:=1110107213842|Description:=0517021001-18119021-Halliru Bilyaminu Bilya-1110107213842-PortalAccessFee:1000-AccreditationFee:5000</t>
  </si>
  <si>
    <t>2/3/2023 12:59:37 PM</t>
  </si>
  <si>
    <t>PaymentRef=1110117253755</t>
  </si>
  <si>
    <t>0517021001-17136071-Balkisu Hamza Abdullahi-1110117253755-PortalAccessFee:1000-AccreditationFee:5000</t>
  </si>
  <si>
    <t>NAME:=Balkisu Hamza Abdullahi|Payment Ref:=1110117253755|Description:=0517021001-17136071-Balkisu Hamza Abdullahi-1110117253755-PortalAccessFee:1000-AccreditationFee:5000</t>
  </si>
  <si>
    <t>2/3/2023 12:19:02 PM</t>
  </si>
  <si>
    <t>PaymentRef=1110117111764</t>
  </si>
  <si>
    <t>0517021001-18136172-Nasir Fauziya Musa-1110117111764-PortalAccessFee:1000-AccreditationFee:5000-RegF</t>
  </si>
  <si>
    <t>NAME:=Nasir Fauziya Musa|Payment Ref:=1110117111764|Description:=0517021001-18136172-Nasir Fauziya Musa-1110117111764-PortalAccessFee:1000-AccreditationFee:5000-RegF</t>
  </si>
  <si>
    <t>2/3/2023 4:06:56 PM</t>
  </si>
  <si>
    <t>PaymentRef=1110128053856</t>
  </si>
  <si>
    <t>0517021001-19132136-Abubakar Muhammad -1110128053856-PortalAccessFee:1000-AccreditationFee:5000-RegF</t>
  </si>
  <si>
    <t>NAME:=Abubakar Muhammad |Payment Ref:=1110128053856|Description:=0517021001-19132136-Abubakar Muhammad -1110128053856-PortalAccessFee:1000-AccreditationFee:5000-RegF</t>
  </si>
  <si>
    <t>2/3/2023 12:32:13 PM</t>
  </si>
  <si>
    <t>PaymentRef=1110148151441</t>
  </si>
  <si>
    <t>0517021001-20124071-IBRAHIM IBRAHIM A-1110148151441-PortalAccessFee:1000-AccreditationFee:5000-RegFe</t>
  </si>
  <si>
    <t>NAME:=IBRAHIM IBRAHIM A|Payment Ref:=1110148151441|Description:=0517021001-20124071-IBRAHIM IBRAHIM A-1110148151441-PortalAccessFee:1000-AccreditationFee:5000-RegFe</t>
  </si>
  <si>
    <t>2/3/2023 9:45:14 AM</t>
  </si>
  <si>
    <t>PaymentRef=1110101202647</t>
  </si>
  <si>
    <t>980002******5238</t>
  </si>
  <si>
    <t>1130037008</t>
  </si>
  <si>
    <t>0517021001-19234015-Abubakar Salihu Bakwai-1110101202647-PortalAccessFee:1000-AccreditationFee:5000-</t>
  </si>
  <si>
    <t>NAME:=Abubakar Salihu Bakwai|Payment Ref:=1110101202647|Description:=0517021001-19234015-Abubakar Salihu Bakwai-1110101202647-PortalAccessFee:1000-AccreditationFee:5000-</t>
  </si>
  <si>
    <t>2/3/2023 1:17:45 PM</t>
  </si>
  <si>
    <t>PaymentRef=1110137142161</t>
  </si>
  <si>
    <t>0517021001-20131107-Fatima Kabiru Dodo-1110137142161-PortalAccessFee:1000-AccreditationFee:5000-RegF</t>
  </si>
  <si>
    <t>NAME:=Fatima Kabiru Dodo|Payment Ref:=1110137142161|Description:=0517021001-20131107-Fatima Kabiru Dodo-1110137142161-PortalAccessFee:1000-AccreditationFee:5000-RegF</t>
  </si>
  <si>
    <t>2/3/2023 12:57:30 PM</t>
  </si>
  <si>
    <t>PaymentRef=1110115261551</t>
  </si>
  <si>
    <t>0517021001-18124080-Abba Umar -1110115261551-PortalAccessFee:1000-AccreditationFee:5000-RegFee:5150</t>
  </si>
  <si>
    <t>NAME:=Abba Umar |Payment Ref:=1110115261551|Description:=0517021001-18124080-Abba Umar -1110115261551-PortalAccessFee:1000-AccreditationFee:5000-RegFee:5150</t>
  </si>
  <si>
    <t>2/3/2023 8:10:21 PM</t>
  </si>
  <si>
    <t>PaymentRef=1110126211654</t>
  </si>
  <si>
    <t>0517021001-18112045-Abba Hassan -1110126211654-PortalAccessFee:1000-AccreditationFee:5000-RegFee:515</t>
  </si>
  <si>
    <t>NAME:=Abba Hassan |Payment Ref:=1110126211654|Description:=0517021001-18112045-Abba Hassan -1110126211654-PortalAccessFee:1000-AccreditationFee:5000-RegFee:515</t>
  </si>
  <si>
    <t>2/3/2023 11:49:03 AM</t>
  </si>
  <si>
    <t>PaymentRef=1110145462869</t>
  </si>
  <si>
    <t>0517021001-20124086-Murja Shehu -1110145462869-PortalAccessFee:1000-AccreditationFee:5000-RegFee:265</t>
  </si>
  <si>
    <t>NAME:=Murja Shehu |Payment Ref:=1110145462869|Description:=0517021001-20124086-Murja Shehu -1110145462869-PortalAccessFee:1000-AccreditationFee:5000-RegFee:265</t>
  </si>
  <si>
    <t>2/3/2023 9:40:30 AM</t>
  </si>
  <si>
    <t>PaymentRef=1110151392559</t>
  </si>
  <si>
    <t>0517021001-17136045-Maimunatu Bello Umar-1110151392559-PortalAccessFee:1000-AccreditationFee:5000-Re</t>
  </si>
  <si>
    <t>NAME:=Maimunatu Bello Umar|Payment Ref:=1110151392559|Description:=0517021001-17136045-Maimunatu Bello Umar-1110151392559-PortalAccessFee:1000-AccreditationFee:5000-Re</t>
  </si>
  <si>
    <t>2/3/2023 10:48:52 AM</t>
  </si>
  <si>
    <t>PaymentRef=1110101402453</t>
  </si>
  <si>
    <t>0517021001-18132023-Bello Salim -1110101402453-PortalAccessFee:1000-AccreditationFee:5000-RegFee:515</t>
  </si>
  <si>
    <t>NAME:=Bello Salim |Payment Ref:=1110101402453|Description:=0517021001-18132023-Bello Salim -1110101402453-PortalAccessFee:1000-AccreditationFee:5000-RegFee:515</t>
  </si>
  <si>
    <t>2/3/2023 9:42:39 PM</t>
  </si>
  <si>
    <t>PaymentRef=1110154201963</t>
  </si>
  <si>
    <t>904402******3191</t>
  </si>
  <si>
    <t>1397375317</t>
  </si>
  <si>
    <t>0517021001-19117068-Murtala Muhammad -1110154201963-PortalAccessFee:1000-AccreditationFee:5000-RegFe</t>
  </si>
  <si>
    <t>NAME:=Murtala Muhammad |Payment Ref:=1110154201963|Description:=0517021001-19117068-Murtala Muhammad -1110154201963-PortalAccessFee:1000-AccreditationFee:5000-RegFe</t>
  </si>
  <si>
    <t>2/3/2023 10:01:50 PM</t>
  </si>
  <si>
    <t>NAME:=BashiruAliyu|ReceiptID:=1110108412964|Description:=0517021001-221309056-BashiruAliyu-1110108412964-PortalAccessFee:1000-AccreditationFee:5000-RegFee:</t>
  </si>
  <si>
    <t>{"Type":"SokotoStateCollection","AgentCode":"UAN332100174","Merchant":"SOKOTOSTATEUNIVERSITY,SOKOTO","Product":"FEES","Amount":"¿16,607.50","Fee":"¿0.00","AgentLGA":"WamakoLGA","AgentState":"SokotoState","AgentName":"mustaphaBello","Status":"Approved","RRN":"675458104424","TransId":"15695535","AuthRef":"159984","Date":"03Feb,202310:01PM"}</t>
  </si>
  <si>
    <t>2/3/2023 9:58:11 AM</t>
  </si>
  <si>
    <t>PaymentRef=1110107362068</t>
  </si>
  <si>
    <t>0517021001-20125063-Samaila Bello -1110107362068-PortalAccessFee:1000-AccreditationFee:5000-RegFee:2</t>
  </si>
  <si>
    <t>NAME:=Samaila Bello |Payment Ref:=1110107362068|Description:=0517021001-20125063-Samaila Bello -1110107362068-PortalAccessFee:1000-AccreditationFee:5000-RegFee:2</t>
  </si>
  <si>
    <t>2/2/2023 11:54:36 PM</t>
  </si>
  <si>
    <t>PaymentRef=1110138111644</t>
  </si>
  <si>
    <t>0517021001-18113032-Haliru Musa Romo-1110138111644-PortalAccessFee:1000-AccreditationFee:5000-RegFee</t>
  </si>
  <si>
    <t>NAME:=Haliru Musa Romo|Payment Ref:=1110138111644|Description:=0517021001-18113032-Haliru Musa Romo-1110138111644-PortalAccessFee:1000-AccreditationFee:5000-RegFee</t>
  </si>
  <si>
    <t>2/3/2023 10:19:49 AM</t>
  </si>
  <si>
    <t>PaymentRef=1110133132545</t>
  </si>
  <si>
    <t>0517021001-20132045-Muktari Ibrahim -1110133132545-PortalAccessFee:1000-AccreditationFee:5000-RegFee</t>
  </si>
  <si>
    <t>NAME:=Muktari Ibrahim |Payment Ref:=1110133132545|Description:=0517021001-20132045-Muktari Ibrahim -1110133132545-PortalAccessFee:1000-AccreditationFee:5000-RegFee</t>
  </si>
  <si>
    <t>2/3/2023 1:26:33 PM</t>
  </si>
  <si>
    <t>PaymentRef=1110113391356</t>
  </si>
  <si>
    <t>0517021001-221307013-Bashar Aminu -1110113391356-PortalAccessFee:1000-AccreditationFee:5000-RegFee:1</t>
  </si>
  <si>
    <t>NAME:=Bashar Aminu |Payment Ref:=1110113391356|Description:=0517021001-221307013-Bashar Aminu -1110113391356-PortalAccessFee:1000-AccreditationFee:5000-RegFee:1</t>
  </si>
  <si>
    <t>2/3/2023 12:01:01 PM</t>
  </si>
  <si>
    <t>PaymentRef=1110117001847</t>
  </si>
  <si>
    <t>0517021001-19132047-Ibrahim Muhammad -1110117001847-PortalAccessFee:1000-AccreditationFee:5000-RegFe</t>
  </si>
  <si>
    <t>NAME:=Ibrahim Muhammad |Payment Ref:=1110117001847|Description:=0517021001-19132047-Ibrahim Muhammad -1110117001847-PortalAccessFee:1000-AccreditationFee:5000-RegFe</t>
  </si>
  <si>
    <t>2/3/2023 9:54:27 AM</t>
  </si>
  <si>
    <t>PaymentRef=1110104043856</t>
  </si>
  <si>
    <t>0517021001-19225010-Bashar Marafa Shehu-1110104043856-PortalAccessFee:1000-AccreditationFee:5000-Reg</t>
  </si>
  <si>
    <t>NAME:=Bashar Marafa Shehu|Payment Ref:=1110104043856|Description:=0517021001-19225010-Bashar Marafa Shehu-1110104043856-PortalAccessFee:1000-AccreditationFee:5000-Reg</t>
  </si>
  <si>
    <t>2/3/2023 1:04:56 PM</t>
  </si>
  <si>
    <t>PaymentRef=1110107212557</t>
  </si>
  <si>
    <t>0517021001-19117019-Jamila Abbas Aliyu-1110107212557-PortalAccessFee:1000-AccreditationFee:5000-RegF</t>
  </si>
  <si>
    <t>NAME:=Jamila Abbas Aliyu|Payment Ref:=1110107212557|Description:=0517021001-19117019-Jamila Abbas Aliyu-1110107212557-PortalAccessFee:1000-AccreditationFee:5000-RegF</t>
  </si>
  <si>
    <t>2/3/2023 1:23:33 PM</t>
  </si>
  <si>
    <t>PaymentRef=1110153271263</t>
  </si>
  <si>
    <t>0517021001-221201044-Aisha Aliyu Fadama-1110153271263-PortalAccessFee:1000-AccreditationFee:5000-Reg</t>
  </si>
  <si>
    <t>NAME:=Aisha Aliyu Fadama|Payment Ref:=1110153271263|Description:=0517021001-221201044-Aisha Aliyu Fadama-1110153271263-PortalAccessFee:1000-AccreditationFee:5000-Reg</t>
  </si>
  <si>
    <t>2/3/2023 8:45:50 PM</t>
  </si>
  <si>
    <t>PaymentRef=1110158383341</t>
  </si>
  <si>
    <t>0517021001-19125100-Ibrahim Umar Gada-1110158383341-PortalAccessFee:1000-AccreditationFee:5000-RegFe</t>
  </si>
  <si>
    <t>NAME:=Ibrahim Umar Gada|Payment Ref:=1110158383341|Description:=0517021001-19125100-Ibrahim Umar Gada-1110158383341-PortalAccessFee:1000-AccreditationFee:5000-RegFe</t>
  </si>
  <si>
    <t>2/3/2023 12:09:26 AM</t>
  </si>
  <si>
    <t>NAME:=AhmadHaulatMohammad|ReceiptID:=1110153452649|Description:=0517021001-18132245-AhmadHaulatMohammad-1110153452649-PortalAccessFee:1000-AccreditationFee:5000-R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</si>
  <si>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675422553510","TransId":"15671762","AuthRef":"049764","Date":"03Feb,202312:09PM"}</t>
  </si>
  <si>
    <t>2/3/2023 10:42:12 AM</t>
  </si>
  <si>
    <t>PaymentRef=1110143531160</t>
  </si>
  <si>
    <t>0517021001-18132071-Rabiu Muhammad Zayyanu-1110143531160-PortalAccessFee:1000-AccreditationFee:5000-</t>
  </si>
  <si>
    <t>NAME:=Rabiu Muhammad Zayyanu|Payment Ref:=1110143531160|Description:=0517021001-18132071-Rabiu Muhammad Zayyanu-1110143531160-PortalAccessFee:1000-AccreditationFee:5000-</t>
  </si>
  <si>
    <t>2/3/2023 8:16:35 AM</t>
  </si>
  <si>
    <t>PaymentRef=78658689</t>
  </si>
  <si>
    <t>980002******3623</t>
  </si>
  <si>
    <t>1130009926</t>
  </si>
  <si>
    <t>0517019001-180510119ALIYU MUHAMMAD LADAN-78658689-PortalAccessFee:1000.00AcreditationFee:2000.00-Reg</t>
  </si>
  <si>
    <t>NAME:=|Payment Ref:=78658689|Description:=</t>
  </si>
  <si>
    <t>2/3/2023 11:24:47 AM</t>
  </si>
  <si>
    <t>PaymentRef=1110124013165</t>
  </si>
  <si>
    <t>0517021001-20136058-Abubakar Bello -1110124013165-PortalAccessFee:1000-AccreditationFee:5000-RegFee:</t>
  </si>
  <si>
    <t>NAME:=Abubakar Bello |Payment Ref:=1110124013165|Description:=0517021001-20136058-Abubakar Bello -1110124013165-PortalAccessFee:1000-AccreditationFee:5000-RegFee:</t>
  </si>
  <si>
    <t>2/3/2023 9:34:49 AM</t>
  </si>
  <si>
    <t>PaymentRef=1110112291340</t>
  </si>
  <si>
    <t>0517021001-20134163-Bala Yazidu -1110112291340-PortalAccessFee:1000-AccreditationFee:5000-RegFee:265</t>
  </si>
  <si>
    <t>NAME:=Bala Yazidu |Payment Ref:=1110112291340|Description:=0517021001-20134163-Bala Yazidu -1110112291340-PortalAccessFee:1000-AccreditationFee:5000-RegFee:265</t>
  </si>
  <si>
    <t>2/3/2023 10:30:22 AM</t>
  </si>
  <si>
    <t>PaymentRef=1110129313967</t>
  </si>
  <si>
    <t>0517021001-221107063-Fadlu Buhari -1110129313967-PortalAccessFee:1000-AccreditationFee:5000-RegFee:1</t>
  </si>
  <si>
    <t>NAME:=Fadlu Buhari |Payment Ref:=1110129313967|Description:=0517021001-221107063-Fadlu Buhari -1110129313967-PortalAccessFee:1000-AccreditationFee:5000-RegFee:1</t>
  </si>
  <si>
    <t>2/3/2023 11:32:19 AM</t>
  </si>
  <si>
    <t>PaymentRef=1110133312368</t>
  </si>
  <si>
    <t>0517021001-19133027-Ahmad Umar -1110133312368-PortalAccessFee:1000-AccreditationFee:5000-RegFee:2650</t>
  </si>
  <si>
    <t>NAME:=Ahmad Umar |Payment Ref:=1110133312368|Description:=0517021001-19133027-Ahmad Umar -1110133312368-PortalAccessFee:1000-AccreditationFee:5000-RegFee:2650</t>
  </si>
  <si>
    <t>2/3/2023 11:27:33 AM</t>
  </si>
  <si>
    <t>PaymentRef=1110149153258</t>
  </si>
  <si>
    <t>980002******3439</t>
  </si>
  <si>
    <t>1130016423</t>
  </si>
  <si>
    <t>0517021001-221108180-Muhammad Umar Bello-1110149153258-PortalAccessFee:1000-AccreditationFee:5000-Re</t>
  </si>
  <si>
    <t>NAME:=Muhammad Umar Bello|Payment Ref:=1110149153258|Description:=0517021001-221108180-Muhammad Umar Bello-1110149153258-PortalAccessFee:1000-AccreditationFee:5000-Re</t>
  </si>
  <si>
    <t>2/3/2023 10:45:38 AM</t>
  </si>
  <si>
    <t>PaymentRef=1110113111246</t>
  </si>
  <si>
    <t>0517021001-18136237-Shehu Zayyanu -1110113111246-PortalAccessFee:1000-AccreditationFee:5000-RegFee:5</t>
  </si>
  <si>
    <t>NAME:=Shehu Zayyanu |Payment Ref:=1110113111246|Description:=0517021001-18136237-Shehu Zayyanu -1110113111246-PortalAccessFee:1000-AccreditationFee:5000-RegFee:5</t>
  </si>
  <si>
    <t>2/3/2023 12:20:08 PM</t>
  </si>
  <si>
    <t>PaymentRef=1110156343455</t>
  </si>
  <si>
    <t>0517021001-20132003-Sulaiman Sani -1110156343455-PortalAccessFee:1000-AccreditationFee:5000-RegFee:2</t>
  </si>
  <si>
    <t>NAME:=Sulaiman Sani |Payment Ref:=1110156343455|Description:=0517021001-20132003-Sulaiman Sani -1110156343455-PortalAccessFee:1000-AccreditationFee:5000-RegFee:2</t>
  </si>
  <si>
    <t>2/3/2023 11:53:15 AM</t>
  </si>
  <si>
    <t>PaymentRef=1110149412061</t>
  </si>
  <si>
    <t>0517021001-221312024-Rumaisa'U Adamu -1110149412061-PortalAccessFee:1000-AccreditationFee:5000-RegFe</t>
  </si>
  <si>
    <t>NAME:=Rumaisa'U Adamu |Payment Ref:=1110149412061|Description:=0517021001-221312024-Rumaisa'U Adamu -1110149412061-PortalAccessFee:1000-AccreditationFee:5000-RegFe</t>
  </si>
  <si>
    <t>2/3/2023 10:02:37 AM</t>
  </si>
  <si>
    <t>PaymentRef=1110159013566</t>
  </si>
  <si>
    <t>0517021001-18126019-Bala SULAIMAN -1110159013566-PortalAccessFee:1000-AccreditationFee:5000-RegFee:5</t>
  </si>
  <si>
    <t>NAME:=Bala SULAIMAN |Payment Ref:=1110159013566|Description:=0517021001-18126019-Bala SULAIMAN -1110159013566-PortalAccessFee:1000-AccreditationFee:5000-RegFee:5</t>
  </si>
  <si>
    <t>2/3/2023 12:12:11 AM</t>
  </si>
  <si>
    <t>NAME:=BalaNAWAS|ReceiptID:=1110129382666|Description:=0517021001-18118136-BalaNAWAS-1110129382666-PortalAccessFee:1000-AccreditationFee:5000-RegFee:5150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</si>
  <si>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675422722791","TransId":"15671990","AuthRef":"432118","Date":"03Feb,202312:12PM"}</t>
  </si>
  <si>
    <t>2/3/2023 12:30:50 AM</t>
  </si>
  <si>
    <t>NAME:=MuhammadAbdulsalamBinji|ReceiptID:=1110153471442|Description:=0517021001-17118045-MuhammadAbdulsalamBinji-1110153471442-PortalAccessFee:1000-AccreditationFee:50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</si>
  <si>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675423843497","TransId":"15673058","AuthRef":"821427","Date":"03Feb,202312:30PM"}</t>
  </si>
  <si>
    <t>2/3/2023 10:42:55 AM</t>
  </si>
  <si>
    <t>PaymentRef=1110133112941</t>
  </si>
  <si>
    <t>0517021001-18119058-Aliyu Altine Badau-1110133112941-PortalAccessFee:1000-AccreditationFee:5000-RegF</t>
  </si>
  <si>
    <t>NAME:=Aliyu Altine Badau|Payment Ref:=1110133112941|Description:=0517021001-18119058-Aliyu Altine Badau-1110133112941-PortalAccessFee:1000-AccreditationFee:5000-RegF</t>
  </si>
  <si>
    <t>2/3/2023 11:23:11 AM</t>
  </si>
  <si>
    <t>PaymentRef=1110157213755</t>
  </si>
  <si>
    <t>0517021001-19125077-Salim NASIR -1110157213755-PortalAccessFee:1000-AccreditationFee:5000-RegFee:265</t>
  </si>
  <si>
    <t>NAME:=Salim NASIR |Payment Ref:=1110157213755|Description:=0517021001-19125077-Salim NASIR -1110157213755-PortalAccessFee:1000-AccreditationFee:5000-RegFee:265</t>
  </si>
  <si>
    <t>2/3/2023 1:28:31 PM</t>
  </si>
  <si>
    <t>PaymentRef=1110148271654</t>
  </si>
  <si>
    <t>0517021001-20134070-Aminu Abubakar Kilgori-1110148271654-PortalAccessFee:1000-AccreditationFee:5000-</t>
  </si>
  <si>
    <t>NAME:=Aminu Abubakar Kilgori|Payment Ref:=1110148271654|Description:=0517021001-20134070-Aminu Abubakar Kilgori-1110148271654-PortalAccessFee:1000-AccreditationFee:5000-</t>
  </si>
  <si>
    <t>2/3/2023 3:24:30 PM</t>
  </si>
  <si>
    <t>PaymentRef=1110140063563</t>
  </si>
  <si>
    <t>0517021001-19124108-Awaisu Ibrahim -1110140063563-PortalAccessFee:1000-AccreditationFee:5000-RegFee:</t>
  </si>
  <si>
    <t>NAME:=Awaisu Ibrahim |Payment Ref:=1110140063563|Description:=0517021001-19124108-Awaisu Ibrahim -1110140063563-PortalAccessFee:1000-AccreditationFee:5000-RegFee:</t>
  </si>
  <si>
    <t>2/3/2023 11:04:00 AM</t>
  </si>
  <si>
    <t>PaymentRef=1110128352967</t>
  </si>
  <si>
    <t>0517021001-221204133-Mustapha Abubakar -1110128352967-PortalAccessFee:1000-AccreditationFee:5000-Reg</t>
  </si>
  <si>
    <t>NAME:=Mustapha Abubakar |Payment Ref:=1110128352967|Description:=0517021001-221204133-Mustapha Abubakar -1110128352967-PortalAccessFee:1000-AccreditationFee:5000-Reg</t>
  </si>
  <si>
    <t>2/3/2023 11:58:34 AM</t>
  </si>
  <si>
    <t>PaymentRef=1110133261142</t>
  </si>
  <si>
    <t>0517021001-221205097-Aminu Kalle -1110133261142-PortalAccessFee:1000-AccreditationFee:5000-RegFee:10</t>
  </si>
  <si>
    <t>NAME:=Aminu Kalle |Payment Ref:=1110133261142|Description:=0517021001-221205097-Aminu Kalle -1110133261142-PortalAccessFee:1000-AccreditationFee:5000-RegFee:10</t>
  </si>
  <si>
    <t>2/3/2023 10:27:09 AM</t>
  </si>
  <si>
    <t>PaymentRef=1110129242841</t>
  </si>
  <si>
    <t>0517021001-221107082-Fatima Haruna -1110129242841-PortalAccessFee:1000-AccreditationFee:5000-RegFee:</t>
  </si>
  <si>
    <t>NAME:=Fatima Haruna |Payment Ref:=1110129242841|Description:=0517021001-221107082-Fatima Haruna -1110129242841-PortalAccessFee:1000-AccreditationFee:5000-RegFee:</t>
  </si>
  <si>
    <t>2/3/2023 12:44:49 PM</t>
  </si>
  <si>
    <t>PaymentRef=1110132432360</t>
  </si>
  <si>
    <t>0517021001-17132197-Fadimatu Abdullahi Bello-1110132432360-PortalAccessFee:1000-AccreditationFee:500</t>
  </si>
  <si>
    <t>NAME:=Fadimatu Abdullahi Bello|Payment Ref:=1110132432360|Description:=0517021001-17132197-Fadimatu Abdullahi Bello-1110132432360-PortalAccessFee:1000-AccreditationFee:500</t>
  </si>
  <si>
    <t>2/3/2023 1:35:05 PM</t>
  </si>
  <si>
    <t>PaymentRef=1110130342356</t>
  </si>
  <si>
    <t>0517021001-20113046-Gali Muttaka Bello-1110130342356-PortalAccessFee:1000-AccreditationFee:5000-RegF</t>
  </si>
  <si>
    <t>NAME:=Gali Muttaka Bello|Payment Ref:=1110130342356|Description:=0517021001-20113046-Gali Muttaka Bello-1110130342356-PortalAccessFee:1000-AccreditationFee:5000-RegF</t>
  </si>
  <si>
    <t>2/3/2023 11:47:57 AM</t>
  </si>
  <si>
    <t>NAME:=AbdulrahmanAhmadMaigari|ReceiptID:=1110155043340|Description:=0517021001-18114010-AbdulrahmanAhmadMaigari-1110155043340-PortalAccessFee:1000-AccreditationFee:50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</si>
  <si>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675421270415","TransId":"15670299","AuthRef":"640071","Date":"03Feb,202311:47AM"}</t>
  </si>
  <si>
    <t>2/3/2023 3:23:37 PM</t>
  </si>
  <si>
    <t>PaymentRef=2062445488</t>
  </si>
  <si>
    <t>980002******1135</t>
  </si>
  <si>
    <t>1130011312</t>
  </si>
  <si>
    <t>0517018001-142780-MANIR ALIYU MUTUBARI-2062445488--SalesOfForms:2700-PortalAccessFee:1000</t>
  </si>
  <si>
    <t>NAME:=MANIR ALIYU MUTUBARI|Payment Ref:=2062445488|Description:=0517018001-142780-MANIR ALIYU MUTUBARI-2062445488--SalesOfForms:2700-PortalAccessFee:1000</t>
  </si>
  <si>
    <t>2/3/2023 9:58:17 AM</t>
  </si>
  <si>
    <t>PaymentRef=1110122261956</t>
  </si>
  <si>
    <t>0517021001-20113010-Habibu Abdulahad -1110122261956-PortalAccessFee:1000-AccreditationFee:5000-RegFe</t>
  </si>
  <si>
    <t>NAME:=Habibu Abdulahad |Payment Ref:=1110122261956|Description:=0517021001-20113010-Habibu Abdulahad -1110122261956-PortalAccessFee:1000-AccreditationFee:5000-RegFe</t>
  </si>
  <si>
    <t>2/3/2023 10:46:35 AM</t>
  </si>
  <si>
    <t>PaymentRef=1110154383740</t>
  </si>
  <si>
    <t>0517021001-17124003-Sanusi Muhammad -1110154383740-PortalAccessFee:1000-AccreditationFee:5000-RegFee</t>
  </si>
  <si>
    <t>NAME:=Sanusi Muhammad |Payment Ref:=1110154383740|Description:=0517021001-17124003-Sanusi Muhammad -1110154383740-PortalAccessFee:1000-AccreditationFee:5000-RegFee</t>
  </si>
  <si>
    <t>2/3/2023 10:02:00 AM</t>
  </si>
  <si>
    <t>PaymentRef=1110114011266</t>
  </si>
  <si>
    <t>0517021001-19117031-Shamsu Ahmad -1110114011266-PortalAccessFee:1000-AccreditationFee:5000-RegFee:26</t>
  </si>
  <si>
    <t>NAME:=Shamsu Ahmad |Payment Ref:=1110114011266|Description:=0517021001-19117031-Shamsu Ahmad -1110114011266-PortalAccessFee:1000-AccreditationFee:5000-RegFee:26</t>
  </si>
  <si>
    <t>2/3/2023 10:16:18 AM</t>
  </si>
  <si>
    <t>PaymentRef=1110101131847</t>
  </si>
  <si>
    <t>0517021001-19125072-Yasinu Sulaiman -1110101131847-PortalAccessFee:1000-AccreditationFee:5000-RegFee</t>
  </si>
  <si>
    <t>NAME:=Yasinu Sulaiman |Payment Ref:=1110101131847|Description:=0517021001-19125072-Yasinu Sulaiman -1110101131847-PortalAccessFee:1000-AccreditationFee:5000-RegFee</t>
  </si>
  <si>
    <t>2/3/2023 11:36:51 AM</t>
  </si>
  <si>
    <t>PaymentRef=1110117351661</t>
  </si>
  <si>
    <t>0517021001-221304320-Umar NASIR Bafarawa-1110117351661-PortalAccessFee:1000-AccreditationFee:5000-Re</t>
  </si>
  <si>
    <t>NAME:=Umar NASIR Bafarawa|Payment Ref:=1110117351661|Description:=0517021001-221304320-Umar NASIR Bafarawa-1110117351661-PortalAccessFee:1000-AccreditationFee:5000-Re</t>
  </si>
  <si>
    <t>2/3/2023 1:12:28 PM</t>
  </si>
  <si>
    <t>PaymentRef=1110156482167</t>
  </si>
  <si>
    <t>904402******1152</t>
  </si>
  <si>
    <t>0813322425</t>
  </si>
  <si>
    <t>0517021001-19132052-Muhammad Kabir Buwai-1110156482167-PortalAccessFee:1000-AccreditationFee:5000-Re</t>
  </si>
  <si>
    <t>NAME:=Muhammad Kabir Buwai|Payment Ref:=1110156482167|Description:=0517021001-19132052-Muhammad Kabir Buwai-1110156482167-PortalAccessFee:1000-AccreditationFee:5000-Re</t>
  </si>
  <si>
    <t>2/3/2023 7:42:56 AM</t>
  </si>
  <si>
    <t>PaymentRef=83029213</t>
  </si>
  <si>
    <t>0517019001-221142MUKHTAR SALIHU-83029213-PortalAccessFee:1000.00AcreditationFee:2000.00-RegFee:16000</t>
  </si>
  <si>
    <t>NAME:=|Payment Ref:=83029213|Description:=</t>
  </si>
  <si>
    <t>2/3/2023 1:33:11 PM</t>
  </si>
  <si>
    <t>PaymentRef=1110108001762</t>
  </si>
  <si>
    <t>0517021001-20236023-NURA GARBA -1110108001762-PortalAccessFee:1000-AccreditationFee:5000-RegFee:2650</t>
  </si>
  <si>
    <t>NAME:=NURA GARBA |Payment Ref:=1110108001762|Description:=0517021001-20236023-NURA GARBA -1110108001762-PortalAccessFee:1000-AccreditationFee:5000-RegFee:2650</t>
  </si>
  <si>
    <t>2/3/2023 11:52:37 AM</t>
  </si>
  <si>
    <t>PaymentRef=1110130513568</t>
  </si>
  <si>
    <t>0517021001-18117030-Abubakar Sanusi -1110130513568-PortalAccessFee:1000-AccreditationFee:5000-RegFee</t>
  </si>
  <si>
    <t>NAME:=Abubakar Sanusi |Payment Ref:=1110130513568|Description:=0517021001-18117030-Abubakar Sanusi -1110130513568-PortalAccessFee:1000-AccreditationFee:5000-RegFee</t>
  </si>
  <si>
    <t>2/3/2023 8:07:15 PM</t>
  </si>
  <si>
    <t>PaymentRef=1110104013857</t>
  </si>
  <si>
    <t>0517021001-18135008-Bala Mikailu -1110104013857-PortalAccessFee:1000-AccreditationFee:5000-RegFee:51</t>
  </si>
  <si>
    <t>NAME:=Bala Mikailu |Payment Ref:=1110104013857|Description:=0517021001-18135008-Bala Mikailu -1110104013857-PortalAccessFee:1000-AccreditationFee:5000-RegFee:51</t>
  </si>
  <si>
    <t>2/3/2023 1:19:32 PM</t>
  </si>
  <si>
    <t>PaymentRef=1110135183756</t>
  </si>
  <si>
    <t>0517021001-20117046-Ramlat Buhari -1110135183756-PortalAccessFee:1000-AccreditationFee:5000-RegFee:2</t>
  </si>
  <si>
    <t>NAME:=Ramlat Buhari |Payment Ref:=1110135183756|Description:=0517021001-20117046-Ramlat Buhari -1110135183756-PortalAccessFee:1000-AccreditationFee:5000-RegFee:2</t>
  </si>
  <si>
    <t>2/3/2023 11:58:32 AM</t>
  </si>
  <si>
    <t>PaymentRef=1110146211853</t>
  </si>
  <si>
    <t>0517021001-20218009-Buhari Abubakar -1110146211853-PortalAccessFee:1000-AccreditationFee:5000-RegFee</t>
  </si>
  <si>
    <t>NAME:=Buhari Abubakar |Payment Ref:=1110146211853|Description:=0517021001-20218009-Buhari Abubakar -1110146211853-PortalAccessFee:1000-AccreditationFee:5000-RegFee</t>
  </si>
  <si>
    <t>2/3/2023 1:25:04 PM</t>
  </si>
  <si>
    <t>PaymentRef=1110131243056</t>
  </si>
  <si>
    <t>0517021001-221304321-Sadiq Abubakar Sbaki-1110131243056-PortalAccessFee:1000-AccreditationFee:5000-R</t>
  </si>
  <si>
    <t>NAME:=Sadiq Abubakar Sbaki|Payment Ref:=1110131243056|Description:=0517021001-221304321-Sadiq Abubakar Sbaki-1110131243056-PortalAccessFee:1000-AccreditationFee:5000-R</t>
  </si>
  <si>
    <t>2/3/2023 11:22:37 AM</t>
  </si>
  <si>
    <t>PaymentRef=1110124193059</t>
  </si>
  <si>
    <t>0517021001-17136031-Dalhatu Ahmad -1110124193059-PortalAccessFee:1000-AccreditationFee:5000-RegFee:2</t>
  </si>
  <si>
    <t>NAME:=Dalhatu Ahmad |Payment Ref:=1110124193059|Description:=0517021001-17136031-Dalhatu Ahmad -1110124193059-PortalAccessFee:1000-AccreditationFee:5000-RegFee:2</t>
  </si>
  <si>
    <t>2/3/2023 12:17:33 PM</t>
  </si>
  <si>
    <t>PaymentRef=1110157163158</t>
  </si>
  <si>
    <t>0517021001-19118107-Murtala Hamza -1110157163158-PortalAccessFee:1000-AccreditationFee:5000-RegFee:2</t>
  </si>
  <si>
    <t>NAME:=Murtala Hamza |Payment Ref:=1110157163158|Description:=0517021001-19118107-Murtala Hamza -1110157163158-PortalAccessFee:1000-AccreditationFee:5000-RegFee:2</t>
  </si>
  <si>
    <t>2/3/2023 9:39:45 AM</t>
  </si>
  <si>
    <t>PaymentRef=1110135263469</t>
  </si>
  <si>
    <t>0517021001-221205012-Hashiru Lawal -1110135263469-PortalAccessFee:1000-AccreditationFee:5000-RegFee:</t>
  </si>
  <si>
    <t>NAME:=Hashiru Lawal |Payment Ref:=1110135263469|Description:=0517021001-221205012-Hashiru Lawal -1110135263469-PortalAccessFee:1000-AccreditationFee:5000-RegFee:</t>
  </si>
  <si>
    <t>2/3/2023 10:31:41 AM</t>
  </si>
  <si>
    <t>PaymentRef=1110136241750</t>
  </si>
  <si>
    <t>0517021001-18236020-Muhammad TUKUR -1110136241750-PortalAccessFee:1000-AccreditationFee:5000-RegFee:</t>
  </si>
  <si>
    <t>NAME:=Muhammad TUKUR |Payment Ref:=1110136241750|Description:=0517021001-18236020-Muhammad TUKUR -1110136241750-PortalAccessFee:1000-AccreditationFee:5000-RegFee:</t>
  </si>
  <si>
    <t>2/3/2023 12:03:12 PM</t>
  </si>
  <si>
    <t>PaymentRef=1110130132150</t>
  </si>
  <si>
    <t>0517021001-19119079-Saidu Abubakar -1110130132150-PortalAccessFee:1000-AccreditationFee:5000-RegFee:</t>
  </si>
  <si>
    <t>NAME:=Saidu Abubakar |Payment Ref:=1110130132150|Description:=0517021001-19119079-Saidu Abubakar -1110130132150-PortalAccessFee:1000-AccreditationFee:5000-RegFee:</t>
  </si>
  <si>
    <t>2/3/2023 11:46:42 AM</t>
  </si>
  <si>
    <t>PaymentRef=1110111453562</t>
  </si>
  <si>
    <t>0517021001-17118079-Bilya Idris -1110111453562-PortalAccessFee:1000-AccreditationFee:5000-RegFee:265</t>
  </si>
  <si>
    <t>NAME:=Bilya Idris |Payment Ref:=1110111453562|Description:=0517021001-17118079-Bilya Idris -1110111453562-PortalAccessFee:1000-AccreditationFee:5000-RegFee:265</t>
  </si>
  <si>
    <t>2/3/2023 3:20:51 PM</t>
  </si>
  <si>
    <t>PaymentRef=1110137133855</t>
  </si>
  <si>
    <t>0517021001-17125074-Bashiru Dahiru -1110137133855-PortalAccessFee:1000-AccreditationFee:5000-RegFee:</t>
  </si>
  <si>
    <t>NAME:=Bashiru Dahiru |Payment Ref:=1110137133855|Description:=0517021001-17125074-Bashiru Dahiru -1110137133855-PortalAccessFee:1000-AccreditationFee:5000-RegFee:</t>
  </si>
  <si>
    <t>2/3/2023 11:11:30 AM</t>
  </si>
  <si>
    <t>PaymentRef=1110142581550</t>
  </si>
  <si>
    <t>0517021001-20134041-Dahiru Muhammad -1110142581550-PortalAccessFee:1000-AccreditationFee:5000-RegFee</t>
  </si>
  <si>
    <t>NAME:=Dahiru Muhammad |Payment Ref:=1110142581550|Description:=0517021001-20134041-Dahiru Muhammad -1110142581550-PortalAccessFee:1000-AccreditationFee:5000-RegFee</t>
  </si>
  <si>
    <t>2/3/2023 10:31:10 AM</t>
  </si>
  <si>
    <t>PaymentRef=1110157181742</t>
  </si>
  <si>
    <t>0517021001-20234008-Muideen Olayiwola Fola-1110157181742-PortalAccessFee:1000-AccreditationFee:5000-</t>
  </si>
  <si>
    <t>NAME:=Muideen Olayiwola Fola|Payment Ref:=1110157181742|Description:=0517021001-20234008-Muideen Olayiwola Fola-1110157181742-PortalAccessFee:1000-AccreditationFee:5000-</t>
  </si>
  <si>
    <t>2/3/2023 11:16:42 AM</t>
  </si>
  <si>
    <t>PaymentRef=1110104153450</t>
  </si>
  <si>
    <t>0517021001-20131106-Aliyu Aisha Mai-1110104153450-PortalAccessFee:1000-AccreditationFee:5000-RegFee:</t>
  </si>
  <si>
    <t>NAME:=Aliyu Aisha Mai|Payment Ref:=1110104153450|Description:=0517021001-20131106-Aliyu Aisha Mai-1110104153450-PortalAccessFee:1000-AccreditationFee:5000-RegFee:</t>
  </si>
  <si>
    <t>2/3/2023 1:13:35 PM</t>
  </si>
  <si>
    <t>PaymentRef=1110154071642</t>
  </si>
  <si>
    <t>0517021001-18132046-Ibrahim Nasiru -1110154071642-PortalAccessFee:1000-AccreditationFee:5000-RegFee:</t>
  </si>
  <si>
    <t>NAME:=Ibrahim Nasiru |Payment Ref:=1110154071642|Description:=0517021001-18132046-Ibrahim Nasiru -1110154071642-PortalAccessFee:1000-AccreditationFee:5000-RegFee:</t>
  </si>
  <si>
    <t>2/3/2023 11:04:33 AM</t>
  </si>
  <si>
    <t>PaymentRef=1110125032969</t>
  </si>
  <si>
    <t>0517021001-19132026-Aminatu Aminu Sidi-1110125032969-PortalAccessFee:1000-AccreditationFee:5000-RegF</t>
  </si>
  <si>
    <t>NAME:=Aminatu Aminu Sidi|Payment Ref:=1110125032969|Description:=0517021001-19132026-Aminatu Aminu Sidi-1110125032969-PortalAccessFee:1000-AccreditationFee:5000-RegF</t>
  </si>
  <si>
    <t>2/3/2023 1:35:55 PM</t>
  </si>
  <si>
    <t>PaymentRef=1110139591561</t>
  </si>
  <si>
    <t>0517021001-222306002-Salim Malami Sadiq-1110139591561-PortalAccessFee:1000-AccreditationFee:5000-Reg</t>
  </si>
  <si>
    <t>NAME:=Salim Malami Sadiq|Payment Ref:=1110139591561|Description:=0517021001-222306002-Salim Malami Sadiq-1110139591561-PortalAccessFee:1000-AccreditationFee:5000-Reg</t>
  </si>
  <si>
    <t>2/3/2023 10:04:42 PM</t>
  </si>
  <si>
    <t>NAME:=MaryamAliyuSani|ReceiptID:=1110158301267|Description:=0517021001-19136147-MaryamAliyuSani-1110158301267-PortalAccessFee:1000-AccreditationFee:5000-RegFe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</si>
  <si>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675458277003","TransId":"15695575","AuthRef":"909268","Date":"03Feb,202310:04PM"}</t>
  </si>
  <si>
    <t>2/3/2023 2:37:54 PM</t>
  </si>
  <si>
    <t>PaymentRef=1110139362344</t>
  </si>
  <si>
    <t>0517021001-20217020-USMAN MUHAMMAD -1110139362344-PortalAccessFee:1000-AccreditationFee:5000-RegFee:</t>
  </si>
  <si>
    <t>NAME:=USMAN MUHAMMAD |Payment Ref:=1110139362344|Description:=0517021001-20217020-USMAN MUHAMMAD -1110139362344-PortalAccessFee:1000-AccreditationFee:5000-RegFee:</t>
  </si>
  <si>
    <t>2/3/2023 12:15:58 PM</t>
  </si>
  <si>
    <t>PaymentRef=1110143313862</t>
  </si>
  <si>
    <t>0517021001-19118106-Junaidu Hamza -1110143313862-PortalAccessFee:1000-AccreditationFee:5000-RegFee:2</t>
  </si>
  <si>
    <t>NAME:=Junaidu Hamza |Payment Ref:=1110143313862|Description:=0517021001-19118106-Junaidu Hamza -1110143313862-PortalAccessFee:1000-AccreditationFee:5000-RegFee:2</t>
  </si>
  <si>
    <t>2/3/2023 10:21:29 AM</t>
  </si>
  <si>
    <t>PaymentRef=1110138113341</t>
  </si>
  <si>
    <t>0517021001-221309024-Emmanuel IBEH Oluebube-1110138113341-PortalAccessFee:1000-AccreditationFee:5000</t>
  </si>
  <si>
    <t>NAME:=Emmanuel IBEH Oluebube|Payment Ref:=1110138113341|Description:=0517021001-221309024-Emmanuel IBEH Oluebube-1110138113341-PortalAccessFee:1000-AccreditationFee:5000</t>
  </si>
  <si>
    <t>2/3/2023 11:24:58 AM</t>
  </si>
  <si>
    <t>PaymentRef=1110143323560</t>
  </si>
  <si>
    <t>0517021001-19123019-Aisha Muhammad Fadama-1110143323560-PortalAccessFee:1000-AccreditationFee:5000-R</t>
  </si>
  <si>
    <t>NAME:=Aisha Muhammad Fadama|Payment Ref:=1110143323560|Description:=0517021001-19123019-Aisha Muhammad Fadama-1110143323560-PortalAccessFee:1000-AccreditationFee:5000-R</t>
  </si>
  <si>
    <t>2/3/2023 1:10:48 PM</t>
  </si>
  <si>
    <t>PaymentRef=1110144063865</t>
  </si>
  <si>
    <t>0517021001-19219012-Tanimu Asiya -1110144063865-PortalAccessFee:1000-AccreditationFee:5000-RegFee:51</t>
  </si>
  <si>
    <t>NAME:=Tanimu Asiya |Payment Ref:=1110144063865|Description:=0517021001-19219012-Tanimu Asiya -1110144063865-PortalAccessFee:1000-AccreditationFee:5000-RegFee:51</t>
  </si>
  <si>
    <t>2/3/2023 11:01:23 AM</t>
  </si>
  <si>
    <t>PaymentRef=1110151032543</t>
  </si>
  <si>
    <t>0517021001-17132187-Saidu Ibrahim -1110151032543-PortalAccessFee:1000-AccreditationFee:5000-RegFee:2</t>
  </si>
  <si>
    <t>NAME:=Saidu Ibrahim |Payment Ref:=1110151032543|Description:=0517021001-17132187-Saidu Ibrahim -1110151032543-PortalAccessFee:1000-AccreditationFee:5000-RegFee:2</t>
  </si>
  <si>
    <t>2/3/2023 2:32:20 PM</t>
  </si>
  <si>
    <t>PaymentRef=1110141232457</t>
  </si>
  <si>
    <t>0517021001-20113060-Umar Abubakar M-1110141232457-PortalAccessFee:1000-AccreditationFee:5000-RegFee:</t>
  </si>
  <si>
    <t>NAME:=Umar Abubakar M|Payment Ref:=1110141232457|Description:=0517021001-20113060-Umar Abubakar M-1110141232457-PortalAccessFee:1000-AccreditationFee:5000-RegFee:</t>
  </si>
  <si>
    <t>2/3/2023 2:30:22 PM</t>
  </si>
  <si>
    <t>PaymentRef=1110149482368</t>
  </si>
  <si>
    <t>0517021001-20125091-Fahad Muhammad Sanusi-1110149482368-PortalAccessFee:1000-AccreditationFee:5000-R</t>
  </si>
  <si>
    <t>NAME:=Fahad Muhammad Sanusi|Payment Ref:=1110149482368|Description:=0517021001-20125091-Fahad Muhammad Sanusi-1110149482368-PortalAccessFee:1000-AccreditationFee:5000-R</t>
  </si>
  <si>
    <t>2/3/2023 11:53:41 AM</t>
  </si>
  <si>
    <t>PaymentRef=1110133422153</t>
  </si>
  <si>
    <t>0517021001-19132033-Naja'atu MOHAMMAD Mode-1110133422153-PortalAccessFee:1000-AccreditationFee:5000-</t>
  </si>
  <si>
    <t>NAME:=Naja'atu MOHAMMAD Mode|Payment Ref:=1110133422153|Description:=0517021001-19132033-Naja'atu MOHAMMAD Mode-1110133422153-PortalAccessFee:1000-AccreditationFee:5000-</t>
  </si>
  <si>
    <t>2/3/2023 8:46:32 AM</t>
  </si>
  <si>
    <t>NAME:=YusufSadi|ReceiptID:=1110113552163|Description:=0517021001-19132015-YusufSadi-1110113552163-PortalAccessFee:1000-AccreditationFee:5000-RegFee:2650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</si>
  <si>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675410386381","TransId":"15659639","AuthRef":"705786","Date":"03Feb,202308:46AM"}</t>
  </si>
  <si>
    <t>2/3/2023 10:47:31 AM</t>
  </si>
  <si>
    <t>PaymentRef=1110126392657</t>
  </si>
  <si>
    <t>0517021001-20132027-Paul Boniface -1110126392657-PortalAccessFee:1000-AccreditationFee:5000-RegFee:9</t>
  </si>
  <si>
    <t>NAME:=Paul Boniface |Payment Ref:=1110126392657|Description:=0517021001-20132027-Paul Boniface -1110126392657-PortalAccessFee:1000-AccreditationFee:5000-RegFee:9</t>
  </si>
  <si>
    <t>2/3/2023 12:33:44 PM</t>
  </si>
  <si>
    <t>PaymentRef=1110107332947</t>
  </si>
  <si>
    <t>0517021001-17115029-Aisha Abubakar Dogondaji-1110107332947-PortalAccessFee:1000-AccreditationFee:500</t>
  </si>
  <si>
    <t>NAME:=Aisha Abubakar Dogondaji|Payment Ref:=1110107332947|Description:=0517021001-17115029-Aisha Abubakar Dogondaji-1110107332947-PortalAccessFee:1000-AccreditationFee:500</t>
  </si>
  <si>
    <t>2/3/2023 11:56:06 AM</t>
  </si>
  <si>
    <t>NAME:=ShedrackDazi|ReceiptID:=1110159993525|Description:=0517021001-20124046-ShedrackDazi-1110159993525-RegFee:38880</t>
  </si>
  <si>
    <t>{"Type":"SokotoStateCollection","AgentCode":"UAN332100174","Merchant":"SOKOTOSTATEUNIVERSITY,SOKOTO","Product":"FEES","Amount":"¿39,337.50","Fee":"¿0.00","AgentLGA":"WamakoLGA","AgentState":"SokotoState","AgentName":"mustaphaBello","Status":"Approved","RRN":"675421760119","TransId":"15670791","AuthRef":"589819","Date":"03Feb,202311:56AM"}</t>
  </si>
  <si>
    <t>2/3/2023 6:20:30 PM</t>
  </si>
  <si>
    <t>NAME:=JamiluAnsaru|ReceiptID:=1110127391240|Description:=0517021001-18124096-JamiluAnsaru-1110127391240-PortalAccessFee:1000-AccreditationFee:5000-RegFee:8</t>
  </si>
  <si>
    <t>{"Type":"SokotoStateCollection","AgentCode":"UAN332100174","Merchant":"SOKOTOSTATEUNIVERSITY,SOKOTO","Product":"FEES","Amount":"¿96,157.50","Fee":"¿0.00","AgentLGA":"WamakoLGA","AgentState":"SokotoState","AgentName":"mustaphaBello","Status":"Approved","RRN":"675444824217","TransId":"15688028","AuthRef":"957601","Date":"03Feb,202306:20PM"}</t>
  </si>
  <si>
    <t>2/3/2023 11:10:35 AM</t>
  </si>
  <si>
    <t>PaymentRef=1110129471462</t>
  </si>
  <si>
    <t>0517021001-17132229-Hafiz Mandiya Umar-1110129471462-PortalAccessFee:1000-AccreditationFee:5000-RegF</t>
  </si>
  <si>
    <t>NAME:=Hafiz Mandiya Umar|Payment Ref:=1110129471462|Description:=0517021001-17132229-Hafiz Mandiya Umar-1110129471462-PortalAccessFee:1000-AccreditationFee:5000-RegF</t>
  </si>
  <si>
    <t>2/3/2023 10:03:26 PM</t>
  </si>
  <si>
    <t>NAME:=AuwalIsmail|ReceiptID:=1110113153346|Description:=0517021001-18133089-AuwalIsmail-1110113153346-PortalAccessFee:1000-AccreditationFee:5000-RegFee:51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</si>
  <si>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675458200736","TransId":"15695559","AuthRef":"754623","Date":"03Feb,202310:03PM"}</t>
  </si>
  <si>
    <t>2/3/2023 12:28:46 PM</t>
  </si>
  <si>
    <t>PaymentRef=1110137253261</t>
  </si>
  <si>
    <t>0517021001-20134142-Yusuf Abdulrahaman -1110137253261-PortalAccessFee:1000-AccreditationFee:5000-Reg</t>
  </si>
  <si>
    <t>NAME:=Yusuf Abdulrahaman |Payment Ref:=1110137253261|Description:=0517021001-20134142-Yusuf Abdulrahaman -1110137253261-PortalAccessFee:1000-AccreditationFee:5000-Reg</t>
  </si>
  <si>
    <t>2/3/2023 11:53:51 AM</t>
  </si>
  <si>
    <t>PaymentRef=1110100533543</t>
  </si>
  <si>
    <t>0517021001-20124107-Suwaiba SA'IDU Maishanu-1110100533543-PortalAccessFee:1000-AccreditationFee:5000</t>
  </si>
  <si>
    <t>NAME:=Suwaiba SA'IDU Maishanu|Payment Ref:=1110100533543|Description:=0517021001-20124107-Suwaiba SA'IDU Maishanu-1110100533543-PortalAccessFee:1000-AccreditationFee:5000</t>
  </si>
  <si>
    <t>2/3/2023 12:23:24 PM</t>
  </si>
  <si>
    <t>PaymentRef=1110141223468</t>
  </si>
  <si>
    <t>0517021001-17132103-Rukayya Sidi Aini-1110141223468-PortalAccessFee:1000-AccreditationFee:5000-RegFe</t>
  </si>
  <si>
    <t>NAME:=Rukayya Sidi Aini|Payment Ref:=1110141223468|Description:=0517021001-17132103-Rukayya Sidi Aini-1110141223468-PortalAccessFee:1000-AccreditationFee:5000-RegFe</t>
  </si>
  <si>
    <t>2/3/2023 11:44:26 AM</t>
  </si>
  <si>
    <t>PaymentRef=1110129423869</t>
  </si>
  <si>
    <t>0517021001-18123017-Kabiru Fahad -1110129423869-PortalAccessFee:1000-AccreditationFee:5000-RegFee:51</t>
  </si>
  <si>
    <t>NAME:=Kabiru Fahad |Payment Ref:=1110129423869|Description:=0517021001-18123017-Kabiru Fahad -1110129423869-PortalAccessFee:1000-AccreditationFee:5000-RegFee:51</t>
  </si>
  <si>
    <t>2/3/2023 11:09:33 AM</t>
  </si>
  <si>
    <t>PaymentRef=1110107102669</t>
  </si>
  <si>
    <t>0517021001-20134018-Abdulsalam Yusuf -1110107102669-PortalAccessFee:1000-AccreditationFee:5000-RegFe</t>
  </si>
  <si>
    <t>NAME:=Abdulsalam Yusuf |Payment Ref:=1110107102669|Description:=0517021001-20134018-Abdulsalam Yusuf -1110107102669-PortalAccessFee:1000-AccreditationFee:5000-RegFe</t>
  </si>
  <si>
    <t>2/3/2023 11:32:40 AM</t>
  </si>
  <si>
    <t>PaymentRef=1110102313143</t>
  </si>
  <si>
    <t>0517021001-20124101-Amina Muhammad Umar-1110102313143-PortalAccessFee:1000-AccreditationFee:5000-Reg</t>
  </si>
  <si>
    <t>NAME:=Amina Muhammad Umar|Payment Ref:=1110102313143|Description:=0517021001-20124101-Amina Muhammad Umar-1110102313143-PortalAccessFee:1000-AccreditationFee:5000-Reg</t>
  </si>
  <si>
    <t>2/3/2023 10:21:10 AM</t>
  </si>
  <si>
    <t>PaymentRef=1110141333748</t>
  </si>
  <si>
    <t>904402******6097</t>
  </si>
  <si>
    <t>1398469394</t>
  </si>
  <si>
    <t>0517021001-222304018-Abdulaziz Abubakar -1110141333748-PortalAccessFee:1000-AccreditationFee:5000-Re</t>
  </si>
  <si>
    <t>NAME:=Abdulaziz Abubakar |Payment Ref:=1110141333748|Description:=0517021001-222304018-Abdulaziz Abubakar -1110141333748-PortalAccessFee:1000-AccreditationFee:5000-Re</t>
  </si>
  <si>
    <t>2/3/2023 9:23:31 AM</t>
  </si>
  <si>
    <t>PaymentRef=11102156218</t>
  </si>
  <si>
    <t>0517021001-202210042994DF--11102156218-PortalAccessFee:1000-ApplicationFee:2000</t>
  </si>
  <si>
    <t>NAME:=Saminu Danladi |Payment Ref:=11102156218|Description:=0517021001-202210042994DF--11102156218-PortalAccessFee:1000-ApplicationFee:2000</t>
  </si>
  <si>
    <t>2/3/2023 11:41:15 AM</t>
  </si>
  <si>
    <t>PaymentRef=1110143161952</t>
  </si>
  <si>
    <t>0517021001-20119073-Sanusi Aisha Waiting-1110143161952-PortalAccessFee:1000-AccreditationFee:5000-Re</t>
  </si>
  <si>
    <t>NAME:=Sanusi Aisha Waiting|Payment Ref:=1110143161952|Description:=0517021001-20119073-Sanusi Aisha Waiting-1110143161952-PortalAccessFee:1000-AccreditationFee:5000-Re</t>
  </si>
  <si>
    <t>2/3/2023 12:11:59 PM</t>
  </si>
  <si>
    <t>PaymentRef=1110155013642</t>
  </si>
  <si>
    <t>0517021001-18114001-Abubakar Abdulhamid -1110155013642-PortalAccessFee:1000-AccreditationFee:5000-Re</t>
  </si>
  <si>
    <t>NAME:=Abubakar Abdulhamid |Payment Ref:=1110155013642|Description:=0517021001-18114001-Abubakar Abdulhamid -1110155013642-PortalAccessFee:1000-AccreditationFee:5000-Re</t>
  </si>
  <si>
    <t>2/3/2023 10:06:48 PM</t>
  </si>
  <si>
    <t>NAME:=AlhajiBelloYusuf|ReceiptID:=1110124343059|Description:=0517021001-19117045-AlhajiBelloYusuf-1110124343059-PortalAccessFee:1000-AccreditationFee:5000-RegF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</si>
  <si>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675458402732","TransId":"15695629","AuthRef":"029051","Date":"03Feb,202310:06PM"}</t>
  </si>
  <si>
    <t>2/3/2023 4:30:51 PM</t>
  </si>
  <si>
    <t>PaymentRef=1110144261941</t>
  </si>
  <si>
    <t>0517021001-18134120-Umaru Ali Faisal-1110144261941-PortalAccessFee:1000-AccreditationFee:5000-RegFee</t>
  </si>
  <si>
    <t>NAME:=Umaru Ali Faisal|Payment Ref:=1110144261941|Description:=0517021001-18134120-Umaru Ali Faisal-1110144261941-PortalAccessFee:1000-AccreditationFee:5000-RegFee</t>
  </si>
  <si>
    <t>2/3/2023 8:52:04 PM</t>
  </si>
  <si>
    <t>NAME:=FaridaShehuBodinga|ReceiptID:=1110129513754|Description:=0517021001-20112024-FaridaShehuBodinga-1110129513754-PortalAccessFee:1000-AccreditationFee:5000-Re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</si>
  <si>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675453917764","TransId":"15693890","AuthRef":"926677","Date":"03Feb,202308:52PM"}</t>
  </si>
  <si>
    <t>2/3/2023 11:02:04 AM</t>
  </si>
  <si>
    <t>PaymentRef=1110130013342</t>
  </si>
  <si>
    <t>0517021001-221302145-Aisha Muhammad -1110130013342-PortalAccessFee:1000-AccreditationFee:5000-RegFee</t>
  </si>
  <si>
    <t>NAME:=Aisha Muhammad |Payment Ref:=1110130013342|Description:=0517021001-221302145-Aisha Muhammad -1110130013342-PortalAccessFee:1000-AccreditationFee:5000-RegFee</t>
  </si>
  <si>
    <t>2/3/2023 12:49:11 PM</t>
  </si>
  <si>
    <t>PaymentRef=1110155473541</t>
  </si>
  <si>
    <t>0517021001-17115017-Zayyanu Ahmad -1110155473541-PortalAccessFee:1000-AccreditationFee:5000-RegFee:2</t>
  </si>
  <si>
    <t>NAME:=Zayyanu Ahmad |Payment Ref:=1110155473541|Description:=0517021001-17115017-Zayyanu Ahmad -1110155473541-PortalAccessFee:1000-AccreditationFee:5000-RegFee:2</t>
  </si>
  <si>
    <t>2/3/2023 10:31:03 AM</t>
  </si>
  <si>
    <t>PaymentRef=1110116081365</t>
  </si>
  <si>
    <t>0517021001-19132049-Sanusi Bala -1110116081365-PortalAccessFee:1000-AccreditationFee:5000-RegFee:265</t>
  </si>
  <si>
    <t>NAME:=Sanusi Bala |Payment Ref:=1110116081365|Description:=0517021001-19132049-Sanusi Bala -1110116081365-PortalAccessFee:1000-AccreditationFee:5000-RegFee:265</t>
  </si>
  <si>
    <t>2/3/2023 1:25:19 PM</t>
  </si>
  <si>
    <t>PaymentRef=1110118483345</t>
  </si>
  <si>
    <t>0517021001-17136153-Auwalu Abubakar -1110118483345-PortalAccessFee:1000-AccreditationFee:5000-RegFee</t>
  </si>
  <si>
    <t>NAME:=Auwalu Abubakar |Payment Ref:=1110118483345|Description:=0517021001-17136153-Auwalu Abubakar -1110118483345-PortalAccessFee:1000-AccreditationFee:5000-RegFee</t>
  </si>
  <si>
    <t>2/3/2023 8:44:32 PM</t>
  </si>
  <si>
    <t>PaymentRef=1110102022747</t>
  </si>
  <si>
    <t>0517021001-19136120-Sadiq Yahuza Kiliya-1110102022747-PortalAccessFee:1000-AccreditationFee:5000-Reg</t>
  </si>
  <si>
    <t>NAME:=Sadiq Yahuza Kiliya|Payment Ref:=1110102022747|Description:=0517021001-19136120-Sadiq Yahuza Kiliya-1110102022747-PortalAccessFee:1000-AccreditationFee:5000-Reg</t>
  </si>
  <si>
    <t>2/3/2023 9:57:05 PM</t>
  </si>
  <si>
    <t>PaymentRef=1110132522450</t>
  </si>
  <si>
    <t>0517021001-19117078-Bashar Abubakar Sifawa-1110132522450-PortalAccessFee:1000-AccreditationFee:5000-</t>
  </si>
  <si>
    <t>NAME:=Bashar Abubakar Sifawa|Payment Ref:=1110132522450|Description:=0517021001-19117078-Bashar Abubakar Sifawa-1110132522450-PortalAccessFee:1000-AccreditationFee:5000-</t>
  </si>
  <si>
    <t>2/2/2023 11:56:06 PM</t>
  </si>
  <si>
    <t>PaymentRef=1110113511648</t>
  </si>
  <si>
    <t>0517021001-18118080-Amina Nasir Jelani-1110113511648-PortalAccessFee:1000-AccreditationFee:5000-RegF</t>
  </si>
  <si>
    <t>NAME:=Amina Nasir Jelani|Payment Ref:=1110113511648|Description:=0517021001-18118080-Amina Nasir Jelani-1110113511648-PortalAccessFee:1000-AccreditationFee:5000-RegF</t>
  </si>
  <si>
    <t>2/3/2023 9:33:31 AM</t>
  </si>
  <si>
    <t>PaymentRef=1110108513948</t>
  </si>
  <si>
    <t>0517021001-20121012-Mustapha Aliyu -1110108513948-PortalAccessFee:1000-AccreditationFee:5000-RegFee:</t>
  </si>
  <si>
    <t>NAME:=Mustapha Aliyu |Payment Ref:=1110108513948|Description:=0517021001-20121012-Mustapha Aliyu -1110108513948-PortalAccessFee:1000-AccreditationFee:5000-RegFee:</t>
  </si>
  <si>
    <t>2/3/2023 10:53:24 AM</t>
  </si>
  <si>
    <t>PaymentRef=1110151521551</t>
  </si>
  <si>
    <t>0517021001-20136081-Naziru Ahmad -1110151521551-PortalAccessFee:1000-AccreditationFee:5000-RegFee:26</t>
  </si>
  <si>
    <t>NAME:=Naziru Ahmad |Payment Ref:=1110151521551|Description:=0517021001-20136081-Naziru Ahmad -1110151521551-PortalAccessFee:1000-AccreditationFee:5000-RegFee:26</t>
  </si>
  <si>
    <t>2/3/2023 2:05:29 AM</t>
  </si>
  <si>
    <t>PaymentRef=1110159203853</t>
  </si>
  <si>
    <t>0517021001-221108143-Abubakar LAWAL -1110159203853-PortalAccessFee:1000-AccreditationFee:5000-RegFee</t>
  </si>
  <si>
    <t>NAME:=Abubakar LAWAL |Payment Ref:=1110159203853|Description:=0517021001-221108143-Abubakar LAWAL -1110159203853-PortalAccessFee:1000-AccreditationFee:5000-RegFee</t>
  </si>
  <si>
    <t>2/3/2023 12:13:10 PM</t>
  </si>
  <si>
    <t>PaymentRef=1110117072745</t>
  </si>
  <si>
    <t>0517021001-18124077-Rilwanu NAJAATU Danjari-1110117072745-PortalAccessFee:1000-AccreditationFee:5000</t>
  </si>
  <si>
    <t>NAME:=Rilwanu NAJAATU Danjari|Payment Ref:=1110117072745|Description:=0517021001-18124077-Rilwanu NAJAATU Danjari-1110117072745-PortalAccessFee:1000-AccreditationFee:5000</t>
  </si>
  <si>
    <t>2/3/2023 11:07:02 AM</t>
  </si>
  <si>
    <t>PaymentRef=1110148052266</t>
  </si>
  <si>
    <t>0517021001-20134146-Buhari Rabiu -1110148052266-PortalAccessFee:1000-AccreditationFee:5000-RegFee:26</t>
  </si>
  <si>
    <t>NAME:=Buhari Rabiu |Payment Ref:=1110148052266|Description:=0517021001-20134146-Buhari Rabiu -1110148052266-PortalAccessFee:1000-AccreditationFee:5000-RegFee:26</t>
  </si>
  <si>
    <t>2/3/2023 10:46:17 AM</t>
  </si>
  <si>
    <t>PaymentRef=1110129331369</t>
  </si>
  <si>
    <t>0517021001-20115012-Aminu Shehu -1110129331369-PortalAccessFee:1000-AccreditationFee:5000-RegFee:265</t>
  </si>
  <si>
    <t>NAME:=Aminu Shehu |Payment Ref:=1110129331369|Description:=0517021001-20115012-Aminu Shehu -1110129331369-PortalAccessFee:1000-AccreditationFee:5000-RegFee:265</t>
  </si>
  <si>
    <t>2/3/2023 12:13:01 PM</t>
  </si>
  <si>
    <t>PaymentRef=1110150051855</t>
  </si>
  <si>
    <t>0517021001-17131116-Aliyu Abubakar -1110150051855-PortalAccessFee:1000-AccreditationFee:5000-RegFee:</t>
  </si>
  <si>
    <t>NAME:=Aliyu Abubakar |Payment Ref:=1110150051855|Description:=0517021001-17131116-Aliyu Abubakar -1110150051855-PortalAccessFee:1000-AccreditationFee:5000-RegFee:</t>
  </si>
  <si>
    <t>2/3/2023 8:44:00 AM</t>
  </si>
  <si>
    <t>NAME:=MaryamSIRAJOKure|ReceiptID:=1110157402758|Description:=0517021001-20124122-MaryamSIRAJOKure-1110157402758-PortalAccessFee:1000-AccreditationFee:5000-RegF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</si>
  <si>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675410233691","TransId":"15659517","AuthRef":"410811","Date":"03Feb,202308:44AM"}</t>
  </si>
  <si>
    <t>2/3/2023 9:47:11 AM</t>
  </si>
  <si>
    <t>PaymentRef=1110136451568</t>
  </si>
  <si>
    <t>0517021001-20132037-Zainab ISAH S.Gobir-1110136451568-PortalAccessFee:1000-AccreditationFee:5000-Reg</t>
  </si>
  <si>
    <t>NAME:=Zainab ISAH S.Gobir|Payment Ref:=1110136451568|Description:=0517021001-20132037-Zainab ISAH S.Gobir-1110136451568-PortalAccessFee:1000-AccreditationFee:5000-Reg</t>
  </si>
  <si>
    <t>2/3/2023 12:37:17 PM</t>
  </si>
  <si>
    <t>PaymentRef=1110113213768</t>
  </si>
  <si>
    <t>0517021001-18136168-Lawal Fatima Isah-1110113213768-PortalAccessFee:1000-AccreditationFee:5000-RegFe</t>
  </si>
  <si>
    <t>NAME:=Lawal Fatima Isah|Payment Ref:=1110113213768|Description:=0517021001-18136168-Lawal Fatima Isah-1110113213768-PortalAccessFee:1000-AccreditationFee:5000-RegFe</t>
  </si>
  <si>
    <t>2/3/2023 7:41:51 AM</t>
  </si>
  <si>
    <t>PaymentRef=46653540</t>
  </si>
  <si>
    <t>0517019001-200210385MUHAMMAD KABIR ABDULLAHI-46653540-PortalAccessFee:1000.00AcreditationFee:2000.00</t>
  </si>
  <si>
    <t>NAME:=|Payment Ref:=46653540|Description:=</t>
  </si>
  <si>
    <t>2/3/2023 9:21:03 AM</t>
  </si>
  <si>
    <t>PaymentRef=1110124003663</t>
  </si>
  <si>
    <t>0517021001-20119051-Najiba Salihu Bakwai-1110124003663-PortalAccessFee:1000-AccreditationFee:5000-Re</t>
  </si>
  <si>
    <t>NAME:=Najiba Salihu Bakwai|Payment Ref:=1110124003663|Description:=0517021001-20119051-Najiba Salihu Bakwai-1110124003663-PortalAccessFee:1000-AccreditationFee:5000-Re</t>
  </si>
  <si>
    <t>2/3/2023 8:54:16 PM</t>
  </si>
  <si>
    <t>NAME:=AishaMALAMI|ReceiptID:=1110131531949|Description:=0517021001-18124054-AishaMALAMI-1110131531949-PortalAccessFee:1000-AccreditationFee:5000-RegFee:51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</si>
  <si>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675454048757","TransId":"15693956","AuthRef":"188819","Date":"03Feb,202308:54PM"}</t>
  </si>
  <si>
    <t>2/3/2023 10:30:59 AM</t>
  </si>
  <si>
    <t>PaymentRef=1110151532562</t>
  </si>
  <si>
    <t>0517021001-20131088-Abubakar Abubakar Bunu-1110151532562-PortalAccessFee:1000-AccreditationFee:5000-</t>
  </si>
  <si>
    <t>NAME:=Abubakar Abubakar Bunu|Payment Ref:=1110151532562|Description:=0517021001-20131088-Abubakar Abubakar Bunu-1110151532562-PortalAccessFee:1000-AccreditationFee:5000-</t>
  </si>
  <si>
    <t>2/3/2023 11:29:58 AM</t>
  </si>
  <si>
    <t>PaymentRef=1110119093561</t>
  </si>
  <si>
    <t>0517021001-221304167-Abdulrashid Ibrahim -1110119093561-PortalAccessFee:1000-AccreditationFee:5000-R</t>
  </si>
  <si>
    <t>NAME:=Abdulrashid Ibrahim |Payment Ref:=1110119093561|Description:=0517021001-221304167-Abdulrashid Ibrahim -1110119093561-PortalAccessFee:1000-AccreditationFee:5000-R</t>
  </si>
  <si>
    <t>2/3/2023 3:19:33 PM</t>
  </si>
  <si>
    <t>NAME:=IbrahimAbubakar|ReceiptID:=1110108453645|Description:=0517021001-18132082-IbrahimAbubakar-1110108453645-PortalAccessFee:1000-AccreditationFee:5000-RegFe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</si>
  <si>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675433966602","TransId":"15681046","AuthRef":"943424","Date":"03Feb,202303:19PM"}</t>
  </si>
  <si>
    <t>2/3/2023 10:20:08 AM</t>
  </si>
  <si>
    <t>PaymentRef=1110154182549</t>
  </si>
  <si>
    <t>0517021001-18118101-Shamsu Bello -1110154182549-PortalAccessFee:1000-AccreditationFee:5000-RegFee:51</t>
  </si>
  <si>
    <t>NAME:=Shamsu Bello |Payment Ref:=1110154182549|Description:=0517021001-18118101-Shamsu Bello -1110154182549-PortalAccessFee:1000-AccreditationFee:5000-RegFee:51</t>
  </si>
  <si>
    <t>2/3/2023 11:31:08 AM</t>
  </si>
  <si>
    <t>PaymentRef=1110143301445</t>
  </si>
  <si>
    <t>0517021001-19114007-Yahaya Modi -1110143301445-PortalAccessFee:1000-AccreditationFee:5000-RegFee:265</t>
  </si>
  <si>
    <t>NAME:=Yahaya Modi |Payment Ref:=1110143301445|Description:=0517021001-19114007-Yahaya Modi -1110143301445-PortalAccessFee:1000-AccreditationFee:5000-RegFee:265</t>
  </si>
  <si>
    <t>2/3/2023 1:03:24 PM</t>
  </si>
  <si>
    <t>PaymentRef=1110155152954</t>
  </si>
  <si>
    <t>0517021001-20118078-Almustapha Abbas Aliyu-1110155152954-PortalAccessFee:1000-AccreditationFee:5000-</t>
  </si>
  <si>
    <t>NAME:=Almustapha Abbas Aliyu|Payment Ref:=1110155152954|Description:=0517021001-20118078-Almustapha Abbas Aliyu-1110155152954-PortalAccessFee:1000-AccreditationFee:5000-</t>
  </si>
  <si>
    <t>2/3/2023 10:22:25 AM</t>
  </si>
  <si>
    <t>PaymentRef=1110127231447</t>
  </si>
  <si>
    <t>0517021001-20126002-Ja'Afar Sadiq -1110127231447-PortalAccessFee:1000-AccreditationFee:5000-RegFee:2</t>
  </si>
  <si>
    <t>NAME:=Ja'Afar Sadiq |Payment Ref:=1110127231447|Description:=0517021001-20126002-Ja'Afar Sadiq -1110127231447-PortalAccessFee:1000-AccreditationFee:5000-RegFee:2</t>
  </si>
  <si>
    <t>2/3/2023 11:54:50 AM</t>
  </si>
  <si>
    <t>PaymentRef=1110110543450</t>
  </si>
  <si>
    <t>0517021001-17113051-Abubakar Shehu Sadiq-1110110543450-PortalAccessFee:1000-AccreditationFee:5000-Re</t>
  </si>
  <si>
    <t>NAME:=Abubakar Shehu Sadiq|Payment Ref:=1110110543450|Description:=0517021001-17113051-Abubakar Shehu Sadiq-1110110543450-PortalAccessFee:1000-AccreditationFee:5000-Re</t>
  </si>
  <si>
    <t>2/3/2023 1:09:06 PM</t>
  </si>
  <si>
    <t>PaymentRef=1110100153246</t>
  </si>
  <si>
    <t>0517021001-17122007-Lawal Yusuf -1110100153246-PortalAccessFee:1000-AccreditationFee:5000-RegFee:265</t>
  </si>
  <si>
    <t>NAME:=Lawal Yusuf |Payment Ref:=1110100153246|Description:=0517021001-17122007-Lawal Yusuf -1110100153246-PortalAccessFee:1000-AccreditationFee:5000-RegFee:265</t>
  </si>
  <si>
    <t>2/3/2023 11:30:30 AM</t>
  </si>
  <si>
    <t>PaymentRef=1110131293269</t>
  </si>
  <si>
    <t>0517021001-17219013-Wakili IBRAHIM -1110131293269-PortalAccessFee:1000-AccreditationFee:5000-RegFee:</t>
  </si>
  <si>
    <t>NAME:=Wakili IBRAHIM |Payment Ref:=1110131293269|Description:=0517021001-17219013-Wakili IBRAHIM -1110131293269-PortalAccessFee:1000-AccreditationFee:5000-RegFee:</t>
  </si>
  <si>
    <t>2/3/2023 8:16:00 PM</t>
  </si>
  <si>
    <t>PaymentRef=1110136372343</t>
  </si>
  <si>
    <t>0517021001-19134092-Ahmed Abdulrahman -1110136372343-PortalAccessFee:1000-AccreditationFee:5000-RegF</t>
  </si>
  <si>
    <t>NAME:=Ahmed Abdulrahman |Payment Ref:=1110136372343|Description:=0517021001-19134092-Ahmed Abdulrahman -1110136372343-PortalAccessFee:1000-AccreditationFee:5000-RegF</t>
  </si>
  <si>
    <t>2/3/2023 3:48:20 PM</t>
  </si>
  <si>
    <t>PaymentRef=1110121222555</t>
  </si>
  <si>
    <t>0517021001-20131084-Zainab Hameed Adedoyin-1110121222555-PortalAccessFee:1000-AccreditationFee:5000-</t>
  </si>
  <si>
    <t>NAME:=Zainab Hameed Adedoyin|Payment Ref:=1110121222555|Description:=0517021001-20131084-Zainab Hameed Adedoyin-1110121222555-PortalAccessFee:1000-AccreditationFee:5000-</t>
  </si>
  <si>
    <t>2/3/2023 11:43:51 AM</t>
  </si>
  <si>
    <t>PaymentRef=1110158422446</t>
  </si>
  <si>
    <t>0517021001-20119047-Abubakar Aisha -1110158422446-PortalAccessFee:1000-AccreditationFee:5000-RegFee:</t>
  </si>
  <si>
    <t>NAME:=Abubakar Aisha |Payment Ref:=1110158422446|Description:=0517021001-20119047-Abubakar Aisha -1110158422446-PortalAccessFee:1000-AccreditationFee:5000-RegFee:</t>
  </si>
  <si>
    <t>2/3/2023 11:45:15 AM</t>
  </si>
  <si>
    <t>PaymentRef=1110105183162</t>
  </si>
  <si>
    <t>0517021001-18134029-Sidi Muhammad Ali-1110105183162-PortalAccessFee:1000-AccreditationFee:5000-RegFe</t>
  </si>
  <si>
    <t>NAME:=Sidi Muhammad Ali|Payment Ref:=1110105183162|Description:=0517021001-18134029-Sidi Muhammad Ali-1110105183162-PortalAccessFee:1000-AccreditationFee:5000-RegFe</t>
  </si>
  <si>
    <t>2/3/2023 3:51:00 PM</t>
  </si>
  <si>
    <t>PaymentRef=1110106223850</t>
  </si>
  <si>
    <t>0517021001-20134112-Mutiat Ishaq Abake-1110106223850-PortalAccessFee:1000-AccreditationFee:5000-RegF</t>
  </si>
  <si>
    <t>NAME:=Mutiat Ishaq Abake|Payment Ref:=1110106223850|Description:=0517021001-20134112-Mutiat Ishaq Abake-1110106223850-PortalAccessFee:1000-AccreditationFee:5000-RegF</t>
  </si>
  <si>
    <t>2/3/2023 10:58:37 AM</t>
  </si>
  <si>
    <t>PaymentRef=1110142571461</t>
  </si>
  <si>
    <t>0517021001-19134104-Ibrahim Rufai Gandi-1110142571461-PortalAccessFee:1000-AccreditationFee:5000-Reg</t>
  </si>
  <si>
    <t>NAME:=Ibrahim Rufai Gandi|Payment Ref:=1110142571461|Description:=0517021001-19134104-Ibrahim Rufai Gandi-1110142571461-PortalAccessFee:1000-AccreditationFee:5000-Reg</t>
  </si>
  <si>
    <t>2/3/2023 11:56:25 AM</t>
  </si>
  <si>
    <t>PaymentRef=1110126551367</t>
  </si>
  <si>
    <t>0517021001-18132015-Musa Gobir Nabila-1110126551367-PortalAccessFee:1000-AccreditationFee:5000-RegFe</t>
  </si>
  <si>
    <t>NAME:=Musa Gobir Nabila|Payment Ref:=1110126551367|Description:=0517021001-18132015-Musa Gobir Nabila-1110126551367-PortalAccessFee:1000-AccreditationFee:5000-RegFe</t>
  </si>
  <si>
    <t>2/3/2023 10:05:47 AM</t>
  </si>
  <si>
    <t>PaymentRef=2603187928</t>
  </si>
  <si>
    <t>980002******8364</t>
  </si>
  <si>
    <t>1130009704</t>
  </si>
  <si>
    <t>0517018001-142753-ABUBAKAR AMINU BALA-2603187928--SalesOfForms:2700-PortalAccessFee:1000</t>
  </si>
  <si>
    <t>NAME:=ABUBAKAR AMINU BALA|Payment Ref:=2603187928|Description:=0517018001-142753-ABUBAKAR AMINU BALA-2603187928--SalesOfForms:2700-PortalAccessFee:1000</t>
  </si>
  <si>
    <t>2/3/2023 8:33:37 PM</t>
  </si>
  <si>
    <t>PaymentRef=1110150191859</t>
  </si>
  <si>
    <t>0517021001-18113004-Bashar Muhammad -1110150191859-PortalAccessFee:1000-AccreditationFee:5000-RegFee</t>
  </si>
  <si>
    <t>NAME:=Bashar Muhammad |Payment Ref:=1110150191859|Description:=0517021001-18113004-Bashar Muhammad -1110150191859-PortalAccessFee:1000-AccreditationFee:5000-RegFee</t>
  </si>
  <si>
    <t>2/3/2023 11:33:37 AM</t>
  </si>
  <si>
    <t>PaymentRef=1110132201765</t>
  </si>
  <si>
    <t>0517021001-20133006-Aisha Mustapha -1110132201765-PortalAccessFee:1000-AccreditationFee:5000-RegFee:</t>
  </si>
  <si>
    <t>NAME:=Aisha Mustapha |Payment Ref:=1110132201765|Description:=0517021001-20133006-Aisha Mustapha -1110132201765-PortalAccessFee:1000-AccreditationFee:5000-RegFee:</t>
  </si>
  <si>
    <t>2/3/2023 10:34:03 AM</t>
  </si>
  <si>
    <t>PaymentRef=1110152573248</t>
  </si>
  <si>
    <t>0517021001-19118061-Abubakar Sambo -1110152573248-PortalAccessFee:1000-AccreditationFee:5000-RegFee:</t>
  </si>
  <si>
    <t>NAME:=Abubakar Sambo |Payment Ref:=1110152573248|Description:=0517021001-19118061-Abubakar Sambo -1110152573248-PortalAccessFee:1000-AccreditationFee:5000-RegFee:</t>
  </si>
  <si>
    <t>2/3/2023 11:42:31 AM</t>
  </si>
  <si>
    <t>PaymentRef=1110139343560</t>
  </si>
  <si>
    <t>0517021001-16136129-Muhibbuddin FARUK -1110139343560-PortalAccessFee:1000-AccreditationFee:5000-RegF</t>
  </si>
  <si>
    <t>NAME:=Muhibbuddin FARUK |Payment Ref:=1110139343560|Description:=0517021001-16136129-Muhibbuddin FARUK -1110139343560-PortalAccessFee:1000-AccreditationFee:5000-RegF</t>
  </si>
  <si>
    <t>2/3/2023 12:47:04 PM</t>
  </si>
  <si>
    <t>PaymentRef=1110145242843</t>
  </si>
  <si>
    <t>0517021001-221214026-Hafsat Bello -1110145242843-PortalAccessFee:1000-AccreditationFee:5000-RegFee:1</t>
  </si>
  <si>
    <t>NAME:=Hafsat Bello |Payment Ref:=1110145242843|Description:=0517021001-221214026-Hafsat Bello -1110145242843-PortalAccessFee:1000-AccreditationFee:5000-RegFee:1</t>
  </si>
  <si>
    <t>2/3/2023 1:33:50 PM</t>
  </si>
  <si>
    <t>PaymentRef=1110135313856</t>
  </si>
  <si>
    <t>0517021001-20113047-Abdullahi Adamu Ibrahim-1110135313856-PortalAccessFee:1000-AccreditationFee:5000</t>
  </si>
  <si>
    <t>NAME:=Abdullahi Adamu Ibrahim|Payment Ref:=1110135313856|Description:=0517021001-20113047-Abdullahi Adamu Ibrahim-1110135313856-PortalAccessFee:1000-AccreditationFee:5000</t>
  </si>
  <si>
    <t>2/3/2023 11:22:40 AM</t>
  </si>
  <si>
    <t>PaymentRef=1110138001250</t>
  </si>
  <si>
    <t>0517021001-18113001-Zayyanu Mustapha Gandi-1110138001250-PortalAccessFee:1000-AccreditationFee:5000-</t>
  </si>
  <si>
    <t>NAME:=Zayyanu Mustapha Gandi|Payment Ref:=1110138001250|Description:=0517021001-18113001-Zayyanu Mustapha Gandi-1110138001250-PortalAccessFee:1000-AccreditationFee:5000-</t>
  </si>
  <si>
    <t>2/3/2023 12:13:15 AM</t>
  </si>
  <si>
    <t>PaymentRef=1110100053857</t>
  </si>
  <si>
    <t>0517021001-18124064-Umar Kabiru Yabo-1110100053857-PortalAccessFee:1000-AccreditationFee:5000-RegFee</t>
  </si>
  <si>
    <t>NAME:=Umar Kabiru Yabo|Payment Ref:=1110100053857|Description:=0517021001-18124064-Umar Kabiru Yabo-1110100053857-PortalAccessFee:1000-AccreditationFee:5000-RegFee</t>
  </si>
  <si>
    <t>2/3/2023 10:36:10 AM</t>
  </si>
  <si>
    <t>PaymentRef=1110100211756</t>
  </si>
  <si>
    <t>0517021001-20121006-Raudat Alkazeem Wumi-1110100211756-PortalAccessFee:1000-AccreditationFee:5000-Re</t>
  </si>
  <si>
    <t>NAME:=Raudat Alkazeem Wumi|Payment Ref:=1110100211756|Description:=0517021001-20121006-Raudat Alkazeem Wumi-1110100211756-PortalAccessFee:1000-AccreditationFee:5000-Re</t>
  </si>
  <si>
    <t>2/3/2023 12:06:13 PM</t>
  </si>
  <si>
    <t>PaymentRef=1110128361962</t>
  </si>
  <si>
    <t>0517021001-19125079-Faruk Umar Bara'U-1110128361962-PortalAccessFee:1000-AccreditationFee:5000-RegFe</t>
  </si>
  <si>
    <t>NAME:=Faruk Umar Bara'U|Payment Ref:=1110128361962|Description:=0517021001-19125079-Faruk Umar Bara'U-1110128361962-PortalAccessFee:1000-AccreditationFee:5000-RegFe</t>
  </si>
  <si>
    <t>2/3/2023 11:27:55 AM</t>
  </si>
  <si>
    <t>PaymentRef=1110109273854</t>
  </si>
  <si>
    <t>0517021001-221308027-Sani Shehu -1110109273854-PortalAccessFee:1000-AccreditationFee:5000-RegFee:101</t>
  </si>
  <si>
    <t>NAME:=Sani Shehu |Payment Ref:=1110109273854|Description:=0517021001-221308027-Sani Shehu -1110109273854-PortalAccessFee:1000-AccreditationFee:5000-RegFee:101</t>
  </si>
  <si>
    <t>2/3/2023 12:25:52 PM</t>
  </si>
  <si>
    <t>PaymentRef=1110156242549</t>
  </si>
  <si>
    <t>0517021001-221305029-Musa Ahmad -1110156242549-PortalAccessFee:1000-AccreditationFee:5000-RegFee:101</t>
  </si>
  <si>
    <t>NAME:=Musa Ahmad |Payment Ref:=1110156242549|Description:=0517021001-221305029-Musa Ahmad -1110156242549-PortalAccessFee:1000-AccreditationFee:5000-RegFee:101</t>
  </si>
  <si>
    <t>2/3/2023 10:40:39 AM</t>
  </si>
  <si>
    <t>COLLEGE OF NURSING SCIENCES TAMBUWAL (SOIRS SCHOOL)</t>
  </si>
  <si>
    <t>PaymentRef=11004391849</t>
  </si>
  <si>
    <t>980002******1637</t>
  </si>
  <si>
    <t>1130011833</t>
  </si>
  <si>
    <t>0521104002-BMP1920004-Faiza  LABARAN -11004391849-PortalAccessFee:1000-:-RegFee:30650</t>
  </si>
  <si>
    <t>NAME:=Faiza  LABARAN |Payment Ref:=11004391849|Description:=0521104002-BMP1920004-Faiza  LABARAN -11004391849-PortalAccessFee:1000-:-RegFee:30650</t>
  </si>
  <si>
    <t>2/3/2023 10:47:06 AM</t>
  </si>
  <si>
    <t>PaymentRef=1110158352867</t>
  </si>
  <si>
    <t>0517021001-20136002-Ibrahim Tarah Abubakar-1110158352867-PortalAccessFee:1000-AccreditationFee:5000-</t>
  </si>
  <si>
    <t>NAME:=Ibrahim Tarah Abubakar|Payment Ref:=1110158352867|Description:=0517021001-20136002-Ibrahim Tarah Abubakar-1110158352867-PortalAccessFee:1000-AccreditationFee:5000-</t>
  </si>
  <si>
    <t>2/3/2023 10:07:25 AM</t>
  </si>
  <si>
    <t>PaymentRef=1110106453269</t>
  </si>
  <si>
    <t>0517021001-221204140-Yusuf Aliyu -1110106453269-PortalAccessFee:1000-AccreditationFee:5000-RegFee:10</t>
  </si>
  <si>
    <t>NAME:=Yusuf Aliyu |Payment Ref:=1110106453269|Description:=0517021001-221204140-Yusuf Aliyu -1110106453269-PortalAccessFee:1000-AccreditationFee:5000-RegFee:10</t>
  </si>
  <si>
    <t>2/3/2023 9:54:15 AM</t>
  </si>
  <si>
    <t>PaymentRef=1110126532865</t>
  </si>
  <si>
    <t>0517021001-19119071-Sa'Idu Mahir Muhammad-1110126532865-PortalAccessFee:1000-AccreditationFee:5000-R</t>
  </si>
  <si>
    <t>NAME:=Sa'Idu Mahir Muhammad|Payment Ref:=1110126532865|Description:=0517021001-19119071-Sa'Idu Mahir Muhammad-1110126532865-PortalAccessFee:1000-AccreditationFee:5000-R</t>
  </si>
  <si>
    <t>2/3/2023 11:29:50 AM</t>
  </si>
  <si>
    <t>PaymentRef=1110109542045</t>
  </si>
  <si>
    <t>0517021001-20225002-Sirajo Altine -1110109542045-PortalAccessFee:1000-AccreditationFee:5000-RegFee:2</t>
  </si>
  <si>
    <t>NAME:=Sirajo Altine |Payment Ref:=1110109542045|Description:=0517021001-20225002-Sirajo Altine -1110109542045-PortalAccessFee:1000-AccreditationFee:5000-RegFee:2</t>
  </si>
  <si>
    <t>2/3/2023 11:50:54 AM</t>
  </si>
  <si>
    <t>PaymentRef=1110108111145</t>
  </si>
  <si>
    <t>0517021001-16125009-Maimuna Ismail Muhammad-1110108111145-PortalAccessFee:1000-AccreditationFee:5000</t>
  </si>
  <si>
    <t>NAME:=Maimuna Ismail Muhammad|Payment Ref:=1110108111145|Description:=0517021001-16125009-Maimuna Ismail Muhammad-1110108111145-PortalAccessFee:1000-AccreditationFee:5000</t>
  </si>
  <si>
    <t>2/3/2023 9:00:31 AM</t>
  </si>
  <si>
    <t>PaymentRef=2657813924</t>
  </si>
  <si>
    <t>0517018001-142751-ABDULLAHI IBRAHIM-2657813924--SalesOfForms:2700-PortalAccessFee:1000</t>
  </si>
  <si>
    <t>NAME:=ABDULLAHI IBRAHIM|Payment Ref:=2657813924|Description:=0517018001-142751-ABDULLAHI IBRAHIM-2657813924--SalesOfForms:2700-PortalAccessFee:1000</t>
  </si>
  <si>
    <t>2/3/2023 12:07:23 PM</t>
  </si>
  <si>
    <t>PaymentRef=1110100003862</t>
  </si>
  <si>
    <t>0517021001-221104028-Fatima Muhammad Kabir-1110100003862-PortalAccessFee:1000-AccreditationFee:5000-</t>
  </si>
  <si>
    <t>NAME:=Fatima Muhammad Kabir|Payment Ref:=1110100003862|Description:=0517021001-221104028-Fatima Muhammad Kabir-1110100003862-PortalAccessFee:1000-AccreditationFee:5000-</t>
  </si>
  <si>
    <t>2/3/2023 9:48:30 AM</t>
  </si>
  <si>
    <t>PaymentRef=1110156463341</t>
  </si>
  <si>
    <t>0517021001-20133031-Abubakar Nura Imam-1110156463341-PortalAccessFee:1000-AccreditationFee:5000-RegF</t>
  </si>
  <si>
    <t>NAME:=Abubakar Nura Imam|Payment Ref:=1110156463341|Description:=0517021001-20133031-Abubakar Nura Imam-1110156463341-PortalAccessFee:1000-AccreditationFee:5000-RegF</t>
  </si>
  <si>
    <t>2/3/2023 12:18:37 PM</t>
  </si>
  <si>
    <t>PaymentRef=1110144163155</t>
  </si>
  <si>
    <t>0517021001-20134039-Sanusi Badawi -1110144163155-PortalAccessFee:1000-AccreditationFee:5000-RegFee:2</t>
  </si>
  <si>
    <t>NAME:=Sanusi Badawi |Payment Ref:=1110144163155|Description:=0517021001-20134039-Sanusi Badawi -1110144163155-PortalAccessFee:1000-AccreditationFee:5000-RegFee:2</t>
  </si>
  <si>
    <t>3/2/2023 11:43:48 AM</t>
  </si>
  <si>
    <t>NAME:=MuhammadModiYabo|ReceiptID:=1110138233762|Description:=0517021001-20125113-MuhammadModiYabo-1110138233762-PortalAccessFee:1000-AccreditationFee:5000-RegF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</si>
  <si>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675421021544","TransId":"15670070","AuthRef":"459547","Date":"03Feb,202311:43AM"}</t>
  </si>
  <si>
    <t>2/3/2023 11:32:58 AM</t>
  </si>
  <si>
    <t>PaymentRef=1110129563944</t>
  </si>
  <si>
    <t>0517021001-221301055-Yusuf Sani -1110129563944-PortalAccessFee:1000-AccreditationFee:5000-RegFee:101</t>
  </si>
  <si>
    <t>NAME:=Yusuf Sani |Payment Ref:=1110129563944|Description:=0517021001-221301055-Yusuf Sani -1110129563944-PortalAccessFee:1000-AccreditationFee:5000-RegFee:101</t>
  </si>
  <si>
    <t>2/3/2023 9:00:59 AM</t>
  </si>
  <si>
    <t>PaymentRef=1110139521850</t>
  </si>
  <si>
    <t>0517021001-19116007-Bilal Muhammad Sanjir-1110139521850-PortalAccessFee:1000-AccreditationFee:5000-R</t>
  </si>
  <si>
    <t>NAME:=Bilal Muhammad Sanjir|Payment Ref:=1110139521850|Description:=0517021001-19116007-Bilal Muhammad Sanjir-1110139521850-PortalAccessFee:1000-AccreditationFee:5000-R</t>
  </si>
  <si>
    <t>2/3/2023 11:51:32 AM</t>
  </si>
  <si>
    <t>PaymentRef=1110155493864</t>
  </si>
  <si>
    <t>0517021001-20134062-Abubakar Ibrahim Sadiq-1110155493864-PortalAccessFee:1000-AccreditationFee:5000-</t>
  </si>
  <si>
    <t>NAME:=Abubakar Ibrahim Sadiq|Payment Ref:=1110155493864|Description:=0517021001-20134062-Abubakar Ibrahim Sadiq-1110155493864-PortalAccessFee:1000-AccreditationFee:5000-</t>
  </si>
  <si>
    <t>2/3/2023 8:19:42 PM</t>
  </si>
  <si>
    <t>PaymentRef=1110107063265</t>
  </si>
  <si>
    <t>0517021001-18136189-Oladokun Khadijat Damilola-1110107063265-PortalAccessFee:1000-AccreditationFee:5</t>
  </si>
  <si>
    <t>NAME:=Oladokun Khadijat Damilola|Payment Ref:=1110107063265|Description:=0517021001-18136189-Oladokun Khadijat Damilola-1110107063265-PortalAccessFee:1000-AccreditationFee:5</t>
  </si>
  <si>
    <t>2/3/2023 10:46:40 AM</t>
  </si>
  <si>
    <t>PaymentRef=1110149341152</t>
  </si>
  <si>
    <t>0517021001-17121037-Aisha BUHARI -1110149341152-PortalAccessFee:1000-AccreditationFee:5000-RegFee:26</t>
  </si>
  <si>
    <t>NAME:=Aisha BUHARI |Payment Ref:=1110149341152|Description:=0517021001-17121037-Aisha BUHARI -1110149341152-PortalAccessFee:1000-AccreditationFee:5000-RegFee:26</t>
  </si>
  <si>
    <t>2/3/2023 10:57:19 AM</t>
  </si>
  <si>
    <t>PaymentRef=1110107333443</t>
  </si>
  <si>
    <t>0517021001-18131065-Usman Bashir Bala-1110107333443-PortalAccessFee:1000-AccreditationFee:5000-RegFe</t>
  </si>
  <si>
    <t>NAME:=Usman Bashir Bala|Payment Ref:=1110107333443|Description:=0517021001-18131065-Usman Bashir Bala-1110107333443-PortalAccessFee:1000-AccreditationFee:5000-RegFe</t>
  </si>
  <si>
    <t>2/3/2023 11:52:31 AM</t>
  </si>
  <si>
    <t>NAME:=HamzaABDULLAHISadiq|ReceiptID:=1110142511740|Description:=0517021001-20121042-HamzaABDULLAHISadiq-1110142511740-PortalAccessFee:1000-AccreditationFee:5000-R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</si>
  <si>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675421544650","TransId":"15670531","AuthRef":"817902","Date":"03Feb,202311:52AM"}</t>
  </si>
  <si>
    <t>2/3/2023 3:02:06 PM</t>
  </si>
  <si>
    <t>PaymentRef=1110141001654</t>
  </si>
  <si>
    <t>0517021001-19125040-Abdulkadir Mustapha -1110141001654-PortalAccessFee:1000-AccreditationFee:5000-Re</t>
  </si>
  <si>
    <t>NAME:=Abdulkadir Mustapha |Payment Ref:=1110141001654|Description:=0517021001-19125040-Abdulkadir Mustapha -1110141001654-PortalAccessFee:1000-AccreditationFee:5000-Re</t>
  </si>
  <si>
    <t>2/3/2023 8:54:02 PM</t>
  </si>
  <si>
    <t>PaymentRef=1110121042953</t>
  </si>
  <si>
    <t>0517021001-20211016-ABUBAKAR ABBA -1110121042953-PortalAccessFee:1000-AccreditationFee:5000-RegFee:2</t>
  </si>
  <si>
    <t>NAME:=ABUBAKAR ABBA |Payment Ref:=1110121042953|Description:=0517021001-20211016-ABUBAKAR ABBA -1110121042953-PortalAccessFee:1000-AccreditationFee:5000-RegFee:2</t>
  </si>
  <si>
    <t>PaymentRef=1110142233367</t>
  </si>
  <si>
    <t>0517021001-20125036-ABUBAKAR BILYAMINU KEBBE-1110142233367-PortalAccessFee:1000-AccreditationFee:500</t>
  </si>
  <si>
    <t>NAME:=ABUBAKAR BILYAMINU KEBBE|Payment Ref:=1110142233367|Description:=0517021001-20125036-ABUBAKAR BILYAMINU KEBBE-1110142233367-PortalAccessFee:1000-AccreditationFee:500</t>
  </si>
  <si>
    <t>2/3/2023 9:51:28 AM</t>
  </si>
  <si>
    <t>PaymentRef=1110155511144</t>
  </si>
  <si>
    <t>0517021001-19133039-Aliyu Basiru -1110155511144-PortalAccessFee:1000-AccreditationFee:5000-RegFee:26</t>
  </si>
  <si>
    <t>NAME:=Aliyu Basiru |Payment Ref:=1110155511144|Description:=0517021001-19133039-Aliyu Basiru -1110155511144-PortalAccessFee:1000-AccreditationFee:5000-RegFee:26</t>
  </si>
  <si>
    <t>2/3/2023 9:15:52 PM</t>
  </si>
  <si>
    <t>PaymentRef=1110106491165</t>
  </si>
  <si>
    <t>0517021001-20136097-Aminat Faruk Aliyu-1110106491165-PortalAccessFee:1000-AccreditationFee:5000-RegF</t>
  </si>
  <si>
    <t>NAME:=Aminat Faruk Aliyu|Payment Ref:=1110106491165|Description:=0517021001-20136097-Aminat Faruk Aliyu-1110106491165-PortalAccessFee:1000-AccreditationFee:5000-RegF</t>
  </si>
  <si>
    <t>2/3/2023 9:41:47 PM</t>
  </si>
  <si>
    <t>PaymentRef=1110119161761</t>
  </si>
  <si>
    <t>0517021001-20125087-Babangida Jafar -1110119161761-PortalAccessFee:1000-AccreditationFee:5000-RegFee</t>
  </si>
  <si>
    <t>NAME:=Babangida Jafar |Payment Ref:=1110119161761|Description:=0517021001-20125087-Babangida Jafar -1110119161761-PortalAccessFee:1000-AccreditationFee:5000-RegFee</t>
  </si>
  <si>
    <t>2/3/2023 7:41:01 AM</t>
  </si>
  <si>
    <t>PaymentRef=59333491</t>
  </si>
  <si>
    <t>0517019001-180111218NASIRU BELLO-59333491-PortalAccessFee:1000.00AcreditationFee:2000.00-RegFee:7250</t>
  </si>
  <si>
    <t>NAME:=|Payment Ref:=59333491|Description:=</t>
  </si>
  <si>
    <t>2/3/2023 10:53:21 AM</t>
  </si>
  <si>
    <t>PaymentRef=1110102542760</t>
  </si>
  <si>
    <t>0517021001-20124014-Saadatu Abubakar -1110102542760-PortalAccessFee:1000-AccreditationFee:5000-RegFe</t>
  </si>
  <si>
    <t>NAME:=Saadatu Abubakar |Payment Ref:=1110102542760|Description:=0517021001-20124014-Saadatu Abubakar -1110102542760-PortalAccessFee:1000-AccreditationFee:5000-RegFe</t>
  </si>
  <si>
    <t>2/3/2023 8:47:27 PM</t>
  </si>
  <si>
    <t>PaymentRef=1110120402355</t>
  </si>
  <si>
    <t>0517021001-20117011-Asmau Faruk -1110120402355-PortalAccessFee:1000-AccreditationFee:5000-RegFee:265</t>
  </si>
  <si>
    <t>NAME:=Asmau Faruk |Payment Ref:=1110120402355|Description:=0517021001-20117011-Asmau Faruk -1110120402355-PortalAccessFee:1000-AccreditationFee:5000-RegFee:265</t>
  </si>
  <si>
    <t>2/3/2023 12:09:12 PM</t>
  </si>
  <si>
    <t>PaymentRef=1110135083655</t>
  </si>
  <si>
    <t>0517021001-20124105-Zainab Ahmad -1110135083655-PortalAccessFee:1000-AccreditationFee:5000-RegFee:26</t>
  </si>
  <si>
    <t>NAME:=Zainab Ahmad |Payment Ref:=1110135083655|Description:=0517021001-20124105-Zainab Ahmad -1110135083655-PortalAccessFee:1000-AccreditationFee:5000-RegFee:26</t>
  </si>
  <si>
    <t>2/3/2023 3:22:14 PM</t>
  </si>
  <si>
    <t>NAME:=BalaFaIzaSokoto|ReceiptID:=1110133212863|Description:=0517021001-19112017-BalaFaIzaSokoto-1110133212863-PortalAccessFee:1000-AccreditationFee:5000-RegF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</si>
  <si>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675434127074","TransId":"15681171","AuthRef":"338902","Date":"03Feb,202303:22PM"}</t>
  </si>
  <si>
    <t>2/3/2023 10:05:57 AM</t>
  </si>
  <si>
    <t>PaymentRef=1110148093457</t>
  </si>
  <si>
    <t>0517021001-20136123-Misbahu Mustapha -1110148093457-PortalAccessFee:1000-AccreditationFee:5000-RegFe</t>
  </si>
  <si>
    <t>NAME:=Misbahu Mustapha |Payment Ref:=1110148093457|Description:=0517021001-20136123-Misbahu Mustapha -1110148093457-PortalAccessFee:1000-AccreditationFee:5000-RegFe</t>
  </si>
  <si>
    <t>2/3/2023 10:51:45 AM</t>
  </si>
  <si>
    <t>PaymentRef=1110136502669</t>
  </si>
  <si>
    <t>0517021001-20136121-Sahabi Aminu Kabiru-1110136502669-PortalAccessFee:1000-AccreditationFee:5000-Reg</t>
  </si>
  <si>
    <t>NAME:=Sahabi Aminu Kabiru|Payment Ref:=1110136502669|Description:=0517021001-20136121-Sahabi Aminu Kabiru-1110136502669-PortalAccessFee:1000-AccreditationFee:5000-Reg</t>
  </si>
  <si>
    <t>2/3/2023 4:33:43 PM</t>
  </si>
  <si>
    <t>PaymentRef=1110113333842</t>
  </si>
  <si>
    <t>0517021001-17117113-Maryam SANI -1110113333842-PortalAccessFee:1000-AccreditationFee:5000-RegFee:550</t>
  </si>
  <si>
    <t>NAME:=Maryam SANI |Payment Ref:=1110113333842|Description:=0517021001-17117113-Maryam SANI -1110113333842-PortalAccessFee:1000-AccreditationFee:5000-RegFee:550</t>
  </si>
  <si>
    <t>2/3/2023 11:34:07 AM</t>
  </si>
  <si>
    <t>PaymentRef=1110143072651</t>
  </si>
  <si>
    <t>0517021001-20119031-Suleiman Bara'U Ahmad-1110143072651-PortalAccessFee:1000-AccreditationFee:5000-R</t>
  </si>
  <si>
    <t>NAME:=Suleiman Bara'U Ahmad|Payment Ref:=1110143072651|Description:=0517021001-20119031-Suleiman Bara'U Ahmad-1110143072651-PortalAccessFee:1000-AccreditationFee:5000-R</t>
  </si>
  <si>
    <t>2/3/2023 11:18:59 AM</t>
  </si>
  <si>
    <t>PaymentRef=1110122111759</t>
  </si>
  <si>
    <t>0517021001-18132220-Muhammad Bala Sokoto-1110122111759-PortalAccessFee:1000-AccreditationFee:5000-Re</t>
  </si>
  <si>
    <t>NAME:=Muhammad Bala Sokoto|Payment Ref:=1110122111759|Description:=0517021001-18132220-Muhammad Bala Sokoto-1110122111759-PortalAccessFee:1000-AccreditationFee:5000-Re</t>
  </si>
  <si>
    <t>2/3/2023 12:20:41 PM</t>
  </si>
  <si>
    <t>PaymentRef=1110150193452</t>
  </si>
  <si>
    <t>0517021001-20124049-MARYAM SARKIN YAMMA-1110150193452-PortalAccessFee:1000-AccreditationFee:5000-Reg</t>
  </si>
  <si>
    <t>NAME:=MARYAM SARKIN YAMMA|Payment Ref:=1110150193452|Description:=0517021001-20124049-MARYAM SARKIN YAMMA-1110150193452-PortalAccessFee:1000-AccreditationFee:5000-Reg</t>
  </si>
  <si>
    <t>2/3/2023 11:12:46 AM</t>
  </si>
  <si>
    <t>PaymentRef=1110141212741</t>
  </si>
  <si>
    <t>0517021001-17132167-Sani Abubakar -1110141212741-PortalAccessFee:1000-AccreditationFee:5000-RegFee:2</t>
  </si>
  <si>
    <t>NAME:=Sani Abubakar |Payment Ref:=1110141212741|Description:=0517021001-17132167-Sani Abubakar -1110141212741-PortalAccessFee:1000-AccreditationFee:5000-RegFee:2</t>
  </si>
  <si>
    <t>2/3/2023 11:05:04 AM</t>
  </si>
  <si>
    <t>PaymentRef=1110129032451</t>
  </si>
  <si>
    <t>0517021001-17136062-Kabiru Abubakar -1110129032451-PortalAccessFee:1000-AccreditationFee:5000-RegFee</t>
  </si>
  <si>
    <t>NAME:=Kabiru Abubakar |Payment Ref:=1110129032451|Description:=0517021001-17136062-Kabiru Abubakar -1110129032451-PortalAccessFee:1000-AccreditationFee:5000-RegFee</t>
  </si>
  <si>
    <t>2/3/2023 1:06:32 PM</t>
  </si>
  <si>
    <t>PaymentRef=1110121433740</t>
  </si>
  <si>
    <t>0517021001-20119052-Dandi Abubakar -1110121433740-PortalAccessFee:1000-AccreditationFee:5000-RegFee:</t>
  </si>
  <si>
    <t>NAME:=Dandi Abubakar |Payment Ref:=1110121433740|Description:=0517021001-20119052-Dandi Abubakar -1110121433740-PortalAccessFee:1000-AccreditationFee:5000-RegFee:</t>
  </si>
  <si>
    <t>2/3/2023 12:24:11 PM</t>
  </si>
  <si>
    <t>PaymentRef=1110146212867</t>
  </si>
  <si>
    <t>0517021001-19122019-Nabil Muhammad Kabir-1110146212867-PortalAccessFee:1000-AccreditationFee:5000-Re</t>
  </si>
  <si>
    <t>NAME:=Nabil Muhammad Kabir|Payment Ref:=1110146212867|Description:=0517021001-19122019-Nabil Muhammad Kabir-1110146212867-PortalAccessFee:1000-AccreditationFee:5000-Re</t>
  </si>
  <si>
    <t>2/3/2023 12:17:48 PM</t>
  </si>
  <si>
    <t>PaymentRef=1110124552444</t>
  </si>
  <si>
    <t>0517021001-18136224-Umar Sadiya Kangiye-1110124552444-PortalAccessFee:1000-AccreditationFee:5000-Reg</t>
  </si>
  <si>
    <t>NAME:=Umar Sadiya Kangiye|Payment Ref:=1110124552444|Description:=0517021001-18136224-Umar Sadiya Kangiye-1110124552444-PortalAccessFee:1000-AccreditationFee:5000-Reg</t>
  </si>
  <si>
    <t>2/3/2023 10:55:18 AM</t>
  </si>
  <si>
    <t>PaymentRef=1110112511568</t>
  </si>
  <si>
    <t>0517021001-17124020-Dayyabu Yakubu Raba-1110112511568-PortalAccessFee:1000-AccreditationFee:5000-Reg</t>
  </si>
  <si>
    <t>NAME:=Dayyabu Yakubu Raba|Payment Ref:=1110112511568|Description:=0517021001-17124020-Dayyabu Yakubu Raba-1110112511568-PortalAccessFee:1000-AccreditationFee:5000-Reg</t>
  </si>
  <si>
    <t>2/3/2023 12:16:05 AM</t>
  </si>
  <si>
    <t>PaymentRef=1110151143042</t>
  </si>
  <si>
    <t>0517021001-18124015-Abdulmutalib LAWAL -1110151143042-PortalAccessFee:1000-AccreditationFee:5000-Reg</t>
  </si>
  <si>
    <t>NAME:=Abdulmutalib LAWAL |Payment Ref:=1110151143042|Description:=0517021001-18124015-Abdulmutalib LAWAL -1110151143042-PortalAccessFee:1000-AccreditationFee:5000-Reg</t>
  </si>
  <si>
    <t>2/3/2023 10:55:25 AM</t>
  </si>
  <si>
    <t>PaymentRef=1110138223569</t>
  </si>
  <si>
    <t>0517021001-19118137-Nafiu Rufai Gandi-1110138223569-PortalAccessFee:1000-AccreditationFee:5000-RegFe</t>
  </si>
  <si>
    <t>NAME:=Nafiu Rufai Gandi|Payment Ref:=1110138223569|Description:=0517021001-19118137-Nafiu Rufai Gandi-1110138223569-PortalAccessFee:1000-AccreditationFee:5000-RegFe</t>
  </si>
  <si>
    <t>2/3/2023 7:39:39 AM</t>
  </si>
  <si>
    <t>PaymentRef=64294996</t>
  </si>
  <si>
    <t>0517019001-180610011ZARAU NASIRU-64294996-PortalAccessFee:1000.00AcreditationFee:2000.00-RegFee:7250</t>
  </si>
  <si>
    <t>NAME:=|Payment Ref:=64294996|Description:=</t>
  </si>
  <si>
    <t>2/3/2023 10:05:22 AM</t>
  </si>
  <si>
    <t>PaymentRef=1110139042753</t>
  </si>
  <si>
    <t>0517021001-20119034-Mustapha Muhammad Ghali-1110139042753-PortalAccessFee:1000-AccreditationFee:5000</t>
  </si>
  <si>
    <t>NAME:=Mustapha Muhammad Ghali|Payment Ref:=1110139042753|Description:=0517021001-20119034-Mustapha Muhammad Ghali-1110139042753-PortalAccessFee:1000-AccreditationFee:5000</t>
  </si>
  <si>
    <t>2/3/2023 10:54:32 AM</t>
  </si>
  <si>
    <t>PaymentRef=1110106142841</t>
  </si>
  <si>
    <t>0517021001-18124001-Yusuf Bello -1110106142841-PortalAccessFee:1000-AccreditationFee:5000-RegFee:515</t>
  </si>
  <si>
    <t>NAME:=Yusuf Bello |Payment Ref:=1110106142841|Description:=0517021001-18124001-Yusuf Bello -1110106142841-PortalAccessFee:1000-AccreditationFee:5000-RegFee:515</t>
  </si>
  <si>
    <t>2/3/2023 11:21:06 AM</t>
  </si>
  <si>
    <t>3501LA00PA00010</t>
  </si>
  <si>
    <t>PAYARENA,PAYARENA,VICTORIA ISLAND,NG</t>
  </si>
  <si>
    <t>3UP00001</t>
  </si>
  <si>
    <t>HEAD1=1110123131763</t>
  </si>
  <si>
    <t>GTBANK PLC</t>
  </si>
  <si>
    <t>MAST</t>
  </si>
  <si>
    <t>539983******1401</t>
  </si>
  <si>
    <t>352036671801005900</t>
  </si>
  <si>
    <t>GTHO</t>
  </si>
  <si>
    <t>PAYARENA</t>
  </si>
  <si>
    <t>0517021001-19231012-Yusuf Bashar -1110123131763-PortalAccessFee:1000-AccreditationFee:5000-RegFee:51</t>
  </si>
  <si>
    <t>NAME:=Yusuf Bashar |Payment Ref:=1110123131763|Description:=0517021001-19231012-Yusuf Bashar -1110123131763-PortalAccessFee:1000-AccreditationFee:5000-RegFee:51</t>
  </si>
  <si>
    <t>2/3/2023 12:39:27 PM</t>
  </si>
  <si>
    <t>HEAD1=11117086319</t>
  </si>
  <si>
    <t>539983******3747</t>
  </si>
  <si>
    <t>351035364201005900</t>
  </si>
  <si>
    <t>0517021001-E08088668297-Shamsu Shehu-11117086319-ChangeofProgrammeFee:10350</t>
  </si>
  <si>
    <t>NAME:=Shamsu Shehu|Payment Ref:=11117086319|Description:=0517021001-E08088668297-Shamsu Shehu-11117086319-ChangeofProgrammeFee:10350</t>
  </si>
  <si>
    <t>2/3/2023 6:15:24 PM</t>
  </si>
  <si>
    <t>HEAD1=1110158133767</t>
  </si>
  <si>
    <t>539983******2805</t>
  </si>
  <si>
    <t>443047765301005900</t>
  </si>
  <si>
    <t>0517021001-18118072-Azeez MORUFAT Odunayo-1110158133767-PortalAccessFee:1000-AccreditationFee:5000-R</t>
  </si>
  <si>
    <t>NAME:=Azeez MORUFAT Odunayo|Payment Ref:=1110158133767|Description:=0517021001-18118072-Azeez MORUFAT Odunayo-1110158133767-PortalAccessFee:1000-AccreditationFee:5000-R</t>
  </si>
  <si>
    <t>2/3/2023 4:06:34 PM</t>
  </si>
  <si>
    <t>24AFC3</t>
  </si>
  <si>
    <t>PAYARENA,VICTORIA ISLAND,VICTORIA ISLAND,NG</t>
  </si>
  <si>
    <t>PAYMENTREFERENCE=8911596229</t>
  </si>
  <si>
    <t>ZENITH INTERNATIONAL BANK PLC</t>
  </si>
  <si>
    <t>539941******1190</t>
  </si>
  <si>
    <t>2252450859</t>
  </si>
  <si>
    <t>ZENI</t>
  </si>
  <si>
    <t>0517018001-142784-HALIRU IDRIS GANDI-8911596229--SalesOfForms:2700-PortalAccessFee:1000</t>
  </si>
  <si>
    <t>NAME:=HALIRU IDRIS GANDI|Payment Ref:=8911596229|Description:=0517018001-142784-HALIRU IDRIS GANDI-8911596229--SalesOfForms:2700-PortalAccessFee:1000</t>
  </si>
  <si>
    <t>2/3/2023 12:20:17 PM</t>
  </si>
  <si>
    <t>HEAD1=1110145542568</t>
  </si>
  <si>
    <t>UNITED BANK FOR AFRICA PLC</t>
  </si>
  <si>
    <t>519911******6988</t>
  </si>
  <si>
    <t>2182663534</t>
  </si>
  <si>
    <t>UBHO</t>
  </si>
  <si>
    <t>0517021001-19118034-Tahir Bello Malami-1110145542568-PortalAccessFee:1000-AccreditationFee:5000-RegF</t>
  </si>
  <si>
    <t>NAME:=Tahir Bello Malami|Payment Ref:=1110145542568|Description:=0517021001-19118034-Tahir Bello Malami-1110145542568-PortalAccessFee:1000-AccreditationFee:5000-RegF</t>
  </si>
  <si>
    <t>1/31/2023 10:21:56 AM</t>
  </si>
  <si>
    <t>0517021001-17125039-Bello Umar -1110143582352-PortalAccessFee:1000-AccreditationFee:5000-RegFee:2650</t>
  </si>
  <si>
    <t>VISA</t>
  </si>
  <si>
    <t>443910******6081</t>
  </si>
  <si>
    <t>+2349077338756</t>
  </si>
  <si>
    <t>200205660000PAYARENA</t>
  </si>
  <si>
    <t>HEAD1=1110143582352</t>
  </si>
  <si>
    <t>NAME:=Bello Umar |Payment Ref:=1110143582352|Description:=0517021001-17125039-Bello Umar -1110143582352-PortalAccessFee:1000-AccreditationFee:5000-RegFee:2650</t>
  </si>
  <si>
    <t>2/3/2023 10:21:45 AM</t>
  </si>
  <si>
    <t>HEAD1=1110139033849</t>
  </si>
  <si>
    <t>539983******1666</t>
  </si>
  <si>
    <t>352038098901005900</t>
  </si>
  <si>
    <t>0517021001-19134117-Bello Ahmed -1110139033849-PortalAccessFee:1000-AccreditationFee:5000-RegFee:265</t>
  </si>
  <si>
    <t>NAME:=Bello Ahmed |Payment Ref:=1110139033849|Description:=0517021001-19134117-Bello Ahmed -1110139033849-PortalAccessFee:1000-AccreditationFee:5000-RegFee:265</t>
  </si>
  <si>
    <t>2/3/2023 6:14:23 PM</t>
  </si>
  <si>
    <t>HEAD1=1110151342243</t>
  </si>
  <si>
    <t>418745******8518</t>
  </si>
  <si>
    <t>0067857606</t>
  </si>
  <si>
    <t>0517021001-14113010-Sufiyanu Tafa A-1110151342243-PortalAccessFee:1000-AccreditationFee:5000-RegFee:</t>
  </si>
  <si>
    <t>NAME:=Sufiyanu Tafa A|Payment Ref:=1110151342243|Description:=0517021001-14113010-Sufiyanu Tafa A-1110151342243-PortalAccessFee:1000-AccreditationFee:5000-RegFee:</t>
  </si>
  <si>
    <t>2/3/2023 10:28:51 PM</t>
  </si>
  <si>
    <t>HEAD1=1110148152061</t>
  </si>
  <si>
    <t>519911******3301</t>
  </si>
  <si>
    <t>2182521278</t>
  </si>
  <si>
    <t>0517021001-221216008-Abdulazeez Kazeem -1110148152061-PortalAccessFee:1000-AccreditationFee:5000-Reg</t>
  </si>
  <si>
    <t>NAME:=Abdulazeez Kazeem |Payment Ref:=1110148152061|Description:=0517021001-221216008-Abdulazeez Kazeem -1110148152061-PortalAccessFee:1000-AccreditationFee:5000-Reg</t>
  </si>
  <si>
    <t>2/3/2023 10:22:44 AM</t>
  </si>
  <si>
    <t>HEAD1=1110126491463</t>
  </si>
  <si>
    <t>539983******6635</t>
  </si>
  <si>
    <t>214848431301005900</t>
  </si>
  <si>
    <t>0517021001-19131095-Abdulmalik Ibrahim Gobir-1110126491463-PortalAccessFee:1000-AccreditationFee:500</t>
  </si>
  <si>
    <t>NAME:=Abdulmalik Ibrahim Gobir|Payment Ref:=1110126491463|Description:=0517021001-19131095-Abdulmalik Ibrahim Gobir-1110126491463-PortalAccessFee:1000-AccreditationFee:500</t>
  </si>
  <si>
    <t>2/3/2023 10:11:26 AM</t>
  </si>
  <si>
    <t>HEAD1=1110136063657</t>
  </si>
  <si>
    <t>519911******0274</t>
  </si>
  <si>
    <t>2113178065</t>
  </si>
  <si>
    <t>0517021001-19134065-Ibrahim Abdulkadir Usman-1110136063657-PortalAccessFee:1000-AccreditationFee:500</t>
  </si>
  <si>
    <t>NAME:=Ibrahim Abdulkadir Usman|Payment Ref:=1110136063657|Description:=0517021001-19134065-Ibrahim Abdulkadir Usman-1110136063657-PortalAccessFee:1000-AccreditationFee:500</t>
  </si>
  <si>
    <t>2/3/2023 7:59:24 AM</t>
  </si>
  <si>
    <t>0EFCDD</t>
  </si>
  <si>
    <t>HEAD1=1110135093451</t>
  </si>
  <si>
    <t>539941******1006</t>
  </si>
  <si>
    <t>2286558596</t>
  </si>
  <si>
    <t>0517021001-17132129-Yusuf Abbas -1110135093451-PortalAccessFee:1000-AccreditationFee:5000-RegFee:265</t>
  </si>
  <si>
    <t>NAME:=Yusuf Abbas |Payment Ref:=1110135093451|Description:=0517021001-17132129-Yusuf Abbas -1110135093451-PortalAccessFee:1000-AccreditationFee:5000-RegFee:265</t>
  </si>
  <si>
    <t>SCHEME SETTLEMENT</t>
  </si>
  <si>
    <t>SULTAN ABDULRAHAMAN SCHOOL OF HEALTH TECHNOLOGY (SOIRS SCHOOL)</t>
  </si>
  <si>
    <t>VERVE</t>
  </si>
  <si>
    <t>VERV</t>
  </si>
  <si>
    <t>506105*********8873</t>
  </si>
  <si>
    <t>{"transactionRef":"UPSL11671753","message":"ApprovedbyFinancialInstitution","token":"5123450284376081063","tokenExpiryDate":"2310","panLast4Digits":"8873","transactionIdentifier":"FBN|API|MX64704|03-02-2023|973000357|926479","amount":"6350.00","responseCode":"00","cardType":"Verve"}</t>
  </si>
  <si>
    <t>SULTAN ABDULRAHAMAN COLLEGE OF HEALTH TECHNOLOGY, GWADABAWA - FEES^WEBID11671753</t>
  </si>
  <si>
    <t>SULTANABDULRAHAMANCOLLEGEOFHEALTHTECHNOLOGYGWADABAWAFEESWEBID11671753:transactionRefUPSL11671753messageApprovedbyFinancialInstitutiontoken5123450284376081063tokenExpiryDate2310panLast4Digits8873transactionIdentifierFBNAPIMX6470403022023973000357926479amount6350.00responseCode00cardTypeVerve</t>
  </si>
  <si>
    <t>VERVE ON CIPA</t>
  </si>
  <si>
    <t>2/3/2023 6:29:55 PM</t>
  </si>
  <si>
    <t>HEAD1=1110129443459</t>
  </si>
  <si>
    <t>0517021001-18132007-Muhammad Amina Shagari-1110129443459-PortalAccessFee:1000-AccreditationFee:5000-</t>
  </si>
  <si>
    <t>NAME:=Muhammad Amina Shagari|Payment Ref:=1110129443459|Description:=0517021001-18132007-Muhammad Amina Shagari-1110129443459-PortalAccessFee:1000-AccreditationFee:5000-</t>
  </si>
  <si>
    <t>2/3/2023 12:38:23 PM</t>
  </si>
  <si>
    <t>HEAD1=1110147323865</t>
  </si>
  <si>
    <t>539983******0875</t>
  </si>
  <si>
    <t>351033525101005900</t>
  </si>
  <si>
    <t>0517021001-222301003-Mustapha Salmanu -1110147323865-PortalAccessFee:1000-AccreditationFee:5000-RegF</t>
  </si>
  <si>
    <t>NAME:=Mustapha Salmanu |Payment Ref:=1110147323865|Description:=0517021001-222301003-Mustapha Salmanu -1110147323865-PortalAccessFee:1000-AccreditationFee:5000-RegF</t>
  </si>
  <si>
    <t>2/3/2023 11:09:51 AM</t>
  </si>
  <si>
    <t>HEAD1=1110123062963</t>
  </si>
  <si>
    <t>0517021001-19121016-Ukashatu Habibu -1110123062963-PortalAccessFee:1000-AccreditationFee:5000-RegFee</t>
  </si>
  <si>
    <t>NAME:=Ukashatu Habibu |Payment Ref:=1110123062963|Description:=0517021001-19121016-Ukashatu Habibu -1110123062963-PortalAccessFee:1000-AccreditationFee:5000-RegFee</t>
  </si>
  <si>
    <t>2/3/2023 11:26:16 AM</t>
  </si>
  <si>
    <t>HEAD1=1110122232442</t>
  </si>
  <si>
    <t>0517021001-19231009-Abubakar Bello -1110122232442-PortalAccessFee:1000-AccreditationFee:5000-RegFee:</t>
  </si>
  <si>
    <t>NAME:=Abubakar Bello |Payment Ref:=1110122232442|Description:=0517021001-19231009-Abubakar Bello -1110122232442-PortalAccessFee:1000-AccreditationFee:5000-RegFee:</t>
  </si>
  <si>
    <t>2/3/2023 12:57:29 PM</t>
  </si>
  <si>
    <t>PAYMENTREFERENCE=2810754594</t>
  </si>
  <si>
    <t>539983******9869</t>
  </si>
  <si>
    <t>416015114101005900</t>
  </si>
  <si>
    <t>0517018001-142775-ZARUKU  MUHAMMAD-2810754594--SalesOfForms:2700-PortalAccessFee:1000</t>
  </si>
  <si>
    <t>NAME:=ZARUKU  MUHAMMAD|Payment Ref:=2810754594|Description:=0517018001-142775-ZARUKU  MUHAMMAD-2810754594--SalesOfForms:2700-PortalAccessFee:1000</t>
  </si>
  <si>
    <t>2/3/2023 12:35:02 PM</t>
  </si>
  <si>
    <t>HEAD1=1110147553550</t>
  </si>
  <si>
    <t>519911******3363</t>
  </si>
  <si>
    <t>1014901721</t>
  </si>
  <si>
    <t>0517021001-221108111-Sa'Id Nasir -1110147553550-PortalAccessFee:1000-AccreditationFee:5000-RegFee:10</t>
  </si>
  <si>
    <t>NAME:=Sa'Id Nasir |Payment Ref:=1110147553550|Description:=0517021001-221108111-Sa'Id Nasir -1110147553550-PortalAccessFee:1000-AccreditationFee:5000-RegFee:10</t>
  </si>
  <si>
    <t>1/25/2023 12:00:35 PM</t>
  </si>
  <si>
    <t>0517021001-202211560134IF--11150466035-PortalAccessFee:1000-ApplicationFee:2000</t>
  </si>
  <si>
    <t>443910******4139</t>
  </si>
  <si>
    <t>+2348149153325</t>
  </si>
  <si>
    <t>HEAD1=11150466035</t>
  </si>
  <si>
    <t>NAME:=Rashida Muhammad Kabir|Payment Ref:=11150466035|Description:=0517021001-202211560134IF--11150466035-PortalAccessFee:1000-ApplicationFee:2000</t>
  </si>
  <si>
    <t>2/3/2023 10:40:14 AM</t>
  </si>
  <si>
    <t>HEAD1=1110119063769</t>
  </si>
  <si>
    <t>539983******3290</t>
  </si>
  <si>
    <t>352037137301005900</t>
  </si>
  <si>
    <t>0517021001-19236036-Sameeah Mustapha -1110119063769-PortalAccessFee:1000-AccreditationFee:5000-RegFe</t>
  </si>
  <si>
    <t>NAME:=Sameeah Mustapha |Payment Ref:=1110119063769|Description:=0517021001-19236036-Sameeah Mustapha -1110119063769-PortalAccessFee:1000-AccreditationFee:5000-RegFe</t>
  </si>
  <si>
    <t>2/3/2023 10:26:36 AM</t>
  </si>
  <si>
    <t>HEAD1=1110110342348</t>
  </si>
  <si>
    <t>418745******8417</t>
  </si>
  <si>
    <t>0768256363</t>
  </si>
  <si>
    <t>0517021001-18136201-Haruna Mustapha. -1110110342348-PortalAccessFee:1000-AccreditationFee:5000-RegFe</t>
  </si>
  <si>
    <t>NAME:=Haruna Mustapha. |Payment Ref:=1110110342348|Description:=0517021001-18136201-Haruna Mustapha. -1110110342348-PortalAccessFee:1000-AccreditationFee:5000-RegFe</t>
  </si>
  <si>
    <t>Purchase</t>
  </si>
  <si>
    <t>2/4/2023 7:33:31 PM</t>
  </si>
  <si>
    <t>2/5/2023 12:00:00 AM</t>
  </si>
  <si>
    <t>PAYARENA,Lagos,Victoria Island,NG</t>
  </si>
  <si>
    <t>9060782817|PU00|SOKOTO STATE UNIVERSITY, SOKOTO - FEES^WEBID11687703|WP00</t>
  </si>
  <si>
    <t>980002******2876</t>
  </si>
  <si>
    <t>2010520076</t>
  </si>
  <si>
    <t>2/4/2023 12:43:53 PM</t>
  </si>
  <si>
    <t>PaymentRef=1110100432542</t>
  </si>
  <si>
    <t>904402******6308</t>
  </si>
  <si>
    <t>0801649268</t>
  </si>
  <si>
    <t>0517021001-18225004-Mujitaba BELLO -1110100432542-PortalAccessFee:1000-AccreditationFee:5000-RegFee:</t>
  </si>
  <si>
    <t>NAME:=Mujitaba BELLO |Payment Ref:=1110100432542|Description:=0517021001-18225004-Mujitaba BELLO -1110100432542-PortalAccessFee:1000-AccreditationFee:5000-RegFee:</t>
  </si>
  <si>
    <t>2/4/2023 11:24:16 AM</t>
  </si>
  <si>
    <t>PaymentRef=1110141192256</t>
  </si>
  <si>
    <t>0517021001-19117049-M Mahmud Sani-1110141192256-PortalAccessFee:1000-AccreditationFee:5000-RegFee:26</t>
  </si>
  <si>
    <t>NAME:=M Mahmud Sani|Payment Ref:=1110141192256|Description:=0517021001-19117049-M Mahmud Sani-1110141192256-PortalAccessFee:1000-AccreditationFee:5000-RegFee:26</t>
  </si>
  <si>
    <t>2/4/2023 6:37:02 AM</t>
  </si>
  <si>
    <t>NAME:=AbubakarSirajo|ReceiptID:=1110137312857|Description:=0517021001-19224011-AbubakarSirajo-1110137312857-PortalAccessFee:1000-AccreditationFee:5000-RegFee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</si>
  <si>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675489015297","TransId":"15701852","AuthRef":"797182","Date":"04Feb,202306:37AM"}</t>
  </si>
  <si>
    <t>2/4/2023 12:27:02 PM</t>
  </si>
  <si>
    <t>PaymentRef=1110145563141</t>
  </si>
  <si>
    <t>0517021001-18124086-Maiakwai Musa Salah-1110145563141-PortalAccessFee:1000-AccreditationFee:5000-Reg</t>
  </si>
  <si>
    <t>NAME:=Maiakwai Musa Salah|Payment Ref:=1110145563141|Description:=0517021001-18124086-Maiakwai Musa Salah-1110145563141-PortalAccessFee:1000-AccreditationFee:5000-Reg</t>
  </si>
  <si>
    <t>2/4/2023 12:04:51 PM</t>
  </si>
  <si>
    <t>PaymentRef=1110157033868</t>
  </si>
  <si>
    <t>0517021001-20134080-Mustapha Shafiu -1110157033868-PortalAccessFee:1000-AccreditationFee:5000-RegFee</t>
  </si>
  <si>
    <t>NAME:=Mustapha Shafiu |Payment Ref:=1110157033868|Description:=0517021001-20134080-Mustapha Shafiu -1110157033868-PortalAccessFee:1000-AccreditationFee:5000-RegFee</t>
  </si>
  <si>
    <t>2/4/2023 3:39:26 PM</t>
  </si>
  <si>
    <t>PaymentRef=1110137373968</t>
  </si>
  <si>
    <t>0517021001-19124097-Faruk Abdullahi -1110137373968-PortalAccessFee:1000-AccreditationFee:5000-RegFee</t>
  </si>
  <si>
    <t>NAME:=Faruk Abdullahi |Payment Ref:=1110137373968|Description:=0517021001-19124097-Faruk Abdullahi -1110137373968-PortalAccessFee:1000-AccreditationFee:5000-RegFee</t>
  </si>
  <si>
    <t>2/4/2023 1:19:24 PM</t>
  </si>
  <si>
    <t>PaymentRef=1110118152749</t>
  </si>
  <si>
    <t>0517021001-222312001-Abubakar Abubakar -1110118152749-PortalAccessFee:1000-AccreditationFee:5000-Reg</t>
  </si>
  <si>
    <t>NAME:=Abubakar Abubakar |Payment Ref:=1110118152749|Description:=0517021001-222312001-Abubakar Abubakar -1110118152749-PortalAccessFee:1000-AccreditationFee:5000-Reg</t>
  </si>
  <si>
    <t>4/2/2023 10:27:31 PM</t>
  </si>
  <si>
    <t>NAME:=NafiuAbdullahi|ReceiptID:=1110129291341|Description:=0517021001-19118165-NafiuAbdullahi-1110129291341-PortalAccessFee:1000-AccreditationFee:5000-RegFee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</si>
  <si>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675546045269","TransId":"15733925","AuthRef":"880602","Date":"04Feb,202310:27PM"}</t>
  </si>
  <si>
    <t>2/4/2023 9:06:21 PM</t>
  </si>
  <si>
    <t>PaymentRef=1110117341462</t>
  </si>
  <si>
    <t>0517021001-221215023-Kasimu Shehu -1110117341462-PortalAccessFee:1000-AccreditationFee:5000-RegFee:1</t>
  </si>
  <si>
    <t>NAME:=Kasimu Shehu |Payment Ref:=1110117341462|Description:=0517021001-221215023-Kasimu Shehu -1110117341462-PortalAccessFee:1000-AccreditationFee:5000-RegFee:1</t>
  </si>
  <si>
    <t>2/4/2023 11:16:20 AM</t>
  </si>
  <si>
    <t>PaymentRef=1110158142247</t>
  </si>
  <si>
    <t>0517021001-20119080-Hassan Umar Alhaji-1110158142247-PortalAccessFee:1000-AccreditationFee:5000-RegF</t>
  </si>
  <si>
    <t>NAME:=Hassan Umar Alhaji|Payment Ref:=1110158142247|Description:=0517021001-20119080-Hassan Umar Alhaji-1110158142247-PortalAccessFee:1000-AccreditationFee:5000-RegF</t>
  </si>
  <si>
    <t>2/4/2023 12:49:08 PM</t>
  </si>
  <si>
    <t>PaymentRef=1110117201553</t>
  </si>
  <si>
    <t>0517021001-19118143-Muhammad Sulaiman -1110117201553-PortalAccessFee:1000-AccreditationFee:5000-RegF</t>
  </si>
  <si>
    <t>NAME:=Muhammad Sulaiman |Payment Ref:=1110117201553|Description:=0517021001-19118143-Muhammad Sulaiman -1110117201553-PortalAccessFee:1000-AccreditationFee:5000-RegF</t>
  </si>
  <si>
    <t>4/2/2023 2:57:31 PM</t>
  </si>
  <si>
    <t>950101******5622</t>
  </si>
  <si>
    <t>NAME:=AbidaNasirLimanchi|ReceiptID:=1110101472649|Description:=0517021001-19136100-AbidaNasirLimanchi-1110101472649-PortalAccessFee:1000-AccreditationFee:5000-Re</t>
  </si>
  <si>
    <t>{"Type":"SokotoStateCollection","AgentCode":"UAN332100176","Merchant":"SOKOTOSTATEUNIVERSITY,SOKOTO","Product":"FEES","Amount":"¿61,350.00","Fee":"¿0.00","AgentLGA":"WamakoLGA","AgentState":"SokotoState","AgentName":"KingsleyChukwudiEgwuonwu","Status":"Approved","RRN":"675519041805","TransId":"15721571","AuthRef":"221572","Date":"04Feb,202302:57PM"}</t>
  </si>
  <si>
    <t>2/4/2023 3:58:03 PM</t>
  </si>
  <si>
    <t>PaymentRef=1110102393859</t>
  </si>
  <si>
    <t>980002******8377</t>
  </si>
  <si>
    <t>1130038494</t>
  </si>
  <si>
    <t>0517021001-19225009-Halima Isah Abubakar-1110102393859-PortalAccessFee:1000-AccreditationFee:5000-Re</t>
  </si>
  <si>
    <t>NAME:=Halima Isah Abubakar|Payment Ref:=1110102393859|Description:=0517021001-19225009-Halima Isah Abubakar-1110102393859-PortalAccessFee:1000-AccreditationFee:5000-Re</t>
  </si>
  <si>
    <t>4/2/2023 10:26:04 PM</t>
  </si>
  <si>
    <t>NAME:=AhmadKhalid|ReceiptID:=1110109171767|Description:=0517021001-18125130-AhmadKhalid-1110109171767-PortalAccessFee:1000-AccreditationFee:5000-RegFee:51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</si>
  <si>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675545958646","TransId":"15733900","AuthRef":"570719","Date":"04Feb,202310:26PM"}</t>
  </si>
  <si>
    <t>2/4/2023 7:27:09 AM</t>
  </si>
  <si>
    <t>PaymentRef=1110133193745</t>
  </si>
  <si>
    <t>0517021001-20118058-Alhaji Mustapha Badamasi-1110133193745-PortalAccessFee:1000-AccreditationFee:500</t>
  </si>
  <si>
    <t>NAME:=Alhaji Mustapha Badamasi|Payment Ref:=1110133193745|Description:=0517021001-20118058-Alhaji Mustapha Badamasi-1110133193745-PortalAccessFee:1000-AccreditationFee:500</t>
  </si>
  <si>
    <t>2/4/2023 12:41:36 PM</t>
  </si>
  <si>
    <t>PaymentRef=1110104281761</t>
  </si>
  <si>
    <t>0517021001-17125055-Kasimu Abdullahi -1110104281761-PortalAccessFee:1000-AccreditationFee:5000-RegFe</t>
  </si>
  <si>
    <t>NAME:=Kasimu Abdullahi |Payment Ref:=1110104281761|Description:=0517021001-17125055-Kasimu Abdullahi -1110104281761-PortalAccessFee:1000-AccreditationFee:5000-RegFe</t>
  </si>
  <si>
    <t>2/4/2023 7:42:38 PM</t>
  </si>
  <si>
    <t>PaymentRef=1110138033345</t>
  </si>
  <si>
    <t>0517021001-221204130-Aliyu Bello Dan-Abu-1110138033345-PortalAccessFee:1000-AccreditationFee:5000-Re</t>
  </si>
  <si>
    <t>NAME:=Aliyu Bello Dan-Abu|Payment Ref:=1110138033345|Description:=0517021001-221204130-Aliyu Bello Dan-Abu-1110138033345-PortalAccessFee:1000-AccreditationFee:5000-Re</t>
  </si>
  <si>
    <t>2/4/2023 1:35:11 PM</t>
  </si>
  <si>
    <t>PaymentRef=47691132</t>
  </si>
  <si>
    <t>0517019001-222481HAJARA MUSA ABUBAKAR-47691132-PortalAccessFee:1000.00AcreditationFee:2000.00-RegFee</t>
  </si>
  <si>
    <t>NAME:=|Payment Ref:=47691132|Description:=</t>
  </si>
  <si>
    <t>2/4/2023 10:18:57 PM</t>
  </si>
  <si>
    <t>PaymentRef=1110142960448</t>
  </si>
  <si>
    <t>0517021001-18136231-Ijakoro Hauwa Musa-1110142960448-RegFee:44700</t>
  </si>
  <si>
    <t>NAME:=Ijakoro Hauwa Musa|Payment Ref:=1110142960448|Description:=0517021001-18136231-Ijakoro Hauwa Musa-1110142960448-RegFee:44700</t>
  </si>
  <si>
    <t>2/4/2023 7:52:19 PM</t>
  </si>
  <si>
    <t>PaymentRef=1110101212856</t>
  </si>
  <si>
    <t>0517021001-18118018-Kabiru Abubakar -1110101212856-PortalAccessFee:1000-AccreditationFee:5000-RegFee</t>
  </si>
  <si>
    <t>NAME:=Kabiru Abubakar |Payment Ref:=1110101212856|Description:=0517021001-18118018-Kabiru Abubakar -1110101212856-PortalAccessFee:1000-AccreditationFee:5000-RegFee</t>
  </si>
  <si>
    <t>2/4/2023 11:04:31 AM</t>
  </si>
  <si>
    <t>PaymentRef=1110150173042</t>
  </si>
  <si>
    <t>0517021001-20136170-Ukasha Abdulkadir Abubakar-1110150173042-PortalAccessFee:1000-AccreditationFee:5</t>
  </si>
  <si>
    <t>NAME:=Ukasha Abdulkadir Abubakar|Payment Ref:=1110150173042|Description:=0517021001-20136170-Ukasha Abdulkadir Abubakar-1110150173042-PortalAccessFee:1000-AccreditationFee:5</t>
  </si>
  <si>
    <t>2/4/2023 10:12:56 PM</t>
  </si>
  <si>
    <t>PaymentRef=1110148042842</t>
  </si>
  <si>
    <t>0517021001-18136231-Ijakoro Hauwa Musa-1110148042842-PortalAccessFee:1000-AccreditationFee:5000-RegF</t>
  </si>
  <si>
    <t>NAME:=Ijakoro Hauwa Musa|Payment Ref:=1110148042842|Description:=0517021001-18136231-Ijakoro Hauwa Musa-1110148042842-PortalAccessFee:1000-AccreditationFee:5000-RegF</t>
  </si>
  <si>
    <t>2/4/2023 11:32:20 AM</t>
  </si>
  <si>
    <t>PaymentRef=1110131002463</t>
  </si>
  <si>
    <t>0517021001-18117060-Rilwanu Aisha Bello-1110131002463-PortalAccessFee:1000-AccreditationFee:5000-Reg</t>
  </si>
  <si>
    <t>NAME:=Rilwanu Aisha Bello|Payment Ref:=1110131002463|Description:=0517021001-18117060-Rilwanu Aisha Bello-1110131002463-PortalAccessFee:1000-AccreditationFee:5000-Reg</t>
  </si>
  <si>
    <t>2/4/2023 11:03:04 AM</t>
  </si>
  <si>
    <t>PaymentRef=1110118081746</t>
  </si>
  <si>
    <t>0517021001-20118095-Abdullahi Bashar -1110118081746-PortalAccessFee:1000-AccreditationFee:5000-RegFe</t>
  </si>
  <si>
    <t>NAME:=Abdullahi Bashar |Payment Ref:=1110118081746|Description:=0517021001-20118095-Abdullahi Bashar -1110118081746-PortalAccessFee:1000-AccreditationFee:5000-RegFe</t>
  </si>
  <si>
    <t>2/4/2023 2:47:02 PM</t>
  </si>
  <si>
    <t>PaymentRef=1110121461956</t>
  </si>
  <si>
    <t>0517021001-18118005-Bilyamin Ibrahim -1110121461956-PortalAccessFee:1000-AccreditationFee:5000-RegFe</t>
  </si>
  <si>
    <t>NAME:=Bilyamin Ibrahim |Payment Ref:=1110121461956|Description:=0517021001-18118005-Bilyamin Ibrahim -1110121461956-PortalAccessFee:1000-AccreditationFee:5000-RegFe</t>
  </si>
  <si>
    <t>2/4/2023 3:39:14 PM</t>
  </si>
  <si>
    <t>PaymentRef=1110136291347</t>
  </si>
  <si>
    <t>0517021001-18131034-Hassan Muhammed Jamiu-1110136291347-PortalAccessFee:1000-AccreditationFee:5000-R</t>
  </si>
  <si>
    <t>NAME:=Hassan Muhammed Jamiu|Payment Ref:=1110136291347|Description:=0517021001-18131034-Hassan Muhammed Jamiu-1110136291347-PortalAccessFee:1000-AccreditationFee:5000-R</t>
  </si>
  <si>
    <t>2/4/2023 12:34:10 PM</t>
  </si>
  <si>
    <t>PaymentRef=1110129283446</t>
  </si>
  <si>
    <t>0517021001-221304288-Usman Muhammad -1110129283446-PortalAccessFee:1000-AccreditationFee:5000-RegFee</t>
  </si>
  <si>
    <t>NAME:=Usman Muhammad |Payment Ref:=1110129283446|Description:=0517021001-221304288-Usman Muhammad -1110129283446-PortalAccessFee:1000-AccreditationFee:5000-RegFee</t>
  </si>
  <si>
    <t>2/4/2023 6:59:52 PM</t>
  </si>
  <si>
    <t>PaymentRef=1110158202560</t>
  </si>
  <si>
    <t>0517021001-19124065-Usman MUHAMMAD Shagari-1110158202560-PortalAccessFee:1000-AccreditationFee:5000-</t>
  </si>
  <si>
    <t>NAME:=Usman MUHAMMAD Shagari|Payment Ref:=1110158202560|Description:=0517021001-19124065-Usman MUHAMMAD Shagari-1110158202560-PortalAccessFee:1000-AccreditationFee:5000-</t>
  </si>
  <si>
    <t>2/4/2023 12:53:45 PM</t>
  </si>
  <si>
    <t>PaymentRef=1110121211551</t>
  </si>
  <si>
    <t>0517021001-19132112-Ashiru Muttaka -1110121211551-PortalAccessFee:1000-AccreditationFee:5000-RegFee:</t>
  </si>
  <si>
    <t>NAME:=Ashiru Muttaka |Payment Ref:=1110121211551|Description:=0517021001-19132112-Ashiru Muttaka -1110121211551-PortalAccessFee:1000-AccreditationFee:5000-RegFee:</t>
  </si>
  <si>
    <t>2/4/2023 1:58:27 PM</t>
  </si>
  <si>
    <t>PaymentRef=1110154532464</t>
  </si>
  <si>
    <t>0517021001-18118133-Isah Maryam -1110154532464-PortalAccessFee:1000-AccreditationFee:5000-RegFee:897</t>
  </si>
  <si>
    <t>NAME:=Isah Maryam |Payment Ref:=1110154532464|Description:=0517021001-18118133-Isah Maryam -1110154532464-PortalAccessFee:1000-AccreditationFee:5000-RegFee:897</t>
  </si>
  <si>
    <t>2/4/2023 10:09:18 AM</t>
  </si>
  <si>
    <t>PaymentRef=1110139071440</t>
  </si>
  <si>
    <t>0517021001-17137009-Abdullahi Bawa Damana-1110139071440-PortalAccessFee:1000-AccreditationFee:5000-R</t>
  </si>
  <si>
    <t>NAME:=Abdullahi Bawa Damana|Payment Ref:=1110139071440|Description:=0517021001-17137009-Abdullahi Bawa Damana-1110139071440-PortalAccessFee:1000-AccreditationFee:5000-R</t>
  </si>
  <si>
    <t>2/4/2023 10:15:27 PM</t>
  </si>
  <si>
    <t>PaymentRef=1110146441851</t>
  </si>
  <si>
    <t>0517021001-19117020-Aisha Ibrahim -1110146441851-PortalAccessFee:1000-AccreditationFee:5000-RegFee:8</t>
  </si>
  <si>
    <t>NAME:=Aisha Ibrahim |Payment Ref:=1110146441851|Description:=0517021001-19117020-Aisha Ibrahim -1110146441851-PortalAccessFee:1000-AccreditationFee:5000-RegFee:8</t>
  </si>
  <si>
    <t>2/4/2023 10:34:51 AM</t>
  </si>
  <si>
    <t>PaymentRef=1110141333068</t>
  </si>
  <si>
    <t>0517021001-17119068-Hauwa Abubakar Mahe-1110141333068-PortalAccessFee:1000-AccreditationFee:5000-Reg</t>
  </si>
  <si>
    <t>NAME:=Hauwa Abubakar Mahe|Payment Ref:=1110141333068|Description:=0517021001-17119068-Hauwa Abubakar Mahe-1110141333068-PortalAccessFee:1000-AccreditationFee:5000-Reg</t>
  </si>
  <si>
    <t>2/4/2023 10:44:40 AM</t>
  </si>
  <si>
    <t>PaymentRef=1110137163149</t>
  </si>
  <si>
    <t>0517021001-18125083-Isah Sadam -1110137163149-PortalAccessFee:1000-AccreditationFee:5000-RegFee:5150</t>
  </si>
  <si>
    <t>NAME:=Isah Sadam |Payment Ref:=1110137163149|Description:=0517021001-18125083-Isah Sadam -1110137163149-PortalAccessFee:1000-AccreditationFee:5000-RegFee:5150</t>
  </si>
  <si>
    <t>2/4/2023 7:27:45 PM</t>
  </si>
  <si>
    <t>PaymentRef=1110126231368</t>
  </si>
  <si>
    <t>0517021001-19117063-Yusuf Hassan -1110126231368-PortalAccessFee:1000-AccreditationFee:5000-RegFee:26</t>
  </si>
  <si>
    <t>NAME:=Yusuf Hassan |Payment Ref:=1110126231368|Description:=0517021001-19117063-Yusuf Hassan -1110126231368-PortalAccessFee:1000-AccreditationFee:5000-RegFee:26</t>
  </si>
  <si>
    <t>2/4/2023 12:01:07 PM</t>
  </si>
  <si>
    <t>PaymentRef=1110131171565</t>
  </si>
  <si>
    <t>0517021001-20134184-Haruna Buhari -1110131171565-PortalAccessFee:1000-AccreditationFee:5000-RegFee:9</t>
  </si>
  <si>
    <t>NAME:=Haruna Buhari |Payment Ref:=1110131171565|Description:=0517021001-20134184-Haruna Buhari -1110131171565-PortalAccessFee:1000-AccreditationFee:5000-RegFee:9</t>
  </si>
  <si>
    <t>2/4/2023 11:14:33 AM</t>
  </si>
  <si>
    <t>PaymentRef=1110128191769</t>
  </si>
  <si>
    <t>0517021001-19132080-Ibrahim MUSA -1110128191769-PortalAccessFee:1000-AccreditationFee:5000-RegFee:97</t>
  </si>
  <si>
    <t>NAME:=Ibrahim MUSA |Payment Ref:=1110128191769|Description:=0517021001-19132080-Ibrahim MUSA -1110128191769-PortalAccessFee:1000-AccreditationFee:5000-RegFee:97</t>
  </si>
  <si>
    <t>2/4/2023 1:12:45 PM</t>
  </si>
  <si>
    <t>PaymentRef=1110150041861</t>
  </si>
  <si>
    <t>0517021001-18133038-Shehu Muhammad Ukasha-1110150041861-PortalAccessFee:1000-AccreditationFee:5000-R</t>
  </si>
  <si>
    <t>NAME:=Shehu Muhammad Ukasha|Payment Ref:=1110150041861|Description:=0517021001-18133038-Shehu Muhammad Ukasha-1110150041861-PortalAccessFee:1000-AccreditationFee:5000-R</t>
  </si>
  <si>
    <t>4/2/2023 1:36:48 PM</t>
  </si>
  <si>
    <t>NAME:=HussainiAbubakar|ReceiptID:=11108576012|Description:=0517021001-202211450121AF--11108576012-PortalAccessFee:1000-ApplicationFee:2000</t>
  </si>
  <si>
    <t>{"Type":"SokotoStateCollection","AgentCode":"UAN332100176","Merchant":"SOKOTOSTATEUNIVERSITY,SOKOTO","Product":"FEES","Amount":"¿3,350.00","Fee":"¿0.00","AgentLGA":"WamakoLGA","AgentState":"SokotoState","AgentName":"KingsleyChukwudiEgwuonwu","Status":"Approved","RRN":"675514200666","TransId":"15718795","AuthRef":"135844","Date":"04Feb,202301:36PM"}</t>
  </si>
  <si>
    <t>4/2/2023 2:46:25 PM</t>
  </si>
  <si>
    <t>NAME:=SanusiSuleimanMikail|ReceiptID:=1110142251142|Description:=0517021001-18118135-SanusiSuleimanMikail-1110142251142-PortalAccessFee:1000-AccreditationFee:5000-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</si>
  <si>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675518375520","TransId":"15721215","AuthRef":"897761","Date":"04Feb,202302:46PM"}</t>
  </si>
  <si>
    <t>2/4/2023 7:56:11 PM</t>
  </si>
  <si>
    <t>PaymentRef=1110129552167</t>
  </si>
  <si>
    <t>0517021001-20132012-Abubakar Mujittaba Kware-1110129552167-PortalAccessFee:1000-AccreditationFee:500</t>
  </si>
  <si>
    <t>NAME:=Abubakar Mujittaba Kware|Payment Ref:=1110129552167|Description:=0517021001-20132012-Abubakar Mujittaba Kware-1110129552167-PortalAccessFee:1000-AccreditationFee:500</t>
  </si>
  <si>
    <t>2/4/2023 12:43:26 PM</t>
  </si>
  <si>
    <t>PaymentRef=1110111381151</t>
  </si>
  <si>
    <t>0517021001-20134084-Abubakar Mubarak Danchadi-1110111381151-PortalAccessFee:1000-AccreditationFee:50</t>
  </si>
  <si>
    <t>NAME:=Abubakar Mubarak Danchadi|Payment Ref:=1110111381151|Description:=0517021001-20134084-Abubakar Mubarak Danchadi-1110111381151-PortalAccessFee:1000-AccreditationFee:50</t>
  </si>
  <si>
    <t>2/4/2023 12:33:48 PM</t>
  </si>
  <si>
    <t>PaymentRef=1110127303350</t>
  </si>
  <si>
    <t>0517021001-18127009-Hussaini Hamisu -1110127303350-PortalAccessFee:1000-AccreditationFee:5000-RegFee</t>
  </si>
  <si>
    <t>NAME:=Hussaini Hamisu |Payment Ref:=1110127303350|Description:=0517021001-18127009-Hussaini Hamisu -1110127303350-PortalAccessFee:1000-AccreditationFee:5000-RegFee</t>
  </si>
  <si>
    <t>2/4/2023 10:33:47 AM</t>
  </si>
  <si>
    <t>PaymentRef=1110148322469</t>
  </si>
  <si>
    <t>0517021001-17119027-Hauwa'u Shehu Dange-1110148322469-PortalAccessFee:1000-AccreditationFee:5000-Reg</t>
  </si>
  <si>
    <t>NAME:=Hauwa'u Shehu Dange|Payment Ref:=1110148322469|Description:=0517021001-17119027-Hauwa'u Shehu Dange-1110148322469-PortalAccessFee:1000-AccreditationFee:5000-Reg</t>
  </si>
  <si>
    <t>2/4/2023 11:13:20 AM</t>
  </si>
  <si>
    <t>PaymentRef=1110142573255</t>
  </si>
  <si>
    <t>0517021001-18136084-Muhammad Abdulkadir Sani-1110142573255-PortalAccessFee:1000-AccreditationFee:500</t>
  </si>
  <si>
    <t>NAME:=Muhammad Abdulkadir Sani|Payment Ref:=1110142573255|Description:=0517021001-18136084-Muhammad Abdulkadir Sani-1110142573255-PortalAccessFee:1000-AccreditationFee:500</t>
  </si>
  <si>
    <t>2/4/2023 10:50:39 AM</t>
  </si>
  <si>
    <t>PaymentRef=1110121422344</t>
  </si>
  <si>
    <t>0517021001-221301117-Abdulmalik Umar Ahmad-1110121422344-PortalAccessFee:1000-AccreditationFee:5000-</t>
  </si>
  <si>
    <t>NAME:=Abdulmalik Umar Ahmad|Payment Ref:=1110121422344|Description:=0517021001-221301117-Abdulmalik Umar Ahmad-1110121422344-PortalAccessFee:1000-AccreditationFee:5000-</t>
  </si>
  <si>
    <t>2/4/2023 7:15:51 PM</t>
  </si>
  <si>
    <t>PaymentRef=1110146113666</t>
  </si>
  <si>
    <t>0517021001-18111002-Kabiru Ibrahim -1110146113666-PortalAccessFee:1000-AccreditationFee:5000-RegFee:</t>
  </si>
  <si>
    <t>NAME:=Kabiru Ibrahim |Payment Ref:=1110146113666|Description:=0517021001-18111002-Kabiru Ibrahim -1110146113666-PortalAccessFee:1000-AccreditationFee:5000-RegFee:</t>
  </si>
  <si>
    <t>2/4/2023 11:18:46 AM</t>
  </si>
  <si>
    <t>PaymentRef=1110142472744</t>
  </si>
  <si>
    <t>980002******9138</t>
  </si>
  <si>
    <t>1130015455</t>
  </si>
  <si>
    <t>0517021001-19231005-Mariam Jamiu Tolani-1110142472744-PortalAccessFee:1000-AccreditationFee:5000-Reg</t>
  </si>
  <si>
    <t>NAME:=Mariam Jamiu Tolani|Payment Ref:=1110142472744|Description:=0517021001-19231005-Mariam Jamiu Tolani-1110142472744-PortalAccessFee:1000-AccreditationFee:5000-Reg</t>
  </si>
  <si>
    <t>4/2/2023 10:39:13 PM</t>
  </si>
  <si>
    <t>NAME:=YahyaFatimaKamar|ReceiptID:=1110120253069|Description:=0517021001-18115030-YahyaFatimaKamar-1110120253069-PortalAccessFee:1000-AccreditationFee:5000-RegF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</si>
  <si>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675546746937","TransId":"15734107","AuthRef":"025556","Date":"04Feb,202310:39PM"}</t>
  </si>
  <si>
    <t>2/4/2023 6:43:29 AM</t>
  </si>
  <si>
    <t>NAME:=HafsatHabibAbdulhamid|ReceiptID:=1110128512551|Description:=0517021001-20131115-HafsatHabibAbdulhamid-1110128512551-PortalAccessFee:1000-AccreditationFee:5000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</si>
  <si>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675489403487","TransId":"15701969","AuthRef":"291943","Date":"04Feb,202306:43AM"}</t>
  </si>
  <si>
    <t>2/4/2023 12:38:33 PM</t>
  </si>
  <si>
    <t>PaymentRef=1110100233945</t>
  </si>
  <si>
    <t>0517021001-18124025-Nasir HUSSAINA Abdullahi-1110100233945-PortalAccessFee:1000-AccreditationFee:500</t>
  </si>
  <si>
    <t>NAME:=Nasir HUSSAINA Abdullahi|Payment Ref:=1110100233945|Description:=0517021001-18124025-Nasir HUSSAINA Abdullahi-1110100233945-PortalAccessFee:1000-AccreditationFee:500</t>
  </si>
  <si>
    <t>2/4/2023 10:35:55 PM</t>
  </si>
  <si>
    <t>PaymentRef=1110109341750</t>
  </si>
  <si>
    <t>0517021001-18119011-Umar Abubakar -1110109341750-PortalAccessFee:1000-AccreditationFee:5000-RegFee:5</t>
  </si>
  <si>
    <t>NAME:=Umar Abubakar |Payment Ref:=1110109341750|Description:=0517021001-18119011-Umar Abubakar -1110109341750-PortalAccessFee:1000-AccreditationFee:5000-RegFee:5</t>
  </si>
  <si>
    <t>4/2/2023 3:09:05 PM</t>
  </si>
  <si>
    <t>NAME:=SARAHPAULOFEDO|ReceiptID:=1110123081847|Description:=0517021001-17136136-SARAHPAULOFEDO-1110123081847-PortalAccessFee:1000-AccreditationFee:5000-RegFee</t>
  </si>
  <si>
    <t>{"Type":"SokotoStateCollection","AgentCode":"UAN332100174","Merchant":"SOKOTOSTATEUNIVERSITY,SOKOTO","Product":"FEES","Amount":"¿98,657.50","Fee":"¿0.00","AgentLGA":"WamakoLGA","AgentState":"SokotoState","AgentName":"mustaphaBello","Status":"Approved","RRN":"675519735206","TransId":"15721948","AuthRef":"696521","Date":"04Feb,202303:09PM"}</t>
  </si>
  <si>
    <t>2/4/2023 12:10:31 AM</t>
  </si>
  <si>
    <t>PaymentRef=1110135081449</t>
  </si>
  <si>
    <t>0517021001-20131105-Salim BALA Yabo-1110135081449-PortalAccessFee:1000-AccreditationFee:5000-RegFee:</t>
  </si>
  <si>
    <t>NAME:=Salim BALA Yabo|Payment Ref:=1110135081449|Description:=0517021001-20131105-Salim BALA Yabo-1110135081449-PortalAccessFee:1000-AccreditationFee:5000-RegFee:</t>
  </si>
  <si>
    <t>2/4/2023 1:56:25 PM</t>
  </si>
  <si>
    <t>PaymentRef=1110124392762</t>
  </si>
  <si>
    <t>0517021001-20133015-Isaac Yakubu Barry-1110124392762-PortalAccessFee:1000-AccreditationFee:5000-RegF</t>
  </si>
  <si>
    <t>NAME:=Isaac Yakubu Barry|Payment Ref:=1110124392762|Description:=0517021001-20133015-Isaac Yakubu Barry-1110124392762-PortalAccessFee:1000-AccreditationFee:5000-RegF</t>
  </si>
  <si>
    <t>4/2/2023 2:32:26 PM</t>
  </si>
  <si>
    <t>NAME:=AbidaNasirLimanchi|ReceiptID:=1110149784701|Description:=0517021001-19136100-AbidaNasirLimanchi-1110149784701-RegFee:42200</t>
  </si>
  <si>
    <t>{"Type":"SokotoStateCollection","AgentCode":"UAN332100176","Merchant":"SOKOTOSTATEUNIVERSITY,SOKOTO","Product":"FEES","Amount":"¿42,550.00","Fee":"¿0.00","AgentLGA":"WamakoLGA","AgentState":"SokotoState","AgentName":"KingsleyChukwudiEgwuonwu","Status":"Approved","RRN":"675517536873","TransId":"15720774","AuthRef":"038821","Date":"04Feb,202302:32PM"}</t>
  </si>
  <si>
    <t>2/4/2023 1:24:19 PM</t>
  </si>
  <si>
    <t>PaymentRef=1110134201967</t>
  </si>
  <si>
    <t>0517021001-19119093-Nasiru Abubakar -1110134201967-PortalAccessFee:1000-AccreditationFee:5000-RegFee</t>
  </si>
  <si>
    <t>NAME:=Nasiru Abubakar |Payment Ref:=1110134201967|Description:=0517021001-19119093-Nasiru Abubakar -1110134201967-PortalAccessFee:1000-AccreditationFee:5000-RegFee</t>
  </si>
  <si>
    <t>2/4/2023 1:06:05 PM</t>
  </si>
  <si>
    <t>PaymentRef=1110108583267</t>
  </si>
  <si>
    <t>0517021001-20115005-Umar Bashir -1110108583267-PortalAccessFee:1000-AccreditationFee:5000-RegFee:265</t>
  </si>
  <si>
    <t>NAME:=Umar Bashir |Payment Ref:=1110108583267|Description:=0517021001-20115005-Umar Bashir -1110108583267-PortalAccessFee:1000-AccreditationFee:5000-RegFee:265</t>
  </si>
  <si>
    <t>2/4/2023 12:03:20 AM</t>
  </si>
  <si>
    <t>PaymentRef=1110143512952</t>
  </si>
  <si>
    <t>0517021001-20117031-Halilu Zayyanu -1110143512952-PortalAccessFee:1000-AccreditationFee:5000-RegFee:</t>
  </si>
  <si>
    <t>NAME:=Halilu Zayyanu |Payment Ref:=1110143512952|Description:=0517021001-20117031-Halilu Zayyanu -1110143512952-PortalAccessFee:1000-AccreditationFee:5000-RegFee:</t>
  </si>
  <si>
    <t>4/2/2023 3:06:19 PM</t>
  </si>
  <si>
    <t>NAME:=ZainabBello|ReceiptID:=1110159041563|Description:=0517021001-18113035-ZainabBello-1110159041563-PortalAccessFee:1000-AccreditationFee:5000-RegFee:51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</si>
  <si>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675519567644","TransId":"15721847","AuthRef":"592641","Date":"04Feb,202303:06PM"}</t>
  </si>
  <si>
    <t>2/4/2023 10:10:19 AM</t>
  </si>
  <si>
    <t>HEAD1=1110143573166</t>
  </si>
  <si>
    <t>539983******5696</t>
  </si>
  <si>
    <t>233032355601005900</t>
  </si>
  <si>
    <t>0517021001-19125048-Yusuf Ibrahim -1110143573166-PortalAccessFee:1000-AccreditationFee:5000-RegFee:2</t>
  </si>
  <si>
    <t>NAME:=Yusuf Ibrahim |Payment Ref:=1110143573166|Description:=0517021001-19125048-Yusuf Ibrahim -1110143573166-PortalAccessFee:1000-AccreditationFee:5000-RegFee:2</t>
  </si>
  <si>
    <t>2/4/2023 4:02:47 PM</t>
  </si>
  <si>
    <t>4DDD61</t>
  </si>
  <si>
    <t>HEAD1=1110128282757</t>
  </si>
  <si>
    <t>0517021001-20121038-Yahaya Zayyanu -1110128282757-PortalAccessFee:1000-AccreditationFee:5000-RegFee:</t>
  </si>
  <si>
    <t>NAME:=Yahaya Zayyanu |Payment Ref:=1110128282757|Description:=0517021001-20121038-Yahaya Zayyanu -1110128282757-PortalAccessFee:1000-AccreditationFee:5000-RegFee:</t>
  </si>
  <si>
    <t>506104*********4429</t>
  </si>
  <si>
    <t>{"transactionRef":"UPSL11680500","message":"ApprovedbyFinancialInstitution","token":"5123455192330423203","tokenExpiryDate":"2409","panLast4Digits":"4429","transactionIdentifier":"ABP|API|MX64704|04-02-2023|973796038|554280","amount":"11500.00","responseCode":"00","cardType":"Verve"}</t>
  </si>
  <si>
    <t>SOKOTO STATE UNIVERSITY, SOKOTO - FEES^WEBID11680500</t>
  </si>
  <si>
    <t>SOKOTOSTATEUNIVERSITYSOKOTOFEESWEBID11680500:transactionRefUPSL11680500messageApprovedbyFinancialInstitutiontoken5123455192330423203tokenExpiryDate2409panLast4Digits4429transactionIdentifierABPAPIMX6470404022023973796038554280amount11500.00responseCode00cardTypeVerve</t>
  </si>
  <si>
    <t>2/4/2023 2:36:12 PM</t>
  </si>
  <si>
    <t>HEAD1=1110158152144</t>
  </si>
  <si>
    <t>539983******5217</t>
  </si>
  <si>
    <t>214030145301005900</t>
  </si>
  <si>
    <t>0517021001-17133064-Usman SANUSI Musa-1110158152144-PortalAccessFee:1000-AccreditationFee:5000-RegFe</t>
  </si>
  <si>
    <t>NAME:=Usman SANUSI Musa|Payment Ref:=1110158152144|Description:=0517021001-17133064-Usman SANUSI Musa-1110158152144-PortalAccessFee:1000-AccreditationFee:5000-RegFe</t>
  </si>
  <si>
    <t>2/5/2023 3:10:57 PM</t>
  </si>
  <si>
    <t>2/6/2023 12:00:00 AM</t>
  </si>
  <si>
    <t>9060782817|PU00|SOKOTO STATE UNIVERSITY, SOKOTO - FEES^WEBID11693965|WP00</t>
  </si>
  <si>
    <t>2/5/2023 7:38:41 AM</t>
  </si>
  <si>
    <t>PaymentRef=1110143920857</t>
  </si>
  <si>
    <t>0517021001-19131028-Hamza Lukman -1110143920857-RegFee:40880</t>
  </si>
  <si>
    <t>NAME:=Hamza Lukman |Payment Ref:=1110143920857|Description:=0517021001-19131028-Hamza Lukman -1110143920857-RegFee:40880</t>
  </si>
  <si>
    <t>2/5/2023 3:55:27 PM</t>
  </si>
  <si>
    <t>PaymentRef=1110120462748</t>
  </si>
  <si>
    <t>0517021001-19134014-Asmau Hamza -1110120462748-PortalAccessFee:1000-AccreditationFee:5000-RegFee:265</t>
  </si>
  <si>
    <t>NAME:=Asmau Hamza |Payment Ref:=1110120462748|Description:=0517021001-19134014-Asmau Hamza -1110120462748-PortalAccessFee:1000-AccreditationFee:5000-RegFee:265</t>
  </si>
  <si>
    <t>5/2/2023 7:12:53 AM</t>
  </si>
  <si>
    <t>NAME:=AbubakarAttahiru|ReceiptID:=1110145201843|Description:=0517021001-16114054-AbubakarAttahiru-1110145201843-PortalAccessFee:1000-AccreditationFee:5000-RegF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</si>
  <si>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675577567675","TransId":"15739162","AuthRef":"302174","Date":"05Feb,202307:12AM"}</t>
  </si>
  <si>
    <t>5/2/2023 8:09:23 PM</t>
  </si>
  <si>
    <t>NAME:=LiyaUMaryamAlkali|ReceiptID:=1110134052263|Description:=0517021001-19113019-LiyaUMaryamAlkali-1110134052263-PortalAccessFee:1000-AccreditationFee:5000-Re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</si>
  <si>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675624157310","TransId":"15757191","AuthRef":"839896","Date":"05Feb,202308:09PM"}</t>
  </si>
  <si>
    <t>2/5/2023 1:19:41 PM</t>
  </si>
  <si>
    <t>PaymentRef=1110119582652</t>
  </si>
  <si>
    <t>0517021001-20236008-D Yusuf Umar-1110119582652-PortalAccessFee:1000-AccreditationFee:5000-RegFee:265</t>
  </si>
  <si>
    <t>NAME:=D Yusuf Umar|Payment Ref:=1110119582652|Description:=0517021001-20236008-D Yusuf Umar-1110119582652-PortalAccessFee:1000-AccreditationFee:5000-RegFee:265</t>
  </si>
  <si>
    <t>5/2/2023 8:00:04 PM</t>
  </si>
  <si>
    <t>NAME:=IsmaIlaKhalidKware|ReceiptID:=1110157043961|Description:=0517021001-19119001-IsmaIlaKhalidKware-1110157043961-PortalAccessFee:1000-AccreditationFee:5000-R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</si>
  <si>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675623598556","TransId":"15757013","AuthRef":"442411","Date":"05Feb,202308:00PM"}</t>
  </si>
  <si>
    <t>2/5/2023 1:23:38 PM</t>
  </si>
  <si>
    <t>PaymentRef=1110148253768</t>
  </si>
  <si>
    <t>0517021001-18132066-Mubarak Muhammad Umar-1110148253768-PortalAccessFee:1000-AccreditationFee:5000-R</t>
  </si>
  <si>
    <t>NAME:=Mubarak Muhammad Umar|Payment Ref:=1110148253768|Description:=0517021001-18132066-Mubarak Muhammad Umar-1110148253768-PortalAccessFee:1000-AccreditationFee:5000-R</t>
  </si>
  <si>
    <t>2/5/2023 4:45:22 PM</t>
  </si>
  <si>
    <t>NAME:=AishatUsmanSani|ReceiptID:=1110124041765|Description:=0517021001-19113004-AishatUsmanSani-1110124041765-PortalAccessFee:1000-AccreditationFee:5000-RegFe</t>
  </si>
  <si>
    <t>{"Type":"SokotoStateCollection","AgentCode":"UAN332100174","Merchant":"SOKOTOSTATEUNIVERSITY,SOKOTO","Product":"FEES","Amount":"¿93,657.50","Fee":"¿0.00","AgentLGA":"WamakoLGA","AgentState":"SokotoState","AgentName":"mustaphaBello","Status":"Approved","RRN":"675611916434","TransId":"15751657","AuthRef":"617646","Date":"05Feb,202304:45PM"}</t>
  </si>
  <si>
    <t>2/5/2023 9:34:11 PM</t>
  </si>
  <si>
    <t>PaymentRef=1110136392544</t>
  </si>
  <si>
    <t>980002******7921</t>
  </si>
  <si>
    <t>1130010405</t>
  </si>
  <si>
    <t>0517021001-20119057-Aisha Abubakar Illo-1110136392544-PortalAccessFee:1000-AccreditationFee:5000-Reg</t>
  </si>
  <si>
    <t>NAME:=Aisha Abubakar Illo|Payment Ref:=1110136392544|Description:=0517021001-20119057-Aisha Abubakar Illo-1110136392544-PortalAccessFee:1000-AccreditationFee:5000-Reg</t>
  </si>
  <si>
    <t>2/5/2023 10:32:11 PM</t>
  </si>
  <si>
    <t>PaymentRef=11051291752</t>
  </si>
  <si>
    <t>980002******7957</t>
  </si>
  <si>
    <t>1130042662</t>
  </si>
  <si>
    <t>0521104002-BMP2201022-Aisha  ISAH Gwandu-11051291752-PortalAccessFee:1000-:-RegFee:30650</t>
  </si>
  <si>
    <t>NAME:=Aisha  ISAH Gwandu|Payment Ref:=11051291752|Description:=0521104002-BMP2201022-Aisha  ISAH Gwandu-11051291752-PortalAccessFee:1000-:-RegFee:30650</t>
  </si>
  <si>
    <t>2/5/2023 8:30:41 PM</t>
  </si>
  <si>
    <t>PaymentRef=56391411</t>
  </si>
  <si>
    <t>0517019001-200510048MARYAM YUSUF BALARABE-56391411-PortalAccessFee:1000.00AcreditationFee:2000.00-Re</t>
  </si>
  <si>
    <t>NAME:=|Payment Ref:=56391411|Description:=</t>
  </si>
  <si>
    <t>2/5/2023 10:37:39 PM</t>
  </si>
  <si>
    <t>PaymentRef=11021353156</t>
  </si>
  <si>
    <t>0521104002-BMP2201079-Amina DAHIRU Gatawa-11021353156-PortalAccessFee:1000-:-RegFee:30650</t>
  </si>
  <si>
    <t>NAME:=Amina DAHIRU Gatawa|Payment Ref:=11021353156|Description:=0521104002-BMP2201079-Amina DAHIRU Gatawa-11021353156-PortalAccessFee:1000-:-RegFee:30650</t>
  </si>
  <si>
    <t>2/5/2023 11:26:31 PM</t>
  </si>
  <si>
    <t>PaymentRef=9395109986</t>
  </si>
  <si>
    <t>0517018001-142800-SAIDU AMINU-9395109986--SalesOfForms:2700-PortalAccessFee:1000</t>
  </si>
  <si>
    <t>NAME:=SAIDU AMINU|Payment Ref:=9395109986|Description:=0517018001-142800-SAIDU AMINU-9395109986--SalesOfForms:2700-PortalAccessFee:1000</t>
  </si>
  <si>
    <t>5/2/2023 8:03:22 PM</t>
  </si>
  <si>
    <t>NAME:=YusufAbbaUmar|ReceiptID:=1110128563764|Description:=0517021001-18133100-YusufAbbaUmar-1110128563764-PortalAccessFee:1000-AccreditationFee:5000-RegFee: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</si>
  <si>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675623796762","TransId":"15757069","AuthRef":"920436","Date":"05Feb,202308:03PM"}</t>
  </si>
  <si>
    <t>2/5/2023 11:09:22 PM</t>
  </si>
  <si>
    <t>PaymentRef=11017072452</t>
  </si>
  <si>
    <t>0521104002-BMP2122056-Hanifa IDRIS -11017072452-PortalAccessFee:1000-:-RegFee:30650</t>
  </si>
  <si>
    <t>NAME:=Hanifa IDRIS |Payment Ref:=11017072452|Description:=0521104002-BMP2122056-Hanifa IDRIS -11017072452-PortalAccessFee:1000-:-RegFee:30650</t>
  </si>
  <si>
    <t>5/2/2023 12:02:35 AM</t>
  </si>
  <si>
    <t>NAME:=MusaHamidu|ReceiptID:=1110148571769|Description:=0517021001-19224012-MusaHamidu-1110148571769-PortalAccessFee:1000-AccreditationFee:5000-RegFee:515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</si>
  <si>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675594949974","TransId":"15745178","AuthRef":"560406","Date":"05Feb,202312:02PM"}</t>
  </si>
  <si>
    <t>2/5/2023 7:42:48 AM</t>
  </si>
  <si>
    <t>PaymentRef=1110144461867</t>
  </si>
  <si>
    <t>0517021001-221204071-Shafa'Atu Husaini -1110144461867-PortalAccessFee:1000-AccreditationFee:5000-Reg</t>
  </si>
  <si>
    <t>NAME:=Shafa'Atu Husaini |Payment Ref:=1110144461867|Description:=0517021001-221204071-Shafa'Atu Husaini -1110144461867-PortalAccessFee:1000-AccreditationFee:5000-Reg</t>
  </si>
  <si>
    <t>5/2/2023 7:12:11 AM</t>
  </si>
  <si>
    <t>NAME:=AbdulAzizSani|ReceiptID:=1110116021964|Description:=0517021001-19118166-AbdulAzizSani-1110116021964-PortalAccessFee:1000-AccreditationFee:5000-RegFee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</si>
  <si>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675577526036","TransId":"15739150","AuthRef":"523808","Date":"05Feb,202307:12AM"}</t>
  </si>
  <si>
    <t>5/2/2023 8:01:08 PM</t>
  </si>
  <si>
    <t>NAME:=MuhammadAhmad|ReceiptID:=1110103533645|Description:=0517021001-19119038-MuhammadAhmad-1110103533645-PortalAccessFee:1000-AccreditationFee:5000-RegFee: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</si>
  <si>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675623662490","TransId":"15757030","AuthRef":"780885","Date":"05Feb,202308:01PM"}</t>
  </si>
  <si>
    <t>5/2/2023 7:10:49 AM</t>
  </si>
  <si>
    <t>NAME:=AbdullahiFodiyo|ReceiptID:=1110141143667|Description:=0517021001-19125014-AbdullahiFodiyo-1110141143667-PortalAccessFee:1000-AccreditationFee:5000-RegFe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</si>
  <si>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675577443477","TransId":"15739133","AuthRef":"228643","Date":"05Feb,202307:10AM"}</t>
  </si>
  <si>
    <t>2/5/2023 8:56:25 AM</t>
  </si>
  <si>
    <t>PaymentRef=1110138232659</t>
  </si>
  <si>
    <t>0517021001-19119052-Mustapha Ibrahim -1110138232659-PortalAccessFee:1000-AccreditationFee:5000-RegFe</t>
  </si>
  <si>
    <t>NAME:=Mustapha Ibrahim |Payment Ref:=1110138232659|Description:=0517021001-19119052-Mustapha Ibrahim -1110138232659-PortalAccessFee:1000-AccreditationFee:5000-RegFe</t>
  </si>
  <si>
    <t>5/2/2023 7:14:35 AM</t>
  </si>
  <si>
    <t>NAME:=AbdulazeezMuhammadBello|ReceiptID:=1110103453958|Description:=0517021001-20132096-AbdulazeezMuhammadBello-1110103453958-PortalAccessFee:1000-AccreditationFee:50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</si>
  <si>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675577669675","TransId":"15739225","AuthRef":"226454","Date":"05Feb,202307:14AM"}</t>
  </si>
  <si>
    <t>2/5/2023 5:00:34 PM</t>
  </si>
  <si>
    <t>PaymentRef=11051553765</t>
  </si>
  <si>
    <t>0521104002-BMP1920103-Faiza DANJUMMA -11051553765-PortalAccessFee:1000-:-RegFee:30650</t>
  </si>
  <si>
    <t>NAME:=Faiza DANJUMMA |Payment Ref:=11051553765|Description:=0521104002-BMP1920103-Faiza DANJUMMA -11051553765-PortalAccessFee:1000-:-RegFee:30650</t>
  </si>
  <si>
    <t>2/5/2023 5:04:59 AM</t>
  </si>
  <si>
    <t>PaymentRef=1110126091362</t>
  </si>
  <si>
    <t>0517021001-18136219-Giwa Faridat -1110126091362-PortalAccessFee:1000-AccreditationFee:5000-RegFee:99</t>
  </si>
  <si>
    <t>NAME:=Giwa Faridat |Payment Ref:=1110126091362|Description:=0517021001-18136219-Giwa Faridat -1110126091362-PortalAccessFee:1000-AccreditationFee:5000-RegFee:99</t>
  </si>
  <si>
    <t>5/2/2023 12:01:48 AM</t>
  </si>
  <si>
    <t>NAME:=LadanFodioAbubakar|ReceiptID:=1110109303542|Description:=0517021001-18124073-LadanFodioAbubakar-1110109303542-PortalAccessFee:1000-AccreditationFee:5000-Re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</si>
  <si>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675594902895","TransId":"15745158","AuthRef":"018058","Date":"05Feb,202312:01PM"}</t>
  </si>
  <si>
    <t>5/2/2023 8:05:24 PM</t>
  </si>
  <si>
    <t>NAME:=AliyuYusufBasakkwace|ReceiptID:=1110131373957|Description:=0517021001-17125099-AliyuYusufBasakkwace-1110131373957-PortalAccessFee:1000-AccreditationFee:5000-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</si>
  <si>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675623917560","TransId":"15757115","AuthRef":"494918","Date":"05Feb,202308:05PM"}</t>
  </si>
  <si>
    <t>5/2/2023 8:02:18 PM</t>
  </si>
  <si>
    <t>NAME:=MJamiluBello|ReceiptID:=1110104102158|Description:=0517021001-20219023-MJamiluBello-1110104102158-PortalAccessFee:1000-AccreditationFee:5000-RegFee:2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</si>
  <si>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675623732124","TransId":"15757053","AuthRef":"843939","Date":"05Feb,202308:02PM"}</t>
  </si>
  <si>
    <t>2/5/2023 7:37:46 AM</t>
  </si>
  <si>
    <t>PaymentRef=1110157081543</t>
  </si>
  <si>
    <t>0517021001-19131028-Hamza Lukman -1110157081543-PortalAccessFee:1000-AccreditationFee:5000-RegFee:56</t>
  </si>
  <si>
    <t>NAME:=Hamza Lukman |Payment Ref:=1110157081543|Description:=0517021001-19131028-Hamza Lukman -1110157081543-PortalAccessFee:1000-AccreditationFee:5000-RegFee:56</t>
  </si>
  <si>
    <t>5/2/2023 7:11:31 AM</t>
  </si>
  <si>
    <t>NAME:=ShamsudeenChika|ReceiptID:=1110150172460|Description:=0517021001-20213013-ShamsudeenChika-1110150172460-PortalAccessFee:1000-AccreditationFee:5000-RegFe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</si>
  <si>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675577485866","TransId":"15739144","AuthRef":"403336","Date":"05Feb,202307:11AM"}</t>
  </si>
  <si>
    <t>2/5/2023 12:43:02 PM</t>
  </si>
  <si>
    <t>PaymentRef=11011412749</t>
  </si>
  <si>
    <t>0521104002-BMP1920102-RUKAYYA ABDULLAHI -11011412749-PortalAccessFee:1000-:-RegFee:30650</t>
  </si>
  <si>
    <t>NAME:=RUKAYYA ABDULLAHI |Payment Ref:=11011412749|Description:=0521104002-BMP1920102-RUKAYYA ABDULLAHI -11011412749-PortalAccessFee:1000-:-RegFee:30650</t>
  </si>
  <si>
    <t>2/5/2023 8:12:01 PM</t>
  </si>
  <si>
    <t>NAME:=SafiyatAli|ReceiptID:=1110141301360|Description:=0517021001-20125034-SafiyatAli-1110141301360-PortalAccessFee:1000-AccreditationFee:5000-RegFee:922</t>
  </si>
  <si>
    <t>{"Type":"SokotoStateCollection","AgentCode":"UAN332100174","Merchant":"SOKOTOSTATEUNIVERSITY,SOKOTO","Product":"FEES","Amount":"¿98,657.50","Fee":"¿0.00","AgentLGA":"WamakoLGA","AgentState":"SokotoState","AgentName":"mustaphaBello","Status":"Approved","RRN":"675624315164","TransId":"15757235","AuthRef":"335003","Date":"05Feb,202308:12PM"}</t>
  </si>
  <si>
    <t>5/2/2023 7:06:41 AM</t>
  </si>
  <si>
    <t>NAME:=MasauduAdamu|ReceiptID:=1110123062141|Description:=0517021001-18131143-MasauduAdamu-1110123062141-PortalAccessFee:1000-AccreditationFee:5000-RegFee:9</t>
  </si>
  <si>
    <t>{"Type":"SokotoStateCollection","AgentCode":"UAN332100174","Merchant":"SOKOTOSTATEUNIVERSITY,SOKOTO","Product":"FEES","Amount":"¿106,157.50","Fee":"¿0.00","AgentLGA":"WamakoLGA","AgentState":"SokotoState","AgentName":"mustaphaBello","Status":"Approved","RRN":"675577195448","TransId":"15739064","AuthRef":"648605","Date":"05Feb,202307:06AM"}</t>
  </si>
  <si>
    <t>2/5/2023 1:16:57 PM</t>
  </si>
  <si>
    <t>PaymentRef=1110157383662</t>
  </si>
  <si>
    <t>0517021001-18132080-Umar Abubakar -1110157383662-PortalAccessFee:1000-AccreditationFee:5000-RegFee:5</t>
  </si>
  <si>
    <t>NAME:=Umar Abubakar |Payment Ref:=1110157383662|Description:=0517021001-18132080-Umar Abubakar -1110157383662-PortalAccessFee:1000-AccreditationFee:5000-RegFee:5</t>
  </si>
  <si>
    <t>2/5/2023 7:43:11 PM</t>
  </si>
  <si>
    <t>PaymentRef=1110152003256</t>
  </si>
  <si>
    <t>0517021001-20125114-Muhammad Aliyu Guraguri-1110152003256-PortalAccessFee:1000-AccreditationFee:5000</t>
  </si>
  <si>
    <t>NAME:=Muhammad Aliyu Guraguri|Payment Ref:=1110152003256|Description:=0517021001-20125114-Muhammad Aliyu Guraguri-1110152003256-PortalAccessFee:1000-AccreditationFee:5000</t>
  </si>
  <si>
    <t>5/2/2023 7:13:37 AM</t>
  </si>
  <si>
    <t>NAME:=AliyuRiskuwaBahago|ReceiptID:=1110110021158|Description:=0517021001-19118054-AliyuRiskuwaBahago-1110110021158-PortalAccessFee:1000-AccreditationFee:5000-Re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</si>
  <si>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675577611807","TransId":"15739214","AuthRef":"104684","Date":"05Feb,202307:13AM"}</t>
  </si>
  <si>
    <t>2/5/2023 9:35:13 PM</t>
  </si>
  <si>
    <t>PaymentRef=1110144933936</t>
  </si>
  <si>
    <t>0517021001-20119057-Aisha Abubakar Illo-1110144933936-RegFee:32200</t>
  </si>
  <si>
    <t>NAME:=Aisha Abubakar Illo|Payment Ref:=1110144933936|Description:=0517021001-20119057-Aisha Abubakar Illo-1110144933936-RegFee:32200</t>
  </si>
  <si>
    <t>5/2/2023 8:08:05 PM</t>
  </si>
  <si>
    <t>NAME:=JazuliNuhu|ReceiptID:=1110154372956|Description:=0517021001-20133071-JazuliNuhu-1110154372956-PortalAccessFee:1000-AccreditationFee:5000-RegFee:265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</si>
  <si>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675624078837","TransId":"15757159","AuthRef":"156576","Date":"05Feb,202308:08PM"}</t>
  </si>
  <si>
    <t>5/2/2023 7:08:38 AM</t>
  </si>
  <si>
    <t>NAME:=AishaAttahiruZaki|ReceiptID:=1110127202454|Description:=0517021001-17114022-AishaAttahiruZaki-1110127202454-PortalAccessFee:1000-AccreditationFee:5000-Reg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</si>
  <si>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675577313046","TransId":"15739107","AuthRef":"205629","Date":"05Feb,202307:08AM"}</t>
  </si>
  <si>
    <t>2/5/2023 7:59:05 PM</t>
  </si>
  <si>
    <t>NAME:=NafisaKabirMuhammad|ReceiptID:=1110129502662|Description:=0517021001-19119018-NafisaKabirMuhammad-1110129502662-PortalAccessFee:1000-AccreditationFee:5000-R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</si>
  <si>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675623540083","TransId":"15756996","AuthRef":"653081","Date":"05Feb,202307:59PM"}</t>
  </si>
  <si>
    <t>2/5/2023 7:56:39 PM</t>
  </si>
  <si>
    <t>NAME:=IsahAbdullahiBankanu|ReceiptID:=1110151372742|Description:=0517021001-18133092-IsahAbdullahiBankanu-1110151372742-PortalAccessFee:1000-AccreditationFee:5000-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</si>
  <si>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675623393568","TransId":"15756943","AuthRef":"087338","Date":"05Feb,202307:56PM"}</t>
  </si>
  <si>
    <t>2/5/2023 7:58:05 PM</t>
  </si>
  <si>
    <t>NAME:=AhmadMUSAHajara|ReceiptID:=1110157121754|Description:=0517021001-18111001-AhmadMUSAHajara-1110157121754-PortalAccessFee:1000-AccreditationFee:5000-RegFe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</si>
  <si>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675623479439","TransId":"15756973","AuthRef":"146655","Date":"05Feb,202307:58PM"}</t>
  </si>
  <si>
    <t>5/2/2023 8:04:24 PM</t>
  </si>
  <si>
    <t>NAME:=AuwalNasiruDanwaru|ReceiptID:=1110124161668|Description:=0517021001-18118056-AuwalNasiruDanwaru-1110124161668-PortalAccessFee:1000-AccreditationFee:5000-Re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</si>
  <si>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675623857174","TransId":"15757093","AuthRef":"916116","Date":"05Feb,202308:04PM"}</t>
  </si>
  <si>
    <t>506108*********7214</t>
  </si>
  <si>
    <t>{"transactionRef":"UPSL11697440","message":"ApprovedbyFinancialInstitution","token":"5123457848497590989","tokenExpiryDate":"2410","panLast4Digits":"7214","transactionIdentifier":"FCMB|API|MX64704|05-02-2023|975076780|440032","amount":"3700.00","responseCode":"00","cardType":"Verve"}</t>
  </si>
  <si>
    <t>UMARU SHINKAFI POLY - FEES^WEBID11697440</t>
  </si>
  <si>
    <t>UMARUSHINKAFIPOLYFEESWEBID11697440:transactionRefUPSL11697440messageApprovedbyFinancialInstitutiontoken5123457848497590989tokenExpiryDate2410panLast4Digits7214transactionIdentifierFCMBAPIMX6470405022023975076780440032amount3700.00responseCode00cardTypeVerve</t>
  </si>
  <si>
    <t>2/5/2023 5:38:44 PM</t>
  </si>
  <si>
    <t>HEAD1=1110118251863</t>
  </si>
  <si>
    <t>418745******5333</t>
  </si>
  <si>
    <t>0094623182</t>
  </si>
  <si>
    <t>0517021001-17131157-Ummulkalthum Kabir Maiakwai-1110118251863-PortalAccessFee:1000-AccreditationFee:</t>
  </si>
  <si>
    <t>NAME:=Ummulkalthum Kabir Maiakwai|Payment Ref:=1110118251863|Description:=0517021001-17131157-Ummulkalthum Kabir Maiakwai-1110118251863-PortalAccessFee:1000-AccreditationFee:</t>
  </si>
  <si>
    <t>2/5/2023 2:06:12 PM</t>
  </si>
  <si>
    <t>PAYMENTREFERENCE=5832845842</t>
  </si>
  <si>
    <t>539983******2539</t>
  </si>
  <si>
    <t>701068841401005900</t>
  </si>
  <si>
    <t>0517018001-142806-MUDASSIRU AMINU GIDADO-5832845842--SalesOfForms:2700-PortalAccessFee:1000</t>
  </si>
  <si>
    <t>NAME:=MUDASSIRU AMINU GIDADO|Payment Ref:=5832845842|Description:=0517018001-142806-MUDASSIRU AMINU GIDADO-5832845842--SalesOfForms:2700-PortalAccessFee:1000</t>
  </si>
  <si>
    <t>2/5/2023 12:06:49 PM</t>
  </si>
  <si>
    <t>74243673036007311848294</t>
  </si>
  <si>
    <t>FIDELITY BANK PLC</t>
  </si>
  <si>
    <t>468219******8967</t>
  </si>
  <si>
    <t>FIVI</t>
  </si>
  <si>
    <t>0517021001-202211300993IF--11132505933-PortalAccessFee:1000-ApplicationFee:2000</t>
  </si>
  <si>
    <t>HEAD1=11132505933</t>
  </si>
  <si>
    <t>NAME:=Abdulrahman Hassan |Payment Ref:=11132505933|Description:=0517021001-202211300993IF--11132505933-PortalAccessFee:1000-ApplicationFee:2000</t>
  </si>
  <si>
    <t>2/5/2023 1:20:14 PM</t>
  </si>
  <si>
    <t>PAYMENTREFERENCE=1176720405</t>
  </si>
  <si>
    <t>0517018001-142805-BELLO LAWALI-1176720405--SalesOfForms:2700-PortalAccessFee:1000</t>
  </si>
  <si>
    <t>NAME:=BELLO LAWALI|Payment Ref:=1176720405|Description:=0517018001-142805-BELLO LAWALI-1176720405--SalesOfForms:2700-PortalAccessFee:1000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</si>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</sst>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63.371398148149" createdVersion="8" refreshedVersion="8" minRefreshableVersion="3" recordCount="388" xr:uid="{2DEB3D8B-73EA-4CCE-AC35-53D161A6CF5A}">
  <cacheSource type="worksheet">
    <worksheetSource ref="A1:EV389" sheet="RETAILER"/>
  </cacheSource>
  <cacheFields count="152">
    <cacheField name="TRANSACTION ID" numFmtId="0">
      <sharedItems containsSemiMixedTypes="0" containsString="0" containsNumber="1" containsInteger="1" minValue="11680500" maxValue="675624315164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4923" maxValue="34956"/>
    </cacheField>
    <cacheField name="CLEARING DATE" numFmtId="0">
      <sharedItems/>
    </cacheField>
    <cacheField name="APPROVAL CODE" numFmtId="0">
      <sharedItems containsMixedTypes="1" containsNumber="1" containsInteger="1" minValue="4467" maxValue="994412"/>
    </cacheField>
    <cacheField name="DOCNO" numFmtId="0">
      <sharedItems containsSemiMixedTypes="0" containsString="0" containsNumber="1" containsInteger="1" minValue="2611486189" maxValue="56675624315164"/>
    </cacheField>
    <cacheField name="UP BATCHID" numFmtId="0">
      <sharedItems containsSemiMixedTypes="0" containsString="0" containsNumber="1" containsInteger="1" minValue="1325531" maxValue="9913064"/>
    </cacheField>
    <cacheField name="SEQUENCE NUMBER" numFmtId="0">
      <sharedItems containsMixedTypes="1" containsNumber="1" containsInteger="1" minValue="1001057" maxValue="2692440"/>
    </cacheField>
    <cacheField name="INVOICENUM" numFmtId="0">
      <sharedItems containsMixedTypes="1" containsNumber="1" containsInteger="1" minValue="11680500" maxValue="25511625"/>
    </cacheField>
    <cacheField name="TRANNUMBER" numFmtId="0">
      <sharedItems containsSemiMixedTypes="0" containsString="0" containsNumber="1" containsInteger="1" minValue="11680500" maxValue="675624315164"/>
    </cacheField>
    <cacheField name="ORIGID" numFmtId="0">
      <sharedItems containsMixedTypes="1" containsNumber="1" containsInteger="1" minValue="123" maxValue="425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MixedTypes="1" containsNumber="1" containsInteger="1" minValue="200185" maxValue="301011"/>
    </cacheField>
    <cacheField name="VENDORNAME" numFmtId="0">
      <sharedItems count="4">
        <s v="SOKOTO STATE UNIVERSITY  (SOIRS SCHOOL)"/>
        <s v="UMARU ALI SHINKAFI POLYTECHNIC (SOIRS SCHOOL)"/>
        <s v="SHEHU SHAGARI COLLEGE OF EDUCATION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364" maxValue="998114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696299908" maxValue="675624315164"/>
    </cacheField>
    <cacheField name="ISS_STAN" numFmtId="0">
      <sharedItems containsMixedTypes="1" containsNumber="1" containsInteger="1" minValue="9696299908" maxValue="675606257341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RANAMOUNT" numFmtId="0">
      <sharedItems containsSemiMixedTypes="0" containsString="0" containsNumber="1" minValue="3350" maxValue="113157.5"/>
    </cacheField>
    <cacheField name="ORIGINALAMOUNT" numFmtId="0">
      <sharedItems containsSemiMixedTypes="0" containsString="0" containsNumber="1" containsInteger="1" minValue="3350" maxValue="113050"/>
    </cacheField>
    <cacheField name="AMOUNT DUE LESS PORTAL ACCESS FEE &amp; ACREDITATION" numFmtId="0">
      <sharedItems containsSemiMixedTypes="0" containsString="0" containsNumber="1" containsInteger="1" minValue="2350" maxValue="1120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11700"/>
    </cacheField>
    <cacheField name="AMT DUE SOKOTO" numFmtId="0">
      <sharedItems containsSemiMixedTypes="0" containsString="0" containsNumber="1" minValue="352.00000000000006" maxValue="19659.2"/>
    </cacheField>
    <cacheField name="AMT DUE SCHOOLS" numFmtId="0">
      <sharedItems containsSemiMixedTypes="0" containsString="0" containsNumber="1" containsInteger="1" minValue="1600" maxValue="89360"/>
    </cacheField>
    <cacheField name="AMT DUE IDS" numFmtId="0">
      <sharedItems containsSemiMixedTypes="0" containsString="0" containsNumber="1" minValue="48" maxValue="2680.8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2000" maxValue="2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3350" maxValue="113157.5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100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3349.4625000000001" maxValue="112781.2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MixedTypes="1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0" maxValue="45.537999999999997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" maxValue="0.2"/>
    </cacheField>
    <cacheField name="SHARING MSC AMOUNT" numFmtId="0">
      <sharedItems containsSemiMixedTypes="0" containsString="0" containsNumber="1" minValue="0" maxValue="18.22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30"/>
    </cacheField>
    <cacheField name="ISSUERFEE (IRF) VALUE" numFmtId="0">
      <sharedItems containsSemiMixedTypes="0" containsString="0" containsNumber="1" minValue="0" maxValue="5.4645000000000001"/>
    </cacheField>
    <cacheField name="ISSUER VALUE VALUE" numFmtId="0">
      <sharedItems containsSemiMixedTypes="0" containsString="0" containsNumber="1" minValue="0" maxValue="0.41"/>
    </cacheField>
    <cacheField name="ISSUER OBLIGATION" numFmtId="0">
      <sharedItems containsSemiMixedTypes="0" containsString="0" containsNumber="1" minValue="3350" maxValue="113157.5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25"/>
    </cacheField>
    <cacheField name="PTSPFEE" numFmtId="0">
      <sharedItems containsSemiMixedTypes="0" containsString="0" containsNumber="1" minValue="0" maxValue="4.5537999999999998"/>
    </cacheField>
    <cacheField name="PTSPVAT" numFmtId="0">
      <sharedItems containsSemiMixedTypes="0" containsString="0" containsNumber="1" minValue="0" maxValue="0.34"/>
    </cacheField>
    <cacheField name="PTSA NAME" numFmtId="0">
      <sharedItems/>
    </cacheField>
    <cacheField name="PTSARATE" numFmtId="0">
      <sharedItems containsSemiMixedTypes="0" containsString="0" containsNumber="1" minValue="0" maxValue="7.5"/>
    </cacheField>
    <cacheField name="PTSAFEE" numFmtId="0">
      <sharedItems containsSemiMixedTypes="0" containsString="0" containsNumber="1" minValue="0" maxValue="1.3661000000000001"/>
    </cacheField>
    <cacheField name="PTSAVAT" numFmtId="0">
      <sharedItems containsSemiMixedTypes="0" containsString="0" containsNumber="1" minValue="0" maxValue="0.1"/>
    </cacheField>
    <cacheField name="PARTY ACQUIRER NAME" numFmtId="0">
      <sharedItems/>
    </cacheField>
    <cacheField name="ACQUIRERRATE" numFmtId="0">
      <sharedItems containsSemiMixedTypes="0" containsString="0" containsNumber="1" minValue="0" maxValue="10"/>
    </cacheField>
    <cacheField name="ACQUIRERFEE" numFmtId="0">
      <sharedItems containsSemiMixedTypes="0" containsString="0" containsNumber="1" minValue="0" maxValue="1.3661000000000001"/>
    </cacheField>
    <cacheField name="ACQUIRERVAT" numFmtId="0">
      <sharedItems containsSemiMixedTypes="0" containsString="0" containsNumber="1" minValue="0" maxValue="0.1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containsInteger="1" minValue="0" maxValue="10"/>
    </cacheField>
    <cacheField name="SWITCHFEE" numFmtId="0">
      <sharedItems containsSemiMixedTypes="0" containsString="0" containsNumber="1" minValue="0" maxValue="0.91100000000000003"/>
    </cacheField>
    <cacheField name="SWITCHVAT" numFmtId="0">
      <sharedItems containsSemiMixedTypes="0" containsString="0" containsNumber="1" minValue="0" maxValue="7.0000000000000007E-2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minValue="0" maxValue="4.5537999999999998"/>
    </cacheField>
    <cacheField name="TERMINALOWNERVAT" numFmtId="0">
      <sharedItems containsSemiMixedTypes="0" containsString="0" containsNumber="1" minValue="0" maxValue="0.34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4.0010566E+19"/>
    </cacheField>
    <cacheField name="BIFEE(ADDITIONAL INFO)" numFmtId="0">
      <sharedItems longText="1"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13157.5"/>
    </cacheField>
    <cacheField name="UP SS-AMT DEBITED ACQUIRER" numFmtId="0">
      <sharedItems containsSemiMixedTypes="0" containsString="0" containsNumber="1" minValue="0" maxValue="1150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n v="675514200666"/>
    <s v="BILLS PAYMENT"/>
    <s v="4/2/2023 1:36:48 PM"/>
    <s v="UP SETTLEMENT"/>
    <s v="2/5/2023 12:00:00 AM"/>
    <s v="2/4/2023 12:00:00 AM"/>
    <s v=""/>
    <s v="2/4/2023 12:00:00 AM"/>
    <n v="135844"/>
    <n v="56675514200666"/>
    <n v="7593140"/>
    <s v=""/>
    <s v=""/>
    <n v="67551420066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514200666"/>
    <s v=""/>
    <s v="PAYA"/>
    <s v="950101******5622"/>
    <s v=""/>
    <s v=""/>
    <s v="UPPA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509"/>
    <s v=""/>
    <s v="NAME:=HussainiAbubakar|ReceiptID:=11108576012|Description:=0517021001-202211450121AF--11108576012-PortalAccessFee:1000-ApplicationFee:2000"/>
    <s v="NAME:=HussainiAbubakar|ReceiptID:=11108576012|Description:=0517021001-202211450121AF--11108576012-PortalAccessFee:1000-ApplicationFee:2000"/>
    <s v=""/>
    <s v="{&quot;Type&quot;:&quot;SokotoStateCollection&quot;,&quot;AgentCode&quot;:&quot;UAN332100176&quot;,&quot;Merchant&quot;:&quot;SOKOTOSTATEUNIVERSITY,SOKOTO&quot;,&quot;Product&quot;:&quot;FEES&quot;,&quot;Amount&quot;:&quot;¿3,350.00&quot;,&quot;Fee&quot;:&quot;¿0.00&quot;,&quot;AgentLGA&quot;:&quot;WamakoLGA&quot;,&quot;AgentState&quot;:&quot;SokotoState&quot;,&quot;AgentName&quot;:&quot;KingsleyChukwudiEgwuonwu&quot;,&quot;Status&quot;:&quot;Approved&quot;,&quot;RRN&quot;:&quot;675514200666&quot;,&quot;TransId&quot;:&quot;15718795&quot;,&quot;AuthRef&quot;:&quot;135844&quot;,&quot;Date&quot;:&quot;04Feb,202301:36PM&quot;}"/>
    <s v="GENERAL"/>
    <s v=""/>
    <s v=""/>
    <s v=""/>
    <s v=""/>
    <s v=""/>
    <s v=""/>
    <s v=""/>
    <s v=""/>
    <s v="SokotoStateCollectionAgency"/>
    <n v="3350"/>
    <n v="0"/>
    <n v="0"/>
    <s v=""/>
    <s v="N"/>
    <s v=""/>
    <n v="0"/>
  </r>
  <r>
    <n v="9696299908"/>
    <s v="BILLS PAYMENT"/>
    <s v="1/25/2023 12:00:35 PM"/>
    <s v="UP SETTLEMENT"/>
    <s v="2/4/2023 12:00:00 AM"/>
    <s v="2/3/2023 12:00:00 AM"/>
    <n v="34927"/>
    <s v="2/3/2023 12:00:00 AM"/>
    <s v=""/>
    <n v="2611721238"/>
    <n v="6617737"/>
    <n v="1001558"/>
    <n v="25448633"/>
    <n v="9696299908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0517021001-202211560134IF--11150466035-PortalAccessFee:1000-ApplicationFee:2000"/>
    <n v="566"/>
    <n v="998114"/>
    <s v="ZENITH INTERNATIONAL BANK PLC"/>
    <n v="566"/>
    <n v="9696299908"/>
    <n v="9696299908"/>
    <s v="VISA"/>
    <s v="443910******4139"/>
    <s v="+2348149153325"/>
    <s v=""/>
    <s v="ZENI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200205660000PAYARENA"/>
    <n v="4.0010566E+19"/>
    <s v="0517021001-202211560134IF--11150466035-PortalAccessFee:1000-ApplicationFee:2000"/>
    <s v="0517021001-202211560134IF--11150466035-PortalAccessFee:1000-ApplicationFee:2000"/>
    <s v="HEAD1=11150466035"/>
    <s v="NAME:=Rashida Muhammad Kabir|Payment Ref:=11150466035|Description:=0517021001-202211560134IF--11150466035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89252739"/>
    <s v="BILLS PAYMENT"/>
    <s v="2/5/2023 12:06:49 PM"/>
    <s v="SCHEME SETTLEMENT"/>
    <s v="2/6/2023 12:00:00 AM"/>
    <s v="2/5/2023 12:00:00 AM"/>
    <n v="34946"/>
    <s v="2/5/2023 12:00:00 AM"/>
    <n v="917712"/>
    <n v="2613957874"/>
    <n v="5050100"/>
    <n v="1001191"/>
    <n v="25510590"/>
    <n v="9789252739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74243673036007311848294"/>
    <n v="566"/>
    <n v="917712"/>
    <s v="FIDELITY BANK PLC"/>
    <n v="566"/>
    <n v="303611917712"/>
    <n v="9789252739"/>
    <s v="VISA"/>
    <s v="468219******8967"/>
    <s v=""/>
    <s v=""/>
    <s v="FIVI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FIDELITY BANK PLC"/>
    <n v="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300993IF--11132505933-PortalAccessFee:1000-ApplicationFee:2000"/>
    <s v="0517021001-202211300993IF--11132505933-PortalAccessFee:1000-ApplicationFee:2000"/>
    <s v="HEAD1=11132505933"/>
    <s v="NAME:=Abdulrahman Hassan |Payment Ref:=11132505933|Description:=0517021001-202211300993IF--11132505933-PortalAccessFee:1000-ApplicationFee:2000"/>
    <s v="GENERAL"/>
    <s v=""/>
    <s v=""/>
    <s v=""/>
    <s v=""/>
    <s v=""/>
    <s v=""/>
    <s v=""/>
    <s v=""/>
    <s v=""/>
    <n v="0"/>
    <n v="3457.5"/>
    <n v="0"/>
    <s v=""/>
    <s v="N"/>
    <s v=""/>
    <n v="0"/>
  </r>
  <r>
    <n v="9771357538"/>
    <s v="BILLS PAYMENT"/>
    <s v="2/3/2023 9:23:31 AM"/>
    <s v="UP SETTLEMENT"/>
    <s v="2/4/2023 12:00:00 AM"/>
    <s v="2/3/2023 12:00:00 AM"/>
    <n v="34925"/>
    <s v="2/3/2023 12:00:00 AM"/>
    <n v="701032"/>
    <n v="2611605918"/>
    <n v="3269577"/>
    <n v="2692440"/>
    <s v=""/>
    <n v="97713575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2156218"/>
    <n v="566"/>
    <n v="790929"/>
    <s v="HOPE PSBank"/>
    <n v="566"/>
    <n v="9771357538"/>
    <n v="9771357538"/>
    <s v="PAYA"/>
    <s v="980002******1468"/>
    <s v="1130005272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0042994DF--11102156218-PortalAccessFee:1000-ApplicationFee:2000"/>
    <s v="0517021001-202210042994DF--11102156218-PortalAccessFee:1000-ApplicationFee:2000"/>
    <s v="PaymentRef=11102156218"/>
    <s v="NAME:=Saminu Danladi |Payment Ref:=11102156218|Description:=0517021001-202210042994DF--11102156218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75993292"/>
    <s v="BILLS PAYMENT"/>
    <s v="2/3/2023 4:06:34 PM"/>
    <s v="UP SETTLEMENT"/>
    <s v="2/4/2023 12:00:00 AM"/>
    <s v="2/3/2023 12:00:00 AM"/>
    <n v="34932"/>
    <s v="2/3/2023 12:00:00 AM"/>
    <s v="24AFC3"/>
    <n v="2612159613"/>
    <n v="3754502"/>
    <n v="1001115"/>
    <n v="25504292"/>
    <n v="9775993292"/>
    <n v="123"/>
    <s v="+"/>
    <s v="SC011"/>
    <s v="Retail"/>
    <s v="3501LA00PA00010"/>
    <s v="UNIFIED PAYMENTS"/>
    <s v="PAYARENA,VICTORIA ISLAND,VICTORIA ISLAND,NG"/>
    <n v="5999"/>
    <s v="3UP00001"/>
    <s v="PAYARENA,VICTORIA ISLAND,VICTORIA ISLAND,NG"/>
    <n v="63"/>
    <s v="ACCESS BANK (DIAMOND)"/>
    <s v="0006067466"/>
    <s v=""/>
    <n v="300135"/>
    <x v="1"/>
    <s v="UNIFIED PAYMENTS SERVICES LTD"/>
    <s v="PAYMENTREFERENCE=8911596229"/>
    <n v="566"/>
    <n v="923341"/>
    <s v="ZENITH INTERNATIONAL BANK PLC"/>
    <n v="566"/>
    <n v="9775993292"/>
    <n v="9775993292"/>
    <s v="MAST"/>
    <s v="539941******1190"/>
    <s v="2252450859"/>
    <s v=""/>
    <s v="ZENI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4.0010566E+19"/>
    <s v="0517018001-142784-HALIRU IDRIS GANDI-8911596229--SalesOfForms:2700-PortalAccessFee:1000"/>
    <s v="0517018001-142784-HALIRU IDRIS GANDI-8911596229--SalesOfForms:2700-PortalAccessFee:1000"/>
    <s v="PAYMENTREFERENCE=8911596229"/>
    <s v="NAME:=HALIRU IDRIS GANDI|Payment Ref:=8911596229|Description:=0517018001-142784-HALIRU IDRIS GANDI-8911596229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73840032"/>
    <s v="BILLS PAYMENT"/>
    <s v="2/3/2023 12:57:29 PM"/>
    <s v="UP SETTLEMENT"/>
    <s v="2/4/2023 12:00:00 AM"/>
    <s v="2/3/2023 12:00:00 AM"/>
    <n v="34929"/>
    <s v="2/3/2023 12:00:00 AM"/>
    <n v="631775"/>
    <n v="2611852677"/>
    <n v="7939199"/>
    <n v="1001104"/>
    <n v="25502652"/>
    <n v="9773840032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1"/>
    <s v="UNIFIED PAYMENTS SERVICES LTD"/>
    <s v="PAYMENTREFERENCE=2810754594"/>
    <n v="566"/>
    <n v="793420"/>
    <s v="GTBANK PLC"/>
    <n v="566"/>
    <n v="9773840032"/>
    <n v="9773840032"/>
    <s v="MAST"/>
    <s v="539983******9869"/>
    <s v="4160151141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2775-ZARUKU  MUHAMMAD-2810754594--SalesOfForms:2700-PortalAccessFee:1000"/>
    <s v="0517018001-142775-ZARUKU  MUHAMMAD-2810754594--SalesOfForms:2700-PortalAccessFee:1000"/>
    <s v="PAYMENTREFERENCE=2810754594"/>
    <s v="NAME:=ZARUKU  MUHAMMAD|Payment Ref:=2810754594|Description:=0517018001-142775-ZARUKU  MUHAMMAD-2810754594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93886728"/>
    <s v="AIR TIME TOPUP"/>
    <s v="2/5/2023 11:26:31 PM"/>
    <s v="UP SETTLEMENT"/>
    <s v="2/6/2023 12:00:00 AM"/>
    <s v="2/6/2023 12:00:00 AM"/>
    <n v="34956"/>
    <s v="2/5/2023 12:00:00 AM"/>
    <n v="405103"/>
    <n v="2614876390"/>
    <n v="8731849"/>
    <n v="2692440"/>
    <s v=""/>
    <n v="979388672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9395109986"/>
    <n v="566"/>
    <n v="802519"/>
    <s v="HOPE PSBank"/>
    <n v="566"/>
    <n v="9793886728"/>
    <n v="9793886728"/>
    <s v="PAYA"/>
    <s v="980002******5238"/>
    <s v="1130037008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00-SAIDU AMINU-9395109986--SalesOfForms:2700-PortalAccessFee:1000"/>
    <s v="0517018001-142800-SAIDU AMINU-9395109986--SalesOfForms:2700-PortalAccessFee:1000"/>
    <s v="PaymentRef=9395109986"/>
    <s v="NAME:=SAIDU AMINU|Payment Ref:=9395109986|Description:=0517018001-142800-SAIDU AMINU-9395109986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11697440"/>
    <s v="BILLS PAYMENT"/>
    <s v="2/5/2023 12:00:00 AM"/>
    <s v="SCHEME SETTLEMENT"/>
    <s v="2/6/2023 12:00:00 AM"/>
    <s v="2/6/2023 12:00:00 AM"/>
    <s v=""/>
    <s v="2/5/2023 12:00:00 AM"/>
    <s v=""/>
    <n v="3311697440"/>
    <n v="8731849"/>
    <s v=""/>
    <n v="11697440"/>
    <n v="11697440"/>
    <s v=""/>
    <s v="+"/>
    <s v="SC011"/>
    <s v="Retail"/>
    <s v="3501LA00PA00010"/>
    <s v="UNIFIED PAYMENTS"/>
    <s v=""/>
    <s v=""/>
    <s v="3UP00001"/>
    <s v=""/>
    <n v="63"/>
    <s v="ACCESS BANK (DIAMOND)"/>
    <s v="0006067466"/>
    <s v=""/>
    <n v="300135"/>
    <x v="1"/>
    <s v="UNIFIED PAYMENTS SERVICES LTD"/>
    <s v=""/>
    <n v="566"/>
    <s v=""/>
    <s v="VERVE"/>
    <n v="566"/>
    <s v=""/>
    <s v=""/>
    <s v="VERV"/>
    <s v="506108*********7214"/>
    <s v=""/>
    <s v=""/>
    <s v="VERV"/>
    <n v="3700"/>
    <n v="3700"/>
    <n v="3700"/>
    <n v="350"/>
    <n v="3350"/>
    <n v="589.6"/>
    <n v="2680"/>
    <n v="80.400000000000006"/>
    <n v="250"/>
    <n v="81.25"/>
    <m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6067466"/>
    <s v="PAYARENA"/>
    <n v="0"/>
    <n v="0"/>
    <s v=""/>
    <n v="0"/>
    <s v=""/>
    <n v="0"/>
    <n v="0"/>
    <s v=""/>
    <n v="0"/>
    <n v="0"/>
    <n v="0"/>
    <s v=""/>
    <s v=""/>
    <s v="VERVE"/>
    <n v="0"/>
    <n v="0"/>
    <n v="0"/>
    <n v="37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s v=""/>
    <s v=""/>
    <s v="{&quot;transactionRef&quot;:&quot;UPSL11697440&quot;,&quot;message&quot;:&quot;ApprovedbyFinancialInstitution&quot;,&quot;token&quot;:&quot;5123457848497590989&quot;,&quot;tokenExpiryDate&quot;:&quot;2410&quot;,&quot;panLast4Digits&quot;:&quot;7214&quot;,&quot;transactionIdentifier&quot;:&quot;FCMB|API|MX64704|05-02-2023|975076780|440032&quot;,&quot;amount&quot;:&quot;3700.00&quot;,&quot;responseCode&quot;:&quot;00&quot;,&quot;cardType&quot;:&quot;Verve&quot;}"/>
    <s v="UMARU SHINKAFI POLY - FEES^WEBID11697440"/>
    <s v=""/>
    <s v="UMARUSHINKAFIPOLYFEESWEBID11697440:transactionRefUPSL11697440messageApprovedbyFinancialInstitutiontoken5123457848497590989tokenExpiryDate2410panLast4Digits7214transactionIdentifierFCMBAPIMX6470405022023975076780440032amount3700.00responseCode00cardTypeVerve"/>
    <s v="GENERAL"/>
    <s v=""/>
    <s v=""/>
    <s v=""/>
    <s v=""/>
    <s v=""/>
    <s v=""/>
    <s v=""/>
    <s v=""/>
    <s v="VERVE ON CIPA"/>
    <n v="0"/>
    <n v="3700"/>
    <n v="0"/>
    <s v=""/>
    <s v="N"/>
    <s v=""/>
    <n v="0"/>
  </r>
  <r>
    <n v="9790170234"/>
    <s v="BILLS PAYMENT"/>
    <s v="2/5/2023 2:06:12 PM"/>
    <s v="UP SETTLEMENT"/>
    <s v="2/6/2023 12:00:00 AM"/>
    <s v="2/5/2023 12:00:00 AM"/>
    <n v="34947"/>
    <s v="2/5/2023 12:00:00 AM"/>
    <n v="827240"/>
    <n v="2614151466"/>
    <n v="2149997"/>
    <n v="1001201"/>
    <n v="25510934"/>
    <n v="9790170234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1"/>
    <s v="UNIFIED PAYMENTS SERVICES LTD"/>
    <s v="PAYMENTREFERENCE=5832845842"/>
    <n v="566"/>
    <n v="668612"/>
    <s v="GTBANK PLC"/>
    <n v="566"/>
    <n v="9790170234"/>
    <n v="9790170234"/>
    <s v="MAST"/>
    <s v="539983******2539"/>
    <s v="7010688414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2806-MUDASSIRU AMINU GIDADO-5832845842--SalesOfForms:2700-PortalAccessFee:1000"/>
    <s v="0517018001-142806-MUDASSIRU AMINU GIDADO-5832845842--SalesOfForms:2700-PortalAccessFee:1000"/>
    <s v="PAYMENTREFERENCE=5832845842"/>
    <s v="NAME:=MUDASSIRU AMINU GIDADO|Payment Ref:=5832845842|Description:=0517018001-142806-MUDASSIRU AMINU GIDADO-583284584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89805309"/>
    <s v="BILLS PAYMENT"/>
    <s v="2/5/2023 1:20:14 PM"/>
    <s v="UP SETTLEMENT"/>
    <s v="2/6/2023 12:00:00 AM"/>
    <s v="2/5/2023 12:00:00 AM"/>
    <n v="34946"/>
    <s v="2/5/2023 12:00:00 AM"/>
    <n v="683995"/>
    <n v="2614014991"/>
    <n v="5050100"/>
    <n v="1001198"/>
    <n v="25510767"/>
    <n v="9789805309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1"/>
    <s v="UNIFIED PAYMENTS SERVICES LTD"/>
    <s v="PAYMENTREFERENCE=1176720405"/>
    <n v="566"/>
    <n v="663486"/>
    <s v="GTBANK PLC"/>
    <n v="566"/>
    <n v="9789805309"/>
    <n v="9789805309"/>
    <s v="MAST"/>
    <s v="539983******2539"/>
    <s v="7010688414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2805-BELLO LAWALI-1176720405--SalesOfForms:2700-PortalAccessFee:1000"/>
    <s v="0517018001-142805-BELLO LAWALI-1176720405--SalesOfForms:2700-PortalAccessFee:1000"/>
    <s v="PAYMENTREFERENCE=1176720405"/>
    <s v="NAME:=BELLO LAWALI|Payment Ref:=1176720405|Description:=0517018001-142805-BELLO LAWALI-1176720405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75459035"/>
    <s v="AIR TIME TOPUP"/>
    <s v="2/3/2023 3:23:37 PM"/>
    <s v="UP SETTLEMENT"/>
    <s v="2/4/2023 12:00:00 AM"/>
    <s v="2/3/2023 12:00:00 AM"/>
    <n v="34931"/>
    <s v="2/3/2023 12:00:00 AM"/>
    <n v="317759"/>
    <n v="2612080983"/>
    <n v="7897066"/>
    <n v="2692440"/>
    <s v=""/>
    <n v="977545903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062445488"/>
    <n v="566"/>
    <n v="438634"/>
    <s v="HOPE PSBank"/>
    <n v="566"/>
    <n v="9775459035"/>
    <n v="9775459035"/>
    <s v="PAYA"/>
    <s v="980002******1135"/>
    <s v="1130011312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780-MANIR ALIYU MUTUBARI-2062445488--SalesOfForms:2700-PortalAccessFee:1000"/>
    <s v="0517018001-142780-MANIR ALIYU MUTUBARI-2062445488--SalesOfForms:2700-PortalAccessFee:1000"/>
    <s v="PaymentRef=2062445488"/>
    <s v="NAME:=MANIR ALIYU MUTUBARI|Payment Ref:=2062445488|Description:=0517018001-142780-MANIR ALIYU MUTUBARI-206244548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71807028"/>
    <s v="AIR TIME TOPUP"/>
    <s v="2/3/2023 10:05:47 AM"/>
    <s v="UP SETTLEMENT"/>
    <s v="2/4/2023 12:00:00 AM"/>
    <s v="2/3/2023 12:00:00 AM"/>
    <n v="34926"/>
    <s v="2/3/2023 12:00:00 AM"/>
    <n v="227056"/>
    <n v="2611688515"/>
    <n v="4789918"/>
    <n v="2692440"/>
    <s v=""/>
    <n v="977180702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603187928"/>
    <n v="566"/>
    <n v="138489"/>
    <s v="HOPE PSBank"/>
    <n v="566"/>
    <n v="9771807028"/>
    <n v="9771807028"/>
    <s v="PAYA"/>
    <s v="980002******8364"/>
    <s v="1130009704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753-ABUBAKAR AMINU BALA-2603187928--SalesOfForms:2700-PortalAccessFee:1000"/>
    <s v="0517018001-142753-ABUBAKAR AMINU BALA-2603187928--SalesOfForms:2700-PortalAccessFee:1000"/>
    <s v="PaymentRef=2603187928"/>
    <s v="NAME:=ABUBAKAR AMINU BALA|Payment Ref:=2603187928|Description:=0517018001-142753-ABUBAKAR AMINU BALA-260318792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71131071"/>
    <s v="AIR TIME TOPUP"/>
    <s v="2/3/2023 9:00:31 AM"/>
    <s v="UP SETTLEMENT"/>
    <s v="2/4/2023 12:00:00 AM"/>
    <s v="2/3/2023 12:00:00 AM"/>
    <n v="34925"/>
    <s v="2/3/2023 12:00:00 AM"/>
    <n v="243068"/>
    <n v="2611605112"/>
    <n v="3269577"/>
    <n v="2692440"/>
    <s v=""/>
    <n v="977113107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657813924"/>
    <n v="566"/>
    <n v="616732"/>
    <s v="HOPE PSBank"/>
    <n v="566"/>
    <n v="9771131071"/>
    <n v="9771131071"/>
    <s v="PAYA"/>
    <s v="980002******8364"/>
    <s v="1130009704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751-ABDULLAHI IBRAHIM-2657813924--SalesOfForms:2700-PortalAccessFee:1000"/>
    <s v="0517018001-142751-ABDULLAHI IBRAHIM-2657813924--SalesOfForms:2700-PortalAccessFee:1000"/>
    <s v="PaymentRef=2657813924"/>
    <s v="NAME:=ABDULLAHI IBRAHIM|Payment Ref:=2657813924|Description:=0517018001-142751-ABDULLAHI IBRAHIM-2657813924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73330874"/>
    <s v="AIR TIME TOPUP"/>
    <s v="2/3/2023 12:14:00 PM"/>
    <s v="UP SETTLEMENT"/>
    <s v="2/4/2023 12:00:00 AM"/>
    <s v="2/3/2023 12:00:00 AM"/>
    <n v="34928"/>
    <s v="2/3/2023 12:00:00 AM"/>
    <n v="51304"/>
    <n v="2611842117"/>
    <n v="8301859"/>
    <n v="2692440"/>
    <s v=""/>
    <n v="977333087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243720178"/>
    <n v="566"/>
    <n v="962377"/>
    <s v="HOPE PSBank"/>
    <n v="566"/>
    <n v="9773330874"/>
    <n v="9773330874"/>
    <s v="PAYA"/>
    <s v="980002******9414"/>
    <s v="1130045287"/>
    <s v=""/>
    <s v="HPSB"/>
    <n v="5957.5"/>
    <n v="5850"/>
    <n v="5850"/>
    <n v="350"/>
    <n v="5500"/>
    <n v="968.00000000000011"/>
    <n v="4400"/>
    <n v="132"/>
    <n v="250"/>
    <n v="81.25"/>
    <m/>
    <m/>
    <n v="18.75"/>
    <m/>
    <m/>
    <s v=""/>
    <s v=""/>
    <n v="566"/>
    <n v="566"/>
    <n v="5957.5"/>
    <n v="0.5"/>
    <n v="0"/>
    <n v="0.5"/>
    <n v="0.04"/>
    <n v="0"/>
    <n v="59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2782-MUSTAPHA BELLO-1243720178-CertificateProcessingHND:5500.00"/>
    <s v="0517018001-12782-MUSTAPHA BELLO-1243720178-CertificateProcessingHND:5500.00"/>
    <s v="PaymentRef=1243720178"/>
    <s v="NAME:=MUSTAPHA BELLO|Payment Ref:=1243720178|Description:=0517018001-12782-MUSTAPHA BELLO-1243720178-CertificateProcessingHND:5500.00"/>
    <s v="GENERAL"/>
    <s v=""/>
    <s v=""/>
    <s v=""/>
    <s v=""/>
    <s v=""/>
    <s v=""/>
    <s v=""/>
    <s v=""/>
    <s v=""/>
    <n v="5957.5"/>
    <n v="0"/>
    <n v="0"/>
    <s v=""/>
    <s v="N"/>
    <s v=""/>
    <n v="0"/>
  </r>
  <r>
    <n v="9775968328"/>
    <s v="BILLS PAYMENT"/>
    <s v="2/3/2023 4:04:31 PM"/>
    <s v="UP SETTLEMENT"/>
    <s v="2/4/2023 12:00:00 AM"/>
    <s v="2/3/2023 12:00:00 AM"/>
    <n v="34932"/>
    <s v="2/3/2023 12:00:00 AM"/>
    <n v="558578"/>
    <n v="2612179330"/>
    <n v="3754502"/>
    <n v="2692440"/>
    <s v=""/>
    <n v="97759683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1031460"/>
    <n v="566"/>
    <n v="900233"/>
    <s v="HOPE PSBank"/>
    <n v="566"/>
    <n v="9775968328"/>
    <n v="9775968328"/>
    <s v="PAYA"/>
    <s v="980002******1574"/>
    <s v="1130000219"/>
    <s v=""/>
    <s v="HPSB"/>
    <n v="9000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180-Nasir Abdul Abubakar-1110151031460-PortalAccessFee:1000-AccreditationFee:5000-Re"/>
    <s v="0517021001-19136180-Nasir Abdul Abubakar-1110151031460-PortalAccessFee:1000-AccreditationFee:5000-Re"/>
    <s v="PaymentRef=1110151031460"/>
    <s v="NAME:=Nasir Abdul Abubakar|Payment Ref:=1110151031460|Description:=0517021001-19136180-Nasir Abdul Abubakar-1110151031460-PortalAccessFee:1000-AccreditationFee:5000-Re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75997703"/>
    <s v="BILLS PAYMENT"/>
    <s v="2/3/2023 4:06:56 PM"/>
    <s v="UP SETTLEMENT"/>
    <s v="2/4/2023 12:00:00 AM"/>
    <s v="2/3/2023 12:00:00 AM"/>
    <n v="34932"/>
    <s v="2/3/2023 12:00:00 AM"/>
    <n v="814322"/>
    <n v="2612179357"/>
    <n v="3754502"/>
    <n v="2692440"/>
    <s v=""/>
    <n v="97759977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8053856"/>
    <n v="566"/>
    <n v="927408"/>
    <s v="HOPE PSBank"/>
    <n v="566"/>
    <n v="9775997703"/>
    <n v="9775997703"/>
    <s v="PAYA"/>
    <s v="980002******1574"/>
    <s v="1130000219"/>
    <s v=""/>
    <s v="HPSB"/>
    <n v="9000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136-Abubakar Muhammad -1110128053856-PortalAccessFee:1000-AccreditationFee:5000-RegF"/>
    <s v="0517021001-19132136-Abubakar Muhammad -1110128053856-PortalAccessFee:1000-AccreditationFee:5000-RegF"/>
    <s v="PaymentRef=1110128053856"/>
    <s v="NAME:=Abubakar Muhammad |Payment Ref:=1110128053856|Description:=0517021001-19132136-Abubakar Muhammad -1110128053856-PortalAccessFee:1000-AccreditationFee:5000-RegF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71332388"/>
    <s v="BILLS PAYMENT"/>
    <s v="2/3/2023 9:21:03 AM"/>
    <s v="UP SETTLEMENT"/>
    <s v="2/4/2023 12:00:00 AM"/>
    <s v="2/3/2023 12:00:00 AM"/>
    <n v="34925"/>
    <s v="2/3/2023 12:00:00 AM"/>
    <n v="142505"/>
    <n v="2611605858"/>
    <n v="3269577"/>
    <n v="2692440"/>
    <s v=""/>
    <n v="97713323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4003663"/>
    <n v="566"/>
    <n v="771483"/>
    <s v="HOPE PSBank"/>
    <n v="566"/>
    <n v="9771332388"/>
    <n v="9771332388"/>
    <s v="PAYA"/>
    <s v="980002******5238"/>
    <s v="1130037008"/>
    <s v=""/>
    <s v="HPSB"/>
    <n v="9000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51-Najiba Salihu Bakwai-1110124003663-PortalAccessFee:1000-AccreditationFee:5000-Re"/>
    <s v="0517021001-20119051-Najiba Salihu Bakwai-1110124003663-PortalAccessFee:1000-AccreditationFee:5000-Re"/>
    <s v="PaymentRef=1110124003663"/>
    <s v="NAME:=Najiba Salihu Bakwai|Payment Ref:=1110124003663|Description:=0517021001-20119051-Najiba Salihu Bakwai-1110124003663-PortalAccessFee:1000-AccreditationFee:5000-Re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72842727"/>
    <s v="BILLS PAYMENT"/>
    <s v="2/3/2023 11:34:07 AM"/>
    <s v="UP SETTLEMENT"/>
    <s v="2/4/2023 12:00:00 AM"/>
    <s v="2/3/2023 12:00:00 AM"/>
    <n v="34927"/>
    <s v="2/3/2023 12:00:00 AM"/>
    <n v="451199"/>
    <n v="2611748128"/>
    <n v="6617737"/>
    <n v="2692440"/>
    <s v=""/>
    <n v="97728427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3072651"/>
    <n v="566"/>
    <n v="118496"/>
    <s v="HOPE PSBank"/>
    <n v="566"/>
    <n v="9772842727"/>
    <n v="9772842727"/>
    <s v="PAYA"/>
    <s v="980002******1574"/>
    <s v="1130000219"/>
    <s v=""/>
    <s v="HPSB"/>
    <n v="9000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31-Suleiman Bara'U Ahmad-1110143072651-PortalAccessFee:1000-AccreditationFee:5000-R"/>
    <s v="0517021001-20119031-Suleiman Bara'U Ahmad-1110143072651-PortalAccessFee:1000-AccreditationFee:5000-R"/>
    <s v="PaymentRef=1110143072651"/>
    <s v="NAME:=Suleiman Bara'U Ahmad|Payment Ref:=1110143072651|Description:=0517021001-20119031-Suleiman Bara'U Ahmad-1110143072651-PortalAccessFee:1000-AccreditationFee:5000-R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73403682"/>
    <s v="BILLS PAYMENT"/>
    <s v="2/3/2023 12:20:17 PM"/>
    <s v="UP SETTLEMENT"/>
    <s v="2/4/2023 12:00:00 AM"/>
    <s v="2/3/2023 12:00:00 AM"/>
    <n v="34928"/>
    <s v="2/3/2023 12:00:00 AM"/>
    <n v="500447"/>
    <n v="2611817641"/>
    <n v="8301859"/>
    <n v="1001099"/>
    <n v="25502258"/>
    <n v="977340368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45542568"/>
    <n v="566"/>
    <n v="500447"/>
    <s v="UNITED BANK FOR AFRICA PLC"/>
    <n v="566"/>
    <n v="9773403682"/>
    <n v="9773403682"/>
    <s v="MAST"/>
    <s v="519911******6988"/>
    <s v="2182663534"/>
    <s v=""/>
    <s v="UB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18034-Tahir Bello Malami-1110145542568-PortalAccessFee:1000-AccreditationFee:5000-RegF"/>
    <s v="0517021001-19118034-Tahir Bello Malami-1110145542568-PortalAccessFee:1000-AccreditationFee:5000-RegF"/>
    <s v="HEAD1=1110145542568"/>
    <s v="NAME:=Tahir Bello Malami|Payment Ref:=1110145542568|Description:=0517021001-19118034-Tahir Bello Malami-1110145542568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44707853"/>
    <s v="BILLS PAYMENT"/>
    <s v="1/31/2023 10:21:56 AM"/>
    <s v="UP SETTLEMENT"/>
    <s v="2/4/2023 12:00:00 AM"/>
    <s v="2/3/2023 12:00:00 AM"/>
    <n v="34927"/>
    <s v="2/3/2023 12:00:00 AM"/>
    <s v=""/>
    <n v="2611745188"/>
    <n v="6617737"/>
    <n v="1001853"/>
    <n v="25480286"/>
    <n v="9744707853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0517021001-17125039-Bello Umar -1110143582352-PortalAccessFee:1000-AccreditationFee:5000-RegFee:2650"/>
    <n v="566"/>
    <n v="733021"/>
    <s v="ZENITH INTERNATIONAL BANK PLC"/>
    <n v="566"/>
    <n v="9744707853"/>
    <n v="9744707853"/>
    <s v="VISA"/>
    <s v="443910******6081"/>
    <s v="+2349077338756"/>
    <s v=""/>
    <s v="ZENI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200205660000PAYARENA"/>
    <n v="4.0010566E+19"/>
    <s v="0517021001-17125039-Bello Umar -1110143582352-PortalAccessFee:1000-AccreditationFee:5000-RegFee:2650"/>
    <s v="0517021001-17125039-Bello Umar -1110143582352-PortalAccessFee:1000-AccreditationFee:5000-RegFee:2650"/>
    <s v="HEAD1=1110143582352"/>
    <s v="NAME:=Bello Umar |Payment Ref:=1110143582352|Description:=0517021001-17125039-Bello Umar -1110143582352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973177"/>
    <s v="BILLS PAYMENT"/>
    <s v="2/3/2023 10:21:45 AM"/>
    <s v="UP SETTLEMENT"/>
    <s v="2/4/2023 12:00:00 AM"/>
    <s v="2/3/2023 12:00:00 AM"/>
    <n v="34926"/>
    <s v="2/3/2023 12:00:00 AM"/>
    <n v="965109"/>
    <n v="2611660901"/>
    <n v="8417918"/>
    <n v="1001069"/>
    <n v="25500949"/>
    <n v="977197317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39033849"/>
    <n v="566"/>
    <n v="779857"/>
    <s v="GTBANK PLC"/>
    <n v="566"/>
    <n v="9771973177"/>
    <n v="9771973177"/>
    <s v="MAST"/>
    <s v="539983******1666"/>
    <s v="3520380989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4117-Bello Ahmed -1110139033849-PortalAccessFee:1000-AccreditationFee:5000-RegFee:265"/>
    <s v="0517021001-19134117-Bello Ahmed -1110139033849-PortalAccessFee:1000-AccreditationFee:5000-RegFee:265"/>
    <s v="HEAD1=1110139033849"/>
    <s v="NAME:=Bello Ahmed |Payment Ref:=1110139033849|Description:=0517021001-19134117-Bello Ahmed -1110139033849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983201"/>
    <s v="BILLS PAYMENT"/>
    <s v="2/3/2023 10:22:44 AM"/>
    <s v="UP SETTLEMENT"/>
    <s v="2/4/2023 12:00:00 AM"/>
    <s v="2/3/2023 12:00:00 AM"/>
    <n v="34926"/>
    <s v="2/3/2023 12:00:00 AM"/>
    <n v="969497"/>
    <n v="2611662127"/>
    <n v="8417918"/>
    <n v="1001070"/>
    <n v="25500963"/>
    <n v="977198320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26491463"/>
    <n v="566"/>
    <n v="508523"/>
    <s v="GTBANK PLC"/>
    <n v="566"/>
    <n v="9771983201"/>
    <n v="9771983201"/>
    <s v="MAST"/>
    <s v="539983******6635"/>
    <s v="2148484313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1095-Abdulmalik Ibrahim Gobir-1110126491463-PortalAccessFee:1000-AccreditationFee:500"/>
    <s v="0517021001-19131095-Abdulmalik Ibrahim Gobir-1110126491463-PortalAccessFee:1000-AccreditationFee:500"/>
    <s v="HEAD1=1110126491463"/>
    <s v="NAME:=Abdulmalik Ibrahim Gobir|Payment Ref:=1110126491463|Description:=0517021001-19131095-Abdulmalik Ibrahim Gobir-1110126491463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866534"/>
    <s v="BILLS PAYMENT"/>
    <s v="2/3/2023 10:11:26 AM"/>
    <s v="UP SETTLEMENT"/>
    <s v="2/4/2023 12:00:00 AM"/>
    <s v="2/3/2023 12:00:00 AM"/>
    <n v="34926"/>
    <s v="2/3/2023 12:00:00 AM"/>
    <n v="451457"/>
    <n v="2611648924"/>
    <n v="8417918"/>
    <n v="1001067"/>
    <n v="25500843"/>
    <n v="977186653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36063657"/>
    <n v="566"/>
    <n v="451457"/>
    <s v="UNITED BANK FOR AFRICA PLC"/>
    <n v="566"/>
    <n v="9771866534"/>
    <n v="9771866534"/>
    <s v="MAST"/>
    <s v="519911******0274"/>
    <s v="2113178065"/>
    <s v=""/>
    <s v="UB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4065-Ibrahim Abdulkadir Usman-1110136063657-PortalAccessFee:1000-AccreditationFee:500"/>
    <s v="0517021001-19134065-Ibrahim Abdulkadir Usman-1110136063657-PortalAccessFee:1000-AccreditationFee:500"/>
    <s v="HEAD1=1110136063657"/>
    <s v="NAME:=Ibrahim Abdulkadir Usman|Payment Ref:=1110136063657|Description:=0517021001-19134065-Ibrahim Abdulkadir Usman-1110136063657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0635183"/>
    <s v="BILLS PAYMENT"/>
    <s v="2/3/2023 7:59:24 AM"/>
    <s v="UP SETTLEMENT"/>
    <s v="2/4/2023 12:00:00 AM"/>
    <s v="2/3/2023 12:00:00 AM"/>
    <n v="34924"/>
    <s v="2/3/2023 12:00:00 AM"/>
    <s v="0EFCDD"/>
    <n v="2611501885"/>
    <n v="7327360"/>
    <n v="1001057"/>
    <n v="25500131"/>
    <n v="9770635183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35093451"/>
    <n v="566"/>
    <n v="223442"/>
    <s v="ZENITH INTERNATIONAL BANK PLC"/>
    <n v="566"/>
    <n v="9770635183"/>
    <n v="9770635183"/>
    <s v="MAST"/>
    <s v="539941******1006"/>
    <s v="2286558596"/>
    <s v=""/>
    <s v="ZENI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17132129-Yusuf Abbas -1110135093451-PortalAccessFee:1000-AccreditationFee:5000-RegFee:265"/>
    <s v="0517021001-17132129-Yusuf Abbas -1110135093451-PortalAccessFee:1000-AccreditationFee:5000-RegFee:265"/>
    <s v="HEAD1=1110135093451"/>
    <s v="NAME:=Yusuf Abbas |Payment Ref:=1110135093451|Description:=0517021001-17132129-Yusuf Abbas -1110135093451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529048"/>
    <s v="BILLS PAYMENT"/>
    <s v="2/3/2023 11:09:51 AM"/>
    <s v="UP SETTLEMENT"/>
    <s v="2/4/2023 12:00:00 AM"/>
    <s v="2/3/2023 12:00:00 AM"/>
    <n v="34927"/>
    <s v="2/3/2023 12:00:00 AM"/>
    <n v="671731"/>
    <n v="2611713868"/>
    <n v="5843486"/>
    <n v="1001082"/>
    <n v="25501472"/>
    <n v="977252904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23062963"/>
    <n v="566"/>
    <n v="671731"/>
    <s v="UNITED BANK FOR AFRICA PLC"/>
    <n v="566"/>
    <n v="9772529048"/>
    <n v="9772529048"/>
    <s v="MAST"/>
    <s v="519911******6988"/>
    <s v="2182663534"/>
    <s v=""/>
    <s v="UB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21016-Ukashatu Habibu -1110123062963-PortalAccessFee:1000-AccreditationFee:5000-RegFee"/>
    <s v="0517021001-19121016-Ukashatu Habibu -1110123062963-PortalAccessFee:1000-AccreditationFee:5000-RegFee"/>
    <s v="HEAD1=1110123062963"/>
    <s v="NAME:=Ukashatu Habibu |Payment Ref:=1110123062963|Description:=0517021001-19121016-Ukashatu Habibu -1110123062963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3145482"/>
    <s v="BILLS PAYMENT"/>
    <s v="2/4/2023 12:53:45 PM"/>
    <s v="UP SETTLEMENT"/>
    <s v="2/5/2023 12:00:00 AM"/>
    <s v="2/4/2023 12:00:00 AM"/>
    <n v="34940"/>
    <s v="2/4/2023 12:00:00 AM"/>
    <n v="729805"/>
    <n v="2613223248"/>
    <n v="3431796"/>
    <n v="2692440"/>
    <s v=""/>
    <n v="97831454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1211551"/>
    <n v="566"/>
    <n v="241234"/>
    <s v="HOPE PSBank"/>
    <n v="566"/>
    <n v="9783145482"/>
    <n v="9783145482"/>
    <s v="PAYA"/>
    <s v="980002******1574"/>
    <s v="1130000219"/>
    <s v=""/>
    <s v="HPSB"/>
    <n v="9000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112-Ashiru Muttaka -1110121211551-PortalAccessFee:1000-AccreditationFee:5000-RegFee:"/>
    <s v="0517021001-19132112-Ashiru Muttaka -1110121211551-PortalAccessFee:1000-AccreditationFee:5000-RegFee:"/>
    <s v="PaymentRef=1110121211551"/>
    <s v="NAME:=Ashiru Muttaka |Payment Ref:=1110121211551|Description:=0517021001-19132112-Ashiru Muttaka -1110121211551-PortalAccessFee:1000-AccreditationFee:5000-RegFee: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81483772"/>
    <s v="BILLS PAYMENT"/>
    <s v="2/4/2023 10:10:19 AM"/>
    <s v="UP SETTLEMENT"/>
    <s v="2/5/2023 12:00:00 AM"/>
    <s v="2/4/2023 12:00:00 AM"/>
    <n v="34939"/>
    <s v="2/4/2023 12:00:00 AM"/>
    <n v="719181"/>
    <n v="2612984250"/>
    <n v="4504034"/>
    <n v="1001150"/>
    <n v="25506948"/>
    <n v="978148377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43573166"/>
    <n v="566"/>
    <n v="848049"/>
    <s v="GTBANK PLC"/>
    <n v="566"/>
    <n v="9781483772"/>
    <n v="9781483772"/>
    <s v="MAST"/>
    <s v="539983******5696"/>
    <s v="2330323556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25048-Yusuf Ibrahim -1110143573166-PortalAccessFee:1000-AccreditationFee:5000-RegFee:2"/>
    <s v="0517021001-19125048-Yusuf Ibrahim -1110143573166-PortalAccessFee:1000-AccreditationFee:5000-RegFee:2"/>
    <s v="HEAD1=1110143573166"/>
    <s v="NAME:=Yusuf Ibrahim |Payment Ref:=1110143573166|Description:=0517021001-19125048-Yusuf Ibrahim -1110143573166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4900448"/>
    <s v="BILLS PAYMENT"/>
    <s v="2/4/2023 4:02:47 PM"/>
    <s v="UP SETTLEMENT"/>
    <s v="2/5/2023 12:00:00 AM"/>
    <s v="2/5/2023 12:00:00 AM"/>
    <n v="34942"/>
    <s v="2/4/2023 12:00:00 AM"/>
    <s v="4DDD61"/>
    <n v="2613455682"/>
    <n v="7910432"/>
    <n v="1001164"/>
    <n v="25508495"/>
    <n v="9784900448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28282757"/>
    <n v="566"/>
    <n v="693195"/>
    <s v="ZENITH INTERNATIONAL BANK PLC"/>
    <n v="566"/>
    <n v="9784900448"/>
    <n v="9784900448"/>
    <s v="MAST"/>
    <s v="539941******1190"/>
    <s v="2252450859"/>
    <s v=""/>
    <s v="ZENI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20121038-Yahaya Zayyanu -1110128282757-PortalAccessFee:1000-AccreditationFee:5000-RegFee:"/>
    <s v="0517021001-20121038-Yahaya Zayyanu -1110128282757-PortalAccessFee:1000-AccreditationFee:5000-RegFee:"/>
    <s v="HEAD1=1110128282757"/>
    <s v="NAME:=Yahaya Zayyanu |Payment Ref:=1110128282757|Description:=0517021001-20121038-Yahaya Zayyanu -1110128282757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4098047"/>
    <s v="BILLS PAYMENT"/>
    <s v="2/4/2023 2:36:12 PM"/>
    <s v="UP SETTLEMENT"/>
    <s v="2/5/2023 12:00:00 AM"/>
    <s v="2/4/2023 12:00:00 AM"/>
    <n v="34941"/>
    <s v="2/4/2023 12:00:00 AM"/>
    <n v="813068"/>
    <n v="2613277637"/>
    <n v="3807303"/>
    <n v="1001159"/>
    <n v="25508171"/>
    <n v="978409804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58152144"/>
    <n v="566"/>
    <n v="864666"/>
    <s v="GTBANK PLC"/>
    <n v="566"/>
    <n v="9784098047"/>
    <n v="9784098047"/>
    <s v="MAST"/>
    <s v="539983******5217"/>
    <s v="2140301453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3064-Usman SANUSI Musa-1110158152144-PortalAccessFee:1000-AccreditationFee:5000-RegFe"/>
    <s v="0517021001-17133064-Usman SANUSI Musa-1110158152144-PortalAccessFee:1000-AccreditationFee:5000-RegFe"/>
    <s v="HEAD1=1110158152144"/>
    <s v="NAME:=Usman SANUSI Musa|Payment Ref:=1110158152144|Description:=0517021001-17133064-Usman SANUSI Musa-1110158152144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8044305"/>
    <s v="BILLS PAYMENT"/>
    <s v="2/5/2023 8:56:25 AM"/>
    <s v="UP SETTLEMENT"/>
    <s v="2/6/2023 12:00:00 AM"/>
    <s v="2/5/2023 12:00:00 AM"/>
    <n v="34946"/>
    <s v="2/5/2023 12:00:00 AM"/>
    <n v="544060"/>
    <n v="2613886877"/>
    <n v="5050100"/>
    <n v="2692440"/>
    <s v=""/>
    <n v="97880443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8232659"/>
    <n v="566"/>
    <n v="841761"/>
    <s v="HOPE PSBank"/>
    <n v="566"/>
    <n v="9788044305"/>
    <n v="9788044305"/>
    <s v="PAYA"/>
    <s v="980002******5238"/>
    <s v="1130037008"/>
    <s v=""/>
    <s v="HPSB"/>
    <n v="9000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52-Mustapha Ibrahim -1110138232659-PortalAccessFee:1000-AccreditationFee:5000-RegFe"/>
    <s v="0517021001-19119052-Mustapha Ibrahim -1110138232659-PortalAccessFee:1000-AccreditationFee:5000-RegFe"/>
    <s v="PaymentRef=1110138232659"/>
    <s v="NAME:=Mustapha Ibrahim |Payment Ref:=1110138232659|Description:=0517021001-19119052-Mustapha Ibrahim -1110138232659-PortalAccessFee:1000-AccreditationFee:5000-RegFe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91819940"/>
    <s v="BILLS PAYMENT"/>
    <s v="2/5/2023 5:38:44 PM"/>
    <s v="UP SETTLEMENT"/>
    <s v="2/6/2023 12:00:00 AM"/>
    <s v="2/6/2023 12:00:00 AM"/>
    <n v="34950"/>
    <s v="2/5/2023 12:00:00 AM"/>
    <n v="241466"/>
    <n v="2614496788"/>
    <n v="6473317"/>
    <n v="1001207"/>
    <n v="25511625"/>
    <n v="9791819940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18251863"/>
    <n v="566"/>
    <n v="44098"/>
    <s v="ACCESS BANK NIGERIA PLC"/>
    <n v="566"/>
    <n v="9791819940"/>
    <n v="9791819940"/>
    <s v="VISA"/>
    <s v="418745******5333"/>
    <s v="0094623182"/>
    <s v=""/>
    <s v="ACCE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7131157-Ummulkalthum Kabir Maiakwai-1110118251863-PortalAccessFee:1000-AccreditationFee:"/>
    <s v="0517021001-17131157-Ummulkalthum Kabir Maiakwai-1110118251863-PortalAccessFee:1000-AccreditationFee:"/>
    <s v="HEAD1=1110118251863"/>
    <s v="NAME:=Ummulkalthum Kabir Maiakwai|Payment Ref:=1110118251863|Description:=0517021001-17131157-Ummulkalthum Kabir Maiakwai-1110118251863-PortalAccessFee:1000-Accreditation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5457968556"/>
    <s v="BILLS PAYMENT"/>
    <s v="2/3/2023 9:59:34 PM"/>
    <s v="UP SETTLEMENT"/>
    <s v="2/4/2023 12:00:00 AM"/>
    <s v="2/3/2023 12:00:00 AM"/>
    <s v=""/>
    <s v="2/3/2023 12:00:00 AM"/>
    <n v="299978"/>
    <n v="56675457968556"/>
    <n v="8655786"/>
    <s v=""/>
    <s v=""/>
    <n v="67545796855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57968556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minuMubarakUmar|ReceiptID:=1110126253256|Description:=0517021001-20119015-AminuMubarakUmar-1110126253256-PortalAccessFee:1000-AccreditationFee:5000-RegF"/>
    <s v="NAME:=AminuMubarakUmar|ReceiptID:=1110126253256|Description:=0517021001-20119015-AminuMubarakUmar-1110126253256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57968556&quot;,&quot;TransId&quot;:&quot;15695470&quot;,&quot;AuthRef&quot;:&quot;299978&quot;,&quot;Date&quot;:&quot;03Feb,202309:59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24254316"/>
    <s v="BILLS PAYMENT"/>
    <s v="2/3/2023 12:37:40 AM"/>
    <s v="UP SETTLEMENT"/>
    <s v="2/4/2023 12:00:00 AM"/>
    <s v="2/3/2023 12:00:00 AM"/>
    <s v=""/>
    <s v="2/3/2023 12:00:00 AM"/>
    <n v="837004"/>
    <n v="56675424254316"/>
    <n v="3037864"/>
    <s v=""/>
    <s v=""/>
    <n v="67542425431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24254316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minuRufaiGandi|ReceiptID:=1110145052343|Description:=0517021001-17124042-AminuRufaiGandi-1110145052343-PortalAccessFee:1000-AccreditationFee:5000-RegFe"/>
    <s v="NAME:=AminuRufaiGandi|ReceiptID:=1110145052343|Description:=0517021001-17124042-AminuRufaiGandi-1110145052343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24254316&quot;,&quot;TransId&quot;:&quot;15673560&quot;,&quot;AuthRef&quot;:&quot;837004&quot;,&quot;Date&quot;:&quot;03Feb,202312:37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21437123"/>
    <s v="BILLS PAYMENT"/>
    <s v="2/3/2023 11:50:43 AM"/>
    <s v="UP SETTLEMENT"/>
    <s v="2/4/2023 12:00:00 AM"/>
    <s v="2/3/2023 12:00:00 AM"/>
    <s v=""/>
    <s v="2/3/2023 12:00:00 AM"/>
    <n v="550361"/>
    <n v="56675421437123"/>
    <n v="7669625"/>
    <s v=""/>
    <s v=""/>
    <n v="67542143712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21437123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FaizaMALAMIDanIya|ReceiptID:=1110112503947|Description:=0517021001-17119037-FaizaMALAMIDanIya-1110112503947-PortalAccessFee:1000-AccreditationFee:5000-Re"/>
    <s v="NAME:=FaizaMALAMIDanIya|ReceiptID:=1110112503947|Description:=0517021001-17119037-FaizaMALAMIDanIya-1110112503947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21437123&quot;,&quot;TransId&quot;:&quot;15670433&quot;,&quot;AuthRef&quot;:&quot;550361&quot;,&quot;Date&quot;:&quot;03Feb,202311:50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58033504"/>
    <s v="BILLS PAYMENT"/>
    <s v="2/3/2023 10:00:40 PM"/>
    <s v="UP SETTLEMENT"/>
    <s v="2/4/2023 12:00:00 AM"/>
    <s v="2/3/2023 12:00:00 AM"/>
    <s v=""/>
    <s v="2/3/2023 12:00:00 AM"/>
    <n v="212149"/>
    <n v="56675458033504"/>
    <n v="8655786"/>
    <s v=""/>
    <s v=""/>
    <n v="67545803350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58033504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ttahiruHassan|ReceiptID:=1110101223950|Description:=0517021001-19117062-AttahiruHassan-1110101223950-PortalAccessFee:1000-AccreditationFee:5000-RegFee"/>
    <s v="NAME:=AttahiruHassan|ReceiptID:=1110101223950|Description:=0517021001-19117062-AttahiruHassan-1110101223950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58033504&quot;,&quot;TransId&quot;:&quot;15695501&quot;,&quot;AuthRef&quot;:&quot;212149&quot;,&quot;Date&quot;:&quot;03Feb,202310:00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53754806"/>
    <s v="BILLS PAYMENT"/>
    <s v="2/3/2023 8:49:21 PM"/>
    <s v="UP SETTLEMENT"/>
    <s v="2/4/2023 12:00:00 AM"/>
    <s v="2/3/2023 12:00:00 AM"/>
    <s v=""/>
    <s v="2/3/2023 12:00:00 AM"/>
    <n v="957604"/>
    <n v="56675453754806"/>
    <n v="1325531"/>
    <s v=""/>
    <s v=""/>
    <n v="67545375480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53754806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UmarUsman|ReceiptID:=1110148232665|Description:=0517021001-20125071-UmarUsman-1110148232665-PortalAccessFee:1000-AccreditationFee:5000-RegFee:2650"/>
    <s v="NAME:=UmarUsman|ReceiptID:=1110148232665|Description:=0517021001-20125071-UmarUsman-1110148232665-PortalAccessFee:1000-AccreditationFee:5000-RegFee:2650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53754806&quot;,&quot;TransId&quot;:&quot;15693828&quot;,&quot;AuthRef&quot;:&quot;957604&quot;,&quot;Date&quot;:&quot;03Feb,202308:49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58348569"/>
    <s v="BILLS PAYMENT"/>
    <s v="2/3/2023 10:05:54 PM"/>
    <s v="UP SETTLEMENT"/>
    <s v="2/4/2023 12:00:00 AM"/>
    <s v="2/3/2023 12:00:00 AM"/>
    <s v=""/>
    <s v="2/3/2023 12:00:00 AM"/>
    <n v="4467"/>
    <n v="56675458348569"/>
    <n v="7906206"/>
    <s v=""/>
    <s v=""/>
    <n v="67545834856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58348569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lahiAliyuTambari|ReceiptID:=1110154332555|Description:=0517021001-19113002-AbdullahiAliyuTambari-1110154332555-PortalAccessFee:1000-AccreditationFee:5000"/>
    <s v="NAME:=AbdullahiAliyuTambari|ReceiptID:=1110154332555|Description:=0517021001-19113002-AbdullahiAliyuTambari-1110154332555-PortalAccessFee:1000-AccreditationFee:5000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58348569&quot;,&quot;TransId&quot;:&quot;15695608&quot;,&quot;AuthRef&quot;:&quot;004467&quot;,&quot;Date&quot;:&quot;03Feb,202310:05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23843497"/>
    <s v="BILLS PAYMENT"/>
    <s v="2/3/2023 12:30:50 AM"/>
    <s v="UP SETTLEMENT"/>
    <s v="2/4/2023 12:00:00 AM"/>
    <s v="2/3/2023 12:00:00 AM"/>
    <s v=""/>
    <s v="2/3/2023 12:00:00 AM"/>
    <n v="821427"/>
    <n v="56675423843497"/>
    <n v="3037864"/>
    <s v=""/>
    <s v=""/>
    <n v="67542384349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2384349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hammadAbdulsalamBinji|ReceiptID:=1110153471442|Description:=0517021001-17118045-MuhammadAbdulsalamBinji-1110153471442-PortalAccessFee:1000-AccreditationFee:50"/>
    <s v="NAME:=MuhammadAbdulsalamBinji|ReceiptID:=1110153471442|Description:=0517021001-17118045-MuhammadAbdulsalamBinji-1110153471442-PortalAccessFee:1000-AccreditationFee:50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23843497&quot;,&quot;TransId&quot;:&quot;15673058&quot;,&quot;AuthRef&quot;:&quot;821427&quot;,&quot;Date&quot;:&quot;03Feb,202312:30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58277003"/>
    <s v="BILLS PAYMENT"/>
    <s v="2/3/2023 10:04:42 PM"/>
    <s v="UP SETTLEMENT"/>
    <s v="2/4/2023 12:00:00 AM"/>
    <s v="2/3/2023 12:00:00 AM"/>
    <s v=""/>
    <s v="2/3/2023 12:00:00 AM"/>
    <n v="909268"/>
    <n v="56675458277003"/>
    <n v="7906206"/>
    <s v=""/>
    <s v=""/>
    <n v="67545827700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58277003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aryamAliyuSani|ReceiptID:=1110158301267|Description:=0517021001-19136147-MaryamAliyuSani-1110158301267-PortalAccessFee:1000-AccreditationFee:5000-RegFe"/>
    <s v="NAME:=MaryamAliyuSani|ReceiptID:=1110158301267|Description:=0517021001-19136147-MaryamAliyuSani-1110158301267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58277003&quot;,&quot;TransId&quot;:&quot;15695575&quot;,&quot;AuthRef&quot;:&quot;909268&quot;,&quot;Date&quot;:&quot;03Feb,202310:04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10386381"/>
    <s v="BILLS PAYMENT"/>
    <s v="2/3/2023 8:46:32 AM"/>
    <s v="UP SETTLEMENT"/>
    <s v="2/4/2023 12:00:00 AM"/>
    <s v="2/3/2023 12:00:00 AM"/>
    <s v=""/>
    <s v="2/3/2023 12:00:00 AM"/>
    <n v="705786"/>
    <n v="56675410386381"/>
    <n v="7957471"/>
    <s v=""/>
    <s v=""/>
    <n v="67541038638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10386381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YusufSadi|ReceiptID:=1110113552163|Description:=0517021001-19132015-YusufSadi-1110113552163-PortalAccessFee:1000-AccreditationFee:5000-RegFee:2650"/>
    <s v="NAME:=YusufSadi|ReceiptID:=1110113552163|Description:=0517021001-19132015-YusufSadi-1110113552163-PortalAccessFee:1000-AccreditationFee:5000-RegFee:2650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10386381&quot;,&quot;TransId&quot;:&quot;15659639&quot;,&quot;AuthRef&quot;:&quot;705786&quot;,&quot;Date&quot;:&quot;03Feb,202308:46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58402732"/>
    <s v="BILLS PAYMENT"/>
    <s v="2/3/2023 10:06:48 PM"/>
    <s v="UP SETTLEMENT"/>
    <s v="2/4/2023 12:00:00 AM"/>
    <s v="2/3/2023 12:00:00 AM"/>
    <s v=""/>
    <s v="2/3/2023 12:00:00 AM"/>
    <n v="29051"/>
    <n v="56675458402732"/>
    <n v="7906206"/>
    <s v=""/>
    <s v=""/>
    <n v="67545840273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58402732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lhajiBelloYusuf|ReceiptID:=1110124343059|Description:=0517021001-19117045-AlhajiBelloYusuf-1110124343059-PortalAccessFee:1000-AccreditationFee:5000-RegF"/>
    <s v="NAME:=AlhajiBelloYusuf|ReceiptID:=1110124343059|Description:=0517021001-19117045-AlhajiBelloYusuf-1110124343059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58402732&quot;,&quot;TransId&quot;:&quot;15695629&quot;,&quot;AuthRef&quot;:&quot;029051&quot;,&quot;Date&quot;:&quot;03Feb,202310:06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53917764"/>
    <s v="BILLS PAYMENT"/>
    <s v="2/3/2023 8:52:04 PM"/>
    <s v="UP SETTLEMENT"/>
    <s v="2/4/2023 12:00:00 AM"/>
    <s v="2/3/2023 12:00:00 AM"/>
    <s v=""/>
    <s v="2/3/2023 12:00:00 AM"/>
    <n v="926677"/>
    <n v="56675453917764"/>
    <n v="1325531"/>
    <s v=""/>
    <s v=""/>
    <n v="67545391776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53917764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FaridaShehuBodinga|ReceiptID:=1110129513754|Description:=0517021001-20112024-FaridaShehuBodinga-1110129513754-PortalAccessFee:1000-AccreditationFee:5000-Re"/>
    <s v="NAME:=FaridaShehuBodinga|ReceiptID:=1110129513754|Description:=0517021001-20112024-FaridaShehuBodinga-1110129513754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53917764&quot;,&quot;TransId&quot;:&quot;15693890&quot;,&quot;AuthRef&quot;:&quot;926677&quot;,&quot;Date&quot;:&quot;03Feb,202308:52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10233691"/>
    <s v="BILLS PAYMENT"/>
    <s v="2/3/2023 8:44:00 AM"/>
    <s v="UP SETTLEMENT"/>
    <s v="2/4/2023 12:00:00 AM"/>
    <s v="2/3/2023 12:00:00 AM"/>
    <s v=""/>
    <s v="2/3/2023 12:00:00 AM"/>
    <n v="410811"/>
    <n v="56675410233691"/>
    <n v="7957471"/>
    <s v=""/>
    <s v=""/>
    <n v="67541023369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10233691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aryamSIRAJOKure|ReceiptID:=1110157402758|Description:=0517021001-20124122-MaryamSIRAJOKure-1110157402758-PortalAccessFee:1000-AccreditationFee:5000-RegF"/>
    <s v="NAME:=MaryamSIRAJOKure|ReceiptID:=1110157402758|Description:=0517021001-20124122-MaryamSIRAJOKure-1110157402758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10233691&quot;,&quot;TransId&quot;:&quot;15659517&quot;,&quot;AuthRef&quot;:&quot;410811&quot;,&quot;Date&quot;:&quot;03Feb,202308:44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21021544"/>
    <s v="BILLS PAYMENT"/>
    <s v="3/2/2023 11:43:48 AM"/>
    <s v="UP SETTLEMENT"/>
    <s v="2/4/2023 12:00:00 AM"/>
    <s v="2/3/2023 12:00:00 AM"/>
    <s v=""/>
    <s v="2/3/2023 12:00:00 AM"/>
    <n v="459547"/>
    <n v="56675421021544"/>
    <n v="4663609"/>
    <s v=""/>
    <s v=""/>
    <n v="67542102154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21021544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hammadModiYabo|ReceiptID:=1110138233762|Description:=0517021001-20125113-MuhammadModiYabo-1110138233762-PortalAccessFee:1000-AccreditationFee:5000-RegF"/>
    <s v="NAME:=MuhammadModiYabo|ReceiptID:=1110138233762|Description:=0517021001-20125113-MuhammadModiYabo-1110138233762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21021544&quot;,&quot;TransId&quot;:&quot;15670070&quot;,&quot;AuthRef&quot;:&quot;459547&quot;,&quot;Date&quot;:&quot;03Feb,202311:43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21544650"/>
    <s v="BILLS PAYMENT"/>
    <s v="2/3/2023 11:52:31 AM"/>
    <s v="UP SETTLEMENT"/>
    <s v="2/4/2023 12:00:00 AM"/>
    <s v="2/3/2023 12:00:00 AM"/>
    <s v=""/>
    <s v="2/3/2023 12:00:00 AM"/>
    <n v="817902"/>
    <n v="56675421544650"/>
    <n v="7669625"/>
    <s v=""/>
    <s v=""/>
    <n v="67542154465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21544650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amzaABDULLAHISadiq|ReceiptID:=1110142511740|Description:=0517021001-20121042-HamzaABDULLAHISadiq-1110142511740-PortalAccessFee:1000-AccreditationFee:5000-R"/>
    <s v="NAME:=HamzaABDULLAHISadiq|ReceiptID:=1110142511740|Description:=0517021001-20121042-HamzaABDULLAHISadiq-1110142511740-PortalAccessFee:1000-AccreditationFee:5000-R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21544650&quot;,&quot;TransId&quot;:&quot;15670531&quot;,&quot;AuthRef&quot;:&quot;817902&quot;,&quot;Date&quot;:&quot;03Feb,202311:52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34127074"/>
    <s v="BILLS PAYMENT"/>
    <s v="2/3/2023 3:22:14 PM"/>
    <s v="UP SETTLEMENT"/>
    <s v="2/4/2023 12:00:00 AM"/>
    <s v="2/3/2023 12:00:00 AM"/>
    <s v=""/>
    <s v="2/3/2023 12:00:00 AM"/>
    <n v="338902"/>
    <n v="56675434127074"/>
    <n v="3777475"/>
    <s v=""/>
    <s v=""/>
    <n v="67543412707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34127074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BalaFaIzaSokoto|ReceiptID:=1110133212863|Description:=0517021001-19112017-BalaFaIzaSokoto-1110133212863-PortalAccessFee:1000-AccreditationFee:5000-RegF"/>
    <s v="NAME:=BalaFaIzaSokoto|ReceiptID:=1110133212863|Description:=0517021001-19112017-BalaFaIzaSokoto-1110133212863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34127074&quot;,&quot;TransId&quot;:&quot;15681171&quot;,&quot;AuthRef&quot;:&quot;338902&quot;,&quot;Date&quot;:&quot;03Feb,202303:22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546045269"/>
    <s v="BILLS PAYMENT"/>
    <s v="4/2/2023 10:27:31 PM"/>
    <s v="UP SETTLEMENT"/>
    <s v="2/5/2023 12:00:00 AM"/>
    <s v="2/5/2023 12:00:00 AM"/>
    <s v=""/>
    <s v="2/4/2023 12:00:00 AM"/>
    <n v="880602"/>
    <n v="56675546045269"/>
    <n v="3497063"/>
    <s v=""/>
    <s v=""/>
    <n v="67554604526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546045269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NafiuAbdullahi|ReceiptID:=1110129291341|Description:=0517021001-19118165-NafiuAbdullahi-1110129291341-PortalAccessFee:1000-AccreditationFee:5000-RegFee"/>
    <s v="NAME:=NafiuAbdullahi|ReceiptID:=1110129291341|Description:=0517021001-19118165-NafiuAbdullahi-1110129291341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546045269&quot;,&quot;TransId&quot;:&quot;15733925&quot;,&quot;AuthRef&quot;:&quot;880602&quot;,&quot;Date&quot;:&quot;04Feb,202310:27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489403487"/>
    <s v="BILLS PAYMENT"/>
    <s v="2/4/2023 6:43:29 AM"/>
    <s v="UP SETTLEMENT"/>
    <s v="2/5/2023 12:00:00 AM"/>
    <s v="2/4/2023 12:00:00 AM"/>
    <s v=""/>
    <s v="2/4/2023 12:00:00 AM"/>
    <n v="291943"/>
    <n v="56675489403487"/>
    <n v="3754010"/>
    <s v=""/>
    <s v=""/>
    <n v="67548940348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8940348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HafsatHabibAbdulhamid|ReceiptID:=1110128512551|Description:=0517021001-20131115-HafsatHabibAbdulhamid-1110128512551-PortalAccessFee:1000-AccreditationFee:5000"/>
    <s v="NAME:=HafsatHabibAbdulhamid|ReceiptID:=1110128512551|Description:=0517021001-20131115-HafsatHabibAbdulhamid-1110128512551-PortalAccessFee:1000-AccreditationFee:5000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489403487&quot;,&quot;TransId&quot;:&quot;15701969&quot;,&quot;AuthRef&quot;:&quot;291943&quot;,&quot;Date&quot;:&quot;04Feb,202306:43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577567675"/>
    <s v="BILLS PAYMENT"/>
    <s v="5/2/2023 7:12:53 AM"/>
    <s v="UP SETTLEMENT"/>
    <s v="2/6/2023 12:00:00 AM"/>
    <s v="2/5/2023 12:00:00 AM"/>
    <s v=""/>
    <s v="2/5/2023 12:00:00 AM"/>
    <n v="302174"/>
    <n v="56675577567675"/>
    <n v="8038140"/>
    <s v=""/>
    <s v=""/>
    <n v="67557756767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577567675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ubakarAttahiru|ReceiptID:=1110145201843|Description:=0517021001-16114054-AbubakarAttahiru-1110145201843-PortalAccessFee:1000-AccreditationFee:5000-RegF"/>
    <s v="NAME:=AbubakarAttahiru|ReceiptID:=1110145201843|Description:=0517021001-16114054-AbubakarAttahiru-1110145201843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577567675&quot;,&quot;TransId&quot;:&quot;15739162&quot;,&quot;AuthRef&quot;:&quot;302174&quot;,&quot;Date&quot;:&quot;05Feb,202307:12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624157310"/>
    <s v="BILLS PAYMENT"/>
    <s v="5/2/2023 8:09:23 PM"/>
    <s v="UP SETTLEMENT"/>
    <s v="2/6/2023 12:00:00 AM"/>
    <s v="2/6/2023 12:00:00 AM"/>
    <s v=""/>
    <s v="2/5/2023 12:00:00 AM"/>
    <n v="839896"/>
    <n v="56675624157310"/>
    <n v="8731849"/>
    <s v=""/>
    <s v=""/>
    <n v="67562415731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4157310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LiyaUMaryamAlkali|ReceiptID:=1110134052263|Description:=0517021001-19113019-LiyaUMaryamAlkali-1110134052263-PortalAccessFee:1000-AccreditationFee:5000-Re"/>
    <s v="NAME:=LiyaUMaryamAlkali|ReceiptID:=1110134052263|Description:=0517021001-19113019-LiyaUMaryamAlkali-1110134052263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624157310&quot;,&quot;TransId&quot;:&quot;15757191&quot;,&quot;AuthRef&quot;:&quot;839896&quot;,&quot;Date&quot;:&quot;05Feb,202308:09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623598556"/>
    <s v="BILLS PAYMENT"/>
    <s v="5/2/2023 8:00:04 PM"/>
    <s v="UP SETTLEMENT"/>
    <s v="2/6/2023 12:00:00 AM"/>
    <s v="2/6/2023 12:00:00 AM"/>
    <s v=""/>
    <s v="2/5/2023 12:00:00 AM"/>
    <n v="442411"/>
    <n v="56675623598556"/>
    <n v="8731849"/>
    <s v=""/>
    <s v=""/>
    <n v="67562359855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3598556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smaIlaKhalidKware|ReceiptID:=1110157043961|Description:=0517021001-19119001-IsmaIlaKhalidKware-1110157043961-PortalAccessFee:1000-AccreditationFee:5000-R"/>
    <s v="NAME:=IsmaIlaKhalidKware|ReceiptID:=1110157043961|Description:=0517021001-19119001-IsmaIlaKhalidKware-1110157043961-PortalAccessFee:1000-AccreditationFee:5000-R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623598556&quot;,&quot;TransId&quot;:&quot;15757013&quot;,&quot;AuthRef&quot;:&quot;442411&quot;,&quot;Date&quot;:&quot;05Feb,202308:00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577526036"/>
    <s v="BILLS PAYMENT"/>
    <s v="5/2/2023 7:12:11 AM"/>
    <s v="UP SETTLEMENT"/>
    <s v="2/6/2023 12:00:00 AM"/>
    <s v="2/5/2023 12:00:00 AM"/>
    <s v=""/>
    <s v="2/5/2023 12:00:00 AM"/>
    <n v="523808"/>
    <n v="56675577526036"/>
    <n v="8038140"/>
    <s v=""/>
    <s v=""/>
    <n v="67557752603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577526036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AzizSani|ReceiptID:=1110116021964|Description:=0517021001-19118166-AbdulAzizSani-1110116021964-PortalAccessFee:1000-AccreditationFee:5000-RegFee"/>
    <s v="NAME:=AbdulAzizSani|ReceiptID:=1110116021964|Description:=0517021001-19118166-AbdulAzizSani-1110116021964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577526036&quot;,&quot;TransId&quot;:&quot;15739150&quot;,&quot;AuthRef&quot;:&quot;523808&quot;,&quot;Date&quot;:&quot;05Feb,202307:12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623662490"/>
    <s v="BILLS PAYMENT"/>
    <s v="5/2/2023 8:01:08 PM"/>
    <s v="UP SETTLEMENT"/>
    <s v="2/6/2023 12:00:00 AM"/>
    <s v="2/6/2023 12:00:00 AM"/>
    <s v=""/>
    <s v="2/5/2023 12:00:00 AM"/>
    <n v="780885"/>
    <n v="56675623662490"/>
    <n v="8731849"/>
    <s v=""/>
    <s v=""/>
    <n v="67562366249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3662490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hammadAhmad|ReceiptID:=1110103533645|Description:=0517021001-19119038-MuhammadAhmad-1110103533645-PortalAccessFee:1000-AccreditationFee:5000-RegFee:"/>
    <s v="NAME:=MuhammadAhmad|ReceiptID:=1110103533645|Description:=0517021001-19119038-MuhammadAhmad-1110103533645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623662490&quot;,&quot;TransId&quot;:&quot;15757030&quot;,&quot;AuthRef&quot;:&quot;780885&quot;,&quot;Date&quot;:&quot;05Feb,202308:01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577443477"/>
    <s v="BILLS PAYMENT"/>
    <s v="5/2/2023 7:10:49 AM"/>
    <s v="UP SETTLEMENT"/>
    <s v="2/6/2023 12:00:00 AM"/>
    <s v="2/5/2023 12:00:00 AM"/>
    <s v=""/>
    <s v="2/5/2023 12:00:00 AM"/>
    <n v="228643"/>
    <n v="56675577443477"/>
    <n v="8038140"/>
    <s v=""/>
    <s v=""/>
    <n v="67557744347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57744347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lahiFodiyo|ReceiptID:=1110141143667|Description:=0517021001-19125014-AbdullahiFodiyo-1110141143667-PortalAccessFee:1000-AccreditationFee:5000-RegFe"/>
    <s v="NAME:=AbdullahiFodiyo|ReceiptID:=1110141143667|Description:=0517021001-19125014-AbdullahiFodiyo-1110141143667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577443477&quot;,&quot;TransId&quot;:&quot;15739133&quot;,&quot;AuthRef&quot;:&quot;228643&quot;,&quot;Date&quot;:&quot;05Feb,202307:10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577669675"/>
    <s v="BILLS PAYMENT"/>
    <s v="5/2/2023 7:14:35 AM"/>
    <s v="UP SETTLEMENT"/>
    <s v="2/6/2023 12:00:00 AM"/>
    <s v="2/5/2023 12:00:00 AM"/>
    <s v=""/>
    <s v="2/5/2023 12:00:00 AM"/>
    <n v="226454"/>
    <n v="56675577669675"/>
    <n v="8038140"/>
    <s v=""/>
    <s v=""/>
    <n v="67557766967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577669675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azeezMuhammadBello|ReceiptID:=1110103453958|Description:=0517021001-20132096-AbdulazeezMuhammadBello-1110103453958-PortalAccessFee:1000-AccreditationFee:50"/>
    <s v="NAME:=AbdulazeezMuhammadBello|ReceiptID:=1110103453958|Description:=0517021001-20132096-AbdulazeezMuhammadBello-1110103453958-PortalAccessFee:1000-AccreditationFee:50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577669675&quot;,&quot;TransId&quot;:&quot;15739225&quot;,&quot;AuthRef&quot;:&quot;226454&quot;,&quot;Date&quot;:&quot;05Feb,202307:14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623917560"/>
    <s v="BILLS PAYMENT"/>
    <s v="5/2/2023 8:05:24 PM"/>
    <s v="UP SETTLEMENT"/>
    <s v="2/6/2023 12:00:00 AM"/>
    <s v="2/6/2023 12:00:00 AM"/>
    <s v=""/>
    <s v="2/5/2023 12:00:00 AM"/>
    <n v="494918"/>
    <n v="56675623917560"/>
    <n v="8731849"/>
    <s v=""/>
    <s v=""/>
    <n v="67562391756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3917560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liyuYusufBasakkwace|ReceiptID:=1110131373957|Description:=0517021001-17125099-AliyuYusufBasakkwace-1110131373957-PortalAccessFee:1000-AccreditationFee:5000-"/>
    <s v="NAME:=AliyuYusufBasakkwace|ReceiptID:=1110131373957|Description:=0517021001-17125099-AliyuYusufBasakkwace-1110131373957-PortalAccessFee:1000-AccreditationFee:5000-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623917560&quot;,&quot;TransId&quot;:&quot;15757115&quot;,&quot;AuthRef&quot;:&quot;494918&quot;,&quot;Date&quot;:&quot;05Feb,202308:05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623732124"/>
    <s v="BILLS PAYMENT"/>
    <s v="5/2/2023 8:02:18 PM"/>
    <s v="UP SETTLEMENT"/>
    <s v="2/6/2023 12:00:00 AM"/>
    <s v="2/6/2023 12:00:00 AM"/>
    <s v=""/>
    <s v="2/5/2023 12:00:00 AM"/>
    <n v="843939"/>
    <n v="56675623732124"/>
    <n v="8731849"/>
    <s v=""/>
    <s v=""/>
    <n v="67562373212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3732124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JamiluBello|ReceiptID:=1110104102158|Description:=0517021001-20219023-MJamiluBello-1110104102158-PortalAccessFee:1000-AccreditationFee:5000-RegFee:2"/>
    <s v="NAME:=MJamiluBello|ReceiptID:=1110104102158|Description:=0517021001-20219023-MJamiluBello-1110104102158-PortalAccessFee:1000-AccreditationFee:5000-RegFee:2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623732124&quot;,&quot;TransId&quot;:&quot;15757053&quot;,&quot;AuthRef&quot;:&quot;843939&quot;,&quot;Date&quot;:&quot;05Feb,202308:02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577485866"/>
    <s v="BILLS PAYMENT"/>
    <s v="5/2/2023 7:11:31 AM"/>
    <s v="UP SETTLEMENT"/>
    <s v="2/6/2023 12:00:00 AM"/>
    <s v="2/5/2023 12:00:00 AM"/>
    <s v=""/>
    <s v="2/5/2023 12:00:00 AM"/>
    <n v="403336"/>
    <n v="56675577485866"/>
    <n v="8038140"/>
    <s v=""/>
    <s v=""/>
    <n v="67557748586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577485866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hamsudeenChika|ReceiptID:=1110150172460|Description:=0517021001-20213013-ShamsudeenChika-1110150172460-PortalAccessFee:1000-AccreditationFee:5000-RegFe"/>
    <s v="NAME:=ShamsudeenChika|ReceiptID:=1110150172460|Description:=0517021001-20213013-ShamsudeenChika-1110150172460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577485866&quot;,&quot;TransId&quot;:&quot;15739144&quot;,&quot;AuthRef&quot;:&quot;403336&quot;,&quot;Date&quot;:&quot;05Feb,202307:11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577611807"/>
    <s v="BILLS PAYMENT"/>
    <s v="5/2/2023 7:13:37 AM"/>
    <s v="UP SETTLEMENT"/>
    <s v="2/6/2023 12:00:00 AM"/>
    <s v="2/5/2023 12:00:00 AM"/>
    <s v=""/>
    <s v="2/5/2023 12:00:00 AM"/>
    <n v="104684"/>
    <n v="56675577611807"/>
    <n v="8038140"/>
    <s v=""/>
    <s v=""/>
    <n v="67557761180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57761180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liyuRiskuwaBahago|ReceiptID:=1110110021158|Description:=0517021001-19118054-AliyuRiskuwaBahago-1110110021158-PortalAccessFee:1000-AccreditationFee:5000-Re"/>
    <s v="NAME:=AliyuRiskuwaBahago|ReceiptID:=1110110021158|Description:=0517021001-19118054-AliyuRiskuwaBahago-1110110021158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577611807&quot;,&quot;TransId&quot;:&quot;15739214&quot;,&quot;AuthRef&quot;:&quot;104684&quot;,&quot;Date&quot;:&quot;05Feb,202307:13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624078837"/>
    <s v="BILLS PAYMENT"/>
    <s v="5/2/2023 8:08:05 PM"/>
    <s v="UP SETTLEMENT"/>
    <s v="2/6/2023 12:00:00 AM"/>
    <s v="2/6/2023 12:00:00 AM"/>
    <s v=""/>
    <s v="2/5/2023 12:00:00 AM"/>
    <n v="156576"/>
    <n v="56675624078837"/>
    <n v="8731849"/>
    <s v=""/>
    <s v=""/>
    <n v="67562407883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4078837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JazuliNuhu|ReceiptID:=1110154372956|Description:=0517021001-20133071-JazuliNuhu-1110154372956-PortalAccessFee:1000-AccreditationFee:5000-RegFee:265"/>
    <s v="NAME:=JazuliNuhu|ReceiptID:=1110154372956|Description:=0517021001-20133071-JazuliNuhu-1110154372956-PortalAccessFee:1000-AccreditationFee:5000-RegFee:265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624078837&quot;,&quot;TransId&quot;:&quot;15757159&quot;,&quot;AuthRef&quot;:&quot;156576&quot;,&quot;Date&quot;:&quot;05Feb,202308:08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577313046"/>
    <s v="BILLS PAYMENT"/>
    <s v="5/2/2023 7:08:38 AM"/>
    <s v="UP SETTLEMENT"/>
    <s v="2/6/2023 12:00:00 AM"/>
    <s v="2/5/2023 12:00:00 AM"/>
    <s v=""/>
    <s v="2/5/2023 12:00:00 AM"/>
    <n v="205629"/>
    <n v="56675577313046"/>
    <n v="8038140"/>
    <s v=""/>
    <s v=""/>
    <n v="67557731304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577313046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ishaAttahiruZaki|ReceiptID:=1110127202454|Description:=0517021001-17114022-AishaAttahiruZaki-1110127202454-PortalAccessFee:1000-AccreditationFee:5000-Reg"/>
    <s v="NAME:=AishaAttahiruZaki|ReceiptID:=1110127202454|Description:=0517021001-17114022-AishaAttahiruZaki-1110127202454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577313046&quot;,&quot;TransId&quot;:&quot;15739107&quot;,&quot;AuthRef&quot;:&quot;205629&quot;,&quot;Date&quot;:&quot;05Feb,202307:08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623540083"/>
    <s v="BILLS PAYMENT"/>
    <s v="2/5/2023 7:59:05 PM"/>
    <s v="UP SETTLEMENT"/>
    <s v="2/6/2023 12:00:00 AM"/>
    <s v="2/6/2023 12:00:00 AM"/>
    <s v=""/>
    <s v="2/5/2023 12:00:00 AM"/>
    <n v="653081"/>
    <n v="56675623540083"/>
    <n v="6473317"/>
    <s v=""/>
    <s v=""/>
    <n v="67562354008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3540083"/>
    <s v=""/>
    <s v="PAYA"/>
    <s v="950101******4227"/>
    <s v=""/>
    <s v=""/>
    <s v="UPPA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NafisaKabirMuhammad|ReceiptID:=1110129502662|Description:=0517021001-19119018-NafisaKabirMuhammad-1110129502662-PortalAccessFee:1000-AccreditationFee:5000-R"/>
    <s v="NAME:=NafisaKabirMuhammad|ReceiptID:=1110129502662|Description:=0517021001-19119018-NafisaKabirMuhammad-1110129502662-PortalAccessFee:1000-AccreditationFee:5000-R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623540083&quot;,&quot;TransId&quot;:&quot;15756996&quot;,&quot;AuthRef&quot;:&quot;653081&quot;,&quot;Date&quot;:&quot;05Feb,202307:59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9773056358"/>
    <s v="BILLS PAYMENT"/>
    <s v="2/3/2023 11:51:26 AM"/>
    <s v="UP SETTLEMENT"/>
    <s v="2/4/2023 12:00:00 AM"/>
    <s v="2/3/2023 12:00:00 AM"/>
    <n v="34928"/>
    <s v="2/3/2023 12:00:00 AM"/>
    <n v="481134"/>
    <n v="2611841210"/>
    <n v="8301859"/>
    <n v="2692440"/>
    <s v=""/>
    <n v="97730563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4463952"/>
    <n v="566"/>
    <n v="458311"/>
    <s v="HOPE PSBank"/>
    <n v="566"/>
    <n v="9773056358"/>
    <n v="9773056358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7019-Muhammad Bello -1110114463952-PortalAccessFee:1000-AccreditationFee:5000-RegFee:"/>
    <s v="0517021001-20117019-Muhammad Bello -1110114463952-PortalAccessFee:1000-AccreditationFee:5000-RegFee:"/>
    <s v="PaymentRef=1110114463952"/>
    <s v="NAME:=Muhammad Bello |Payment Ref:=1110114463952|Description:=0517021001-20117019-Muhammad Bello -1110114463952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203650"/>
    <s v="BILLS PAYMENT"/>
    <s v="2/3/2023 1:30:48 PM"/>
    <s v="UP SETTLEMENT"/>
    <s v="2/4/2023 12:00:00 AM"/>
    <s v="2/3/2023 12:00:00 AM"/>
    <n v="34929"/>
    <s v="2/3/2023 12:00:00 AM"/>
    <n v="380107"/>
    <n v="2611910311"/>
    <n v="7939199"/>
    <n v="2692440"/>
    <s v=""/>
    <n v="97742036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4163850"/>
    <n v="566"/>
    <n v="286385"/>
    <s v="HOPE PSBank"/>
    <n v="566"/>
    <n v="9774203650"/>
    <n v="9774203650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23-Musaddik Bello Abubakar-1110154163850-PortalAccessFee:1000-AccreditationFee:5000"/>
    <s v="0517021001-20118023-Musaddik Bello Abubakar-1110154163850-PortalAccessFee:1000-AccreditationFee:5000"/>
    <s v="PaymentRef=1110154163850"/>
    <s v="NAME:=Musaddik Bello Abubakar|Payment Ref:=1110154163850|Description:=0517021001-20118023-Musaddik Bello Abubakar-1110154163850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373478"/>
    <s v="BILLS PAYMENT"/>
    <s v="2/3/2023 10:58:06 AM"/>
    <s v="UP SETTLEMENT"/>
    <s v="2/4/2023 12:00:00 AM"/>
    <s v="2/3/2023 12:00:00 AM"/>
    <n v="34927"/>
    <s v="2/3/2023 12:00:00 AM"/>
    <n v="744355"/>
    <n v="2611746526"/>
    <n v="6617737"/>
    <n v="2692440"/>
    <s v=""/>
    <n v="97723734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4471763"/>
    <n v="566"/>
    <n v="575471"/>
    <s v="HOPE PSBank"/>
    <n v="566"/>
    <n v="9772373478"/>
    <n v="9772373478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4093-Zayyanu Musa -1110144471763-PortalAccessFee:1000-AccreditationFee:5000-RegFee:26"/>
    <s v="0517021001-17124093-Zayyanu Musa -1110144471763-PortalAccessFee:1000-AccreditationFee:5000-RegFee:26"/>
    <s v="PaymentRef=1110144471763"/>
    <s v="NAME:=Zayyanu Musa |Payment Ref:=1110144471763|Description:=0517021001-17124093-Zayyanu Musa -1110144471763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242833"/>
    <s v="BILLS PAYMENT"/>
    <s v="2/3/2023 12:06:42 PM"/>
    <s v="UP SETTLEMENT"/>
    <s v="2/4/2023 12:00:00 AM"/>
    <s v="2/3/2023 12:00:00 AM"/>
    <n v="34928"/>
    <s v="2/3/2023 12:00:00 AM"/>
    <n v="623417"/>
    <n v="2611841830"/>
    <n v="8301859"/>
    <n v="2692440"/>
    <s v=""/>
    <n v="97732428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1063169"/>
    <n v="566"/>
    <n v="794205"/>
    <s v="HOPE PSBank"/>
    <n v="566"/>
    <n v="9773242833"/>
    <n v="977324283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89-Ibrahim Hamza -1110101063169-PortalAccessFee:1000-AccreditationFee:5000-RegFee:2"/>
    <s v="0517021001-20136089-Ibrahim Hamza -1110101063169-PortalAccessFee:1000-AccreditationFee:5000-RegFee:2"/>
    <s v="PaymentRef=1110101063169"/>
    <s v="NAME:=Ibrahim Hamza |Payment Ref:=1110101063169|Description:=0517021001-20136089-Ibrahim Hamza -1110101063169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652890"/>
    <s v="BILLS PAYMENT"/>
    <s v="2/3/2023 9:51:12 AM"/>
    <s v="UP SETTLEMENT"/>
    <s v="2/4/2023 12:00:00 AM"/>
    <s v="2/3/2023 12:00:00 AM"/>
    <n v="34926"/>
    <s v="2/3/2023 12:00:00 AM"/>
    <n v="287798"/>
    <n v="2611688221"/>
    <n v="4789918"/>
    <n v="2692440"/>
    <s v=""/>
    <n v="97716528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5003067"/>
    <n v="566"/>
    <n v="18953"/>
    <s v="HOPE PSBank"/>
    <n v="566"/>
    <n v="9771652890"/>
    <n v="9771652890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046-Mustapha Abdulrahman Mohammad-1110155003067-PortalAccessFee:1000-AccreditationFe"/>
    <s v="0517021001-19134046-Mustapha Abdulrahman Mohammad-1110155003067-PortalAccessFee:1000-AccreditationFe"/>
    <s v="PaymentRef=1110155003067"/>
    <s v="NAME:=Mustapha Abdulrahman Mohammad|Payment Ref:=1110155003067|Description:=0517021001-19134046-Mustapha Abdulrahman Mohammad-1110155003067-PortalAccessFee:1000-Accreditation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271846"/>
    <s v="BILLS PAYMENT"/>
    <s v="2/3/2023 1:37:10 PM"/>
    <s v="UP SETTLEMENT"/>
    <s v="2/4/2023 12:00:00 AM"/>
    <s v="2/3/2023 12:00:00 AM"/>
    <n v="34929"/>
    <s v="2/3/2023 12:00:00 AM"/>
    <n v="893720"/>
    <n v="2611910539"/>
    <n v="2739326"/>
    <n v="2692440"/>
    <s v=""/>
    <n v="97742718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7361361"/>
    <n v="566"/>
    <n v="348741"/>
    <s v="HOPE PSBank"/>
    <n v="566"/>
    <n v="9774271846"/>
    <n v="9774271846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91-Abdullahi Aliyu -1110127361361-PortalAccessFee:1000-AccreditationFee:5000-RegFee"/>
    <s v="0517021001-20118091-Abdullahi Aliyu -1110127361361-PortalAccessFee:1000-AccreditationFee:5000-RegFee"/>
    <s v="PaymentRef=1110127361361"/>
    <s v="NAME:=Abdullahi Aliyu |Payment Ref:=1110127361361|Description:=0517021001-20118091-Abdullahi Aliyu -111012736136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852963"/>
    <s v="BILLS PAYMENT"/>
    <s v="2/3/2023 11:34:53 AM"/>
    <s v="UP SETTLEMENT"/>
    <s v="2/4/2023 12:00:00 AM"/>
    <s v="2/3/2023 12:00:00 AM"/>
    <n v="34927"/>
    <s v="2/3/2023 12:00:00 AM"/>
    <n v="994412"/>
    <n v="2611748161"/>
    <n v="6617737"/>
    <n v="2692440"/>
    <s v=""/>
    <n v="97728529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0342353"/>
    <n v="566"/>
    <n v="133265"/>
    <s v="HOPE PSBank"/>
    <n v="566"/>
    <n v="9772852963"/>
    <n v="9772852963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102-ABUBAKAR KABIRU TURAWA-1110140342353-PortalAccessFee:1000-AccreditationFee:5000-"/>
    <s v="0517021001-20124102-ABUBAKAR KABIRU TURAWA-1110140342353-PortalAccessFee:1000-AccreditationFee:5000-"/>
    <s v="PaymentRef=1110140342353"/>
    <s v="NAME:=ABUBAKAR KABIRU TURAWA|Payment Ref:=1110140342353|Description:=0517021001-20124102-ABUBAKAR KABIRU TURAWA-1110140342353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139130"/>
    <s v="BILLS PAYMENT"/>
    <s v="2/3/2023 10:37:17 AM"/>
    <s v="UP SETTLEMENT"/>
    <s v="2/4/2023 12:00:00 AM"/>
    <s v="2/3/2023 12:00:00 AM"/>
    <n v="34926"/>
    <s v="2/3/2023 12:00:00 AM"/>
    <n v="80871"/>
    <n v="2611689210"/>
    <n v="4789918"/>
    <n v="2692440"/>
    <s v=""/>
    <n v="97721391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1172956"/>
    <n v="566"/>
    <n v="398993"/>
    <s v="HOPE PSBank"/>
    <n v="566"/>
    <n v="9772139130"/>
    <n v="9772139130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86-Umar Lawal Faruk-1110141172956-PortalAccessFee:1000-AccreditationFee:5000-RegFee"/>
    <s v="0517021001-19117086-Umar Lawal Faruk-1110141172956-PortalAccessFee:1000-AccreditationFee:5000-RegFee"/>
    <s v="PaymentRef=1110141172956"/>
    <s v="NAME:=Umar Lawal Faruk|Payment Ref:=1110141172956|Description:=0517021001-19117086-Umar Lawal Faruk-1110141172956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216853"/>
    <s v="BILLS PAYMENT"/>
    <s v="2/3/2023 12:04:32 PM"/>
    <s v="UP SETTLEMENT"/>
    <s v="2/4/2023 12:00:00 AM"/>
    <s v="2/3/2023 12:00:00 AM"/>
    <n v="34928"/>
    <s v="2/3/2023 12:00:00 AM"/>
    <n v="747956"/>
    <n v="2611841744"/>
    <n v="8301859"/>
    <n v="2692440"/>
    <s v=""/>
    <n v="97732168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6022054"/>
    <n v="566"/>
    <n v="744303"/>
    <s v="HOPE PSBank"/>
    <n v="566"/>
    <n v="9773216853"/>
    <n v="977321685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84-Saminu Amadu A-1110116022054-PortalAccessFee:1000-AccreditationFee:5000-RegFee:2"/>
    <s v="0517021001-19132084-Saminu Amadu A-1110116022054-PortalAccessFee:1000-AccreditationFee:5000-RegFee:2"/>
    <s v="PaymentRef=1110116022054"/>
    <s v="NAME:=Saminu Amadu A|Payment Ref:=1110116022054|Description:=0517021001-19132084-Saminu Amadu A-111011602205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143710"/>
    <s v="BILLS PAYMENT"/>
    <s v="2/3/2023 10:37:44 AM"/>
    <s v="UP SETTLEMENT"/>
    <s v="2/4/2023 12:00:00 AM"/>
    <s v="2/3/2023 12:00:00 AM"/>
    <n v="34926"/>
    <s v="2/3/2023 12:00:00 AM"/>
    <n v="55312"/>
    <n v="2611689222"/>
    <n v="4789918"/>
    <n v="2692440"/>
    <s v=""/>
    <n v="97721437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2353059"/>
    <n v="566"/>
    <n v="402566"/>
    <s v="HOPE PSBank"/>
    <n v="566"/>
    <n v="9772143710"/>
    <n v="9772143710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91-Aminu Abubakar -1110152353059-PortalAccessFee:1000-AccreditationFee:5000-RegFee:"/>
    <s v="0517021001-19132091-Aminu Abubakar -1110152353059-PortalAccessFee:1000-AccreditationFee:5000-RegFee:"/>
    <s v="PaymentRef=1110152353059"/>
    <s v="NAME:=Aminu Abubakar |Payment Ref:=1110152353059|Description:=0517021001-19132091-Aminu Abubakar -1110152353059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048313"/>
    <s v="BILLS PAYMENT"/>
    <s v="2/3/2023 10:28:49 AM"/>
    <s v="UP SETTLEMENT"/>
    <s v="2/4/2023 12:00:00 AM"/>
    <s v="2/3/2023 12:00:00 AM"/>
    <n v="34926"/>
    <s v="2/3/2023 12:00:00 AM"/>
    <n v="660332"/>
    <n v="2611688983"/>
    <n v="4789918"/>
    <n v="2692440"/>
    <s v=""/>
    <n v="97720483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8523048"/>
    <n v="566"/>
    <n v="328830"/>
    <s v="ACCESS BANK NIGERIA PLC"/>
    <n v="566"/>
    <n v="20312348313"/>
    <n v="9772048313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4049-Usman Yunusa Mahmud-1110108523048-PortalAccessFee:1000-AccreditationFee:5000-Reg"/>
    <s v="0517021001-20134049-Usman Yunusa Mahmud-1110108523048-PortalAccessFee:1000-AccreditationFee:5000-Reg"/>
    <s v="PaymentRef=1110108523048"/>
    <s v="NAME:=Usman Yunusa Mahmud|Payment Ref:=1110108523048|Description:=0517021001-20134049-Usman Yunusa Mahmud-1110108523048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672452"/>
    <s v="BILLS PAYMENT"/>
    <s v="2/3/2023 11:20:50 AM"/>
    <s v="UP SETTLEMENT"/>
    <s v="2/4/2023 12:00:00 AM"/>
    <s v="2/3/2023 12:00:00 AM"/>
    <n v="34927"/>
    <s v="2/3/2023 12:00:00 AM"/>
    <n v="648849"/>
    <n v="2611747551"/>
    <n v="6617737"/>
    <n v="2692440"/>
    <s v=""/>
    <n v="97726724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8191767"/>
    <n v="566"/>
    <n v="889033"/>
    <s v="HOPE PSBank"/>
    <n v="566"/>
    <n v="9772672452"/>
    <n v="9772672452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074-Najibullah Qaseem Aliyu-1110158191767-PortalAccessFee:1000-AccreditationFee:5000"/>
    <s v="0517021001-19131074-Najibullah Qaseem Aliyu-1110158191767-PortalAccessFee:1000-AccreditationFee:5000"/>
    <s v="PaymentRef=1110158191767"/>
    <s v="NAME:=Najibullah Qaseem Aliyu|Payment Ref:=1110158191767|Description:=0517021001-19131074-Najibullah Qaseem Aliyu-1110158191767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625180"/>
    <s v="BILLS PAYMENT"/>
    <s v="2/3/2023 9:48:37 AM"/>
    <s v="UP SETTLEMENT"/>
    <s v="2/4/2023 12:00:00 AM"/>
    <s v="2/3/2023 12:00:00 AM"/>
    <n v="34925"/>
    <s v="2/3/2023 12:00:00 AM"/>
    <n v="225825"/>
    <n v="2611606668"/>
    <n v="3269577"/>
    <n v="2692440"/>
    <s v=""/>
    <n v="97716251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0483062"/>
    <n v="566"/>
    <n v="997402"/>
    <s v="HOPE PSBank"/>
    <n v="566"/>
    <n v="9771625180"/>
    <n v="9771625180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36-Fatima ISAH Sarkin Gobir-1110100483062-PortalAccessFee:1000-AccreditationFee:500"/>
    <s v="0517021001-20132036-Fatima ISAH Sarkin Gobir-1110100483062-PortalAccessFee:1000-AccreditationFee:500"/>
    <s v="PaymentRef=1110100483062"/>
    <s v="NAME:=Fatima ISAH Sarkin Gobir|Payment Ref:=1110100483062|Description:=0517021001-20132036-Fatima ISAH Sarkin Gobir-1110100483062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032589"/>
    <s v="BILLS PAYMENT"/>
    <s v="2/3/2023 1:14:56 PM"/>
    <s v="UP SETTLEMENT"/>
    <s v="2/4/2023 12:00:00 AM"/>
    <s v="2/3/2023 12:00:00 AM"/>
    <n v="34929"/>
    <s v="2/3/2023 12:00:00 AM"/>
    <n v="406402"/>
    <n v="2611909720"/>
    <n v="7939199"/>
    <n v="2692440"/>
    <s v=""/>
    <n v="97740325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1503262"/>
    <n v="566"/>
    <n v="115148"/>
    <s v="HOPE PSBank"/>
    <n v="566"/>
    <n v="9774032589"/>
    <n v="9774032589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106-Mudassiru Nasiru -1110151503262-PortalAccessFee:1000-AccreditationFee:5000-RegFe"/>
    <s v="0517021001-17131106-Mudassiru Nasiru -1110151503262-PortalAccessFee:1000-AccreditationFee:5000-RegFe"/>
    <s v="PaymentRef=1110151503262"/>
    <s v="NAME:=Mudassiru Nasiru |Payment Ref:=1110151503262|Description:=0517021001-17131106-Mudassiru Nasiru -1110151503262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623581"/>
    <s v="BILLS PAYMENT"/>
    <s v="2/3/2023 11:17:01 AM"/>
    <s v="UP SETTLEMENT"/>
    <s v="2/4/2023 12:00:00 AM"/>
    <s v="2/3/2023 12:00:00 AM"/>
    <n v="34927"/>
    <s v="2/3/2023 12:00:00 AM"/>
    <n v="499055"/>
    <n v="2611747364"/>
    <n v="6617737"/>
    <n v="2692440"/>
    <s v=""/>
    <n v="97726235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0161540"/>
    <n v="566"/>
    <n v="829106"/>
    <s v="HOPE PSBank"/>
    <n v="566"/>
    <n v="9772623581"/>
    <n v="9772623581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29-Sani Nasiru Dogondaji-1110100161540-PortalAccessFee:1000-AccreditationFee:5000-R"/>
    <s v="0517021001-20136029-Sani Nasiru Dogondaji-1110100161540-PortalAccessFee:1000-AccreditationFee:5000-R"/>
    <s v="PaymentRef=1110100161540"/>
    <s v="NAME:=Sani Nasiru Dogondaji|Payment Ref:=1110100161540|Description:=0517021001-20136029-Sani Nasiru Dogondaji-1110100161540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175086"/>
    <s v="BILLS PAYMENT"/>
    <s v="2/3/2023 12:01:03 PM"/>
    <s v="UP SETTLEMENT"/>
    <s v="2/4/2023 12:00:00 AM"/>
    <s v="2/3/2023 12:00:00 AM"/>
    <n v="34928"/>
    <s v="2/3/2023 12:00:00 AM"/>
    <n v="65906"/>
    <n v="2611841609"/>
    <n v="8301859"/>
    <n v="2692440"/>
    <s v=""/>
    <n v="97731750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0591352"/>
    <n v="566"/>
    <n v="664610"/>
    <s v="HOPE PSBank"/>
    <n v="566"/>
    <n v="9773175086"/>
    <n v="9773175086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35-Aisha Hassan Alhaji-1110150591352-PortalAccessFee:1000-AccreditationFee:5000-Reg"/>
    <s v="0517021001-20131035-Aisha Hassan Alhaji-1110150591352-PortalAccessFee:1000-AccreditationFee:5000-Reg"/>
    <s v="PaymentRef=1110150591352"/>
    <s v="NAME:=Aisha Hassan Alhaji|Payment Ref:=1110150591352|Description:=0517021001-20131035-Aisha Hassan Alhaji-1110150591352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684453"/>
    <s v="BILLS PAYMENT"/>
    <s v="2/3/2023 12:44:02 PM"/>
    <s v="UP SETTLEMENT"/>
    <s v="2/4/2023 12:00:00 AM"/>
    <s v="2/3/2023 12:00:00 AM"/>
    <n v="34928"/>
    <s v="2/3/2023 12:00:00 AM"/>
    <n v="505752"/>
    <n v="2611843063"/>
    <n v="2451547"/>
    <n v="2692440"/>
    <s v=""/>
    <n v="97736844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8422548"/>
    <n v="566"/>
    <n v="664794"/>
    <s v="HOPE PSBank"/>
    <n v="566"/>
    <n v="9773684453"/>
    <n v="9773684453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14-SAMAILA MOYI -1110118422548-PortalAccessFee:1000-AccreditationFee:5000-RegFee:26"/>
    <s v="0517021001-20236014-SAMAILA MOYI -1110118422548-PortalAccessFee:1000-AccreditationFee:5000-RegFee:26"/>
    <s v="PaymentRef=1110118422548"/>
    <s v="NAME:=SAMAILA MOYI |Payment Ref:=1110118422548|Description:=0517021001-20236014-SAMAILA MOYI -1110118422548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883558"/>
    <s v="BILLS PAYMENT"/>
    <s v="2/3/2023 10:13:05 AM"/>
    <s v="UP SETTLEMENT"/>
    <s v="2/4/2023 12:00:00 AM"/>
    <s v="2/3/2023 12:00:00 AM"/>
    <n v="34926"/>
    <s v="2/3/2023 12:00:00 AM"/>
    <n v="147959"/>
    <n v="2611688631"/>
    <n v="4789918"/>
    <n v="2692440"/>
    <s v=""/>
    <n v="97718835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0093349"/>
    <n v="566"/>
    <n v="196934"/>
    <s v="HOPE PSBank"/>
    <n v="566"/>
    <n v="9771883558"/>
    <n v="9771883558"/>
    <s v="PAYA"/>
    <s v="980002******5793"/>
    <s v="113001744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4003-Umar Ibrahim -1110140093349-PortalAccessFee:1000-AccreditationFee:5000-RegFee:26"/>
    <s v="0517021001-20114003-Umar Ibrahim -1110140093349-PortalAccessFee:1000-AccreditationFee:5000-RegFee:26"/>
    <s v="PaymentRef=1110140093349"/>
    <s v="NAME:=Umar Ibrahim |Payment Ref:=1110140093349|Description:=0517021001-20114003-Umar Ibrahim -1110140093349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5279002"/>
    <s v="BILLS PAYMENT"/>
    <s v="2/3/2023 3:09:27 PM"/>
    <s v="UP SETTLEMENT"/>
    <s v="2/4/2023 12:00:00 AM"/>
    <s v="2/3/2023 12:00:00 AM"/>
    <n v="34931"/>
    <s v="2/3/2023 12:00:00 AM"/>
    <n v="308745"/>
    <n v="2612080493"/>
    <n v="7897066"/>
    <n v="2692440"/>
    <s v=""/>
    <n v="97752790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7532041"/>
    <n v="566"/>
    <n v="279401"/>
    <s v="ACCESS BANK NIGERIA PLC"/>
    <n v="566"/>
    <n v="20312379002"/>
    <n v="9775279002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24153-Bilyaminu IBRAHIM -1110157532041-PortalAccessFee:1000-AccreditationFee:5000-RegF"/>
    <s v="0517021001-19124153-Bilyaminu IBRAHIM -1110157532041-PortalAccessFee:1000-AccreditationFee:5000-RegF"/>
    <s v="PaymentRef=1110157532041"/>
    <s v="NAME:=Bilyaminu IBRAHIM |Payment Ref:=1110157532041|Description:=0517021001-19124153-Bilyaminu IBRAHIM -1110157532041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175875"/>
    <s v="BILLS PAYMENT"/>
    <s v="2/3/2023 9:05:04 AM"/>
    <s v="UP SETTLEMENT"/>
    <s v="2/4/2023 12:00:00 AM"/>
    <s v="2/3/2023 12:00:00 AM"/>
    <n v="34925"/>
    <s v="2/3/2023 12:00:00 AM"/>
    <n v="36968"/>
    <n v="2611605251"/>
    <n v="3269577"/>
    <n v="2692440"/>
    <s v=""/>
    <n v="97711758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6511758"/>
    <n v="566"/>
    <n v="650776"/>
    <s v="HOPE PSBank"/>
    <n v="566"/>
    <n v="9771175875"/>
    <n v="9771175875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1009-RABIU SULAIMAN UMAR-1110126511758-PortalAccessFee:1000-AccreditationFee:5000-Reg"/>
    <s v="0517021001-20231009-RABIU SULAIMAN UMAR-1110126511758-PortalAccessFee:1000-AccreditationFee:5000-Reg"/>
    <s v="PaymentRef=1110126511758"/>
    <s v="NAME:=RABIU SULAIMAN UMAR|Payment Ref:=1110126511758|Description:=0517021001-20231009-RABIU SULAIMAN UMAR-1110126511758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978888"/>
    <s v="BILLS PAYMENT"/>
    <s v="2/3/2023 10:22:19 AM"/>
    <s v="UP SETTLEMENT"/>
    <s v="2/4/2023 12:00:00 AM"/>
    <s v="2/3/2023 12:00:00 AM"/>
    <n v="34926"/>
    <s v="2/3/2023 12:00:00 AM"/>
    <n v="732521"/>
    <n v="2611688842"/>
    <n v="4789918"/>
    <n v="2692440"/>
    <s v=""/>
    <n v="97719788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4202043"/>
    <n v="566"/>
    <n v="272853"/>
    <s v="HOPE PSBank"/>
    <n v="566"/>
    <n v="9771978888"/>
    <n v="9771978888"/>
    <s v="PAYA"/>
    <s v="980002******5793"/>
    <s v="113001744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88-Sama'ila ABDULLAHI -1110104202043-PortalAccessFee:1000-AccreditationFee:5000-Reg"/>
    <s v="0517021001-19117088-Sama'ila ABDULLAHI -1110104202043-PortalAccessFee:1000-AccreditationFee:5000-Reg"/>
    <s v="PaymentRef=1110104202043"/>
    <s v="NAME:=Sama'ila ABDULLAHI |Payment Ref:=1110104202043|Description:=0517021001-19117088-Sama'ila ABDULLAHI -1110104202043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274044"/>
    <s v="BILLS PAYMENT"/>
    <s v="2/3/2023 10:49:49 AM"/>
    <s v="UP SETTLEMENT"/>
    <s v="2/4/2023 12:00:00 AM"/>
    <s v="2/3/2023 12:00:00 AM"/>
    <n v="34926"/>
    <s v="2/3/2023 12:00:00 AM"/>
    <n v="950509"/>
    <n v="2611689626"/>
    <n v="4789918"/>
    <n v="2692440"/>
    <s v=""/>
    <n v="977227404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5211844"/>
    <n v="566"/>
    <n v="502115"/>
    <s v="HOPE PSBank"/>
    <n v="566"/>
    <n v="9772274044"/>
    <n v="9772274044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7002-Bello Basiru Sanyinna-1110135211844-PortalAccessFee:1000-AccreditationFee:5000-R"/>
    <s v="0517021001-20137002-Bello Basiru Sanyinna-1110135211844-PortalAccessFee:1000-AccreditationFee:5000-R"/>
    <s v="PaymentRef=1110135211844"/>
    <s v="NAME:=Bello Basiru Sanyinna|Payment Ref:=1110135211844|Description:=0517021001-20137002-Bello Basiru Sanyinna-1110135211844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516250"/>
    <s v="BILLS PAYMENT"/>
    <s v="2/3/2023 12:29:46 PM"/>
    <s v="UP SETTLEMENT"/>
    <s v="2/4/2023 12:00:00 AM"/>
    <s v="2/3/2023 12:00:00 AM"/>
    <n v="34928"/>
    <s v="2/3/2023 12:00:00 AM"/>
    <n v="318821"/>
    <n v="2611842592"/>
    <n v="8301859"/>
    <n v="2692440"/>
    <s v=""/>
    <n v="97735162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1272746"/>
    <n v="566"/>
    <n v="297587"/>
    <s v="HOPE PSBank"/>
    <n v="566"/>
    <n v="9773516250"/>
    <n v="9773516250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56-Abdulsalam Aminu -1110131272746-PortalAccessFee:1000-AccreditationFee:5000-RegFe"/>
    <s v="0517021001-20124056-Abdulsalam Aminu -1110131272746-PortalAccessFee:1000-AccreditationFee:5000-RegFe"/>
    <s v="PaymentRef=1110131272746"/>
    <s v="NAME:=Abdulsalam Aminu |Payment Ref:=1110131272746|Description:=0517021001-20124056-Abdulsalam Aminu -1110131272746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103943"/>
    <s v="BILLS PAYMENT"/>
    <s v="2/3/2023 1:21:33 PM"/>
    <s v="UP SETTLEMENT"/>
    <s v="2/4/2023 12:00:00 AM"/>
    <s v="2/3/2023 12:00:00 AM"/>
    <n v="34929"/>
    <s v="2/3/2023 12:00:00 AM"/>
    <n v="311356"/>
    <n v="2611909947"/>
    <n v="7939199"/>
    <n v="2692440"/>
    <s v=""/>
    <n v="97741039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1212462"/>
    <n v="566"/>
    <n v="188295"/>
    <s v="HOPE PSBank"/>
    <n v="566"/>
    <n v="9774103943"/>
    <n v="9774103943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160-Hadiza MUSA -1110101212462-PortalAccessFee:1000-AccreditationFee:5000-RegFee:265"/>
    <s v="0517021001-17132160-Hadiza MUSA -1110101212462-PortalAccessFee:1000-AccreditationFee:5000-RegFee:265"/>
    <s v="PaymentRef=1110101212462"/>
    <s v="NAME:=Hadiza MUSA |Payment Ref:=1110101212462|Description:=0517021001-17132160-Hadiza MUSA -1110101212462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271829"/>
    <s v="BILLS PAYMENT"/>
    <s v="2/3/2023 12:09:06 PM"/>
    <s v="UP SETTLEMENT"/>
    <s v="2/4/2023 12:00:00 AM"/>
    <s v="2/3/2023 12:00:00 AM"/>
    <n v="34928"/>
    <s v="2/3/2023 12:00:00 AM"/>
    <n v="962268"/>
    <n v="2611841917"/>
    <n v="8301859"/>
    <n v="2692440"/>
    <s v=""/>
    <n v="97732718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5081851"/>
    <n v="566"/>
    <n v="847229"/>
    <s v="HOPE PSBank"/>
    <n v="566"/>
    <n v="9773271829"/>
    <n v="9773271829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7019-Buhari Muhammad Ibrahim-1110135081851-PortalAccessFee:1000-AccreditationFee:5000"/>
    <s v="0517021001-19137019-Buhari Muhammad Ibrahim-1110135081851-PortalAccessFee:1000-AccreditationFee:5000"/>
    <s v="PaymentRef=1110135081851"/>
    <s v="NAME:=Buhari Muhammad Ibrahim|Payment Ref:=1110135081851|Description:=0517021001-19137019-Buhari Muhammad Ibrahim-1110135081851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863817"/>
    <s v="BILLS PAYMENT"/>
    <s v="2/3/2023 12:59:37 PM"/>
    <s v="UP SETTLEMENT"/>
    <s v="2/4/2023 12:00:00 AM"/>
    <s v="2/3/2023 12:00:00 AM"/>
    <n v="34929"/>
    <s v="2/3/2023 12:00:00 AM"/>
    <n v="233246"/>
    <n v="2611909301"/>
    <n v="7939199"/>
    <n v="2692440"/>
    <s v=""/>
    <n v="97738638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7253755"/>
    <n v="566"/>
    <n v="938149"/>
    <s v="HOPE PSBank"/>
    <n v="566"/>
    <n v="9773863817"/>
    <n v="9773863817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71-Balkisu Hamza Abdullahi-1110117253755-PortalAccessFee:1000-AccreditationFee:5000"/>
    <s v="0517021001-17136071-Balkisu Hamza Abdullahi-1110117253755-PortalAccessFee:1000-AccreditationFee:5000"/>
    <s v="PaymentRef=1110117253755"/>
    <s v="NAME:=Balkisu Hamza Abdullahi|Payment Ref:=1110117253755|Description:=0517021001-17136071-Balkisu Hamza Abdullahi-1110117253755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545215"/>
    <s v="BILLS PAYMENT"/>
    <s v="2/3/2023 12:32:13 PM"/>
    <s v="UP SETTLEMENT"/>
    <s v="2/4/2023 12:00:00 AM"/>
    <s v="2/3/2023 12:00:00 AM"/>
    <n v="34928"/>
    <s v="2/3/2023 12:00:00 AM"/>
    <n v="501012"/>
    <n v="2611842694"/>
    <n v="8301859"/>
    <n v="2692440"/>
    <s v=""/>
    <n v="97735452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8151441"/>
    <n v="566"/>
    <n v="359926"/>
    <s v="HOPE PSBank"/>
    <n v="566"/>
    <n v="9773545215"/>
    <n v="977354521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71-IBRAHIM IBRAHIM A-1110148151441-PortalAccessFee:1000-AccreditationFee:5000-RegFe"/>
    <s v="0517021001-20124071-IBRAHIM IBRAHIM A-1110148151441-PortalAccessFee:1000-AccreditationFee:5000-RegFe"/>
    <s v="PaymentRef=1110148151441"/>
    <s v="NAME:=IBRAHIM IBRAHIM A|Payment Ref:=1110148151441|Description:=0517021001-20124071-IBRAHIM IBRAHIM A-1110148151441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063805"/>
    <s v="BILLS PAYMENT"/>
    <s v="2/3/2023 1:17:45 PM"/>
    <s v="UP SETTLEMENT"/>
    <s v="2/4/2023 12:00:00 AM"/>
    <s v="2/3/2023 12:00:00 AM"/>
    <n v="34929"/>
    <s v="2/3/2023 12:00:00 AM"/>
    <n v="986432"/>
    <n v="2611909817"/>
    <n v="7939199"/>
    <n v="2692440"/>
    <s v=""/>
    <n v="97740638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7142161"/>
    <n v="566"/>
    <n v="145716"/>
    <s v="HOPE PSBank"/>
    <n v="566"/>
    <n v="9774063805"/>
    <n v="9774063805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107-Fatima Kabiru Dodo-1110137142161-PortalAccessFee:1000-AccreditationFee:5000-RegF"/>
    <s v="0517021001-20131107-Fatima Kabiru Dodo-1110137142161-PortalAccessFee:1000-AccreditationFee:5000-RegF"/>
    <s v="PaymentRef=1110137142161"/>
    <s v="NAME:=Fatima Kabiru Dodo|Payment Ref:=1110137142161|Description:=0517021001-20131107-Fatima Kabiru Dodo-1110137142161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025728"/>
    <s v="BILLS PAYMENT"/>
    <s v="2/3/2023 11:49:03 AM"/>
    <s v="UP SETTLEMENT"/>
    <s v="2/4/2023 12:00:00 AM"/>
    <s v="2/3/2023 12:00:00 AM"/>
    <n v="34927"/>
    <s v="2/3/2023 12:00:00 AM"/>
    <n v="358264"/>
    <n v="2611748683"/>
    <n v="8301859"/>
    <n v="2692440"/>
    <s v=""/>
    <n v="97730257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5462869"/>
    <n v="566"/>
    <n v="408002"/>
    <s v="HOPE PSBank"/>
    <n v="566"/>
    <n v="9773025728"/>
    <n v="977302572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86-Murja Shehu -1110145462869-PortalAccessFee:1000-AccreditationFee:5000-RegFee:265"/>
    <s v="0517021001-20124086-Murja Shehu -1110145462869-PortalAccessFee:1000-AccreditationFee:5000-RegFee:265"/>
    <s v="PaymentRef=1110145462869"/>
    <s v="NAME:=Murja Shehu |Payment Ref:=1110145462869|Description:=0517021001-20124086-Murja Shehu -1110145462869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534543"/>
    <s v="BILLS PAYMENT"/>
    <s v="2/3/2023 9:40:30 AM"/>
    <s v="UP SETTLEMENT"/>
    <s v="2/4/2023 12:00:00 AM"/>
    <s v="2/3/2023 12:00:00 AM"/>
    <n v="34925"/>
    <s v="2/3/2023 12:00:00 AM"/>
    <n v="825085"/>
    <n v="2611606426"/>
    <n v="3269577"/>
    <n v="2692440"/>
    <s v=""/>
    <n v="97715345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1392559"/>
    <n v="566"/>
    <n v="925305"/>
    <s v="HOPE PSBank"/>
    <n v="566"/>
    <n v="9771534543"/>
    <n v="977153454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45-Maimunatu Bello Umar-1110151392559-PortalAccessFee:1000-AccreditationFee:5000-Re"/>
    <s v="0517021001-17136045-Maimunatu Bello Umar-1110151392559-PortalAccessFee:1000-AccreditationFee:5000-Re"/>
    <s v="PaymentRef=1110151392559"/>
    <s v="NAME:=Maimunatu Bello Umar|Payment Ref:=1110151392559|Description:=0517021001-17136045-Maimunatu Bello Umar-1110151392559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9469561"/>
    <s v="BILLS PAYMENT"/>
    <s v="2/3/2023 9:42:39 PM"/>
    <s v="UP SETTLEMENT"/>
    <s v="2/4/2023 12:00:00 AM"/>
    <s v="2/3/2023 12:00:00 AM"/>
    <n v="34936"/>
    <s v="2/3/2023 12:00:00 AM"/>
    <n v="347226"/>
    <n v="2612685404"/>
    <n v="6792100"/>
    <n v="2692440"/>
    <s v=""/>
    <n v="97794695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4201963"/>
    <n v="566"/>
    <n v="886659"/>
    <s v="ACCESS BANK NIGERIA PLC"/>
    <n v="566"/>
    <n v="20312369561"/>
    <n v="9779469561"/>
    <s v="PAYA"/>
    <s v="904402******3191"/>
    <s v="1397375317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17068-Murtala Muhammad -1110154201963-PortalAccessFee:1000-AccreditationFee:5000-RegFe"/>
    <s v="0517021001-19117068-Murtala Muhammad -1110154201963-PortalAccessFee:1000-AccreditationFee:5000-RegFe"/>
    <s v="PaymentRef=1110154201963"/>
    <s v="NAME:=Murtala Muhammad |Payment Ref:=1110154201963|Description:=0517021001-19117068-Murtala Muhammad -1110154201963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726037"/>
    <s v="BILLS PAYMENT"/>
    <s v="2/3/2023 9:58:11 AM"/>
    <s v="UP SETTLEMENT"/>
    <s v="2/4/2023 12:00:00 AM"/>
    <s v="2/3/2023 12:00:00 AM"/>
    <n v="34926"/>
    <s v="2/3/2023 12:00:00 AM"/>
    <n v="165405"/>
    <n v="2611688371"/>
    <n v="4789918"/>
    <n v="2692440"/>
    <s v=""/>
    <n v="97717260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7362068"/>
    <n v="566"/>
    <n v="76334"/>
    <s v="HOPE PSBank"/>
    <n v="566"/>
    <n v="9771726037"/>
    <n v="9771726037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63-Samaila Bello -1110107362068-PortalAccessFee:1000-AccreditationFee:5000-RegFee:2"/>
    <s v="0517021001-20125063-Samaila Bello -1110107362068-PortalAccessFee:1000-AccreditationFee:5000-RegFee:2"/>
    <s v="PaymentRef=1110107362068"/>
    <s v="NAME:=Samaila Bello |Payment Ref:=1110107362068|Description:=0517021001-20125063-Samaila Bello -1110107362068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953014"/>
    <s v="BILLS PAYMENT"/>
    <s v="2/3/2023 10:19:49 AM"/>
    <s v="UP SETTLEMENT"/>
    <s v="2/4/2023 12:00:00 AM"/>
    <s v="2/3/2023 12:00:00 AM"/>
    <n v="34926"/>
    <s v="2/3/2023 12:00:00 AM"/>
    <n v="842760"/>
    <n v="2611688747"/>
    <n v="4789918"/>
    <n v="2692440"/>
    <s v=""/>
    <n v="97719530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3132545"/>
    <n v="566"/>
    <n v="251531"/>
    <s v="HOPE PSBank"/>
    <n v="566"/>
    <n v="9771953014"/>
    <n v="9771953014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45-Muktari Ibrahim -1110133132545-PortalAccessFee:1000-AccreditationFee:5000-RegFee"/>
    <s v="0517021001-20132045-Muktari Ibrahim -1110133132545-PortalAccessFee:1000-AccreditationFee:5000-RegFee"/>
    <s v="PaymentRef=1110133132545"/>
    <s v="NAME:=Muktari Ibrahim |Payment Ref:=1110133132545|Description:=0517021001-20132045-Muktari Ibrahim -1110133132545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174756"/>
    <s v="BILLS PAYMENT"/>
    <s v="2/3/2023 12:01:01 PM"/>
    <s v="UP SETTLEMENT"/>
    <s v="2/4/2023 12:00:00 AM"/>
    <s v="2/3/2023 12:00:00 AM"/>
    <n v="34928"/>
    <s v="2/3/2023 12:00:00 AM"/>
    <n v="151960"/>
    <n v="2611841606"/>
    <n v="8301859"/>
    <n v="2692440"/>
    <s v=""/>
    <n v="97731747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7001847"/>
    <n v="566"/>
    <n v="664014"/>
    <s v="HOPE PSBank"/>
    <n v="566"/>
    <n v="9773174756"/>
    <n v="9773174756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47-Ibrahim Muhammad -1110117001847-PortalAccessFee:1000-AccreditationFee:5000-RegFe"/>
    <s v="0517021001-19132047-Ibrahim Muhammad -1110117001847-PortalAccessFee:1000-AccreditationFee:5000-RegFe"/>
    <s v="PaymentRef=1110117001847"/>
    <s v="NAME:=Ibrahim Muhammad |Payment Ref:=1110117001847|Description:=0517021001-19132047-Ibrahim Muhammad -1110117001847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923010"/>
    <s v="BILLS PAYMENT"/>
    <s v="2/3/2023 1:04:56 PM"/>
    <s v="UP SETTLEMENT"/>
    <s v="2/4/2023 12:00:00 AM"/>
    <s v="2/3/2023 12:00:00 AM"/>
    <n v="34929"/>
    <s v="2/3/2023 12:00:00 AM"/>
    <n v="128369"/>
    <n v="2611909445"/>
    <n v="7939199"/>
    <n v="2692440"/>
    <s v=""/>
    <n v="97739230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7212557"/>
    <n v="566"/>
    <n v="1364"/>
    <s v="HOPE PSBank"/>
    <n v="566"/>
    <n v="9773923010"/>
    <n v="9773923010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19-Jamila Abbas Aliyu-1110107212557-PortalAccessFee:1000-AccreditationFee:5000-RegF"/>
    <s v="0517021001-19117019-Jamila Abbas Aliyu-1110107212557-PortalAccessFee:1000-AccreditationFee:5000-RegF"/>
    <s v="PaymentRef=1110107212557"/>
    <s v="NAME:=Jamila Abbas Aliyu|Payment Ref:=1110107212557|Description:=0517021001-19117019-Jamila Abbas Aliyu-1110107212557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9087863"/>
    <s v="BILLS PAYMENT"/>
    <s v="2/3/2023 8:45:50 PM"/>
    <s v="UP SETTLEMENT"/>
    <s v="2/4/2023 12:00:00 AM"/>
    <s v="2/3/2023 12:00:00 AM"/>
    <n v="34935"/>
    <s v="2/3/2023 12:00:00 AM"/>
    <n v="693610"/>
    <n v="2612663662"/>
    <n v="6792100"/>
    <n v="2692440"/>
    <s v=""/>
    <n v="97790878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8383341"/>
    <n v="566"/>
    <n v="559540"/>
    <s v="ACCESS BANK NIGERIA PLC"/>
    <n v="566"/>
    <n v="20312387863"/>
    <n v="9779087863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25100-Ibrahim Umar Gada-1110158383341-PortalAccessFee:1000-AccreditationFee:5000-RegFe"/>
    <s v="0517021001-19125100-Ibrahim Umar Gada-1110158383341-PortalAccessFee:1000-AccreditationFee:5000-RegFe"/>
    <s v="PaymentRef=1110158383341"/>
    <s v="NAME:=Ibrahim Umar Gada|Payment Ref:=1110158383341|Description:=0517021001-19125100-Ibrahim Umar Gada-1110158383341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721621"/>
    <s v="BILLS PAYMENT"/>
    <s v="2/3/2023 11:24:47 AM"/>
    <s v="UP SETTLEMENT"/>
    <s v="2/4/2023 12:00:00 AM"/>
    <s v="2/3/2023 12:00:00 AM"/>
    <n v="34927"/>
    <s v="2/3/2023 12:00:00 AM"/>
    <n v="692226"/>
    <n v="2611747693"/>
    <n v="6617737"/>
    <n v="2692440"/>
    <s v=""/>
    <n v="97727216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4013165"/>
    <n v="566"/>
    <n v="955289"/>
    <s v="HOPE PSBank"/>
    <n v="566"/>
    <n v="9772721621"/>
    <n v="9772721621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58-Abubakar Bello -1110124013165-PortalAccessFee:1000-AccreditationFee:5000-RegFee:"/>
    <s v="0517021001-20136058-Abubakar Bello -1110124013165-PortalAccessFee:1000-AccreditationFee:5000-RegFee:"/>
    <s v="PaymentRef=1110124013165"/>
    <s v="NAME:=Abubakar Bello |Payment Ref:=1110124013165|Description:=0517021001-20136058-Abubakar Bello -1110124013165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473561"/>
    <s v="BILLS PAYMENT"/>
    <s v="2/3/2023 9:34:49 AM"/>
    <s v="UP SETTLEMENT"/>
    <s v="2/4/2023 12:00:00 AM"/>
    <s v="2/3/2023 12:00:00 AM"/>
    <n v="34925"/>
    <s v="2/3/2023 12:00:00 AM"/>
    <n v="502604"/>
    <n v="2611606246"/>
    <n v="3269577"/>
    <n v="2692440"/>
    <s v=""/>
    <n v="97714735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2291340"/>
    <n v="566"/>
    <n v="878990"/>
    <s v="ACCESS BANK NIGERIA PLC"/>
    <n v="566"/>
    <n v="20312373561"/>
    <n v="9771473561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4163-Bala Yazidu -1110112291340-PortalAccessFee:1000-AccreditationFee:5000-RegFee:265"/>
    <s v="0517021001-20134163-Bala Yazidu -1110112291340-PortalAccessFee:1000-AccreditationFee:5000-RegFee:265"/>
    <s v="PaymentRef=1110112291340"/>
    <s v="NAME:=Bala Yazidu |Payment Ref:=1110112291340|Description:=0517021001-20134163-Bala Yazidu -1110112291340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820104"/>
    <s v="BILLS PAYMENT"/>
    <s v="2/3/2023 11:32:19 AM"/>
    <s v="UP SETTLEMENT"/>
    <s v="2/4/2023 12:00:00 AM"/>
    <s v="2/3/2023 12:00:00 AM"/>
    <n v="34927"/>
    <s v="2/3/2023 12:00:00 AM"/>
    <n v="456496"/>
    <n v="2611748061"/>
    <n v="6617737"/>
    <n v="2692440"/>
    <s v=""/>
    <n v="97728201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3312368"/>
    <n v="566"/>
    <n v="85497"/>
    <s v="HOPE PSBank"/>
    <n v="566"/>
    <n v="9772820104"/>
    <n v="9772820104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3027-Ahmad Umar -1110133312368-PortalAccessFee:1000-AccreditationFee:5000-RegFee:2650"/>
    <s v="0517021001-19133027-Ahmad Umar -1110133312368-PortalAccessFee:1000-AccreditationFee:5000-RegFee:2650"/>
    <s v="PaymentRef=1110133312368"/>
    <s v="NAME:=Ahmad Umar |Payment Ref:=1110133312368|Description:=0517021001-19133027-Ahmad Umar -1110133312368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401909"/>
    <s v="BILLS PAYMENT"/>
    <s v="2/3/2023 12:20:08 PM"/>
    <s v="UP SETTLEMENT"/>
    <s v="2/4/2023 12:00:00 AM"/>
    <s v="2/3/2023 12:00:00 AM"/>
    <n v="34928"/>
    <s v="2/3/2023 12:00:00 AM"/>
    <n v="35925"/>
    <n v="2611842293"/>
    <n v="8301859"/>
    <n v="2692440"/>
    <s v=""/>
    <n v="97734019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6343455"/>
    <n v="566"/>
    <n v="100906"/>
    <s v="HOPE PSBank"/>
    <n v="566"/>
    <n v="9773401909"/>
    <n v="9773401909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03-Sulaiman Sani -1110156343455-PortalAccessFee:1000-AccreditationFee:5000-RegFee:2"/>
    <s v="0517021001-20132003-Sulaiman Sani -1110156343455-PortalAccessFee:1000-AccreditationFee:5000-RegFee:2"/>
    <s v="PaymentRef=1110156343455"/>
    <s v="NAME:=Sulaiman Sani |Payment Ref:=1110156343455|Description:=0517021001-20132003-Sulaiman Sani -1110156343455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700546"/>
    <s v="BILLS PAYMENT"/>
    <s v="2/3/2023 11:23:11 AM"/>
    <s v="UP SETTLEMENT"/>
    <s v="2/4/2023 12:00:00 AM"/>
    <s v="2/3/2023 12:00:00 AM"/>
    <n v="34927"/>
    <s v="2/3/2023 12:00:00 AM"/>
    <n v="856436"/>
    <n v="2611747644"/>
    <n v="6617737"/>
    <n v="2692440"/>
    <s v=""/>
    <n v="97727005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7213755"/>
    <n v="566"/>
    <n v="927215"/>
    <s v="HOPE PSBank"/>
    <n v="566"/>
    <n v="9772700546"/>
    <n v="9772700546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77-Salim NASIR -1110157213755-PortalAccessFee:1000-AccreditationFee:5000-RegFee:265"/>
    <s v="0517021001-19125077-Salim NASIR -1110157213755-PortalAccessFee:1000-AccreditationFee:5000-RegFee:265"/>
    <s v="PaymentRef=1110157213755"/>
    <s v="NAME:=Salim NASIR |Payment Ref:=1110157213755|Description:=0517021001-19125077-Salim NASIR -1110157213755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178944"/>
    <s v="BILLS PAYMENT"/>
    <s v="2/3/2023 1:28:31 PM"/>
    <s v="UP SETTLEMENT"/>
    <s v="2/4/2023 12:00:00 AM"/>
    <s v="2/3/2023 12:00:00 AM"/>
    <n v="34929"/>
    <s v="2/3/2023 12:00:00 AM"/>
    <n v="446067"/>
    <n v="2611910211"/>
    <n v="7939199"/>
    <n v="2692440"/>
    <s v=""/>
    <n v="977417894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8271654"/>
    <n v="566"/>
    <n v="264126"/>
    <s v="HOPE PSBank"/>
    <n v="566"/>
    <n v="9774178944"/>
    <n v="9774178944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70-Aminu Abubakar Kilgori-1110148271654-PortalAccessFee:1000-AccreditationFee:5000-"/>
    <s v="0517021001-20134070-Aminu Abubakar Kilgori-1110148271654-PortalAccessFee:1000-AccreditationFee:5000-"/>
    <s v="PaymentRef=1110148271654"/>
    <s v="NAME:=Aminu Abubakar Kilgori|Payment Ref:=1110148271654|Description:=0517021001-20134070-Aminu Abubakar Kilgori-1110148271654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5469985"/>
    <s v="BILLS PAYMENT"/>
    <s v="2/3/2023 3:24:30 PM"/>
    <s v="UP SETTLEMENT"/>
    <s v="2/4/2023 12:00:00 AM"/>
    <s v="2/3/2023 12:00:00 AM"/>
    <n v="34931"/>
    <s v="2/3/2023 12:00:00 AM"/>
    <n v="945157"/>
    <n v="2612081008"/>
    <n v="7897066"/>
    <n v="2692440"/>
    <s v=""/>
    <n v="97754699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0063563"/>
    <n v="566"/>
    <n v="448483"/>
    <s v="HOPE PSBank"/>
    <n v="566"/>
    <n v="9775469985"/>
    <n v="9775469985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108-Awaisu Ibrahim -1110140063563-PortalAccessFee:1000-AccreditationFee:5000-RegFee:"/>
    <s v="0517021001-19124108-Awaisu Ibrahim -1110140063563-PortalAccessFee:1000-AccreditationFee:5000-RegFee:"/>
    <s v="PaymentRef=1110140063563"/>
    <s v="NAME:=Awaisu Ibrahim |Payment Ref:=1110140063563|Description:=0517021001-19124108-Awaisu Ibrahim -1110140063563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250047"/>
    <s v="BILLS PAYMENT"/>
    <s v="2/3/2023 1:35:05 PM"/>
    <s v="UP SETTLEMENT"/>
    <s v="2/4/2023 12:00:00 AM"/>
    <s v="2/3/2023 12:00:00 AM"/>
    <n v="34929"/>
    <s v="2/3/2023 12:00:00 AM"/>
    <n v="474870"/>
    <n v="2611910461"/>
    <n v="2739326"/>
    <n v="2692440"/>
    <s v=""/>
    <n v="977425004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0342356"/>
    <n v="566"/>
    <n v="328675"/>
    <s v="HOPE PSBank"/>
    <n v="566"/>
    <n v="9774250047"/>
    <n v="9774250047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3046-Gali Muttaka Bello-1110130342356-PortalAccessFee:1000-AccreditationFee:5000-RegF"/>
    <s v="0517021001-20113046-Gali Muttaka Bello-1110130342356-PortalAccessFee:1000-AccreditationFee:5000-RegF"/>
    <s v="PaymentRef=1110130342356"/>
    <s v="NAME:=Gali Muttaka Bello|Payment Ref:=1110130342356|Description:=0517021001-20113046-Gali Muttaka Bello-1110130342356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727958"/>
    <s v="BILLS PAYMENT"/>
    <s v="2/3/2023 9:58:17 AM"/>
    <s v="UP SETTLEMENT"/>
    <s v="2/4/2023 12:00:00 AM"/>
    <s v="2/3/2023 12:00:00 AM"/>
    <n v="34926"/>
    <s v="2/3/2023 12:00:00 AM"/>
    <n v="59316"/>
    <n v="2611688374"/>
    <n v="4789918"/>
    <n v="2692440"/>
    <s v=""/>
    <n v="97717279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2261956"/>
    <n v="566"/>
    <n v="77818"/>
    <s v="HOPE PSBank"/>
    <n v="566"/>
    <n v="9771727958"/>
    <n v="9771727958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3010-Habibu Abdulahad -1110122261956-PortalAccessFee:1000-AccreditationFee:5000-RegFe"/>
    <s v="0517021001-20113010-Habibu Abdulahad -1110122261956-PortalAccessFee:1000-AccreditationFee:5000-RegFe"/>
    <s v="PaymentRef=1110122261956"/>
    <s v="NAME:=Habibu Abdulahad |Payment Ref:=1110122261956|Description:=0517021001-20113010-Habibu Abdulahad -1110122261956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238904"/>
    <s v="BILLS PAYMENT"/>
    <s v="2/3/2023 10:46:35 AM"/>
    <s v="UP SETTLEMENT"/>
    <s v="2/4/2023 12:00:00 AM"/>
    <s v="2/3/2023 12:00:00 AM"/>
    <n v="34926"/>
    <s v="2/3/2023 12:00:00 AM"/>
    <n v="318645"/>
    <n v="2611689532"/>
    <n v="4789918"/>
    <n v="2692440"/>
    <s v=""/>
    <n v="97722389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4383740"/>
    <n v="566"/>
    <n v="475286"/>
    <s v="HOPE PSBank"/>
    <n v="566"/>
    <n v="9772238904"/>
    <n v="9772238904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4003-Sanusi Muhammad -1110154383740-PortalAccessFee:1000-AccreditationFee:5000-RegFee"/>
    <s v="0517021001-17124003-Sanusi Muhammad -1110154383740-PortalAccessFee:1000-AccreditationFee:5000-RegFee"/>
    <s v="PaymentRef=1110154383740"/>
    <s v="NAME:=Sanusi Muhammad |Payment Ref:=1110154383740|Description:=0517021001-17124003-Sanusi Muhammad -111015438374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767934"/>
    <s v="BILLS PAYMENT"/>
    <s v="2/3/2023 10:02:00 AM"/>
    <s v="UP SETTLEMENT"/>
    <s v="2/4/2023 12:00:00 AM"/>
    <s v="2/3/2023 12:00:00 AM"/>
    <n v="34926"/>
    <s v="2/3/2023 12:00:00 AM"/>
    <n v="322261"/>
    <n v="2611688445"/>
    <n v="4789918"/>
    <n v="2692440"/>
    <s v=""/>
    <n v="97717679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4011266"/>
    <n v="566"/>
    <n v="108143"/>
    <s v="HOPE PSBank"/>
    <n v="566"/>
    <n v="9771767934"/>
    <n v="9771767934"/>
    <s v="PAYA"/>
    <s v="980002******5793"/>
    <s v="113001744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31-Shamsu Ahmad -1110114011266-PortalAccessFee:1000-AccreditationFee:5000-RegFee:26"/>
    <s v="0517021001-19117031-Shamsu Ahmad -1110114011266-PortalAccessFee:1000-AccreditationFee:5000-RegFee:26"/>
    <s v="PaymentRef=1110114011266"/>
    <s v="NAME:=Shamsu Ahmad |Payment Ref:=1110114011266|Description:=0517021001-19117031-Shamsu Ahmad -1110114011266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917289"/>
    <s v="BILLS PAYMENT"/>
    <s v="2/3/2023 10:16:18 AM"/>
    <s v="UP SETTLEMENT"/>
    <s v="2/4/2023 12:00:00 AM"/>
    <s v="2/3/2023 12:00:00 AM"/>
    <n v="34926"/>
    <s v="2/3/2023 12:00:00 AM"/>
    <n v="648447"/>
    <n v="2611688659"/>
    <n v="4789918"/>
    <n v="2692440"/>
    <s v=""/>
    <n v="97719172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1131847"/>
    <n v="566"/>
    <n v="222714"/>
    <s v="HOPE PSBank"/>
    <n v="566"/>
    <n v="9771917289"/>
    <n v="9771917289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72-Yasinu Sulaiman -1110101131847-PortalAccessFee:1000-AccreditationFee:5000-RegFee"/>
    <s v="0517021001-19125072-Yasinu Sulaiman -1110101131847-PortalAccessFee:1000-AccreditationFee:5000-RegFee"/>
    <s v="PaymentRef=1110101131847"/>
    <s v="NAME:=Yasinu Sulaiman |Payment Ref:=1110101131847|Description:=0517021001-19125072-Yasinu Sulaiman -1110101131847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005782"/>
    <s v="BILLS PAYMENT"/>
    <s v="2/3/2023 1:12:28 PM"/>
    <s v="UP SETTLEMENT"/>
    <s v="2/4/2023 12:00:00 AM"/>
    <s v="2/3/2023 12:00:00 AM"/>
    <n v="34929"/>
    <s v="2/3/2023 12:00:00 AM"/>
    <n v="252176"/>
    <n v="2611909648"/>
    <n v="7939199"/>
    <n v="2692440"/>
    <s v=""/>
    <n v="97740057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6482167"/>
    <n v="566"/>
    <n v="88433"/>
    <s v="ACCESS BANK NIGERIA PLC"/>
    <n v="566"/>
    <n v="20312305782"/>
    <n v="9774005782"/>
    <s v="PAYA"/>
    <s v="904402******1152"/>
    <s v="0813322425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32052-Muhammad Kabir Buwai-1110156482167-PortalAccessFee:1000-AccreditationFee:5000-Re"/>
    <s v="0517021001-19132052-Muhammad Kabir Buwai-1110156482167-PortalAccessFee:1000-AccreditationFee:5000-Re"/>
    <s v="PaymentRef=1110156482167"/>
    <s v="NAME:=Muhammad Kabir Buwai|Payment Ref:=1110156482167|Description:=0517021001-19132052-Muhammad Kabir Buwai-1110156482167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229677"/>
    <s v="BILLS PAYMENT"/>
    <s v="2/3/2023 1:33:11 PM"/>
    <s v="UP SETTLEMENT"/>
    <s v="2/4/2023 12:00:00 AM"/>
    <s v="2/3/2023 12:00:00 AM"/>
    <n v="34929"/>
    <s v="2/3/2023 12:00:00 AM"/>
    <n v="635334"/>
    <n v="2611910376"/>
    <n v="8374852"/>
    <n v="2692440"/>
    <s v=""/>
    <n v="97742296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8001762"/>
    <n v="566"/>
    <n v="310023"/>
    <s v="HOPE PSBank"/>
    <n v="566"/>
    <n v="9774229677"/>
    <n v="9774229677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23-NURA GARBA -1110108001762-PortalAccessFee:1000-AccreditationFee:5000-RegFee:2650"/>
    <s v="0517021001-20236023-NURA GARBA -1110108001762-PortalAccessFee:1000-AccreditationFee:5000-RegFee:2650"/>
    <s v="PaymentRef=1110108001762"/>
    <s v="NAME:=NURA GARBA |Payment Ref:=1110108001762|Description:=0517021001-20236023-NURA GARBA -1110108001762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082761"/>
    <s v="BILLS PAYMENT"/>
    <s v="2/3/2023 1:19:32 PM"/>
    <s v="UP SETTLEMENT"/>
    <s v="2/4/2023 12:00:00 AM"/>
    <s v="2/3/2023 12:00:00 AM"/>
    <n v="34929"/>
    <s v="2/3/2023 12:00:00 AM"/>
    <n v="503011"/>
    <n v="2611909909"/>
    <n v="7939199"/>
    <n v="2692440"/>
    <s v=""/>
    <n v="97740827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5183756"/>
    <n v="566"/>
    <n v="165807"/>
    <s v="HOPE PSBank"/>
    <n v="566"/>
    <n v="9774082761"/>
    <n v="977408276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7046-Ramlat Buhari -1110135183756-PortalAccessFee:1000-AccreditationFee:5000-RegFee:2"/>
    <s v="0517021001-20117046-Ramlat Buhari -1110135183756-PortalAccessFee:1000-AccreditationFee:5000-RegFee:2"/>
    <s v="PaymentRef=1110135183756"/>
    <s v="NAME:=Ramlat Buhari |Payment Ref:=1110135183756|Description:=0517021001-20117046-Ramlat Buhari -1110135183756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143946"/>
    <s v="BILLS PAYMENT"/>
    <s v="2/3/2023 11:58:32 AM"/>
    <s v="UP SETTLEMENT"/>
    <s v="2/4/2023 12:00:00 AM"/>
    <s v="2/3/2023 12:00:00 AM"/>
    <n v="34928"/>
    <s v="2/3/2023 12:00:00 AM"/>
    <n v="954370"/>
    <n v="2611841488"/>
    <n v="8301859"/>
    <n v="2692440"/>
    <s v=""/>
    <n v="97731439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6211853"/>
    <n v="566"/>
    <n v="606817"/>
    <s v="HOPE PSBank"/>
    <n v="566"/>
    <n v="9773143946"/>
    <n v="9773143946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8009-Buhari Abubakar -1110146211853-PortalAccessFee:1000-AccreditationFee:5000-RegFee"/>
    <s v="0517021001-20218009-Buhari Abubakar -1110146211853-PortalAccessFee:1000-AccreditationFee:5000-RegFee"/>
    <s v="PaymentRef=1110146211853"/>
    <s v="NAME:=Buhari Abubakar |Payment Ref:=1110146211853|Description:=0517021001-20218009-Buhari Abubakar -1110146211853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693711"/>
    <s v="BILLS PAYMENT"/>
    <s v="2/3/2023 11:22:37 AM"/>
    <s v="UP SETTLEMENT"/>
    <s v="2/4/2023 12:00:00 AM"/>
    <s v="2/3/2023 12:00:00 AM"/>
    <n v="34927"/>
    <s v="2/3/2023 12:00:00 AM"/>
    <n v="280408"/>
    <n v="2611747628"/>
    <n v="6617737"/>
    <n v="2692440"/>
    <s v=""/>
    <n v="97726937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4193059"/>
    <n v="566"/>
    <n v="920210"/>
    <s v="HOPE PSBank"/>
    <n v="566"/>
    <n v="9772693711"/>
    <n v="9772693711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31-Dalhatu Ahmad -1110124193059-PortalAccessFee:1000-AccreditationFee:5000-RegFee:2"/>
    <s v="0517021001-17136031-Dalhatu Ahmad -1110124193059-PortalAccessFee:1000-AccreditationFee:5000-RegFee:2"/>
    <s v="PaymentRef=1110124193059"/>
    <s v="NAME:=Dalhatu Ahmad |Payment Ref:=1110124193059|Description:=0517021001-17136031-Dalhatu Ahmad -1110124193059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371185"/>
    <s v="BILLS PAYMENT"/>
    <s v="2/3/2023 12:17:33 PM"/>
    <s v="UP SETTLEMENT"/>
    <s v="2/4/2023 12:00:00 AM"/>
    <s v="2/3/2023 12:00:00 AM"/>
    <n v="34928"/>
    <s v="2/3/2023 12:00:00 AM"/>
    <n v="254915"/>
    <n v="2611842221"/>
    <n v="8301859"/>
    <n v="2692440"/>
    <s v=""/>
    <n v="97733711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7163158"/>
    <n v="566"/>
    <n v="44651"/>
    <s v="HOPE PSBank"/>
    <n v="566"/>
    <n v="9773371185"/>
    <n v="977337118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07-Murtala Hamza -1110157163158-PortalAccessFee:1000-AccreditationFee:5000-RegFee:2"/>
    <s v="0517021001-19118107-Murtala Hamza -1110157163158-PortalAccessFee:1000-AccreditationFee:5000-RegFee:2"/>
    <s v="PaymentRef=1110157163158"/>
    <s v="NAME:=Murtala Hamza |Payment Ref:=1110157163158|Description:=0517021001-19118107-Murtala Hamza -1110157163158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080056"/>
    <s v="BILLS PAYMENT"/>
    <s v="2/3/2023 10:31:41 AM"/>
    <s v="UP SETTLEMENT"/>
    <s v="2/4/2023 12:00:00 AM"/>
    <s v="2/3/2023 12:00:00 AM"/>
    <n v="34926"/>
    <s v="2/3/2023 12:00:00 AM"/>
    <n v="617981"/>
    <n v="2611689039"/>
    <n v="4789918"/>
    <n v="2692440"/>
    <s v=""/>
    <n v="97720800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6241750"/>
    <n v="566"/>
    <n v="353432"/>
    <s v="HOPE PSBank"/>
    <n v="566"/>
    <n v="9772080056"/>
    <n v="9772080056"/>
    <s v="PAYA"/>
    <s v="980002******5793"/>
    <s v="113001744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236020-Muhammad TUKUR -1110136241750-PortalAccessFee:1000-AccreditationFee:5000-RegFee:"/>
    <s v="0517021001-18236020-Muhammad TUKUR -1110136241750-PortalAccessFee:1000-AccreditationFee:5000-RegFee:"/>
    <s v="PaymentRef=1110136241750"/>
    <s v="NAME:=Muhammad TUKUR |Payment Ref:=1110136241750|Description:=0517021001-18236020-Muhammad TUKUR -1110136241750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200858"/>
    <s v="BILLS PAYMENT"/>
    <s v="2/3/2023 12:03:12 PM"/>
    <s v="UP SETTLEMENT"/>
    <s v="2/4/2023 12:00:00 AM"/>
    <s v="2/3/2023 12:00:00 AM"/>
    <n v="34928"/>
    <s v="2/3/2023 12:00:00 AM"/>
    <n v="795789"/>
    <n v="2611841707"/>
    <n v="8301859"/>
    <n v="2692440"/>
    <s v=""/>
    <n v="97732008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0132150"/>
    <n v="566"/>
    <n v="712600"/>
    <s v="HOPE PSBank"/>
    <n v="566"/>
    <n v="9773200858"/>
    <n v="9773200858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79-Saidu Abubakar -1110130132150-PortalAccessFee:1000-AccreditationFee:5000-RegFee:"/>
    <s v="0517021001-19119079-Saidu Abubakar -1110130132150-PortalAccessFee:1000-AccreditationFee:5000-RegFee:"/>
    <s v="PaymentRef=1110130132150"/>
    <s v="NAME:=Saidu Abubakar |Payment Ref:=1110130132150|Description:=0517021001-19119079-Saidu Abubakar -1110130132150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995890"/>
    <s v="BILLS PAYMENT"/>
    <s v="2/3/2023 11:46:42 AM"/>
    <s v="UP SETTLEMENT"/>
    <s v="2/4/2023 12:00:00 AM"/>
    <s v="2/3/2023 12:00:00 AM"/>
    <n v="34927"/>
    <s v="2/3/2023 12:00:00 AM"/>
    <n v="195097"/>
    <n v="2611748617"/>
    <n v="8301859"/>
    <n v="2692440"/>
    <s v=""/>
    <n v="97729958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1453562"/>
    <n v="566"/>
    <n v="361287"/>
    <s v="HOPE PSBank"/>
    <n v="566"/>
    <n v="9772995890"/>
    <n v="9772995890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8079-Bilya Idris -1110111453562-PortalAccessFee:1000-AccreditationFee:5000-RegFee:265"/>
    <s v="0517021001-17118079-Bilya Idris -1110111453562-PortalAccessFee:1000-AccreditationFee:5000-RegFee:265"/>
    <s v="PaymentRef=1110111453562"/>
    <s v="NAME:=Bilya Idris |Payment Ref:=1110111453562|Description:=0517021001-17118079-Bilya Idris -1110111453562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5424471"/>
    <s v="BILLS PAYMENT"/>
    <s v="2/3/2023 3:20:51 PM"/>
    <s v="UP SETTLEMENT"/>
    <s v="2/4/2023 12:00:00 AM"/>
    <s v="2/3/2023 12:00:00 AM"/>
    <n v="34931"/>
    <s v="2/3/2023 12:00:00 AM"/>
    <n v="465865"/>
    <n v="2612080894"/>
    <n v="7897066"/>
    <n v="2692440"/>
    <s v=""/>
    <n v="97754244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7133855"/>
    <n v="566"/>
    <n v="408003"/>
    <s v="HOPE PSBank"/>
    <n v="566"/>
    <n v="9775424471"/>
    <n v="9775424471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074-Bashiru Dahiru -1110137133855-PortalAccessFee:1000-AccreditationFee:5000-RegFee:"/>
    <s v="0517021001-17125074-Bashiru Dahiru -1110137133855-PortalAccessFee:1000-AccreditationFee:5000-RegFee:"/>
    <s v="PaymentRef=1110137133855"/>
    <s v="NAME:=Bashiru Dahiru |Payment Ref:=1110137133855|Description:=0517021001-17125074-Bashiru Dahiru -1110137133855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552196"/>
    <s v="BILLS PAYMENT"/>
    <s v="2/3/2023 11:11:30 AM"/>
    <s v="UP SETTLEMENT"/>
    <s v="2/4/2023 12:00:00 AM"/>
    <s v="2/3/2023 12:00:00 AM"/>
    <n v="34927"/>
    <s v="2/3/2023 12:00:00 AM"/>
    <n v="424470"/>
    <n v="2611747111"/>
    <n v="6617737"/>
    <n v="2692440"/>
    <s v=""/>
    <n v="97725521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2581550"/>
    <n v="566"/>
    <n v="743735"/>
    <s v="HOPE PSBank"/>
    <n v="566"/>
    <n v="9772552196"/>
    <n v="9772552196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41-Dahiru Muhammad -1110142581550-PortalAccessFee:1000-AccreditationFee:5000-RegFee"/>
    <s v="0517021001-20134041-Dahiru Muhammad -1110142581550-PortalAccessFee:1000-AccreditationFee:5000-RegFee"/>
    <s v="PaymentRef=1110142581550"/>
    <s v="NAME:=Dahiru Muhammad |Payment Ref:=1110142581550|Description:=0517021001-20134041-Dahiru Muhammad -111014258155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619627"/>
    <s v="BILLS PAYMENT"/>
    <s v="2/3/2023 11:16:42 AM"/>
    <s v="UP SETTLEMENT"/>
    <s v="2/4/2023 12:00:00 AM"/>
    <s v="2/3/2023 12:00:00 AM"/>
    <n v="34927"/>
    <s v="2/3/2023 12:00:00 AM"/>
    <n v="249351"/>
    <n v="2611747349"/>
    <n v="6617737"/>
    <n v="2692440"/>
    <s v=""/>
    <n v="97726196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4153450"/>
    <n v="566"/>
    <n v="825680"/>
    <s v="HOPE PSBank"/>
    <n v="566"/>
    <n v="9772619627"/>
    <n v="9772619627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106-Aliyu Aisha Mai-1110104153450-PortalAccessFee:1000-AccreditationFee:5000-RegFee:"/>
    <s v="0517021001-20131106-Aliyu Aisha Mai-1110104153450-PortalAccessFee:1000-AccreditationFee:5000-RegFee:"/>
    <s v="PaymentRef=1110104153450"/>
    <s v="NAME:=Aliyu Aisha Mai|Payment Ref:=1110104153450|Description:=0517021001-20131106-Aliyu Aisha Mai-1110104153450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456812"/>
    <s v="BILLS PAYMENT"/>
    <s v="2/3/2023 11:04:33 AM"/>
    <s v="UP SETTLEMENT"/>
    <s v="2/4/2023 12:00:00 AM"/>
    <s v="2/3/2023 12:00:00 AM"/>
    <n v="34927"/>
    <s v="2/3/2023 12:00:00 AM"/>
    <n v="133431"/>
    <n v="2611746834"/>
    <n v="6617737"/>
    <n v="2692440"/>
    <s v=""/>
    <n v="97724568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5032969"/>
    <n v="566"/>
    <n v="649731"/>
    <s v="HOPE PSBank"/>
    <n v="566"/>
    <n v="9772456812"/>
    <n v="9772456812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26-Aminatu Aminu Sidi-1110125032969-PortalAccessFee:1000-AccreditationFee:5000-RegF"/>
    <s v="0517021001-19132026-Aminatu Aminu Sidi-1110125032969-PortalAccessFee:1000-AccreditationFee:5000-RegF"/>
    <s v="PaymentRef=1110125032969"/>
    <s v="NAME:=Aminatu Aminu Sidi|Payment Ref:=1110125032969|Description:=0517021001-19132026-Aminatu Aminu Sidi-1110125032969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926088"/>
    <s v="BILLS PAYMENT"/>
    <s v="2/3/2023 2:37:54 PM"/>
    <s v="UP SETTLEMENT"/>
    <s v="2/4/2023 12:00:00 AM"/>
    <s v="2/3/2023 12:00:00 AM"/>
    <n v="34930"/>
    <s v="2/3/2023 12:00:00 AM"/>
    <n v="466971"/>
    <n v="2611986509"/>
    <n v="4488850"/>
    <n v="2692440"/>
    <s v=""/>
    <n v="97749260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9362344"/>
    <n v="566"/>
    <n v="949103"/>
    <s v="HOPE PSBank"/>
    <n v="566"/>
    <n v="9774926088"/>
    <n v="9774926088"/>
    <s v="PAYA"/>
    <s v="980002******5793"/>
    <s v="113001744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7020-USMAN MUHAMMAD -1110139362344-PortalAccessFee:1000-AccreditationFee:5000-RegFee:"/>
    <s v="0517021001-20217020-USMAN MUHAMMAD -1110139362344-PortalAccessFee:1000-AccreditationFee:5000-RegFee:"/>
    <s v="PaymentRef=1110139362344"/>
    <s v="NAME:=USMAN MUHAMMAD |Payment Ref:=1110139362344|Description:=0517021001-20217020-USMAN MUHAMMAD -1110139362344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353431"/>
    <s v="BILLS PAYMENT"/>
    <s v="2/3/2023 12:15:58 PM"/>
    <s v="UP SETTLEMENT"/>
    <s v="2/4/2023 12:00:00 AM"/>
    <s v="2/3/2023 12:00:00 AM"/>
    <n v="34928"/>
    <s v="2/3/2023 12:00:00 AM"/>
    <n v="290071"/>
    <n v="2611842159"/>
    <n v="8301859"/>
    <n v="2692440"/>
    <s v=""/>
    <n v="97733534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3313862"/>
    <n v="566"/>
    <n v="8114"/>
    <s v="HOPE PSBank"/>
    <n v="566"/>
    <n v="9773353431"/>
    <n v="9773353431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06-Junaidu Hamza -1110143313862-PortalAccessFee:1000-AccreditationFee:5000-RegFee:2"/>
    <s v="0517021001-19118106-Junaidu Hamza -1110143313862-PortalAccessFee:1000-AccreditationFee:5000-RegFee:2"/>
    <s v="PaymentRef=1110143313862"/>
    <s v="NAME:=Junaidu Hamza |Payment Ref:=1110143313862|Description:=0517021001-19118106-Junaidu Hamza -1110143313862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723964"/>
    <s v="BILLS PAYMENT"/>
    <s v="2/3/2023 11:24:58 AM"/>
    <s v="UP SETTLEMENT"/>
    <s v="2/4/2023 12:00:00 AM"/>
    <s v="2/3/2023 12:00:00 AM"/>
    <n v="34927"/>
    <s v="2/3/2023 12:00:00 AM"/>
    <n v="856909"/>
    <n v="2611747700"/>
    <n v="6617737"/>
    <n v="2692440"/>
    <s v=""/>
    <n v="97727239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3323560"/>
    <n v="566"/>
    <n v="958643"/>
    <s v="HOPE PSBank"/>
    <n v="566"/>
    <n v="9772723964"/>
    <n v="9772723964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3019-Aisha Muhammad Fadama-1110143323560-PortalAccessFee:1000-AccreditationFee:5000-R"/>
    <s v="0517021001-19123019-Aisha Muhammad Fadama-1110143323560-PortalAccessFee:1000-AccreditationFee:5000-R"/>
    <s v="PaymentRef=1110143323560"/>
    <s v="NAME:=Aisha Muhammad Fadama|Payment Ref:=1110143323560|Description:=0517021001-19123019-Aisha Muhammad Fadama-1110143323560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415583"/>
    <s v="BILLS PAYMENT"/>
    <s v="2/3/2023 11:01:23 AM"/>
    <s v="UP SETTLEMENT"/>
    <s v="2/4/2023 12:00:00 AM"/>
    <s v="2/3/2023 12:00:00 AM"/>
    <n v="34927"/>
    <s v="2/3/2023 12:00:00 AM"/>
    <n v="484181"/>
    <n v="2611746708"/>
    <n v="6617737"/>
    <n v="2692440"/>
    <s v=""/>
    <n v="97724155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1032543"/>
    <n v="566"/>
    <n v="611123"/>
    <s v="HOPE PSBank"/>
    <n v="566"/>
    <n v="9772415583"/>
    <n v="9772415583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187-Saidu Ibrahim -1110151032543-PortalAccessFee:1000-AccreditationFee:5000-RegFee:2"/>
    <s v="0517021001-17132187-Saidu Ibrahim -1110151032543-PortalAccessFee:1000-AccreditationFee:5000-RegFee:2"/>
    <s v="PaymentRef=1110151032543"/>
    <s v="NAME:=Saidu Ibrahim |Payment Ref:=1110151032543|Description:=0517021001-17132187-Saidu Ibrahim -1110151032543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860063"/>
    <s v="BILLS PAYMENT"/>
    <s v="2/3/2023 2:32:20 PM"/>
    <s v="UP SETTLEMENT"/>
    <s v="2/4/2023 12:00:00 AM"/>
    <s v="2/3/2023 12:00:00 AM"/>
    <n v="34930"/>
    <s v="2/3/2023 12:00:00 AM"/>
    <n v="385217"/>
    <n v="2611986427"/>
    <n v="4973084"/>
    <n v="2692440"/>
    <s v=""/>
    <n v="97748600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1232457"/>
    <n v="566"/>
    <n v="891001"/>
    <s v="HOPE PSBank"/>
    <n v="566"/>
    <n v="9774860063"/>
    <n v="9774860063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3060-Umar Abubakar M-1110141232457-PortalAccessFee:1000-AccreditationFee:5000-RegFee:"/>
    <s v="0517021001-20113060-Umar Abubakar M-1110141232457-PortalAccessFee:1000-AccreditationFee:5000-RegFee:"/>
    <s v="PaymentRef=1110141232457"/>
    <s v="NAME:=Umar Abubakar M|Payment Ref:=1110141232457|Description:=0517021001-20113060-Umar Abubakar M-1110141232457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836769"/>
    <s v="BILLS PAYMENT"/>
    <s v="2/3/2023 2:30:22 PM"/>
    <s v="UP SETTLEMENT"/>
    <s v="2/4/2023 12:00:00 AM"/>
    <s v="2/3/2023 12:00:00 AM"/>
    <n v="34930"/>
    <s v="2/3/2023 12:00:00 AM"/>
    <n v="72725"/>
    <n v="2611986394"/>
    <n v="4973084"/>
    <n v="2692440"/>
    <s v=""/>
    <n v="97748367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9482368"/>
    <n v="566"/>
    <n v="870812"/>
    <s v="HOPE PSBank"/>
    <n v="566"/>
    <n v="9774836769"/>
    <n v="9774836769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91-Fahad Muhammad Sanusi-1110149482368-PortalAccessFee:1000-AccreditationFee:5000-R"/>
    <s v="0517021001-20125091-Fahad Muhammad Sanusi-1110149482368-PortalAccessFee:1000-AccreditationFee:5000-R"/>
    <s v="PaymentRef=1110149482368"/>
    <s v="NAME:=Fahad Muhammad Sanusi|Payment Ref:=1110149482368|Description:=0517021001-20125091-Fahad Muhammad Sanusi-1110149482368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083889"/>
    <s v="BILLS PAYMENT"/>
    <s v="2/3/2023 11:53:41 AM"/>
    <s v="UP SETTLEMENT"/>
    <s v="2/4/2023 12:00:00 AM"/>
    <s v="2/3/2023 12:00:00 AM"/>
    <n v="34928"/>
    <s v="2/3/2023 12:00:00 AM"/>
    <n v="807792"/>
    <n v="2611841299"/>
    <n v="8301859"/>
    <n v="2692440"/>
    <s v=""/>
    <n v="97730838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3422153"/>
    <n v="566"/>
    <n v="500951"/>
    <s v="HOPE PSBank"/>
    <n v="566"/>
    <n v="9773083889"/>
    <n v="9773083889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33-Naja'atu MOHAMMAD Mode-1110133422153-PortalAccessFee:1000-AccreditationFee:5000-"/>
    <s v="0517021001-19132033-Naja'atu MOHAMMAD Mode-1110133422153-PortalAccessFee:1000-AccreditationFee:5000-"/>
    <s v="PaymentRef=1110133422153"/>
    <s v="NAME:=Naja'atu MOHAMMAD Mode|Payment Ref:=1110133422153|Description:=0517021001-19132033-Naja'atu MOHAMMAD Mode-1110133422153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562989"/>
    <s v="BILLS PAYMENT"/>
    <s v="2/3/2023 12:33:44 PM"/>
    <s v="UP SETTLEMENT"/>
    <s v="2/4/2023 12:00:00 AM"/>
    <s v="2/3/2023 12:00:00 AM"/>
    <n v="34928"/>
    <s v="2/3/2023 12:00:00 AM"/>
    <n v="608792"/>
    <n v="2611842740"/>
    <n v="8301859"/>
    <n v="2692440"/>
    <s v=""/>
    <n v="97735629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7332947"/>
    <n v="566"/>
    <n v="399973"/>
    <s v="HOPE PSBank"/>
    <n v="566"/>
    <n v="9773562989"/>
    <n v="9773562989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5029-Aisha Abubakar Dogondaji-1110107332947-PortalAccessFee:1000-AccreditationFee:500"/>
    <s v="0517021001-17115029-Aisha Abubakar Dogondaji-1110107332947-PortalAccessFee:1000-AccreditationFee:500"/>
    <s v="PaymentRef=1110107332947"/>
    <s v="NAME:=Aisha Abubakar Dogondaji|Payment Ref:=1110107332947|Description:=0517021001-17115029-Aisha Abubakar Dogondaji-1110107332947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539292"/>
    <s v="BILLS PAYMENT"/>
    <s v="2/3/2023 11:10:35 AM"/>
    <s v="UP SETTLEMENT"/>
    <s v="2/4/2023 12:00:00 AM"/>
    <s v="2/3/2023 12:00:00 AM"/>
    <n v="34927"/>
    <s v="2/3/2023 12:00:00 AM"/>
    <n v="937949"/>
    <n v="2611747076"/>
    <n v="6617737"/>
    <n v="2692440"/>
    <s v=""/>
    <n v="97725392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9471462"/>
    <n v="566"/>
    <n v="730629"/>
    <s v="HOPE PSBank"/>
    <n v="566"/>
    <n v="9772539292"/>
    <n v="977253929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229-Hafiz Mandiya Umar-1110129471462-PortalAccessFee:1000-AccreditationFee:5000-RegF"/>
    <s v="0517021001-17132229-Hafiz Mandiya Umar-1110129471462-PortalAccessFee:1000-AccreditationFee:5000-RegF"/>
    <s v="PaymentRef=1110129471462"/>
    <s v="NAME:=Hafiz Mandiya Umar|Payment Ref:=1110129471462|Description:=0517021001-17132229-Hafiz Mandiya Umar-1110129471462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504487"/>
    <s v="BILLS PAYMENT"/>
    <s v="2/3/2023 12:28:46 PM"/>
    <s v="UP SETTLEMENT"/>
    <s v="2/4/2023 12:00:00 AM"/>
    <s v="2/3/2023 12:00:00 AM"/>
    <n v="34928"/>
    <s v="2/3/2023 12:00:00 AM"/>
    <n v="44810"/>
    <n v="2611842553"/>
    <n v="8301859"/>
    <n v="2692440"/>
    <s v=""/>
    <n v="97735044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7253261"/>
    <n v="566"/>
    <n v="272686"/>
    <s v="HOPE PSBank"/>
    <n v="566"/>
    <n v="9773504487"/>
    <n v="9773504487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42-Yusuf Abdulrahaman -1110137253261-PortalAccessFee:1000-AccreditationFee:5000-Reg"/>
    <s v="0517021001-20134142-Yusuf Abdulrahaman -1110137253261-PortalAccessFee:1000-AccreditationFee:5000-Reg"/>
    <s v="PaymentRef=1110137253261"/>
    <s v="NAME:=Yusuf Abdulrahaman |Payment Ref:=1110137253261|Description:=0517021001-20134142-Yusuf Abdulrahaman -1110137253261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086063"/>
    <s v="BILLS PAYMENT"/>
    <s v="2/3/2023 11:53:51 AM"/>
    <s v="UP SETTLEMENT"/>
    <s v="2/4/2023 12:00:00 AM"/>
    <s v="2/3/2023 12:00:00 AM"/>
    <n v="34928"/>
    <s v="2/3/2023 12:00:00 AM"/>
    <n v="532685"/>
    <n v="2611841307"/>
    <n v="8301859"/>
    <n v="2692440"/>
    <s v=""/>
    <n v="97730860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0533543"/>
    <n v="566"/>
    <n v="504761"/>
    <s v="HOPE PSBank"/>
    <n v="566"/>
    <n v="9773086063"/>
    <n v="977308606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107-Suwaiba SA'IDU Maishanu-1110100533543-PortalAccessFee:1000-AccreditationFee:5000"/>
    <s v="0517021001-20124107-Suwaiba SA'IDU Maishanu-1110100533543-PortalAccessFee:1000-AccreditationFee:5000"/>
    <s v="PaymentRef=1110100533543"/>
    <s v="NAME:=Suwaiba SA'IDU Maishanu|Payment Ref:=1110100533543|Description:=0517021001-20124107-Suwaiba SA'IDU Maishanu-1110100533543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441565"/>
    <s v="BILLS PAYMENT"/>
    <s v="2/3/2023 12:23:24 PM"/>
    <s v="UP SETTLEMENT"/>
    <s v="2/4/2023 12:00:00 AM"/>
    <s v="2/3/2023 12:00:00 AM"/>
    <n v="34928"/>
    <s v="2/3/2023 12:00:00 AM"/>
    <n v="375963"/>
    <n v="2611842390"/>
    <n v="8301859"/>
    <n v="2692440"/>
    <s v=""/>
    <n v="97734415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1223468"/>
    <n v="566"/>
    <n v="180012"/>
    <s v="HOPE PSBank"/>
    <n v="566"/>
    <n v="9773441565"/>
    <n v="9773441565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103-Rukayya Sidi Aini-1110141223468-PortalAccessFee:1000-AccreditationFee:5000-RegFe"/>
    <s v="0517021001-17132103-Rukayya Sidi Aini-1110141223468-PortalAccessFee:1000-AccreditationFee:5000-RegFe"/>
    <s v="PaymentRef=1110141223468"/>
    <s v="NAME:=Rukayya Sidi Aini|Payment Ref:=1110141223468|Description:=0517021001-17132103-Rukayya Sidi Aini-1110141223468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524567"/>
    <s v="BILLS PAYMENT"/>
    <s v="2/3/2023 11:09:33 AM"/>
    <s v="UP SETTLEMENT"/>
    <s v="2/4/2023 12:00:00 AM"/>
    <s v="2/3/2023 12:00:00 AM"/>
    <n v="34927"/>
    <s v="2/3/2023 12:00:00 AM"/>
    <n v="229395"/>
    <n v="2611747046"/>
    <n v="6617737"/>
    <n v="2692440"/>
    <s v=""/>
    <n v="97725245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7102669"/>
    <n v="566"/>
    <n v="715012"/>
    <s v="HOPE PSBank"/>
    <n v="566"/>
    <n v="9772524567"/>
    <n v="9772524567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18-Abdulsalam Yusuf -1110107102669-PortalAccessFee:1000-AccreditationFee:5000-RegFe"/>
    <s v="0517021001-20134018-Abdulsalam Yusuf -1110107102669-PortalAccessFee:1000-AccreditationFee:5000-RegFe"/>
    <s v="PaymentRef=1110107102669"/>
    <s v="NAME:=Abdulsalam Yusuf |Payment Ref:=1110107102669|Description:=0517021001-20134018-Abdulsalam Yusuf -1110107102669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823705"/>
    <s v="BILLS PAYMENT"/>
    <s v="2/3/2023 11:32:40 AM"/>
    <s v="UP SETTLEMENT"/>
    <s v="2/4/2023 12:00:00 AM"/>
    <s v="2/3/2023 12:00:00 AM"/>
    <n v="34927"/>
    <s v="2/3/2023 12:00:00 AM"/>
    <n v="48147"/>
    <n v="2611748073"/>
    <n v="6617737"/>
    <n v="2692440"/>
    <s v=""/>
    <n v="97728237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2313143"/>
    <n v="566"/>
    <n v="90228"/>
    <s v="HOPE PSBank"/>
    <n v="566"/>
    <n v="9772823705"/>
    <n v="9772823705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101-Amina Muhammad Umar-1110102313143-PortalAccessFee:1000-AccreditationFee:5000-Reg"/>
    <s v="0517021001-20124101-Amina Muhammad Umar-1110102313143-PortalAccessFee:1000-AccreditationFee:5000-Reg"/>
    <s v="PaymentRef=1110102313143"/>
    <s v="NAME:=Amina Muhammad Umar|Payment Ref:=1110102313143|Description:=0517021001-20124101-Amina Muhammad Umar-1110102313143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931130"/>
    <s v="BILLS PAYMENT"/>
    <s v="2/3/2023 11:41:15 AM"/>
    <s v="UP SETTLEMENT"/>
    <s v="2/4/2023 12:00:00 AM"/>
    <s v="2/3/2023 12:00:00 AM"/>
    <n v="34927"/>
    <s v="2/3/2023 12:00:00 AM"/>
    <n v="887932"/>
    <n v="2611748418"/>
    <n v="6617737"/>
    <n v="2692440"/>
    <s v=""/>
    <n v="97729311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3161952"/>
    <n v="566"/>
    <n v="256938"/>
    <s v="HOPE PSBank"/>
    <n v="566"/>
    <n v="9772931130"/>
    <n v="9772931130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73-Sanusi Aisha Waiting-1110143161952-PortalAccessFee:1000-AccreditationFee:5000-Re"/>
    <s v="0517021001-20119073-Sanusi Aisha Waiting-1110143161952-PortalAccessFee:1000-AccreditationFee:5000-Re"/>
    <s v="PaymentRef=1110143161952"/>
    <s v="NAME:=Sanusi Aisha Waiting|Payment Ref:=1110143161952|Description:=0517021001-20119073-Sanusi Aisha Waiting-1110143161952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744577"/>
    <s v="BILLS PAYMENT"/>
    <s v="2/3/2023 12:49:11 PM"/>
    <s v="UP SETTLEMENT"/>
    <s v="2/4/2023 12:00:00 AM"/>
    <s v="2/3/2023 12:00:00 AM"/>
    <n v="34928"/>
    <s v="2/3/2023 12:00:00 AM"/>
    <n v="942013"/>
    <n v="2611843270"/>
    <n v="5128722"/>
    <n v="2692440"/>
    <s v=""/>
    <n v="97737445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5473541"/>
    <n v="566"/>
    <n v="796616"/>
    <s v="HOPE PSBank"/>
    <n v="566"/>
    <n v="9773744577"/>
    <n v="9773744577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5017-Zayyanu Ahmad -1110155473541-PortalAccessFee:1000-AccreditationFee:5000-RegFee:2"/>
    <s v="0517021001-17115017-Zayyanu Ahmad -1110155473541-PortalAccessFee:1000-AccreditationFee:5000-RegFee:2"/>
    <s v="PaymentRef=1110155473541"/>
    <s v="NAME:=Zayyanu Ahmad |Payment Ref:=1110155473541|Description:=0517021001-17115017-Zayyanu Ahmad -1110155473541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072990"/>
    <s v="BILLS PAYMENT"/>
    <s v="2/3/2023 10:31:03 AM"/>
    <s v="UP SETTLEMENT"/>
    <s v="2/4/2023 12:00:00 AM"/>
    <s v="2/3/2023 12:00:00 AM"/>
    <n v="34926"/>
    <s v="2/3/2023 12:00:00 AM"/>
    <n v="480515"/>
    <n v="2611689021"/>
    <n v="4789918"/>
    <n v="2692440"/>
    <s v=""/>
    <n v="97720729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6081365"/>
    <n v="566"/>
    <n v="348127"/>
    <s v="HOPE PSBank"/>
    <n v="566"/>
    <n v="9772072990"/>
    <n v="9772072990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49-Sanusi Bala -1110116081365-PortalAccessFee:1000-AccreditationFee:5000-RegFee:265"/>
    <s v="0517021001-19132049-Sanusi Bala -1110116081365-PortalAccessFee:1000-AccreditationFee:5000-RegFee:265"/>
    <s v="PaymentRef=1110116081365"/>
    <s v="NAME:=Sanusi Bala |Payment Ref:=1110116081365|Description:=0517021001-19132049-Sanusi Bala -1110116081365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144902"/>
    <s v="BILLS PAYMENT"/>
    <s v="2/3/2023 1:25:19 PM"/>
    <s v="UP SETTLEMENT"/>
    <s v="2/4/2023 12:00:00 AM"/>
    <s v="2/3/2023 12:00:00 AM"/>
    <n v="34929"/>
    <s v="2/3/2023 12:00:00 AM"/>
    <n v="347113"/>
    <n v="2611910050"/>
    <n v="7939199"/>
    <n v="2692440"/>
    <s v=""/>
    <n v="97741449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8483345"/>
    <n v="566"/>
    <n v="231479"/>
    <s v="HOPE PSBank"/>
    <n v="566"/>
    <n v="9774144902"/>
    <n v="9774144902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153-Auwalu Abubakar -1110118483345-PortalAccessFee:1000-AccreditationFee:5000-RegFee"/>
    <s v="0517021001-17136153-Auwalu Abubakar -1110118483345-PortalAccessFee:1000-AccreditationFee:5000-RegFee"/>
    <s v="PaymentRef=1110118483345"/>
    <s v="NAME:=Auwalu Abubakar |Payment Ref:=1110118483345|Description:=0517021001-17136153-Auwalu Abubakar -1110118483345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9077037"/>
    <s v="BILLS PAYMENT"/>
    <s v="2/3/2023 8:44:32 PM"/>
    <s v="UP SETTLEMENT"/>
    <s v="2/4/2023 12:00:00 AM"/>
    <s v="2/3/2023 12:00:00 AM"/>
    <n v="34935"/>
    <s v="2/3/2023 12:00:00 AM"/>
    <n v="693595"/>
    <n v="2612663657"/>
    <n v="6792100"/>
    <n v="2692440"/>
    <s v=""/>
    <n v="97790770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2022747"/>
    <n v="566"/>
    <n v="549943"/>
    <s v="ACCESS BANK NIGERIA PLC"/>
    <n v="566"/>
    <n v="20312377037"/>
    <n v="9779077037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36120-Sadiq Yahuza Kiliya-1110102022747-PortalAccessFee:1000-AccreditationFee:5000-Reg"/>
    <s v="0517021001-19136120-Sadiq Yahuza Kiliya-1110102022747-PortalAccessFee:1000-AccreditationFee:5000-Reg"/>
    <s v="PaymentRef=1110102022747"/>
    <s v="NAME:=Sadiq Yahuza Kiliya|Payment Ref:=1110102022747|Description:=0517021001-19136120-Sadiq Yahuza Kiliya-1110102022747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9544012"/>
    <s v="BILLS PAYMENT"/>
    <s v="2/3/2023 9:57:05 PM"/>
    <s v="UP SETTLEMENT"/>
    <s v="2/4/2023 12:00:00 AM"/>
    <s v="2/3/2023 12:00:00 AM"/>
    <n v="34936"/>
    <s v="2/3/2023 12:00:00 AM"/>
    <n v="247630"/>
    <n v="2612685435"/>
    <n v="6792100"/>
    <n v="2692440"/>
    <s v=""/>
    <n v="97795440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2522450"/>
    <n v="566"/>
    <n v="950092"/>
    <s v="ACCESS BANK NIGERIA PLC"/>
    <n v="566"/>
    <n v="20312344012"/>
    <n v="9779544012"/>
    <s v="PAYA"/>
    <s v="904402******3191"/>
    <s v="1397375317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17078-Bashar Abubakar Sifawa-1110132522450-PortalAccessFee:1000-AccreditationFee:5000-"/>
    <s v="0517021001-19117078-Bashar Abubakar Sifawa-1110132522450-PortalAccessFee:1000-AccreditationFee:5000-"/>
    <s v="PaymentRef=1110132522450"/>
    <s v="NAME:=Bashar Abubakar Sifawa|Payment Ref:=1110132522450|Description:=0517021001-19117078-Bashar Abubakar Sifawa-1110132522450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459791"/>
    <s v="BILLS PAYMENT"/>
    <s v="2/3/2023 9:33:31 AM"/>
    <s v="UP SETTLEMENT"/>
    <s v="2/4/2023 12:00:00 AM"/>
    <s v="2/3/2023 12:00:00 AM"/>
    <n v="34925"/>
    <s v="2/3/2023 12:00:00 AM"/>
    <n v="962810"/>
    <n v="2611606194"/>
    <n v="3269577"/>
    <n v="2692440"/>
    <s v=""/>
    <n v="97714597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8513948"/>
    <n v="566"/>
    <n v="868490"/>
    <s v="ACCESS BANK NIGERIA PLC"/>
    <n v="566"/>
    <n v="20312359791"/>
    <n v="9771459791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21012-Mustapha Aliyu -1110108513948-PortalAccessFee:1000-AccreditationFee:5000-RegFee:"/>
    <s v="0517021001-20121012-Mustapha Aliyu -1110108513948-PortalAccessFee:1000-AccreditationFee:5000-RegFee:"/>
    <s v="PaymentRef=1110108513948"/>
    <s v="NAME:=Mustapha Aliyu |Payment Ref:=1110108513948|Description:=0517021001-20121012-Mustapha Aliyu -1110108513948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315802"/>
    <s v="BILLS PAYMENT"/>
    <s v="2/3/2023 10:53:24 AM"/>
    <s v="UP SETTLEMENT"/>
    <s v="2/4/2023 12:00:00 AM"/>
    <s v="2/3/2023 12:00:00 AM"/>
    <n v="34927"/>
    <s v="2/3/2023 12:00:00 AM"/>
    <n v="670007"/>
    <n v="2611746297"/>
    <n v="6617737"/>
    <n v="2692440"/>
    <s v=""/>
    <n v="97723158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1521551"/>
    <n v="566"/>
    <n v="533713"/>
    <s v="HOPE PSBank"/>
    <n v="566"/>
    <n v="9772315802"/>
    <n v="9772315802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81-Naziru Ahmad -1110151521551-PortalAccessFee:1000-AccreditationFee:5000-RegFee:26"/>
    <s v="0517021001-20136081-Naziru Ahmad -1110151521551-PortalAccessFee:1000-AccreditationFee:5000-RegFee:26"/>
    <s v="PaymentRef=1110151521551"/>
    <s v="NAME:=Naziru Ahmad |Payment Ref:=1110151521551|Description:=0517021001-20136081-Naziru Ahmad -1110151521551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490915"/>
    <s v="BILLS PAYMENT"/>
    <s v="2/3/2023 11:07:02 AM"/>
    <s v="UP SETTLEMENT"/>
    <s v="2/4/2023 12:00:00 AM"/>
    <s v="2/3/2023 12:00:00 AM"/>
    <n v="34927"/>
    <s v="2/3/2023 12:00:00 AM"/>
    <n v="158878"/>
    <n v="2611746942"/>
    <n v="6617737"/>
    <n v="2692440"/>
    <s v=""/>
    <n v="97724909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8052266"/>
    <n v="566"/>
    <n v="681270"/>
    <s v="HOPE PSBank"/>
    <n v="566"/>
    <n v="9772490915"/>
    <n v="9772490915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46-Buhari Rabiu -1110148052266-PortalAccessFee:1000-AccreditationFee:5000-RegFee:26"/>
    <s v="0517021001-20134146-Buhari Rabiu -1110148052266-PortalAccessFee:1000-AccreditationFee:5000-RegFee:26"/>
    <s v="PaymentRef=1110148052266"/>
    <s v="NAME:=Buhari Rabiu |Payment Ref:=1110148052266|Description:=0517021001-20134146-Buhari Rabiu -1110148052266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235279"/>
    <s v="BILLS PAYMENT"/>
    <s v="2/3/2023 10:46:17 AM"/>
    <s v="UP SETTLEMENT"/>
    <s v="2/4/2023 12:00:00 AM"/>
    <s v="2/3/2023 12:00:00 AM"/>
    <n v="34926"/>
    <s v="2/3/2023 12:00:00 AM"/>
    <n v="538626"/>
    <n v="2611689519"/>
    <n v="4789918"/>
    <n v="2692440"/>
    <s v=""/>
    <n v="97722352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9331369"/>
    <n v="566"/>
    <n v="472503"/>
    <s v="HOPE PSBank"/>
    <n v="566"/>
    <n v="9772235279"/>
    <n v="9772235279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5012-Aminu Shehu -1110129331369-PortalAccessFee:1000-AccreditationFee:5000-RegFee:265"/>
    <s v="0517021001-20115012-Aminu Shehu -1110129331369-PortalAccessFee:1000-AccreditationFee:5000-RegFee:265"/>
    <s v="PaymentRef=1110129331369"/>
    <s v="NAME:=Aminu Shehu |Payment Ref:=1110129331369|Description:=0517021001-20115012-Aminu Shehu -1110129331369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319069"/>
    <s v="BILLS PAYMENT"/>
    <s v="2/3/2023 12:13:01 PM"/>
    <s v="UP SETTLEMENT"/>
    <s v="2/4/2023 12:00:00 AM"/>
    <s v="2/3/2023 12:00:00 AM"/>
    <n v="34928"/>
    <s v="2/3/2023 12:00:00 AM"/>
    <n v="728899"/>
    <n v="2611842063"/>
    <n v="8301859"/>
    <n v="2692440"/>
    <s v=""/>
    <n v="97733190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0051855"/>
    <n v="566"/>
    <n v="940322"/>
    <s v="HOPE PSBank"/>
    <n v="566"/>
    <n v="9773319069"/>
    <n v="9773319069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116-Aliyu Abubakar -1110150051855-PortalAccessFee:1000-AccreditationFee:5000-RegFee:"/>
    <s v="0517021001-17131116-Aliyu Abubakar -1110150051855-PortalAccessFee:1000-AccreditationFee:5000-RegFee:"/>
    <s v="PaymentRef=1110150051855"/>
    <s v="NAME:=Aliyu Abubakar |Payment Ref:=1110150051855|Description:=0517021001-17131116-Aliyu Abubakar -1110150051855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609735"/>
    <s v="BILLS PAYMENT"/>
    <s v="2/3/2023 9:47:11 AM"/>
    <s v="UP SETTLEMENT"/>
    <s v="2/4/2023 12:00:00 AM"/>
    <s v="2/3/2023 12:00:00 AM"/>
    <n v="34925"/>
    <s v="2/3/2023 12:00:00 AM"/>
    <n v="470377"/>
    <n v="2611606631"/>
    <n v="3269577"/>
    <n v="2692440"/>
    <s v=""/>
    <n v="97716097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6451568"/>
    <n v="566"/>
    <n v="985224"/>
    <s v="HOPE PSBank"/>
    <n v="566"/>
    <n v="9771609735"/>
    <n v="9771609735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37-Zainab ISAH S.Gobir-1110136451568-PortalAccessFee:1000-AccreditationFee:5000-Reg"/>
    <s v="0517021001-20132037-Zainab ISAH S.Gobir-1110136451568-PortalAccessFee:1000-AccreditationFee:5000-Reg"/>
    <s v="PaymentRef=1110136451568"/>
    <s v="NAME:=Zainab ISAH S.Gobir|Payment Ref:=1110136451568|Description:=0517021001-20132037-Zainab ISAH S.Gobir-1110136451568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072661"/>
    <s v="BILLS PAYMENT"/>
    <s v="2/3/2023 10:30:59 AM"/>
    <s v="UP SETTLEMENT"/>
    <s v="2/4/2023 12:00:00 AM"/>
    <s v="2/3/2023 12:00:00 AM"/>
    <n v="34926"/>
    <s v="2/3/2023 12:00:00 AM"/>
    <n v="728478"/>
    <n v="2611689019"/>
    <n v="4789918"/>
    <n v="2692440"/>
    <s v=""/>
    <n v="97720726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1532562"/>
    <n v="566"/>
    <n v="347787"/>
    <s v="HOPE PSBank"/>
    <n v="566"/>
    <n v="9772072661"/>
    <n v="9772072661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88-Abubakar Abubakar Bunu-1110151532562-PortalAccessFee:1000-AccreditationFee:5000-"/>
    <s v="0517021001-20131088-Abubakar Abubakar Bunu-1110151532562-PortalAccessFee:1000-AccreditationFee:5000-"/>
    <s v="PaymentRef=1110151532562"/>
    <s v="NAME:=Abubakar Abubakar Bunu|Payment Ref:=1110151532562|Description:=0517021001-20131088-Abubakar Abubakar Bunu-1110151532562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804595"/>
    <s v="BILLS PAYMENT"/>
    <s v="2/3/2023 11:31:08 AM"/>
    <s v="UP SETTLEMENT"/>
    <s v="2/4/2023 12:00:00 AM"/>
    <s v="2/3/2023 12:00:00 AM"/>
    <n v="34927"/>
    <s v="2/3/2023 12:00:00 AM"/>
    <n v="689082"/>
    <n v="2611747994"/>
    <n v="6617737"/>
    <n v="2692440"/>
    <s v=""/>
    <n v="97728045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3301445"/>
    <n v="566"/>
    <n v="64753"/>
    <s v="HOPE PSBank"/>
    <n v="566"/>
    <n v="9772804595"/>
    <n v="9772804595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4007-Yahaya Modi -1110143301445-PortalAccessFee:1000-AccreditationFee:5000-RegFee:265"/>
    <s v="0517021001-19114007-Yahaya Modi -1110143301445-PortalAccessFee:1000-AccreditationFee:5000-RegFee:265"/>
    <s v="PaymentRef=1110143301445"/>
    <s v="NAME:=Yahaya Modi |Payment Ref:=1110143301445|Description:=0517021001-19114007-Yahaya Modi -1110143301445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906049"/>
    <s v="BILLS PAYMENT"/>
    <s v="2/3/2023 1:03:24 PM"/>
    <s v="UP SETTLEMENT"/>
    <s v="2/4/2023 12:00:00 AM"/>
    <s v="2/3/2023 12:00:00 AM"/>
    <n v="34929"/>
    <s v="2/3/2023 12:00:00 AM"/>
    <n v="89607"/>
    <n v="2611909396"/>
    <n v="7939199"/>
    <n v="2692440"/>
    <s v=""/>
    <n v="97739060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5152954"/>
    <n v="566"/>
    <n v="983093"/>
    <s v="HOPE PSBank"/>
    <n v="566"/>
    <n v="9773906049"/>
    <n v="9773906049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78-Almustapha Abbas Aliyu-1110155152954-PortalAccessFee:1000-AccreditationFee:5000-"/>
    <s v="0517021001-20118078-Almustapha Abbas Aliyu-1110155152954-PortalAccessFee:1000-AccreditationFee:5000-"/>
    <s v="PaymentRef=1110155152954"/>
    <s v="NAME:=Almustapha Abbas Aliyu|Payment Ref:=1110155152954|Description:=0517021001-20118078-Almustapha Abbas Aliyu-1110155152954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980176"/>
    <s v="BILLS PAYMENT"/>
    <s v="2/3/2023 10:22:25 AM"/>
    <s v="UP SETTLEMENT"/>
    <s v="2/4/2023 12:00:00 AM"/>
    <s v="2/3/2023 12:00:00 AM"/>
    <n v="34926"/>
    <s v="2/3/2023 12:00:00 AM"/>
    <n v="27409"/>
    <n v="2611688846"/>
    <n v="4789918"/>
    <n v="2692440"/>
    <s v=""/>
    <n v="97719801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7231447"/>
    <n v="566"/>
    <n v="273884"/>
    <s v="HOPE PSBank"/>
    <n v="566"/>
    <n v="9771980176"/>
    <n v="9771980176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6002-Ja'Afar Sadiq -1110127231447-PortalAccessFee:1000-AccreditationFee:5000-RegFee:2"/>
    <s v="0517021001-20126002-Ja'Afar Sadiq -1110127231447-PortalAccessFee:1000-AccreditationFee:5000-RegFee:2"/>
    <s v="PaymentRef=1110127231447"/>
    <s v="NAME:=Ja'Afar Sadiq |Payment Ref:=1110127231447|Description:=0517021001-20126002-Ja'Afar Sadiq -1110127231447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098241"/>
    <s v="BILLS PAYMENT"/>
    <s v="2/3/2023 11:54:50 AM"/>
    <s v="UP SETTLEMENT"/>
    <s v="2/4/2023 12:00:00 AM"/>
    <s v="2/3/2023 12:00:00 AM"/>
    <n v="34928"/>
    <s v="2/3/2023 12:00:00 AM"/>
    <n v="433226"/>
    <n v="2611841348"/>
    <n v="8301859"/>
    <n v="2692440"/>
    <s v=""/>
    <n v="977309824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0543450"/>
    <n v="566"/>
    <n v="528359"/>
    <s v="HOPE PSBank"/>
    <n v="566"/>
    <n v="9773098241"/>
    <n v="977309824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3051-Abubakar Shehu Sadiq-1110110543450-PortalAccessFee:1000-AccreditationFee:5000-Re"/>
    <s v="0517021001-17113051-Abubakar Shehu Sadiq-1110110543450-PortalAccessFee:1000-AccreditationFee:5000-Re"/>
    <s v="PaymentRef=1110110543450"/>
    <s v="NAME:=Abubakar Shehu Sadiq|Payment Ref:=1110110543450|Description:=0517021001-17113051-Abubakar Shehu Sadiq-1110110543450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968559"/>
    <s v="BILLS PAYMENT"/>
    <s v="2/3/2023 1:09:06 PM"/>
    <s v="UP SETTLEMENT"/>
    <s v="2/4/2023 12:00:00 AM"/>
    <s v="2/3/2023 12:00:00 AM"/>
    <n v="34929"/>
    <s v="2/3/2023 12:00:00 AM"/>
    <n v="48834"/>
    <n v="2611909568"/>
    <n v="7939199"/>
    <n v="2692440"/>
    <s v=""/>
    <n v="97739685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0153246"/>
    <n v="566"/>
    <n v="50025"/>
    <s v="HOPE PSBank"/>
    <n v="566"/>
    <n v="9773968559"/>
    <n v="9773968559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2007-Lawal Yusuf -1110100153246-PortalAccessFee:1000-AccreditationFee:5000-RegFee:265"/>
    <s v="0517021001-17122007-Lawal Yusuf -1110100153246-PortalAccessFee:1000-AccreditationFee:5000-RegFee:265"/>
    <s v="PaymentRef=1110100153246"/>
    <s v="NAME:=Lawal Yusuf |Payment Ref:=1110100153246|Description:=0517021001-17122007-Lawal Yusuf -1110100153246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796777"/>
    <s v="BILLS PAYMENT"/>
    <s v="2/3/2023 11:30:30 AM"/>
    <s v="UP SETTLEMENT"/>
    <s v="2/4/2023 12:00:00 AM"/>
    <s v="2/3/2023 12:00:00 AM"/>
    <n v="34927"/>
    <s v="2/3/2023 12:00:00 AM"/>
    <n v="177445"/>
    <n v="2611747955"/>
    <n v="6617737"/>
    <n v="2692440"/>
    <s v=""/>
    <n v="97727967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1293269"/>
    <n v="566"/>
    <n v="53350"/>
    <s v="HOPE PSBank"/>
    <n v="566"/>
    <n v="9772796777"/>
    <n v="9772796777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219013-Wakili IBRAHIM -1110131293269-PortalAccessFee:1000-AccreditationFee:5000-RegFee:"/>
    <s v="0517021001-17219013-Wakili IBRAHIM -1110131293269-PortalAccessFee:1000-AccreditationFee:5000-RegFee:"/>
    <s v="PaymentRef=1110131293269"/>
    <s v="NAME:=Wakili IBRAHIM |Payment Ref:=1110131293269|Description:=0517021001-17219013-Wakili IBRAHIM -1110131293269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962110"/>
    <s v="BILLS PAYMENT"/>
    <s v="2/3/2023 11:43:51 AM"/>
    <s v="UP SETTLEMENT"/>
    <s v="2/4/2023 12:00:00 AM"/>
    <s v="2/3/2023 12:00:00 AM"/>
    <n v="34927"/>
    <s v="2/3/2023 12:00:00 AM"/>
    <n v="846694"/>
    <n v="2611748511"/>
    <n v="5843486"/>
    <n v="2692440"/>
    <s v=""/>
    <n v="97729621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8422446"/>
    <n v="566"/>
    <n v="306431"/>
    <s v="HOPE PSBank"/>
    <n v="566"/>
    <n v="9772962110"/>
    <n v="9772962110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47-Abubakar Aisha -1110158422446-PortalAccessFee:1000-AccreditationFee:5000-RegFee:"/>
    <s v="0517021001-20119047-Abubakar Aisha -1110158422446-PortalAccessFee:1000-AccreditationFee:5000-RegFee:"/>
    <s v="PaymentRef=1110158422446"/>
    <s v="NAME:=Abubakar Aisha |Payment Ref:=1110158422446|Description:=0517021001-20119047-Abubakar Aisha -1110158422446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379698"/>
    <s v="BILLS PAYMENT"/>
    <s v="2/3/2023 10:58:37 AM"/>
    <s v="UP SETTLEMENT"/>
    <s v="2/4/2023 12:00:00 AM"/>
    <s v="2/3/2023 12:00:00 AM"/>
    <n v="34927"/>
    <s v="2/3/2023 12:00:00 AM"/>
    <n v="217042"/>
    <n v="2611746555"/>
    <n v="6617737"/>
    <n v="2692440"/>
    <s v=""/>
    <n v="97723796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2571461"/>
    <n v="566"/>
    <n v="581592"/>
    <s v="HOPE PSBank"/>
    <n v="566"/>
    <n v="9772379698"/>
    <n v="9772379698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104-Ibrahim Rufai Gandi-1110142571461-PortalAccessFee:1000-AccreditationFee:5000-Reg"/>
    <s v="0517021001-19134104-Ibrahim Rufai Gandi-1110142571461-PortalAccessFee:1000-AccreditationFee:5000-Reg"/>
    <s v="PaymentRef=1110142571461"/>
    <s v="NAME:=Ibrahim Rufai Gandi|Payment Ref:=1110142571461|Description:=0517021001-19134104-Ibrahim Rufai Gandi-1110142571461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836296"/>
    <s v="BILLS PAYMENT"/>
    <s v="2/3/2023 11:33:37 AM"/>
    <s v="UP SETTLEMENT"/>
    <s v="2/4/2023 12:00:00 AM"/>
    <s v="2/3/2023 12:00:00 AM"/>
    <n v="34927"/>
    <s v="2/3/2023 12:00:00 AM"/>
    <n v="453074"/>
    <n v="2611748119"/>
    <n v="6617737"/>
    <n v="2692440"/>
    <s v=""/>
    <n v="97728362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2201765"/>
    <n v="566"/>
    <n v="109059"/>
    <s v="ACCESS BANK NIGERIA PLC"/>
    <n v="566"/>
    <n v="20312336296"/>
    <n v="9772836296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3006-Aisha Mustapha -1110132201765-PortalAccessFee:1000-AccreditationFee:5000-RegFee:"/>
    <s v="0517021001-20133006-Aisha Mustapha -1110132201765-PortalAccessFee:1000-AccreditationFee:5000-RegFee:"/>
    <s v="PaymentRef=1110132201765"/>
    <s v="NAME:=Aisha Mustapha |Payment Ref:=1110132201765|Description:=0517021001-20133006-Aisha Mustapha -1110132201765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105037"/>
    <s v="BILLS PAYMENT"/>
    <s v="2/3/2023 10:34:03 AM"/>
    <s v="UP SETTLEMENT"/>
    <s v="2/4/2023 12:00:00 AM"/>
    <s v="2/3/2023 12:00:00 AM"/>
    <n v="34926"/>
    <s v="2/3/2023 12:00:00 AM"/>
    <n v="74969"/>
    <n v="2611689107"/>
    <n v="4789918"/>
    <n v="2692440"/>
    <s v=""/>
    <n v="97721050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2573248"/>
    <n v="566"/>
    <n v="373231"/>
    <s v="HOPE PSBank"/>
    <n v="566"/>
    <n v="9772105037"/>
    <n v="9772105037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61-Abubakar Sambo -1110152573248-PortalAccessFee:1000-AccreditationFee:5000-RegFee:"/>
    <s v="0517021001-19118061-Abubakar Sambo -1110152573248-PortalAccessFee:1000-AccreditationFee:5000-RegFee:"/>
    <s v="PaymentRef=1110152573248"/>
    <s v="NAME:=Abubakar Sambo |Payment Ref:=1110152573248|Description:=0517021001-19118061-Abubakar Sambo -1110152573248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946648"/>
    <s v="BILLS PAYMENT"/>
    <s v="2/3/2023 11:42:31 AM"/>
    <s v="UP SETTLEMENT"/>
    <s v="2/4/2023 12:00:00 AM"/>
    <s v="2/3/2023 12:00:00 AM"/>
    <n v="34927"/>
    <s v="2/3/2023 12:00:00 AM"/>
    <n v="124816"/>
    <n v="2611748464"/>
    <n v="5843486"/>
    <n v="2692440"/>
    <s v=""/>
    <n v="97729466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9343560"/>
    <n v="566"/>
    <n v="281213"/>
    <s v="HOPE PSBank"/>
    <n v="566"/>
    <n v="9772946648"/>
    <n v="9772946648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6136129-Muhibbuddin FARUK -1110139343560-PortalAccessFee:1000-AccreditationFee:5000-RegF"/>
    <s v="0517021001-16136129-Muhibbuddin FARUK -1110139343560-PortalAccessFee:1000-AccreditationFee:5000-RegF"/>
    <s v="PaymentRef=1110139343560"/>
    <s v="NAME:=Muhibbuddin FARUK |Payment Ref:=1110139343560|Description:=0517021001-16136129-Muhibbuddin FARUK -1110139343560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4236612"/>
    <s v="BILLS PAYMENT"/>
    <s v="2/3/2023 1:33:50 PM"/>
    <s v="UP SETTLEMENT"/>
    <s v="2/4/2023 12:00:00 AM"/>
    <s v="2/3/2023 12:00:00 AM"/>
    <n v="34929"/>
    <s v="2/3/2023 12:00:00 AM"/>
    <n v="842193"/>
    <n v="2611910414"/>
    <n v="8374852"/>
    <n v="2692440"/>
    <s v=""/>
    <n v="97742366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5313856"/>
    <n v="566"/>
    <n v="316297"/>
    <s v="HOPE PSBank"/>
    <n v="566"/>
    <n v="9774236612"/>
    <n v="9774236612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3047-Abdullahi Adamu Ibrahim-1110135313856-PortalAccessFee:1000-AccreditationFee:5000"/>
    <s v="0517021001-20113047-Abdullahi Adamu Ibrahim-1110135313856-PortalAccessFee:1000-AccreditationFee:5000"/>
    <s v="PaymentRef=1110135313856"/>
    <s v="NAME:=Abdullahi Adamu Ibrahim|Payment Ref:=1110135313856|Description:=0517021001-20113047-Abdullahi Adamu Ibrahim-1110135313856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237371"/>
    <s v="BILLS PAYMENT"/>
    <s v="2/3/2023 12:06:13 PM"/>
    <s v="UP SETTLEMENT"/>
    <s v="2/4/2023 12:00:00 AM"/>
    <s v="2/3/2023 12:00:00 AM"/>
    <n v="34928"/>
    <s v="2/3/2023 12:00:00 AM"/>
    <n v="369883"/>
    <n v="2611841810"/>
    <n v="8301859"/>
    <n v="2692440"/>
    <s v=""/>
    <n v="97732373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8361962"/>
    <n v="566"/>
    <n v="783895"/>
    <s v="HOPE PSBank"/>
    <n v="566"/>
    <n v="9773237371"/>
    <n v="9773237371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79-Faruk Umar Bara'U-1110128361962-PortalAccessFee:1000-AccreditationFee:5000-RegFe"/>
    <s v="0517021001-19125079-Faruk Umar Bara'U-1110128361962-PortalAccessFee:1000-AccreditationFee:5000-RegFe"/>
    <s v="PaymentRef=1110128361962"/>
    <s v="NAME:=Faruk Umar Bara'U|Payment Ref:=1110128361962|Description:=0517021001-19125079-Faruk Umar Bara'U-1110128361962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244557"/>
    <s v="BILLS PAYMENT"/>
    <s v="2/3/2023 10:47:06 AM"/>
    <s v="UP SETTLEMENT"/>
    <s v="2/4/2023 12:00:00 AM"/>
    <s v="2/3/2023 12:00:00 AM"/>
    <n v="34926"/>
    <s v="2/3/2023 12:00:00 AM"/>
    <n v="194140"/>
    <n v="2611689546"/>
    <n v="4789918"/>
    <n v="2692440"/>
    <s v=""/>
    <n v="97722445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8352867"/>
    <n v="566"/>
    <n v="479609"/>
    <s v="ACCESS BANK NIGERIA PLC"/>
    <n v="566"/>
    <n v="20312344557"/>
    <n v="9772244557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6002-Ibrahim Tarah Abubakar-1110158352867-PortalAccessFee:1000-AccreditationFee:5000-"/>
    <s v="0517021001-20136002-Ibrahim Tarah Abubakar-1110158352867-PortalAccessFee:1000-AccreditationFee:5000-"/>
    <s v="PaymentRef=1110158352867"/>
    <s v="NAME:=Ibrahim Tarah Abubakar|Payment Ref:=1110158352867|Description:=0517021001-20136002-Ibrahim Tarah Abubakar-1110158352867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686119"/>
    <s v="BILLS PAYMENT"/>
    <s v="2/3/2023 9:54:15 AM"/>
    <s v="UP SETTLEMENT"/>
    <s v="2/4/2023 12:00:00 AM"/>
    <s v="2/3/2023 12:00:00 AM"/>
    <n v="34926"/>
    <s v="2/3/2023 12:00:00 AM"/>
    <n v="762807"/>
    <n v="2611688296"/>
    <n v="4789918"/>
    <n v="2692440"/>
    <s v=""/>
    <n v="97716861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6532865"/>
    <n v="566"/>
    <n v="44793"/>
    <s v="HOPE PSBank"/>
    <n v="566"/>
    <n v="9771686119"/>
    <n v="9771686119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71-Sa'Idu Mahir Muhammad-1110126532865-PortalAccessFee:1000-AccreditationFee:5000-R"/>
    <s v="0517021001-19119071-Sa'Idu Mahir Muhammad-1110126532865-PortalAccessFee:1000-AccreditationFee:5000-R"/>
    <s v="PaymentRef=1110126532865"/>
    <s v="NAME:=Sa'Idu Mahir Muhammad|Payment Ref:=1110126532865|Description:=0517021001-19119071-Sa'Idu Mahir Muhammad-1110126532865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788561"/>
    <s v="BILLS PAYMENT"/>
    <s v="2/3/2023 11:29:50 AM"/>
    <s v="UP SETTLEMENT"/>
    <s v="2/4/2023 12:00:00 AM"/>
    <s v="2/3/2023 12:00:00 AM"/>
    <n v="34927"/>
    <s v="2/3/2023 12:00:00 AM"/>
    <n v="757669"/>
    <n v="2611747937"/>
    <n v="6617737"/>
    <n v="2692440"/>
    <s v=""/>
    <n v="97727885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9542045"/>
    <n v="566"/>
    <n v="42338"/>
    <s v="HOPE PSBank"/>
    <n v="566"/>
    <n v="9772788561"/>
    <n v="9772788561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5002-Sirajo Altine -1110109542045-PortalAccessFee:1000-AccreditationFee:5000-RegFee:2"/>
    <s v="0517021001-20225002-Sirajo Altine -1110109542045-PortalAccessFee:1000-AccreditationFee:5000-RegFee:2"/>
    <s v="PaymentRef=1110109542045"/>
    <s v="NAME:=Sirajo Altine |Payment Ref:=1110109542045|Description:=0517021001-20225002-Sirajo Altine -1110109542045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049675"/>
    <s v="BILLS PAYMENT"/>
    <s v="2/3/2023 11:50:54 AM"/>
    <s v="UP SETTLEMENT"/>
    <s v="2/4/2023 12:00:00 AM"/>
    <s v="2/3/2023 12:00:00 AM"/>
    <n v="34928"/>
    <s v="2/3/2023 12:00:00 AM"/>
    <n v="451500"/>
    <n v="2611841194"/>
    <n v="8301859"/>
    <n v="2692440"/>
    <s v=""/>
    <n v="97730496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8111145"/>
    <n v="566"/>
    <n v="446158"/>
    <s v="HOPE PSBank"/>
    <n v="566"/>
    <n v="9773049675"/>
    <n v="9773049675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6125009-Maimuna Ismail Muhammad-1110108111145-PortalAccessFee:1000-AccreditationFee:5000"/>
    <s v="0517021001-16125009-Maimuna Ismail Muhammad-1110108111145-PortalAccessFee:1000-AccreditationFee:5000"/>
    <s v="PaymentRef=1110108111145"/>
    <s v="NAME:=Maimuna Ismail Muhammad|Payment Ref:=1110108111145|Description:=0517021001-16125009-Maimuna Ismail Muhammad-1110108111145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623604"/>
    <s v="BILLS PAYMENT"/>
    <s v="2/3/2023 9:48:30 AM"/>
    <s v="UP SETTLEMENT"/>
    <s v="2/4/2023 12:00:00 AM"/>
    <s v="2/3/2023 12:00:00 AM"/>
    <n v="34925"/>
    <s v="2/3/2023 12:00:00 AM"/>
    <n v="505786"/>
    <n v="2611606663"/>
    <n v="3269577"/>
    <n v="2692440"/>
    <s v=""/>
    <n v="97716236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6463341"/>
    <n v="566"/>
    <n v="996191"/>
    <s v="HOPE PSBank"/>
    <n v="566"/>
    <n v="9771623604"/>
    <n v="9771623604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31-Abubakar Nura Imam-1110156463341-PortalAccessFee:1000-AccreditationFee:5000-RegF"/>
    <s v="0517021001-20133031-Abubakar Nura Imam-1110156463341-PortalAccessFee:1000-AccreditationFee:5000-RegF"/>
    <s v="PaymentRef=1110156463341"/>
    <s v="NAME:=Abubakar Nura Imam|Payment Ref:=1110156463341|Description:=0517021001-20133031-Abubakar Nura Imam-1110156463341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383819"/>
    <s v="BILLS PAYMENT"/>
    <s v="2/3/2023 12:18:37 PM"/>
    <s v="UP SETTLEMENT"/>
    <s v="2/4/2023 12:00:00 AM"/>
    <s v="2/3/2023 12:00:00 AM"/>
    <n v="34928"/>
    <s v="2/3/2023 12:00:00 AM"/>
    <n v="907962"/>
    <n v="2611842254"/>
    <n v="8301859"/>
    <n v="2692440"/>
    <s v=""/>
    <n v="97733838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4163155"/>
    <n v="566"/>
    <n v="66503"/>
    <s v="HOPE PSBank"/>
    <n v="566"/>
    <n v="9773383819"/>
    <n v="9773383819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39-Sanusi Badawi -1110144163155-PortalAccessFee:1000-AccreditationFee:5000-RegFee:2"/>
    <s v="0517021001-20134039-Sanusi Badawi -1110144163155-PortalAccessFee:1000-AccreditationFee:5000-RegFee:2"/>
    <s v="PaymentRef=1110144163155"/>
    <s v="NAME:=Sanusi Badawi |Payment Ref:=1110144163155|Description:=0517021001-20134039-Sanusi Badawi -1110144163155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135586"/>
    <s v="BILLS PAYMENT"/>
    <s v="2/3/2023 9:00:59 AM"/>
    <s v="UP SETTLEMENT"/>
    <s v="2/4/2023 12:00:00 AM"/>
    <s v="2/3/2023 12:00:00 AM"/>
    <n v="34925"/>
    <s v="2/3/2023 12:00:00 AM"/>
    <n v="91889"/>
    <n v="2611605135"/>
    <n v="3269577"/>
    <n v="2692440"/>
    <s v=""/>
    <n v="97711355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9521850"/>
    <n v="566"/>
    <n v="620119"/>
    <s v="HOPE PSBank"/>
    <n v="566"/>
    <n v="9771135586"/>
    <n v="9771135586"/>
    <s v="PAYA"/>
    <s v="980002******4853"/>
    <s v="1130045708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6007-Bilal Muhammad Sanjir-1110139521850-PortalAccessFee:1000-AccreditationFee:5000-R"/>
    <s v="0517021001-19116007-Bilal Muhammad Sanjir-1110139521850-PortalAccessFee:1000-AccreditationFee:5000-R"/>
    <s v="PaymentRef=1110139521850"/>
    <s v="NAME:=Bilal Muhammad Sanjir|Payment Ref:=1110139521850|Description:=0517021001-19116007-Bilal Muhammad Sanjir-1110139521850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057818"/>
    <s v="BILLS PAYMENT"/>
    <s v="2/3/2023 11:51:32 AM"/>
    <s v="UP SETTLEMENT"/>
    <s v="2/4/2023 12:00:00 AM"/>
    <s v="2/3/2023 12:00:00 AM"/>
    <n v="34928"/>
    <s v="2/3/2023 12:00:00 AM"/>
    <n v="787059"/>
    <n v="2611841211"/>
    <n v="8301859"/>
    <n v="2692440"/>
    <s v=""/>
    <n v="97730578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5493864"/>
    <n v="566"/>
    <n v="460232"/>
    <s v="HOPE PSBank"/>
    <n v="566"/>
    <n v="9773057818"/>
    <n v="9773057818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62-Abubakar Ibrahim Sadiq-1110155493864-PortalAccessFee:1000-AccreditationFee:5000-"/>
    <s v="0517021001-20134062-Abubakar Ibrahim Sadiq-1110155493864-PortalAccessFee:1000-AccreditationFee:5000-"/>
    <s v="PaymentRef=1110155493864"/>
    <s v="NAME:=Abubakar Ibrahim Sadiq|Payment Ref:=1110155493864|Description:=0517021001-20134062-Abubakar Ibrahim Sadiq-1110155493864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240074"/>
    <s v="BILLS PAYMENT"/>
    <s v="2/3/2023 10:46:40 AM"/>
    <s v="UP SETTLEMENT"/>
    <s v="2/4/2023 12:00:00 AM"/>
    <s v="2/3/2023 12:00:00 AM"/>
    <n v="34926"/>
    <s v="2/3/2023 12:00:00 AM"/>
    <n v="476758"/>
    <n v="2611689537"/>
    <n v="4789918"/>
    <n v="2692440"/>
    <s v=""/>
    <n v="97722400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9341152"/>
    <n v="566"/>
    <n v="476067"/>
    <s v="HOPE PSBank"/>
    <n v="566"/>
    <n v="9772240074"/>
    <n v="9772240074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1037-Aisha BUHARI -1110149341152-PortalAccessFee:1000-AccreditationFee:5000-RegFee:26"/>
    <s v="0517021001-17121037-Aisha BUHARI -1110149341152-PortalAccessFee:1000-AccreditationFee:5000-RegFee:26"/>
    <s v="PaymentRef=1110149341152"/>
    <s v="NAME:=Aisha BUHARI |Payment Ref:=1110149341152|Description:=0517021001-17121037-Aisha BUHARI -1110149341152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5190161"/>
    <s v="BILLS PAYMENT"/>
    <s v="2/3/2023 3:02:06 PM"/>
    <s v="UP SETTLEMENT"/>
    <s v="2/4/2023 12:00:00 AM"/>
    <s v="2/3/2023 12:00:00 AM"/>
    <n v="34931"/>
    <s v="2/3/2023 12:00:00 AM"/>
    <n v="627192"/>
    <n v="2612080257"/>
    <n v="7897066"/>
    <n v="2692440"/>
    <s v=""/>
    <n v="97751901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1001654"/>
    <n v="566"/>
    <n v="200736"/>
    <s v="HOPE PSBank"/>
    <n v="566"/>
    <n v="9775190161"/>
    <n v="9775190161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40-Abdulkadir Mustapha -1110141001654-PortalAccessFee:1000-AccreditationFee:5000-Re"/>
    <s v="0517021001-19125040-Abdulkadir Mustapha -1110141001654-PortalAccessFee:1000-AccreditationFee:5000-Re"/>
    <s v="PaymentRef=1110141001654"/>
    <s v="NAME:=Abdulkadir Mustapha |Payment Ref:=1110141001654|Description:=0517021001-19125040-Abdulkadir Mustapha -1110141001654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9151651"/>
    <s v="BILLS PAYMENT"/>
    <s v="2/3/2023 8:54:02 PM"/>
    <s v="UP SETTLEMENT"/>
    <s v="2/4/2023 12:00:00 AM"/>
    <s v="2/3/2023 12:00:00 AM"/>
    <n v="34936"/>
    <s v="2/3/2023 12:00:00 AM"/>
    <n v="418332"/>
    <n v="2612685245"/>
    <n v="6792100"/>
    <n v="2692440"/>
    <s v=""/>
    <n v="97791516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1042953"/>
    <n v="566"/>
    <n v="617585"/>
    <s v="HOPE PSBank"/>
    <n v="566"/>
    <n v="9779151651"/>
    <n v="9779151651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1016-ABUBAKAR ABBA -1110121042953-PortalAccessFee:1000-AccreditationFee:5000-RegFee:2"/>
    <s v="0517021001-20211016-ABUBAKAR ABBA -1110121042953-PortalAccessFee:1000-AccreditationFee:5000-RegFee:2"/>
    <s v="PaymentRef=1110121042953"/>
    <s v="NAME:=ABUBAKAR ABBA |Payment Ref:=1110121042953|Description:=0517021001-20211016-ABUBAKAR ABBA -1110121042953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330696"/>
    <s v="BILLS PAYMENT"/>
    <s v="2/3/2023 12:14:00 PM"/>
    <s v="UP SETTLEMENT"/>
    <s v="2/4/2023 12:00:00 AM"/>
    <s v="2/3/2023 12:00:00 AM"/>
    <n v="34928"/>
    <s v="2/3/2023 12:00:00 AM"/>
    <n v="360934"/>
    <n v="2611842114"/>
    <n v="8301859"/>
    <n v="2692440"/>
    <s v=""/>
    <n v="97733306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2233367"/>
    <n v="566"/>
    <n v="962018"/>
    <s v="HOPE PSBank"/>
    <n v="566"/>
    <n v="9773330696"/>
    <n v="9773330696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36-ABUBAKAR BILYAMINU KEBBE-1110142233367-PortalAccessFee:1000-AccreditationFee:500"/>
    <s v="0517021001-20125036-ABUBAKAR BILYAMINU KEBBE-1110142233367-PortalAccessFee:1000-AccreditationFee:500"/>
    <s v="PaymentRef=1110142233367"/>
    <s v="NAME:=ABUBAKAR BILYAMINU KEBBE|Payment Ref:=1110142233367|Description:=0517021001-20125036-ABUBAKAR BILYAMINU KEBBE-1110142233367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655709"/>
    <s v="BILLS PAYMENT"/>
    <s v="2/3/2023 9:51:28 AM"/>
    <s v="UP SETTLEMENT"/>
    <s v="2/4/2023 12:00:00 AM"/>
    <s v="2/3/2023 12:00:00 AM"/>
    <n v="34926"/>
    <s v="2/3/2023 12:00:00 AM"/>
    <n v="278115"/>
    <n v="2611688236"/>
    <n v="4789918"/>
    <n v="2692440"/>
    <s v=""/>
    <n v="97716557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5511144"/>
    <n v="566"/>
    <n v="21180"/>
    <s v="HOPE PSBank"/>
    <n v="566"/>
    <n v="9771655709"/>
    <n v="9771655709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3039-Aliyu Basiru -1110155511144-PortalAccessFee:1000-AccreditationFee:5000-RegFee:26"/>
    <s v="0517021001-19133039-Aliyu Basiru -1110155511144-PortalAccessFee:1000-AccreditationFee:5000-RegFee:26"/>
    <s v="PaymentRef=1110155511144"/>
    <s v="NAME:=Aliyu Basiru |Payment Ref:=1110155511144|Description:=0517021001-19133039-Aliyu Basiru -1110155511144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9323026"/>
    <s v="BILLS PAYMENT"/>
    <s v="2/3/2023 9:15:52 PM"/>
    <s v="UP SETTLEMENT"/>
    <s v="2/4/2023 12:00:00 AM"/>
    <s v="2/3/2023 12:00:00 AM"/>
    <n v="34936"/>
    <s v="2/3/2023 12:00:00 AM"/>
    <n v="323683"/>
    <n v="2612685320"/>
    <n v="6792100"/>
    <n v="2692440"/>
    <s v=""/>
    <n v="977932302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6491165"/>
    <n v="566"/>
    <n v="754130"/>
    <s v="HOPE PSBank"/>
    <n v="566"/>
    <n v="9779323026"/>
    <n v="9779323026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97-Aminat Faruk Aliyu-1110106491165-PortalAccessFee:1000-AccreditationFee:5000-RegF"/>
    <s v="0517021001-20136097-Aminat Faruk Aliyu-1110106491165-PortalAccessFee:1000-AccreditationFee:5000-RegF"/>
    <s v="PaymentRef=1110106491165"/>
    <s v="NAME:=Aminat Faruk Aliyu|Payment Ref:=1110106491165|Description:=0517021001-20136097-Aminat Faruk Aliyu-1110106491165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315162"/>
    <s v="BILLS PAYMENT"/>
    <s v="2/3/2023 10:53:21 AM"/>
    <s v="UP SETTLEMENT"/>
    <s v="2/4/2023 12:00:00 AM"/>
    <s v="2/3/2023 12:00:00 AM"/>
    <n v="34927"/>
    <s v="2/3/2023 12:00:00 AM"/>
    <n v="109128"/>
    <n v="2611746295"/>
    <n v="6617737"/>
    <n v="2692440"/>
    <s v=""/>
    <n v="97723151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2542760"/>
    <n v="566"/>
    <n v="533258"/>
    <s v="HOPE PSBank"/>
    <n v="566"/>
    <n v="9772315162"/>
    <n v="9772315162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14-Saadatu Abubakar -1110102542760-PortalAccessFee:1000-AccreditationFee:5000-RegFe"/>
    <s v="0517021001-20124014-Saadatu Abubakar -1110102542760-PortalAccessFee:1000-AccreditationFee:5000-RegFe"/>
    <s v="PaymentRef=1110102542760"/>
    <s v="NAME:=Saadatu Abubakar |Payment Ref:=1110102542760|Description:=0517021001-20124014-Saadatu Abubakar -1110102542760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9101016"/>
    <s v="BILLS PAYMENT"/>
    <s v="2/3/2023 8:47:27 PM"/>
    <s v="UP SETTLEMENT"/>
    <s v="2/4/2023 12:00:00 AM"/>
    <s v="2/3/2023 12:00:00 AM"/>
    <n v="34935"/>
    <s v="2/3/2023 12:00:00 AM"/>
    <n v="615103"/>
    <n v="2612663669"/>
    <n v="6792100"/>
    <n v="2692440"/>
    <s v=""/>
    <n v="97791010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0402355"/>
    <n v="566"/>
    <n v="571307"/>
    <s v="ACCESS BANK NIGERIA PLC"/>
    <n v="566"/>
    <n v="20312301016"/>
    <n v="9779101016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17011-Asmau Faruk -1110120402355-PortalAccessFee:1000-AccreditationFee:5000-RegFee:265"/>
    <s v="0517021001-20117011-Asmau Faruk -1110120402355-PortalAccessFee:1000-AccreditationFee:5000-RegFee:265"/>
    <s v="PaymentRef=1110120402355"/>
    <s v="NAME:=Asmau Faruk |Payment Ref:=1110120402355|Description:=0517021001-20117011-Asmau Faruk -1110120402355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273271"/>
    <s v="BILLS PAYMENT"/>
    <s v="2/3/2023 12:09:12 PM"/>
    <s v="UP SETTLEMENT"/>
    <s v="2/4/2023 12:00:00 AM"/>
    <s v="2/3/2023 12:00:00 AM"/>
    <n v="34928"/>
    <s v="2/3/2023 12:00:00 AM"/>
    <n v="704228"/>
    <n v="2611841923"/>
    <n v="8301859"/>
    <n v="2692440"/>
    <s v=""/>
    <n v="97732732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5083655"/>
    <n v="566"/>
    <n v="849458"/>
    <s v="HOPE PSBank"/>
    <n v="566"/>
    <n v="9773273271"/>
    <n v="9773273271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105-Zainab Ahmad -1110135083655-PortalAccessFee:1000-AccreditationFee:5000-RegFee:26"/>
    <s v="0517021001-20124105-Zainab Ahmad -1110135083655-PortalAccessFee:1000-AccreditationFee:5000-RegFee:26"/>
    <s v="PaymentRef=1110135083655"/>
    <s v="NAME:=Zainab Ahmad |Payment Ref:=1110135083655|Description:=0517021001-20124105-Zainab Ahmad -1110135083655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808879"/>
    <s v="BILLS PAYMENT"/>
    <s v="2/3/2023 10:05:57 AM"/>
    <s v="UP SETTLEMENT"/>
    <s v="2/4/2023 12:00:00 AM"/>
    <s v="2/3/2023 12:00:00 AM"/>
    <n v="34926"/>
    <s v="2/3/2023 12:00:00 AM"/>
    <n v="295376"/>
    <n v="2611688521"/>
    <n v="4789918"/>
    <n v="2692440"/>
    <s v=""/>
    <n v="97718088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8093457"/>
    <n v="566"/>
    <n v="139982"/>
    <s v="HOPE PSBank"/>
    <n v="566"/>
    <n v="9771808879"/>
    <n v="9771808879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23-Misbahu Mustapha -1110148093457-PortalAccessFee:1000-AccreditationFee:5000-RegFe"/>
    <s v="0517021001-20136123-Misbahu Mustapha -1110148093457-PortalAccessFee:1000-AccreditationFee:5000-RegFe"/>
    <s v="PaymentRef=1110148093457"/>
    <s v="NAME:=Misbahu Mustapha |Payment Ref:=1110148093457|Description:=0517021001-20136123-Misbahu Mustapha -1110148093457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295431"/>
    <s v="BILLS PAYMENT"/>
    <s v="2/3/2023 10:51:45 AM"/>
    <s v="UP SETTLEMENT"/>
    <s v="2/4/2023 12:00:00 AM"/>
    <s v="2/3/2023 12:00:00 AM"/>
    <n v="34927"/>
    <s v="2/3/2023 12:00:00 AM"/>
    <n v="976460"/>
    <n v="2611746246"/>
    <n v="6617737"/>
    <n v="2692440"/>
    <s v=""/>
    <n v="97722954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6502669"/>
    <n v="566"/>
    <n v="518427"/>
    <s v="HOPE PSBank"/>
    <n v="566"/>
    <n v="9772295431"/>
    <n v="9772295431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21-Sahabi Aminu Kabiru-1110136502669-PortalAccessFee:1000-AccreditationFee:5000-Reg"/>
    <s v="0517021001-20136121-Sahabi Aminu Kabiru-1110136502669-PortalAccessFee:1000-AccreditationFee:5000-Reg"/>
    <s v="PaymentRef=1110136502669"/>
    <s v="NAME:=Sahabi Aminu Kabiru|Payment Ref:=1110136502669|Description:=0517021001-20136121-Sahabi Aminu Kabiru-1110136502669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407555"/>
    <s v="BILLS PAYMENT"/>
    <s v="2/3/2023 12:20:41 PM"/>
    <s v="UP SETTLEMENT"/>
    <s v="2/4/2023 12:00:00 AM"/>
    <s v="2/3/2023 12:00:00 AM"/>
    <n v="34928"/>
    <s v="2/3/2023 12:00:00 AM"/>
    <n v="157326"/>
    <n v="2611842320"/>
    <n v="8301859"/>
    <n v="2692440"/>
    <s v=""/>
    <n v="97734075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0193452"/>
    <n v="566"/>
    <n v="113392"/>
    <s v="HOPE PSBank"/>
    <n v="566"/>
    <n v="9773407555"/>
    <n v="9773407555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49-MARYAM SARKIN YAMMA-1110150193452-PortalAccessFee:1000-AccreditationFee:5000-Reg"/>
    <s v="0517021001-20124049-MARYAM SARKIN YAMMA-1110150193452-PortalAccessFee:1000-AccreditationFee:5000-Reg"/>
    <s v="PaymentRef=1110150193452"/>
    <s v="NAME:=MARYAM SARKIN YAMMA|Payment Ref:=1110150193452|Description:=0517021001-20124049-MARYAM SARKIN YAMMA-1110150193452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568996"/>
    <s v="BILLS PAYMENT"/>
    <s v="2/3/2023 11:12:46 AM"/>
    <s v="UP SETTLEMENT"/>
    <s v="2/4/2023 12:00:00 AM"/>
    <s v="2/3/2023 12:00:00 AM"/>
    <n v="34927"/>
    <s v="2/3/2023 12:00:00 AM"/>
    <n v="623746"/>
    <n v="2611747160"/>
    <n v="6617737"/>
    <n v="2692440"/>
    <s v=""/>
    <n v="97725689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1212741"/>
    <n v="566"/>
    <n v="764898"/>
    <s v="HOPE PSBank"/>
    <n v="566"/>
    <n v="9772568996"/>
    <n v="9772568996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167-Sani Abubakar -1110141212741-PortalAccessFee:1000-AccreditationFee:5000-RegFee:2"/>
    <s v="0517021001-17132167-Sani Abubakar -1110141212741-PortalAccessFee:1000-AccreditationFee:5000-RegFee:2"/>
    <s v="PaymentRef=1110141212741"/>
    <s v="NAME:=Sani Abubakar |Payment Ref:=1110141212741|Description:=0517021001-17132167-Sani Abubakar -1110141212741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463627"/>
    <s v="BILLS PAYMENT"/>
    <s v="2/3/2023 11:05:04 AM"/>
    <s v="UP SETTLEMENT"/>
    <s v="2/4/2023 12:00:00 AM"/>
    <s v="2/3/2023 12:00:00 AM"/>
    <n v="34927"/>
    <s v="2/3/2023 12:00:00 AM"/>
    <n v="564594"/>
    <n v="2611746873"/>
    <n v="6617737"/>
    <n v="2692440"/>
    <s v=""/>
    <n v="97724636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9032451"/>
    <n v="566"/>
    <n v="656523"/>
    <s v="HOPE PSBank"/>
    <n v="566"/>
    <n v="9772463627"/>
    <n v="9772463627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62-Kabiru Abubakar -1110129032451-PortalAccessFee:1000-AccreditationFee:5000-RegFee"/>
    <s v="0517021001-17136062-Kabiru Abubakar -1110129032451-PortalAccessFee:1000-AccreditationFee:5000-RegFee"/>
    <s v="PaymentRef=1110129032451"/>
    <s v="NAME:=Kabiru Abubakar |Payment Ref:=1110129032451|Description:=0517021001-17136062-Kabiru Abubakar -111012903245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940664"/>
    <s v="BILLS PAYMENT"/>
    <s v="2/3/2023 1:06:32 PM"/>
    <s v="UP SETTLEMENT"/>
    <s v="2/4/2023 12:00:00 AM"/>
    <s v="2/3/2023 12:00:00 AM"/>
    <n v="34929"/>
    <s v="2/3/2023 12:00:00 AM"/>
    <n v="97098"/>
    <n v="2611909509"/>
    <n v="7939199"/>
    <n v="2692440"/>
    <s v=""/>
    <n v="97739406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1433740"/>
    <n v="566"/>
    <n v="20285"/>
    <s v="HOPE PSBank"/>
    <n v="566"/>
    <n v="9773940664"/>
    <n v="9773940664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52-Dandi Abubakar -1110121433740-PortalAccessFee:1000-AccreditationFee:5000-RegFee:"/>
    <s v="0517021001-20119052-Dandi Abubakar -1110121433740-PortalAccessFee:1000-AccreditationFee:5000-RegFee:"/>
    <s v="PaymentRef=1110121433740"/>
    <s v="NAME:=Dandi Abubakar |Payment Ref:=1110121433740|Description:=0517021001-20119052-Dandi Abubakar -1110121433740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449611"/>
    <s v="BILLS PAYMENT"/>
    <s v="2/3/2023 12:24:11 PM"/>
    <s v="UP SETTLEMENT"/>
    <s v="2/4/2023 12:00:00 AM"/>
    <s v="2/3/2023 12:00:00 AM"/>
    <n v="34928"/>
    <s v="2/3/2023 12:00:00 AM"/>
    <n v="890151"/>
    <n v="2611842417"/>
    <n v="8301859"/>
    <n v="2692440"/>
    <s v=""/>
    <n v="97734496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6212867"/>
    <n v="566"/>
    <n v="194631"/>
    <s v="HOPE PSBank"/>
    <n v="566"/>
    <n v="9773449611"/>
    <n v="9773449611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2019-Nabil Muhammad Kabir-1110146212867-PortalAccessFee:1000-AccreditationFee:5000-Re"/>
    <s v="0517021001-19122019-Nabil Muhammad Kabir-1110146212867-PortalAccessFee:1000-AccreditationFee:5000-Re"/>
    <s v="PaymentRef=1110146212867"/>
    <s v="NAME:=Nabil Muhammad Kabir|Payment Ref:=1110146212867|Description:=0517021001-19122019-Nabil Muhammad Kabir-1110146212867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338008"/>
    <s v="BILLS PAYMENT"/>
    <s v="2/3/2023 10:55:18 AM"/>
    <s v="UP SETTLEMENT"/>
    <s v="2/4/2023 12:00:00 AM"/>
    <s v="2/3/2023 12:00:00 AM"/>
    <n v="34927"/>
    <s v="2/3/2023 12:00:00 AM"/>
    <n v="46915"/>
    <n v="2611746368"/>
    <n v="6617737"/>
    <n v="2692440"/>
    <s v=""/>
    <n v="97723380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2511568"/>
    <n v="566"/>
    <n v="549775"/>
    <s v="HOPE PSBank"/>
    <n v="566"/>
    <n v="9772338008"/>
    <n v="9772338008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4020-Dayyabu Yakubu Raba-1110112511568-PortalAccessFee:1000-AccreditationFee:5000-Reg"/>
    <s v="0517021001-17124020-Dayyabu Yakubu Raba-1110112511568-PortalAccessFee:1000-AccreditationFee:5000-Reg"/>
    <s v="PaymentRef=1110112511568"/>
    <s v="NAME:=Dayyabu Yakubu Raba|Payment Ref:=1110112511568|Description:=0517021001-17124020-Dayyabu Yakubu Raba-1110112511568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2339903"/>
    <s v="BILLS PAYMENT"/>
    <s v="2/3/2023 10:55:25 AM"/>
    <s v="UP SETTLEMENT"/>
    <s v="2/4/2023 12:00:00 AM"/>
    <s v="2/3/2023 12:00:00 AM"/>
    <n v="34927"/>
    <s v="2/3/2023 12:00:00 AM"/>
    <n v="494126"/>
    <n v="2611746378"/>
    <n v="6617737"/>
    <n v="2692440"/>
    <s v=""/>
    <n v="97723399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8223569"/>
    <n v="566"/>
    <n v="550862"/>
    <s v="HOPE PSBank"/>
    <n v="566"/>
    <n v="9772339903"/>
    <n v="9772339903"/>
    <s v="PAYA"/>
    <s v="980002******2679"/>
    <s v="113004349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137-Nafiu Rufai Gandi-1110138223569-PortalAccessFee:1000-AccreditationFee:5000-RegFe"/>
    <s v="0517021001-19118137-Nafiu Rufai Gandi-1110138223569-PortalAccessFee:1000-AccreditationFee:5000-RegFe"/>
    <s v="PaymentRef=1110138223569"/>
    <s v="NAME:=Nafiu Rufai Gandi|Payment Ref:=1110138223569|Description:=0517021001-19118137-Nafiu Rufai Gandi-1110138223569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1802352"/>
    <s v="BILLS PAYMENT"/>
    <s v="2/3/2023 10:05:22 AM"/>
    <s v="UP SETTLEMENT"/>
    <s v="2/4/2023 12:00:00 AM"/>
    <s v="2/3/2023 12:00:00 AM"/>
    <n v="34926"/>
    <s v="2/3/2023 12:00:00 AM"/>
    <n v="554729"/>
    <n v="2611688512"/>
    <n v="4789918"/>
    <n v="2692440"/>
    <s v=""/>
    <n v="97718023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9042753"/>
    <n v="566"/>
    <n v="134758"/>
    <s v="HOPE PSBank"/>
    <n v="566"/>
    <n v="9771802352"/>
    <n v="9771802352"/>
    <s v="PAYA"/>
    <s v="980002******6162"/>
    <s v="1130043537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34-Mustapha Muhammad Ghali-1110139042753-PortalAccessFee:1000-AccreditationFee:5000"/>
    <s v="0517021001-20119034-Mustapha Muhammad Ghali-1110139042753-PortalAccessFee:1000-AccreditationFee:5000"/>
    <s v="PaymentRef=1110139042753"/>
    <s v="NAME:=Mustapha Muhammad Ghali|Payment Ref:=1110139042753|Description:=0517021001-20119034-Mustapha Muhammad Ghali-1110139042753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6069979"/>
    <s v="Purchase"/>
    <s v="2/4/2023 7:33:31 PM"/>
    <s v="UP SETTLEMENT"/>
    <s v="2/5/2023 12:00:00 AM"/>
    <s v="2/5/2023 12:00:00 AM"/>
    <n v="34944"/>
    <s v="2/4/2023 12:00:00 AM"/>
    <n v="569142"/>
    <n v="2613793170"/>
    <n v="3497063"/>
    <n v="2692440"/>
    <s v=""/>
    <n v="675535611921"/>
    <n v="425"/>
    <s v="+"/>
    <s v="SC011"/>
    <s v="Retail"/>
    <s v="3501LA00PA00010"/>
    <s v="SOKOTO STATE IGR ESCROW ACCOUNT"/>
    <s v="PAYARENA,Lagos,Victoria Island,NG"/>
    <n v="5300"/>
    <s v="3UP00001"/>
    <s v="PAYARENA,Lagos,Victoria Island,NG"/>
    <n v="44"/>
    <s v="ACCESS BANK NIGERIA PLC"/>
    <s v="0702631458"/>
    <s v=""/>
    <s v=""/>
    <x v="0"/>
    <s v="UNIFIED PAYMENTS SERVICES LTD"/>
    <s v="9060782817|PU00|SOKOTO STATE UNIVERSITY, SOKOTO - FEES^WEBID11687703|WP00"/>
    <n v="566"/>
    <n v="687060"/>
    <s v="HOPE PSBank"/>
    <n v="566"/>
    <n v="9786069979"/>
    <n v="675535611921"/>
    <s v="PAYA"/>
    <s v="980002******2876"/>
    <s v="2010520076"/>
    <s v=""/>
    <s v="HPSB"/>
    <n v="9107.5"/>
    <n v="9000"/>
    <n v="9000"/>
    <n v="350"/>
    <n v="8650"/>
    <n v="1522.4"/>
    <n v="6920"/>
    <n v="207.6"/>
    <n v="250"/>
    <n v="81.25"/>
    <m/>
    <m/>
    <n v="18.75"/>
    <m/>
    <m/>
    <s v=""/>
    <s v=""/>
    <n v="566"/>
    <n v="566"/>
    <n v="9107.5"/>
    <n v="0.5"/>
    <n v="1000"/>
    <n v="45.537999999999997"/>
    <n v="3.42"/>
    <n v="0"/>
    <n v="9058.5472000000009"/>
    <n v="0"/>
    <n v="3.42"/>
    <s v=""/>
    <s v=""/>
    <s v="PAYARENA"/>
    <n v="0"/>
    <n v="0"/>
    <s v="GENERAL"/>
    <n v="45.537999999999997"/>
    <s v=""/>
    <n v="0"/>
    <n v="0"/>
    <s v=""/>
    <n v="0"/>
    <n v="0.2"/>
    <n v="18.22"/>
    <s v=""/>
    <s v=""/>
    <s v="HOPE PSBank"/>
    <n v="30"/>
    <n v="5.4645000000000001"/>
    <n v="0.41"/>
    <n v="9101.6255000000001"/>
    <s v="UNIFIED PAYMENT SERVICES LTD"/>
    <n v="25"/>
    <n v="4.5537999999999998"/>
    <n v="0.34"/>
    <s v="UNIFIED PAYMENT SERVICES LTD"/>
    <n v="7.5"/>
    <n v="1.3661000000000001"/>
    <n v="0.1"/>
    <s v="UNIFIED PAYMENTS SERVICES LTD"/>
    <n v="7.5"/>
    <n v="1.3661000000000001"/>
    <n v="0.1"/>
    <n v="0"/>
    <n v="0"/>
    <n v="0"/>
    <s v="UP"/>
    <n v="5"/>
    <n v="0.91100000000000003"/>
    <n v="7.0000000000000007E-2"/>
    <s v="UNIFIED PAYMENT SERVICES LTD"/>
    <n v="25"/>
    <n v="4.5537999999999998"/>
    <n v="0.34"/>
    <s v=""/>
    <n v="0"/>
    <n v="0"/>
    <s v=""/>
    <n v="0"/>
    <n v="0"/>
    <s v=""/>
    <s v=""/>
    <s v=""/>
    <s v=""/>
    <n v="0"/>
    <n v="0"/>
    <n v="27.32"/>
    <n v="2.06"/>
    <s v="200205660000PAYARENA"/>
    <n v="3.4600356600000148E+18"/>
    <s v="9060782817|PU00|SOKOTO STATE UNIVERSITY, SOKOTO - FEES^WEBID11687703|WP00"/>
    <s v="9060782817|PU00|SOKOTO STATE UNIVERSITY, SOKOTO - FEES^WEBID11687703|WP00"/>
    <s v=""/>
    <s v=""/>
    <s v="GENERAL"/>
    <s v=""/>
    <s v=""/>
    <s v=""/>
    <s v=""/>
    <s v=""/>
    <s v=""/>
    <s v=""/>
    <s v=""/>
    <s v=""/>
    <n v="9101.6255000000001"/>
    <n v="0"/>
    <n v="0"/>
    <s v=""/>
    <s v="N"/>
    <s v=""/>
    <n v="0"/>
  </r>
  <r>
    <n v="9783057766"/>
    <s v="BILLS PAYMENT"/>
    <s v="2/4/2023 12:43:53 PM"/>
    <s v="UP SETTLEMENT"/>
    <s v="2/5/2023 12:00:00 AM"/>
    <s v="2/4/2023 12:00:00 AM"/>
    <n v="34940"/>
    <s v="2/4/2023 12:00:00 AM"/>
    <n v="696311"/>
    <n v="2613198815"/>
    <n v="3431796"/>
    <n v="2692440"/>
    <s v=""/>
    <n v="97830577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0432542"/>
    <n v="566"/>
    <n v="160642"/>
    <s v="ACCESS BANK NIGERIA PLC"/>
    <n v="566"/>
    <n v="20412357766"/>
    <n v="9783057766"/>
    <s v="PAYA"/>
    <s v="904402******6308"/>
    <s v="080164926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225004-Mujitaba BELLO -1110100432542-PortalAccessFee:1000-AccreditationFee:5000-RegFee:"/>
    <s v="0517021001-18225004-Mujitaba BELLO -1110100432542-PortalAccessFee:1000-AccreditationFee:5000-RegFee:"/>
    <s v="PaymentRef=1110100432542"/>
    <s v="NAME:=Mujitaba BELLO |Payment Ref:=1110100432542|Description:=0517021001-18225004-Mujitaba BELLO -1110100432542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2261845"/>
    <s v="BILLS PAYMENT"/>
    <s v="2/4/2023 11:24:16 AM"/>
    <s v="UP SETTLEMENT"/>
    <s v="2/5/2023 12:00:00 AM"/>
    <s v="2/4/2023 12:00:00 AM"/>
    <n v="34939"/>
    <s v="2/4/2023 12:00:00 AM"/>
    <n v="925579"/>
    <n v="2613084099"/>
    <n v="4504034"/>
    <n v="2692440"/>
    <s v=""/>
    <n v="97822618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1192256"/>
    <n v="566"/>
    <n v="475476"/>
    <s v="HOPE PSBank"/>
    <n v="566"/>
    <n v="9782261845"/>
    <n v="9782261845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49-M Mahmud Sani-1110141192256-PortalAccessFee:1000-AccreditationFee:5000-RegFee:26"/>
    <s v="0517021001-19117049-M Mahmud Sani-1110141192256-PortalAccessFee:1000-AccreditationFee:5000-RegFee:26"/>
    <s v="PaymentRef=1110141192256"/>
    <s v="NAME:=M Mahmud Sani|Payment Ref:=1110141192256|Description:=0517021001-19117049-M Mahmud Sani-1110141192256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2690415"/>
    <s v="BILLS PAYMENT"/>
    <s v="2/4/2023 12:04:51 PM"/>
    <s v="UP SETTLEMENT"/>
    <s v="2/5/2023 12:00:00 AM"/>
    <s v="2/4/2023 12:00:00 AM"/>
    <n v="34940"/>
    <s v="2/4/2023 12:00:00 AM"/>
    <n v="473242"/>
    <n v="2613197656"/>
    <n v="3431796"/>
    <n v="2692440"/>
    <s v=""/>
    <n v="97826904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7033868"/>
    <n v="566"/>
    <n v="832586"/>
    <s v="HOPE PSBank"/>
    <n v="566"/>
    <n v="9782690415"/>
    <n v="9782690415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80-Mustapha Shafiu -1110157033868-PortalAccessFee:1000-AccreditationFee:5000-RegFee"/>
    <s v="0517021001-20134080-Mustapha Shafiu -1110157033868-PortalAccessFee:1000-AccreditationFee:5000-RegFee"/>
    <s v="PaymentRef=1110157033868"/>
    <s v="NAME:=Mustapha Shafiu |Payment Ref:=1110157033868|Description:=0517021001-20134080-Mustapha Shafiu -1110157033868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2176002"/>
    <s v="BILLS PAYMENT"/>
    <s v="2/4/2023 11:16:20 AM"/>
    <s v="UP SETTLEMENT"/>
    <s v="2/5/2023 12:00:00 AM"/>
    <s v="2/4/2023 12:00:00 AM"/>
    <n v="34939"/>
    <s v="2/4/2023 12:00:00 AM"/>
    <n v="609092"/>
    <n v="2613083947"/>
    <n v="4504034"/>
    <n v="2692440"/>
    <s v=""/>
    <n v="97821760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8142247"/>
    <n v="566"/>
    <n v="403000"/>
    <s v="HOPE PSBank"/>
    <n v="566"/>
    <n v="9782176002"/>
    <n v="9782176002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80-Hassan Umar Alhaji-1110158142247-PortalAccessFee:1000-AccreditationFee:5000-RegF"/>
    <s v="0517021001-20119080-Hassan Umar Alhaji-1110158142247-PortalAccessFee:1000-AccreditationFee:5000-RegF"/>
    <s v="PaymentRef=1110158142247"/>
    <s v="NAME:=Hassan Umar Alhaji|Payment Ref:=1110158142247|Description:=0517021001-20119080-Hassan Umar Alhaji-1110158142247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3105064"/>
    <s v="BILLS PAYMENT"/>
    <s v="2/4/2023 12:49:08 PM"/>
    <s v="UP SETTLEMENT"/>
    <s v="2/5/2023 12:00:00 AM"/>
    <s v="2/4/2023 12:00:00 AM"/>
    <n v="34940"/>
    <s v="2/4/2023 12:00:00 AM"/>
    <n v="952490"/>
    <n v="2613198954"/>
    <n v="3431796"/>
    <n v="2692440"/>
    <s v=""/>
    <n v="97831050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7201553"/>
    <n v="566"/>
    <n v="204533"/>
    <s v="ACCESS BANK NIGERIA PLC"/>
    <n v="566"/>
    <n v="20412305064"/>
    <n v="9783105064"/>
    <s v="PAYA"/>
    <s v="904402******6308"/>
    <s v="080164926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18143-Muhammad Sulaiman -1110117201553-PortalAccessFee:1000-AccreditationFee:5000-RegF"/>
    <s v="0517021001-19118143-Muhammad Sulaiman -1110117201553-PortalAccessFee:1000-AccreditationFee:5000-RegF"/>
    <s v="PaymentRef=1110117201553"/>
    <s v="NAME:=Muhammad Sulaiman |Payment Ref:=1110117201553|Description:=0517021001-19118143-Muhammad Sulaiman -111011720155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0229292"/>
    <s v="BILLS PAYMENT"/>
    <s v="2/4/2023 7:27:09 AM"/>
    <s v="UP SETTLEMENT"/>
    <s v="2/5/2023 12:00:00 AM"/>
    <s v="2/4/2023 12:00:00 AM"/>
    <n v="34939"/>
    <s v="2/4/2023 12:00:00 AM"/>
    <n v="693505"/>
    <n v="2612783948"/>
    <n v="4504034"/>
    <n v="2692440"/>
    <s v=""/>
    <n v="97802292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3193745"/>
    <n v="566"/>
    <n v="781146"/>
    <s v="HOPE PSBank"/>
    <n v="566"/>
    <n v="9780229292"/>
    <n v="9780229292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58-Alhaji Mustapha Badamasi-1110133193745-PortalAccessFee:1000-AccreditationFee:500"/>
    <s v="0517021001-20118058-Alhaji Mustapha Badamasi-1110133193745-PortalAccessFee:1000-AccreditationFee:500"/>
    <s v="PaymentRef=1110133193745"/>
    <s v="NAME:=Alhaji Mustapha Badamasi|Payment Ref:=1110133193745|Description:=0517021001-20118058-Alhaji Mustapha Badamasi-1110133193745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3036780"/>
    <s v="BILLS PAYMENT"/>
    <s v="2/4/2023 12:41:36 PM"/>
    <s v="UP SETTLEMENT"/>
    <s v="2/5/2023 12:00:00 AM"/>
    <s v="2/4/2023 12:00:00 AM"/>
    <n v="34940"/>
    <s v="2/4/2023 12:00:00 AM"/>
    <n v="944324"/>
    <n v="2613198730"/>
    <n v="3431796"/>
    <n v="2692440"/>
    <s v=""/>
    <n v="97830367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4281761"/>
    <n v="566"/>
    <n v="141514"/>
    <s v="ACCESS BANK NIGERIA PLC"/>
    <n v="566"/>
    <n v="20412336780"/>
    <n v="9783036780"/>
    <s v="PAYA"/>
    <s v="904402******6308"/>
    <s v="0801649268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25055-Kasimu Abdullahi -1110104281761-PortalAccessFee:1000-AccreditationFee:5000-RegFe"/>
    <s v="0517021001-17125055-Kasimu Abdullahi -1110104281761-PortalAccessFee:1000-AccreditationFee:5000-RegFe"/>
    <s v="PaymentRef=1110104281761"/>
    <s v="NAME:=Kasimu Abdullahi |Payment Ref:=1110104281761|Description:=0517021001-17125055-Kasimu Abdullahi -1110104281761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2050018"/>
    <s v="BILLS PAYMENT"/>
    <s v="2/4/2023 11:04:31 AM"/>
    <s v="UP SETTLEMENT"/>
    <s v="2/5/2023 12:00:00 AM"/>
    <s v="2/4/2023 12:00:00 AM"/>
    <n v="34939"/>
    <s v="2/4/2023 12:00:00 AM"/>
    <n v="87457"/>
    <n v="2613083746"/>
    <n v="4504034"/>
    <n v="2692440"/>
    <s v=""/>
    <n v="97820500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0173042"/>
    <n v="566"/>
    <n v="297589"/>
    <s v="HOPE PSBank"/>
    <n v="566"/>
    <n v="9782050018"/>
    <n v="9782050018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70-Ukasha Abdulkadir Abubakar-1110150173042-PortalAccessFee:1000-AccreditationFee:5"/>
    <s v="0517021001-20136170-Ukasha Abdulkadir Abubakar-1110150173042-PortalAccessFee:1000-AccreditationFee:5"/>
    <s v="PaymentRef=1110150173042"/>
    <s v="NAME:=Ukasha Abdulkadir Abubakar|Payment Ref:=1110150173042|Description:=0517021001-20136170-Ukasha Abdulkadir Abubakar-1110150173042-PortalAccessFee:1000-AccreditationFee: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2035062"/>
    <s v="BILLS PAYMENT"/>
    <s v="2/4/2023 11:03:04 AM"/>
    <s v="UP SETTLEMENT"/>
    <s v="2/5/2023 12:00:00 AM"/>
    <s v="2/4/2023 12:00:00 AM"/>
    <n v="34939"/>
    <s v="2/4/2023 12:00:00 AM"/>
    <n v="562457"/>
    <n v="2613083708"/>
    <n v="4504034"/>
    <n v="2692440"/>
    <s v=""/>
    <n v="97820350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8081746"/>
    <n v="566"/>
    <n v="285093"/>
    <s v="HOPE PSBank"/>
    <n v="566"/>
    <n v="9782035062"/>
    <n v="9782035062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95-Abdullahi Bashar -1110118081746-PortalAccessFee:1000-AccreditationFee:5000-RegFe"/>
    <s v="0517021001-20118095-Abdullahi Bashar -1110118081746-PortalAccessFee:1000-AccreditationFee:5000-RegFe"/>
    <s v="PaymentRef=1110118081746"/>
    <s v="NAME:=Abdullahi Bashar |Payment Ref:=1110118081746|Description:=0517021001-20118095-Abdullahi Bashar -1110118081746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5690791"/>
    <s v="BILLS PAYMENT"/>
    <s v="2/4/2023 6:59:52 PM"/>
    <s v="UP SETTLEMENT"/>
    <s v="2/5/2023 12:00:00 AM"/>
    <s v="2/5/2023 12:00:00 AM"/>
    <n v="34944"/>
    <s v="2/4/2023 12:00:00 AM"/>
    <n v="47014"/>
    <n v="2613793040"/>
    <n v="3497063"/>
    <n v="2692440"/>
    <s v=""/>
    <n v="97856907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8202560"/>
    <n v="566"/>
    <n v="364488"/>
    <s v="HOPE PSBank"/>
    <n v="566"/>
    <n v="9785690791"/>
    <n v="9785690791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065-Usman MUHAMMAD Shagari-1110158202560-PortalAccessFee:1000-AccreditationFee:5000-"/>
    <s v="0517021001-19124065-Usman MUHAMMAD Shagari-1110158202560-PortalAccessFee:1000-AccreditationFee:5000-"/>
    <s v="PaymentRef=1110158202560"/>
    <s v="NAME:=Usman MUHAMMAD Shagari|Payment Ref:=1110158202560|Description:=0517021001-19124065-Usman MUHAMMAD Shagari-1110158202560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1743762"/>
    <s v="BILLS PAYMENT"/>
    <s v="2/4/2023 10:34:51 AM"/>
    <s v="UP SETTLEMENT"/>
    <s v="2/5/2023 12:00:00 AM"/>
    <s v="2/4/2023 12:00:00 AM"/>
    <n v="34939"/>
    <s v="2/4/2023 12:00:00 AM"/>
    <n v="878443"/>
    <n v="2613041379"/>
    <n v="4504034"/>
    <n v="2692440"/>
    <s v=""/>
    <n v="97817437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1333068"/>
    <n v="566"/>
    <n v="37377"/>
    <s v="HOPE PSBank"/>
    <n v="566"/>
    <n v="9781743762"/>
    <n v="9781743762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9068-Hauwa Abubakar Mahe-1110141333068-PortalAccessFee:1000-AccreditationFee:5000-Reg"/>
    <s v="0517021001-17119068-Hauwa Abubakar Mahe-1110141333068-PortalAccessFee:1000-AccreditationFee:5000-Reg"/>
    <s v="PaymentRef=1110141333068"/>
    <s v="NAME:=Hauwa Abubakar Mahe|Payment Ref:=1110141333068|Description:=0517021001-17119068-Hauwa Abubakar Mahe-1110141333068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6008532"/>
    <s v="BILLS PAYMENT"/>
    <s v="2/4/2023 7:27:45 PM"/>
    <s v="UP SETTLEMENT"/>
    <s v="2/5/2023 12:00:00 AM"/>
    <s v="2/5/2023 12:00:00 AM"/>
    <n v="34944"/>
    <s v="2/4/2023 12:00:00 AM"/>
    <n v="928938"/>
    <n v="2613793149"/>
    <n v="3497063"/>
    <n v="2692440"/>
    <s v=""/>
    <n v="97860085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6231368"/>
    <n v="566"/>
    <n v="629328"/>
    <s v="HOPE PSBank"/>
    <n v="566"/>
    <n v="9786008532"/>
    <n v="9786008532"/>
    <s v="PAYA"/>
    <s v="980002******5793"/>
    <s v="113001744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63-Yusuf Hassan -1110126231368-PortalAccessFee:1000-AccreditationFee:5000-RegFee:26"/>
    <s v="0517021001-19117063-Yusuf Hassan -1110126231368-PortalAccessFee:1000-AccreditationFee:5000-RegFee:26"/>
    <s v="PaymentRef=1110126231368"/>
    <s v="NAME:=Yusuf Hassan |Payment Ref:=1110126231368|Description:=0517021001-19117063-Yusuf Hassan -1110126231368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6331217"/>
    <s v="BILLS PAYMENT"/>
    <s v="2/4/2023 7:56:11 PM"/>
    <s v="UP SETTLEMENT"/>
    <s v="2/5/2023 12:00:00 AM"/>
    <s v="2/5/2023 12:00:00 AM"/>
    <n v="34944"/>
    <s v="2/4/2023 12:00:00 AM"/>
    <n v="138618"/>
    <n v="2613793235"/>
    <n v="3497063"/>
    <n v="2692440"/>
    <s v=""/>
    <n v="97863312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9552167"/>
    <n v="566"/>
    <n v="902731"/>
    <s v="HOPE PSBank"/>
    <n v="566"/>
    <n v="9786331217"/>
    <n v="9786331217"/>
    <s v="PAYA"/>
    <s v="980002******9129"/>
    <s v="1130043106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12-Abubakar Mujittaba Kware-1110129552167-PortalAccessFee:1000-AccreditationFee:500"/>
    <s v="0517021001-20132012-Abubakar Mujittaba Kware-1110129552167-PortalAccessFee:1000-AccreditationFee:500"/>
    <s v="PaymentRef=1110129552167"/>
    <s v="NAME:=Abubakar Mujittaba Kware|Payment Ref:=1110129552167|Description:=0517021001-20132012-Abubakar Mujittaba Kware-1110129552167-PortalAccessFee:1000-AccreditationFee:5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3053825"/>
    <s v="BILLS PAYMENT"/>
    <s v="2/4/2023 12:43:26 PM"/>
    <s v="UP SETTLEMENT"/>
    <s v="2/5/2023 12:00:00 AM"/>
    <s v="2/4/2023 12:00:00 AM"/>
    <n v="34940"/>
    <s v="2/4/2023 12:00:00 AM"/>
    <n v="228712"/>
    <n v="2613198796"/>
    <n v="3431796"/>
    <n v="2692440"/>
    <s v=""/>
    <n v="978305382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1381151"/>
    <n v="566"/>
    <n v="157027"/>
    <s v="HOPE PSBank"/>
    <n v="566"/>
    <n v="9783053825"/>
    <n v="9783053825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84-Abubakar Mubarak Danchadi-1110111381151-PortalAccessFee:1000-AccreditationFee:50"/>
    <s v="0517021001-20134084-Abubakar Mubarak Danchadi-1110111381151-PortalAccessFee:1000-AccreditationFee:50"/>
    <s v="PaymentRef=1110111381151"/>
    <s v="NAME:=Abubakar Mubarak Danchadi|Payment Ref:=1110111381151|Description:=0517021001-20134084-Abubakar Mubarak Danchadi-1110111381151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1731761"/>
    <s v="BILLS PAYMENT"/>
    <s v="2/4/2023 10:33:47 AM"/>
    <s v="UP SETTLEMENT"/>
    <s v="2/5/2023 12:00:00 AM"/>
    <s v="2/4/2023 12:00:00 AM"/>
    <n v="34939"/>
    <s v="2/4/2023 12:00:00 AM"/>
    <n v="544673"/>
    <n v="2613041370"/>
    <n v="4504034"/>
    <n v="2692440"/>
    <s v=""/>
    <n v="97817317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8322469"/>
    <n v="566"/>
    <n v="27546"/>
    <s v="HOPE PSBank"/>
    <n v="566"/>
    <n v="9781731761"/>
    <n v="9781731761"/>
    <s v="PAYA"/>
    <s v="980002******7945"/>
    <s v="1130006295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9027-Hauwa'u Shehu Dange-1110148322469-PortalAccessFee:1000-AccreditationFee:5000-Reg"/>
    <s v="0517021001-17119027-Hauwa'u Shehu Dange-1110148322469-PortalAccessFee:1000-AccreditationFee:5000-Reg"/>
    <s v="PaymentRef=1110148322469"/>
    <s v="NAME:=Hauwa'u Shehu Dange|Payment Ref:=1110148322469|Description:=0517021001-17119027-Hauwa'u Shehu Dange-1110148322469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9856728"/>
    <s v="BILLS PAYMENT"/>
    <s v="2/4/2023 12:10:31 AM"/>
    <s v="UP SETTLEMENT"/>
    <s v="2/5/2023 12:00:00 AM"/>
    <s v="2/4/2023 12:00:00 AM"/>
    <n v="34939"/>
    <s v="2/4/2023 12:00:00 AM"/>
    <n v="572837"/>
    <n v="2612781865"/>
    <n v="4504034"/>
    <n v="2692440"/>
    <s v=""/>
    <n v="97798567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5081449"/>
    <n v="566"/>
    <n v="279179"/>
    <s v="HOPE PSBank"/>
    <n v="566"/>
    <n v="9779856728"/>
    <n v="9779856728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105-Salim BALA Yabo-1110135081449-PortalAccessFee:1000-AccreditationFee:5000-RegFee:"/>
    <s v="0517021001-20131105-Salim BALA Yabo-1110135081449-PortalAccessFee:1000-AccreditationFee:5000-RegFee:"/>
    <s v="PaymentRef=1110135081449"/>
    <s v="NAME:=Salim BALA Yabo|Payment Ref:=1110135081449|Description:=0517021001-20131105-Salim BALA Yabo-1110135081449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3427045"/>
    <s v="BILLS PAYMENT"/>
    <s v="2/4/2023 1:24:19 PM"/>
    <s v="UP SETTLEMENT"/>
    <s v="2/5/2023 12:00:00 AM"/>
    <s v="2/4/2023 12:00:00 AM"/>
    <n v="34940"/>
    <s v="2/4/2023 12:00:00 AM"/>
    <n v="959152"/>
    <n v="2613223542"/>
    <n v="3431796"/>
    <n v="2692440"/>
    <s v=""/>
    <n v="97834270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4201967"/>
    <n v="566"/>
    <n v="479300"/>
    <s v="HOPE PSBank"/>
    <n v="566"/>
    <n v="9783427045"/>
    <n v="9783427045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93-Nasiru Abubakar -1110134201967-PortalAccessFee:1000-AccreditationFee:5000-RegFee"/>
    <s v="0517021001-19119093-Nasiru Abubakar -1110134201967-PortalAccessFee:1000-AccreditationFee:5000-RegFee"/>
    <s v="PaymentRef=1110134201967"/>
    <s v="NAME:=Nasiru Abubakar |Payment Ref:=1110134201967|Description:=0517021001-19119093-Nasiru Abubakar -1110134201967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3252382"/>
    <s v="BILLS PAYMENT"/>
    <s v="2/4/2023 1:06:05 PM"/>
    <s v="UP SETTLEMENT"/>
    <s v="2/5/2023 12:00:00 AM"/>
    <s v="2/4/2023 12:00:00 AM"/>
    <n v="34940"/>
    <s v="2/4/2023 12:00:00 AM"/>
    <n v="246810"/>
    <n v="2613223363"/>
    <n v="3431796"/>
    <n v="2692440"/>
    <s v=""/>
    <n v="97832523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8583267"/>
    <n v="566"/>
    <n v="337490"/>
    <s v="HOPE PSBank"/>
    <n v="566"/>
    <n v="9783252382"/>
    <n v="9783252382"/>
    <s v="PAYA"/>
    <s v="980002******7312"/>
    <s v="1130045113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5005-Umar Bashir -1110108583267-PortalAccessFee:1000-AccreditationFee:5000-RegFee:265"/>
    <s v="0517021001-20115005-Umar Bashir -1110108583267-PortalAccessFee:1000-AccreditationFee:5000-RegFee:265"/>
    <s v="PaymentRef=1110108583267"/>
    <s v="NAME:=Umar Bashir |Payment Ref:=1110108583267|Description:=0517021001-20115005-Umar Bashir -1110108583267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9847657"/>
    <s v="BILLS PAYMENT"/>
    <s v="2/4/2023 12:03:20 AM"/>
    <s v="UP SETTLEMENT"/>
    <s v="2/5/2023 12:00:00 AM"/>
    <s v="2/4/2023 12:00:00 AM"/>
    <n v="34939"/>
    <s v="2/4/2023 12:00:00 AM"/>
    <n v="243595"/>
    <n v="2612781854"/>
    <n v="4504034"/>
    <n v="2692440"/>
    <s v=""/>
    <n v="97798476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3512952"/>
    <n v="566"/>
    <n v="268089"/>
    <s v="HOPE PSBank"/>
    <n v="566"/>
    <n v="9779847657"/>
    <n v="9779847657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7031-Halilu Zayyanu -1110143512952-PortalAccessFee:1000-AccreditationFee:5000-RegFee:"/>
    <s v="0517021001-20117031-Halilu Zayyanu -1110143512952-PortalAccessFee:1000-AccreditationFee:5000-RegFee:"/>
    <s v="PaymentRef=1110143512952"/>
    <s v="NAME:=Halilu Zayyanu |Payment Ref:=1110143512952|Description:=0517021001-20117031-Halilu Zayyanu -1110143512952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0674190"/>
    <s v="Purchase"/>
    <s v="2/5/2023 3:10:57 PM"/>
    <s v="UP SETTLEMENT"/>
    <s v="2/6/2023 12:00:00 AM"/>
    <s v="2/5/2023 12:00:00 AM"/>
    <n v="34948"/>
    <s v="2/5/2023 12:00:00 AM"/>
    <n v="47328"/>
    <n v="2614328688"/>
    <n v="9174891"/>
    <n v="2692440"/>
    <s v=""/>
    <n v="675606257341"/>
    <n v="425"/>
    <s v="+"/>
    <s v="SC011"/>
    <s v="Retail"/>
    <s v="3501LA00PA00010"/>
    <s v="PAYARENA"/>
    <s v="PAYARENA,Lagos,Victoria Island,NG"/>
    <n v="5300"/>
    <s v="3UP00001"/>
    <s v="PAYARENA,Lagos,Victoria Island,NG"/>
    <n v="63"/>
    <s v="ACCESS BANK (DIAMOND)"/>
    <s v="0006067466"/>
    <s v=""/>
    <s v=""/>
    <x v="0"/>
    <s v="UNIFIED PAYMENTS SERVICES LTD"/>
    <s v="9060782817|PU00|SOKOTO STATE UNIVERSITY, SOKOTO - FEES^WEBID11693965|WP00"/>
    <n v="566"/>
    <n v="107487"/>
    <s v="HOPE PSBank"/>
    <n v="566"/>
    <n v="9790674190"/>
    <n v="675606257341"/>
    <s v="PAYA"/>
    <s v="980002******2876"/>
    <s v="2010520076"/>
    <s v=""/>
    <s v="HPSB"/>
    <n v="9107.5"/>
    <n v="9000"/>
    <n v="9000"/>
    <n v="350"/>
    <n v="8650"/>
    <n v="1522.4"/>
    <n v="6920"/>
    <n v="207.6"/>
    <n v="250"/>
    <n v="81.25"/>
    <m/>
    <m/>
    <n v="18.75"/>
    <m/>
    <m/>
    <s v=""/>
    <s v=""/>
    <n v="566"/>
    <n v="566"/>
    <n v="9107.5"/>
    <n v="0.5"/>
    <n v="1000"/>
    <n v="45.537999999999997"/>
    <n v="3.42"/>
    <n v="0"/>
    <n v="9058.5472000000009"/>
    <n v="0"/>
    <n v="3.42"/>
    <s v=""/>
    <s v=""/>
    <s v="PAYARENA"/>
    <n v="0"/>
    <n v="0"/>
    <s v="GENERAL"/>
    <n v="45.537999999999997"/>
    <s v=""/>
    <n v="0"/>
    <n v="0"/>
    <s v=""/>
    <n v="0"/>
    <n v="0.2"/>
    <n v="18.22"/>
    <s v=""/>
    <s v=""/>
    <s v="HOPE PSBank"/>
    <n v="30"/>
    <n v="5.4645000000000001"/>
    <n v="0.41"/>
    <n v="9101.6255000000001"/>
    <s v="UNIFIED PAYMENT SERVICES LTD"/>
    <n v="25"/>
    <n v="4.5537999999999998"/>
    <n v="0.34"/>
    <s v="UNIFIED PAYMENT SERVICES LTD"/>
    <n v="7.5"/>
    <n v="1.3661000000000001"/>
    <n v="0.1"/>
    <s v="UNIFIED PAYMENTS SERVICES LTD"/>
    <n v="7.5"/>
    <n v="1.3661000000000001"/>
    <n v="0.1"/>
    <n v="0"/>
    <n v="0"/>
    <n v="0"/>
    <s v="UP"/>
    <n v="5"/>
    <n v="0.91100000000000003"/>
    <n v="7.0000000000000007E-2"/>
    <s v="UNIFIED PAYMENT SERVICES LTD"/>
    <n v="25"/>
    <n v="4.5537999999999998"/>
    <n v="0.34"/>
    <s v=""/>
    <n v="0"/>
    <n v="0"/>
    <s v=""/>
    <n v="0"/>
    <n v="0"/>
    <s v=""/>
    <s v=""/>
    <s v=""/>
    <s v=""/>
    <n v="0"/>
    <n v="0"/>
    <n v="27.32"/>
    <n v="2.06"/>
    <s v="200205660000PAYARENA"/>
    <n v="3.4600356600000148E+18"/>
    <s v="9060782817|PU00|SOKOTO STATE UNIVERSITY, SOKOTO - FEES^WEBID11693965|WP00"/>
    <s v="9060782817|PU00|SOKOTO STATE UNIVERSITY, SOKOTO - FEES^WEBID11693965|WP00"/>
    <s v=""/>
    <s v=""/>
    <s v="GENERAL"/>
    <s v=""/>
    <s v=""/>
    <s v=""/>
    <s v=""/>
    <s v=""/>
    <s v=""/>
    <s v=""/>
    <s v=""/>
    <s v=""/>
    <n v="9101.6255000000001"/>
    <n v="0"/>
    <n v="0"/>
    <s v=""/>
    <s v="N"/>
    <s v=""/>
    <n v="0"/>
  </r>
  <r>
    <n v="9790999178"/>
    <s v="BILLS PAYMENT"/>
    <s v="2/5/2023 3:55:27 PM"/>
    <s v="UP SETTLEMENT"/>
    <s v="2/6/2023 12:00:00 AM"/>
    <s v="2/6/2023 12:00:00 AM"/>
    <n v="34949"/>
    <s v="2/5/2023 12:00:00 AM"/>
    <n v="905303"/>
    <n v="2614420382"/>
    <n v="2586803"/>
    <n v="2692440"/>
    <s v=""/>
    <n v="97909991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0462748"/>
    <n v="566"/>
    <n v="373873"/>
    <s v="HOPE PSBank"/>
    <n v="566"/>
    <n v="9790999178"/>
    <n v="9790999178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014-Asmau Hamza -1110120462748-PortalAccessFee:1000-AccreditationFee:5000-RegFee:265"/>
    <s v="0517021001-19134014-Asmau Hamza -1110120462748-PortalAccessFee:1000-AccreditationFee:5000-RegFee:265"/>
    <s v="PaymentRef=1110120462748"/>
    <s v="NAME:=Asmau Hamza |Payment Ref:=1110120462748|Description:=0517021001-19134014-Asmau Hamza -1110120462748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89801165"/>
    <s v="BILLS PAYMENT"/>
    <s v="2/5/2023 1:19:41 PM"/>
    <s v="UP SETTLEMENT"/>
    <s v="2/6/2023 12:00:00 AM"/>
    <s v="2/5/2023 12:00:00 AM"/>
    <n v="34946"/>
    <s v="2/5/2023 12:00:00 AM"/>
    <n v="763754"/>
    <n v="2614071023"/>
    <n v="5050100"/>
    <n v="2692440"/>
    <s v=""/>
    <n v="97898011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9582652"/>
    <n v="566"/>
    <n v="373888"/>
    <s v="HOPE PSBank"/>
    <n v="566"/>
    <n v="9789801165"/>
    <n v="9789801165"/>
    <s v="PAYA"/>
    <s v="980002******1468"/>
    <s v="1130005272"/>
    <s v=""/>
    <s v="HPSB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08-D Yusuf Umar-1110119582652-PortalAccessFee:1000-AccreditationFee:5000-RegFee:265"/>
    <s v="0517021001-20236008-D Yusuf Umar-1110119582652-PortalAccessFee:1000-AccreditationFee:5000-RegFee:265"/>
    <s v="PaymentRef=1110119582652"/>
    <s v="NAME:=D Yusuf Umar|Payment Ref:=1110119582652|Description:=0517021001-20236008-D Yusuf Umar-1110119582652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2820773"/>
    <s v="BILLS PAYMENT"/>
    <s v="2/5/2023 7:43:11 PM"/>
    <s v="UP SETTLEMENT"/>
    <s v="2/6/2023 12:00:00 AM"/>
    <s v="2/6/2023 12:00:00 AM"/>
    <n v="34952"/>
    <s v="2/5/2023 12:00:00 AM"/>
    <n v="744755"/>
    <n v="2614691401"/>
    <n v="4052860"/>
    <n v="2692440"/>
    <s v=""/>
    <n v="97928207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2003256"/>
    <n v="566"/>
    <n v="918409"/>
    <s v="ACCESS BANK NIGERIA PLC"/>
    <n v="566"/>
    <n v="20512320773"/>
    <n v="9792820773"/>
    <s v="PAYA"/>
    <s v="904402******1069"/>
    <s v="0731170616"/>
    <s v=""/>
    <s v="ACCE"/>
    <n v="9107.5"/>
    <n v="9000"/>
    <n v="8000"/>
    <n v="350"/>
    <n v="7650"/>
    <n v="1346.4"/>
    <n v="6120"/>
    <n v="183.6"/>
    <n v="250"/>
    <n v="81.25"/>
    <n v="1000"/>
    <m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25114-Muhammad Aliyu Guraguri-1110152003256-PortalAccessFee:1000-AccreditationFee:5000"/>
    <s v="0517021001-20125114-Muhammad Aliyu Guraguri-1110152003256-PortalAccessFee:1000-AccreditationFee:5000"/>
    <s v="PaymentRef=1110152003256"/>
    <s v="NAME:=Muhammad Aliyu Guraguri|Payment Ref:=1110152003256|Description:=0517021001-20125114-Muhammad Aliyu Guraguri-1110152003256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73631274"/>
    <s v="BILLS PAYMENT"/>
    <s v="2/3/2023 12:39:27 PM"/>
    <s v="UP SETTLEMENT"/>
    <s v="2/4/2023 12:00:00 AM"/>
    <s v="2/3/2023 12:00:00 AM"/>
    <n v="34928"/>
    <s v="2/3/2023 12:00:00 AM"/>
    <n v="550381"/>
    <n v="2611832160"/>
    <n v="3037864"/>
    <n v="1001102"/>
    <n v="25502454"/>
    <n v="977363127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17086319"/>
    <n v="566"/>
    <n v="106863"/>
    <s v="GTBANK PLC"/>
    <n v="566"/>
    <n v="9773631274"/>
    <n v="9773631274"/>
    <s v="MAST"/>
    <s v="539983******3747"/>
    <s v="351035364201005900"/>
    <s v=""/>
    <s v="GTHO"/>
    <n v="10457.5"/>
    <n v="10350"/>
    <n v="10350"/>
    <n v="350"/>
    <n v="10000"/>
    <n v="1760.0000000000002"/>
    <n v="8000"/>
    <n v="240"/>
    <n v="250"/>
    <n v="81.25"/>
    <m/>
    <m/>
    <n v="18.75"/>
    <s v=""/>
    <s v=""/>
    <s v=""/>
    <s v=""/>
    <n v="566"/>
    <n v="566"/>
    <n v="10457.5"/>
    <n v="0.5"/>
    <n v="0"/>
    <n v="0.5"/>
    <n v="0.04"/>
    <n v="0"/>
    <n v="1045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0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E08088668297-Shamsu Shehu-11117086319-ChangeofProgrammeFee:10350"/>
    <s v="0517021001-E08088668297-Shamsu Shehu-11117086319-ChangeofProgrammeFee:10350"/>
    <s v="HEAD1=11117086319"/>
    <s v="NAME:=Shamsu Shehu|Payment Ref:=11117086319|Description:=0517021001-E08088668297-Shamsu Shehu-11117086319-ChangeofProgramme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770540374"/>
    <s v="BILLS PAYMENT"/>
    <s v="2/3/2023 7:41:01 AM"/>
    <s v="UP SETTLEMENT"/>
    <s v="2/4/2023 12:00:00 AM"/>
    <s v="2/3/2023 12:00:00 AM"/>
    <n v="34923"/>
    <s v="2/3/2023 12:00:00 AM"/>
    <n v="256382"/>
    <n v="2611486749"/>
    <n v="9913064"/>
    <n v="2692440"/>
    <s v=""/>
    <n v="97705403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9333491"/>
    <n v="566"/>
    <n v="146215"/>
    <s v="HOPE PSBank"/>
    <n v="566"/>
    <n v="9770540374"/>
    <n v="9770540374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1218NASIRU BELLO-59333491-PortalAccessFee:1000.00AcreditationFee:2000.00-RegFee:7250"/>
    <s v="0517019001-180111218NASIRU BELLO-59333491-PortalAccessFee:1000.00AcreditationFee:2000.00-RegFee:7250"/>
    <s v="PaymentRef=59333491"/>
    <s v="NAME:=|Payment Ref:=59333491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770534204"/>
    <s v="BILLS PAYMENT"/>
    <s v="2/3/2023 7:39:39 AM"/>
    <s v="UP SETTLEMENT"/>
    <s v="2/4/2023 12:00:00 AM"/>
    <s v="2/3/2023 12:00:00 AM"/>
    <n v="34923"/>
    <s v="2/3/2023 12:00:00 AM"/>
    <n v="312868"/>
    <n v="2611486743"/>
    <n v="9913064"/>
    <n v="2692440"/>
    <s v=""/>
    <n v="97705342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4294996"/>
    <n v="566"/>
    <n v="141105"/>
    <s v="HOPE PSBank"/>
    <n v="566"/>
    <n v="9770534204"/>
    <n v="9770534204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610011ZARAU NASIRU-64294996-PortalAccessFee:1000.00AcreditationFee:2000.00-RegFee:7250"/>
    <s v="0517019001-180610011ZARAU NASIRU-64294996-PortalAccessFee:1000.00AcreditationFee:2000.00-RegFee:7250"/>
    <s v="PaymentRef=64294996"/>
    <s v="NAME:=|Payment Ref:=64294996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770748984"/>
    <s v="BILLS PAYMENT"/>
    <s v="2/3/2023 8:16:35 AM"/>
    <s v="UP SETTLEMENT"/>
    <s v="2/4/2023 12:00:00 AM"/>
    <s v="2/3/2023 12:00:00 AM"/>
    <n v="34924"/>
    <s v="2/3/2023 12:00:00 AM"/>
    <n v="550053"/>
    <n v="2611542197"/>
    <n v="8410180"/>
    <n v="2692440"/>
    <s v=""/>
    <n v="97707489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8658689"/>
    <n v="566"/>
    <n v="315152"/>
    <s v="HOPE PSBank"/>
    <n v="566"/>
    <n v="9770748984"/>
    <n v="9770748984"/>
    <s v="PAYA"/>
    <s v="980002******3623"/>
    <s v="1130009926"/>
    <s v=""/>
    <s v="HPSB"/>
    <n v="10707.5"/>
    <n v="10600"/>
    <n v="7600"/>
    <n v="350"/>
    <n v="7250"/>
    <n v="1276.0000000000002"/>
    <n v="5800"/>
    <n v="174"/>
    <n v="250"/>
    <n v="81.25"/>
    <n v="1000"/>
    <n v="2000"/>
    <n v="18.75"/>
    <m/>
    <m/>
    <s v=""/>
    <s v=""/>
    <n v="566"/>
    <n v="566"/>
    <n v="10707.5"/>
    <n v="0.5"/>
    <n v="0"/>
    <n v="0.5"/>
    <n v="0.04"/>
    <n v="0"/>
    <n v="107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7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510119ALIYU MUHAMMAD LADAN-78658689-PortalAccessFee:1000.00AcreditationFee:2000.00-Reg"/>
    <s v="0517019001-180510119ALIYU MUHAMMAD LADAN-78658689-PortalAccessFee:1000.00AcreditationFee:2000.00-Reg"/>
    <s v="PaymentRef=78658689"/>
    <s v="NAME:=|Payment Ref:=78658689|Description:="/>
    <s v="GENERAL"/>
    <s v=""/>
    <s v=""/>
    <s v=""/>
    <s v=""/>
    <s v=""/>
    <s v=""/>
    <s v=""/>
    <s v=""/>
    <s v=""/>
    <n v="10707.5"/>
    <n v="0"/>
    <n v="0"/>
    <s v=""/>
    <s v="N"/>
    <s v=""/>
    <n v="0"/>
  </r>
  <r>
    <n v="9771587323"/>
    <s v="BILLS PAYMENT"/>
    <s v="2/3/2023 9:45:14 AM"/>
    <s v="UP SETTLEMENT"/>
    <s v="2/4/2023 12:00:00 AM"/>
    <s v="2/3/2023 12:00:00 AM"/>
    <n v="34925"/>
    <s v="2/3/2023 12:00:00 AM"/>
    <n v="595316"/>
    <n v="2611606569"/>
    <n v="3269577"/>
    <n v="2692440"/>
    <s v=""/>
    <n v="97715873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1202647"/>
    <n v="566"/>
    <n v="967075"/>
    <s v="HOPE PSBank"/>
    <n v="566"/>
    <n v="9771587323"/>
    <n v="9771587323"/>
    <s v="PAYA"/>
    <s v="980002******5238"/>
    <s v="1130037008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4015-Abubakar Salihu Bakwai-1110101202647-PortalAccessFee:1000-AccreditationFee:5000-"/>
    <s v="0517021001-19234015-Abubakar Salihu Bakwai-1110101202647-PortalAccessFee:1000-AccreditationFee:5000-"/>
    <s v="PaymentRef=1110101202647"/>
    <s v="NAME:=Abubakar Salihu Bakwai|Payment Ref:=1110101202647|Description:=0517021001-19234015-Abubakar Salihu Bakwai-1110101202647-PortalAccessFee:1000-AccreditationFee:5000-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773840117"/>
    <s v="BILLS PAYMENT"/>
    <s v="2/3/2023 12:57:30 PM"/>
    <s v="UP SETTLEMENT"/>
    <s v="2/4/2023 12:00:00 AM"/>
    <s v="2/3/2023 12:00:00 AM"/>
    <n v="34929"/>
    <s v="2/3/2023 12:00:00 AM"/>
    <n v="621516"/>
    <n v="2611909250"/>
    <n v="7939199"/>
    <n v="2692440"/>
    <s v=""/>
    <n v="97738401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5261551"/>
    <n v="566"/>
    <n v="913582"/>
    <s v="HOPE PSBank"/>
    <n v="566"/>
    <n v="9773840117"/>
    <n v="9773840117"/>
    <s v="PAYA"/>
    <s v="980002******5238"/>
    <s v="1130037008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80-Abba Umar -1110115261551-PortalAccessFee:1000-AccreditationFee:5000-RegFee:5150"/>
    <s v="0517021001-18124080-Abba Umar -1110115261551-PortalAccessFee:1000-AccreditationFee:5000-RegFee:5150"/>
    <s v="PaymentRef=1110115261551"/>
    <s v="NAME:=Abba Umar |Payment Ref:=1110115261551|Description:=0517021001-18124080-Abba Umar -1110115261551-PortalAccessFee:1000-AccreditationFee:5000-RegFee:5150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778759466"/>
    <s v="BILLS PAYMENT"/>
    <s v="2/3/2023 8:10:21 PM"/>
    <s v="UP SETTLEMENT"/>
    <s v="2/4/2023 12:00:00 AM"/>
    <s v="2/3/2023 12:00:00 AM"/>
    <n v="34935"/>
    <s v="2/3/2023 12:00:00 AM"/>
    <n v="153141"/>
    <n v="2612663501"/>
    <n v="6792100"/>
    <n v="2692440"/>
    <s v=""/>
    <n v="97787594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6211654"/>
    <n v="566"/>
    <n v="269704"/>
    <s v="HOPE PSBank"/>
    <n v="566"/>
    <n v="9778759466"/>
    <n v="9778759466"/>
    <s v="PAYA"/>
    <s v="980002******5238"/>
    <s v="1130037008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2045-Abba Hassan -1110126211654-PortalAccessFee:1000-AccreditationFee:5000-RegFee:515"/>
    <s v="0517021001-18112045-Abba Hassan -1110126211654-PortalAccessFee:1000-AccreditationFee:5000-RegFee:515"/>
    <s v="PaymentRef=1110126211654"/>
    <s v="NAME:=Abba Hassan |Payment Ref:=1110126211654|Description:=0517021001-18112045-Abba Hassan -1110126211654-PortalAccessFee:1000-AccreditationFee:5000-RegFee:515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778728179"/>
    <s v="BILLS PAYMENT"/>
    <s v="2/3/2023 8:07:15 PM"/>
    <s v="UP SETTLEMENT"/>
    <s v="2/4/2023 12:00:00 AM"/>
    <s v="2/3/2023 12:00:00 AM"/>
    <n v="34935"/>
    <s v="2/3/2023 12:00:00 AM"/>
    <n v="286433"/>
    <n v="2612663481"/>
    <n v="6792100"/>
    <n v="2692440"/>
    <s v=""/>
    <n v="97787281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4013857"/>
    <n v="566"/>
    <n v="243130"/>
    <s v="HOPE PSBank"/>
    <n v="566"/>
    <n v="9778728179"/>
    <n v="9778728179"/>
    <s v="PAYA"/>
    <s v="980002******5238"/>
    <s v="1130037008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5008-Bala Mikailu -1110104013857-PortalAccessFee:1000-AccreditationFee:5000-RegFee:51"/>
    <s v="0517021001-18135008-Bala Mikailu -1110104013857-PortalAccessFee:1000-AccreditationFee:5000-RegFee:51"/>
    <s v="PaymentRef=1110104013857"/>
    <s v="NAME:=Bala Mikailu |Payment Ref:=1110104013857|Description:=0517021001-18135008-Bala Mikailu -1110104013857-PortalAccessFee:1000-AccreditationFee:5000-RegFee:51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770173143"/>
    <s v="BILLS PAYMENT"/>
    <s v="2/3/2023 12:13:15 AM"/>
    <s v="UP SETTLEMENT"/>
    <s v="2/4/2023 12:00:00 AM"/>
    <s v="2/3/2023 12:00:00 AM"/>
    <n v="34923"/>
    <s v="2/3/2023 12:00:00 AM"/>
    <n v="454088"/>
    <n v="2611486208"/>
    <n v="9913064"/>
    <n v="2692440"/>
    <s v=""/>
    <n v="97701731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0053857"/>
    <n v="566"/>
    <n v="690712"/>
    <s v="HOPE PSBank"/>
    <n v="566"/>
    <n v="9770173143"/>
    <n v="9770173143"/>
    <s v="PAYA"/>
    <s v="980002******5238"/>
    <s v="1130037008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64-Umar Kabiru Yabo-1110100053857-PortalAccessFee:1000-AccreditationFee:5000-RegFee"/>
    <s v="0517021001-18124064-Umar Kabiru Yabo-1110100053857-PortalAccessFee:1000-AccreditationFee:5000-RegFee"/>
    <s v="PaymentRef=1110100053857"/>
    <s v="NAME:=Umar Kabiru Yabo|Payment Ref:=1110100053857|Description:=0517021001-18124064-Umar Kabiru Yabo-1110100053857-PortalAccessFee:1000-AccreditationFee:5000-RegFee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770175534"/>
    <s v="BILLS PAYMENT"/>
    <s v="2/3/2023 12:16:05 AM"/>
    <s v="UP SETTLEMENT"/>
    <s v="2/4/2023 12:00:00 AM"/>
    <s v="2/3/2023 12:00:00 AM"/>
    <n v="34923"/>
    <s v="2/3/2023 12:00:00 AM"/>
    <n v="348967"/>
    <n v="2611486213"/>
    <n v="9913064"/>
    <n v="2692440"/>
    <s v=""/>
    <n v="97701755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1143042"/>
    <n v="566"/>
    <n v="694099"/>
    <s v="HOPE PSBank"/>
    <n v="566"/>
    <n v="9770175534"/>
    <n v="9770175534"/>
    <s v="PAYA"/>
    <s v="980002******5238"/>
    <s v="1130037008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15-Abdulmutalib LAWAL -1110151143042-PortalAccessFee:1000-AccreditationFee:5000-Reg"/>
    <s v="0517021001-18124015-Abdulmutalib LAWAL -1110151143042-PortalAccessFee:1000-AccreditationFee:5000-Reg"/>
    <s v="PaymentRef=1110151143042"/>
    <s v="NAME:=Abdulmutalib LAWAL |Payment Ref:=1110151143042|Description:=0517021001-18124015-Abdulmutalib LAWAL -1110151143042-PortalAccessFee:1000-AccreditationFee:5000-Reg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772675343"/>
    <s v="BILLS PAYMENT"/>
    <s v="2/3/2023 11:21:06 AM"/>
    <s v="UP SETTLEMENT"/>
    <s v="2/4/2023 12:00:00 AM"/>
    <s v="2/3/2023 12:00:00 AM"/>
    <n v="34927"/>
    <s v="2/3/2023 12:00:00 AM"/>
    <n v="217218"/>
    <n v="2611720205"/>
    <n v="5843486"/>
    <n v="1001087"/>
    <n v="25501624"/>
    <n v="977267534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23131763"/>
    <n v="566"/>
    <n v="99981"/>
    <s v="GTBANK PLC"/>
    <n v="566"/>
    <n v="9772675343"/>
    <n v="9772675343"/>
    <s v="MAST"/>
    <s v="539983******1401"/>
    <s v="352036671801005900"/>
    <s v=""/>
    <s v="GT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231012-Yusuf Bashar -1110123131763-PortalAccessFee:1000-AccreditationFee:5000-RegFee:51"/>
    <s v="0517021001-19231012-Yusuf Bashar -1110123131763-PortalAccessFee:1000-AccreditationFee:5000-RegFee:51"/>
    <s v="HEAD1=1110123131763"/>
    <s v="NAME:=Yusuf Bashar |Payment Ref:=1110123131763|Description:=0517021001-19231012-Yusuf Bashar -1110123131763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7641657"/>
    <s v="BILLS PAYMENT"/>
    <s v="2/3/2023 6:29:55 PM"/>
    <s v="UP SETTLEMENT"/>
    <s v="2/4/2023 12:00:00 AM"/>
    <s v="2/3/2023 12:00:00 AM"/>
    <n v="34934"/>
    <s v="2/3/2023 12:00:00 AM"/>
    <n v="753207"/>
    <n v="2612515040"/>
    <n v="8119825"/>
    <n v="1001121"/>
    <n v="25504948"/>
    <n v="9777641657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29443459"/>
    <n v="566"/>
    <n v="304644"/>
    <s v="ACCESS BANK NIGERIA PLC"/>
    <n v="566"/>
    <n v="9777641657"/>
    <n v="9777641657"/>
    <s v="VISA"/>
    <s v="418745******8518"/>
    <s v="0067857606"/>
    <s v=""/>
    <s v="ACCE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8132007-Muhammad Amina Shagari-1110129443459-PortalAccessFee:1000-AccreditationFee:5000-"/>
    <s v="0517021001-18132007-Muhammad Amina Shagari-1110129443459-PortalAccessFee:1000-AccreditationFee:5000-"/>
    <s v="HEAD1=1110129443459"/>
    <s v="NAME:=Muhammad Amina Shagari|Payment Ref:=1110129443459|Description:=0517021001-18132007-Muhammad Amina Shagari-1110129443459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741235"/>
    <s v="BILLS PAYMENT"/>
    <s v="2/3/2023 11:26:16 AM"/>
    <s v="UP SETTLEMENT"/>
    <s v="2/4/2023 12:00:00 AM"/>
    <s v="2/3/2023 12:00:00 AM"/>
    <n v="34927"/>
    <s v="2/3/2023 12:00:00 AM"/>
    <n v="238165"/>
    <n v="2611724679"/>
    <n v="5843486"/>
    <n v="1001089"/>
    <n v="25501685"/>
    <n v="977274123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22232442"/>
    <n v="566"/>
    <n v="773615"/>
    <s v="GTBANK PLC"/>
    <n v="566"/>
    <n v="9772741235"/>
    <n v="9772741235"/>
    <s v="MAST"/>
    <s v="539983******1401"/>
    <s v="352036671801005900"/>
    <s v=""/>
    <s v="GT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231009-Abubakar Bello -1110122232442-PortalAccessFee:1000-AccreditationFee:5000-RegFee:"/>
    <s v="0517021001-19231009-Abubakar Bello -1110122232442-PortalAccessFee:1000-AccreditationFee:5000-RegFee:"/>
    <s v="HEAD1=1110122232442"/>
    <s v="NAME:=Abubakar Bello |Payment Ref:=1110122232442|Description:=0517021001-19231009-Abubakar Bello -1110122232442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022303"/>
    <s v="BILLS PAYMENT"/>
    <s v="2/3/2023 10:26:36 AM"/>
    <s v="UP SETTLEMENT"/>
    <s v="2/4/2023 12:00:00 AM"/>
    <s v="2/3/2023 12:00:00 AM"/>
    <n v="34926"/>
    <s v="2/3/2023 12:00:00 AM"/>
    <n v="155526"/>
    <n v="2611666491"/>
    <n v="4789918"/>
    <n v="1001071"/>
    <n v="25500976"/>
    <n v="9772022303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10342348"/>
    <n v="566"/>
    <n v="307942"/>
    <s v="ACCESS BANK NIGERIA PLC"/>
    <n v="566"/>
    <n v="9772022303"/>
    <n v="9772022303"/>
    <s v="VISA"/>
    <s v="418745******8417"/>
    <s v="0768256363"/>
    <s v=""/>
    <s v="ACCE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8136201-Haruna Mustapha. -1110110342348-PortalAccessFee:1000-AccreditationFee:5000-RegFe"/>
    <s v="0517021001-18136201-Haruna Mustapha. -1110110342348-PortalAccessFee:1000-AccreditationFee:5000-RegFe"/>
    <s v="HEAD1=1110110342348"/>
    <s v="NAME:=Haruna Mustapha. |Payment Ref:=1110110342348|Description:=0517021001-18136201-Haruna Mustapha. -1110110342348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7246409"/>
    <s v="BILLS PAYMENT"/>
    <s v="2/4/2023 10:35:55 PM"/>
    <s v="UP SETTLEMENT"/>
    <s v="2/5/2023 12:00:00 AM"/>
    <s v="2/5/2023 12:00:00 AM"/>
    <n v="34944"/>
    <s v="2/4/2023 12:00:00 AM"/>
    <n v="987888"/>
    <n v="2613800768"/>
    <n v="3497063"/>
    <n v="2692440"/>
    <s v=""/>
    <n v="97872464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9341750"/>
    <n v="566"/>
    <n v="744415"/>
    <s v="HOPE PSBank"/>
    <n v="566"/>
    <n v="9787246409"/>
    <n v="9787246409"/>
    <s v="PAYA"/>
    <s v="980002******5238"/>
    <s v="1130037008"/>
    <s v=""/>
    <s v="HPSB"/>
    <n v="11500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11-Umar Abubakar -1110109341750-PortalAccessFee:1000-AccreditationFee:5000-RegFee:5"/>
    <s v="0517021001-18119011-Umar Abubakar -1110109341750-PortalAccessFee:1000-AccreditationFee:5000-RegFee:5"/>
    <s v="PaymentRef=1110109341750"/>
    <s v="NAME:=Umar Abubakar |Payment Ref:=1110109341750|Description:=0517021001-18119011-Umar Abubakar -1110109341750-PortalAccessFee:1000-AccreditationFee:5000-RegFee:5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11680500"/>
    <s v="BILLS PAYMENT"/>
    <s v="2/4/2023 12:00:00 AM"/>
    <s v="SCHEME SETTLEMENT"/>
    <s v="2/5/2023 12:00:00 AM"/>
    <s v="2/4/2023 12:00:00 AM"/>
    <s v=""/>
    <s v="2/4/2023 12:00:00 AM"/>
    <s v=""/>
    <n v="3311680500"/>
    <n v="3633983"/>
    <s v=""/>
    <n v="11680500"/>
    <n v="11680500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0"/>
    <s v="UNIFIED PAYMENTS SERVICES LTD"/>
    <s v=""/>
    <n v="566"/>
    <s v=""/>
    <s v="VERVE"/>
    <n v="566"/>
    <s v=""/>
    <s v=""/>
    <s v="VERV"/>
    <s v="506104*********4429"/>
    <s v=""/>
    <s v=""/>
    <s v="VERV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6067466"/>
    <s v="PAYARENA"/>
    <n v="0"/>
    <n v="0"/>
    <s v=""/>
    <n v="0"/>
    <s v=""/>
    <n v="0"/>
    <n v="0"/>
    <s v="F"/>
    <n v="0"/>
    <n v="0"/>
    <n v="0"/>
    <s v=""/>
    <s v=""/>
    <s v="VERVE"/>
    <n v="0"/>
    <n v="0"/>
    <n v="0"/>
    <n v="115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transactionRef&quot;:&quot;UPSL11680500&quot;,&quot;message&quot;:&quot;ApprovedbyFinancialInstitution&quot;,&quot;token&quot;:&quot;5123455192330423203&quot;,&quot;tokenExpiryDate&quot;:&quot;2409&quot;,&quot;panLast4Digits&quot;:&quot;4429&quot;,&quot;transactionIdentifier&quot;:&quot;ABP|API|MX64704|04-02-2023|973796038|554280&quot;,&quot;amount&quot;:&quot;11500.00&quot;,&quot;responseCode&quot;:&quot;00&quot;,&quot;cardType&quot;:&quot;Verve&quot;}"/>
    <s v="SOKOTO STATE UNIVERSITY, SOKOTO - FEES^WEBID11680500"/>
    <s v=""/>
    <s v="SOKOTOSTATEUNIVERSITYSOKOTOFEESWEBID11680500:transactionRefUPSL11680500messageApprovedbyFinancialInstitutiontoken5123455192330423203tokenExpiryDate2409panLast4Digits4429transactionIdentifierABPAPIMX6470404022023973796038554280amount11500.00responseCode00cardTypeVerve"/>
    <s v="GENERAL"/>
    <s v=""/>
    <s v=""/>
    <s v=""/>
    <s v=""/>
    <s v=""/>
    <s v=""/>
    <s v=""/>
    <s v=""/>
    <s v="VERVE ON CIPA"/>
    <n v="0"/>
    <n v="11500"/>
    <n v="0"/>
    <s v=""/>
    <s v="N"/>
    <s v=""/>
    <n v="0"/>
  </r>
  <r>
    <n v="675422553510"/>
    <s v="BILLS PAYMENT"/>
    <s v="2/3/2023 12:09:26 AM"/>
    <s v="UP SETTLEMENT"/>
    <s v="2/4/2023 12:00:00 AM"/>
    <s v="2/3/2023 12:00:00 AM"/>
    <s v=""/>
    <s v="2/3/2023 12:00:00 AM"/>
    <n v="49764"/>
    <n v="56675422553510"/>
    <n v="7669625"/>
    <s v=""/>
    <s v=""/>
    <n v="67542255351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22553510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m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hmadHaulatMohammad|ReceiptID:=1110153452649|Description:=0517021001-18132245-AhmadHaulatMohammad-1110153452649-PortalAccessFee:1000-AccreditationFee:5000-R"/>
    <s v="NAME:=AhmadHaulatMohammad|ReceiptID:=1110153452649|Description:=0517021001-18132245-AhmadHaulatMohammad-1110153452649-PortalAccessFee:1000-AccreditationFee:5000-R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422553510&quot;,&quot;TransId&quot;:&quot;15671762&quot;,&quot;AuthRef&quot;:&quot;049764&quot;,&quot;Date&quot;:&quot;03Feb,202312:09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422722791"/>
    <s v="BILLS PAYMENT"/>
    <s v="2/3/2023 12:12:11 AM"/>
    <s v="UP SETTLEMENT"/>
    <s v="2/4/2023 12:00:00 AM"/>
    <s v="2/3/2023 12:00:00 AM"/>
    <s v=""/>
    <s v="2/3/2023 12:00:00 AM"/>
    <n v="432118"/>
    <n v="56675422722791"/>
    <n v="7669625"/>
    <s v=""/>
    <s v=""/>
    <n v="67542272279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22722791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BalaNAWAS|ReceiptID:=1110129382666|Description:=0517021001-18118136-BalaNAWAS-1110129382666-PortalAccessFee:1000-AccreditationFee:5000-RegFee:5150"/>
    <s v="NAME:=BalaNAWAS|ReceiptID:=1110129382666|Description:=0517021001-18118136-BalaNAWAS-1110129382666-PortalAccessFee:1000-AccreditationFee:5000-RegFee:5150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422722791&quot;,&quot;TransId&quot;:&quot;15671990&quot;,&quot;AuthRef&quot;:&quot;432118&quot;,&quot;Date&quot;:&quot;03Feb,202312:12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421270415"/>
    <s v="BILLS PAYMENT"/>
    <s v="2/3/2023 11:47:57 AM"/>
    <s v="UP SETTLEMENT"/>
    <s v="2/4/2023 12:00:00 AM"/>
    <s v="2/3/2023 12:00:00 AM"/>
    <s v=""/>
    <s v="2/3/2023 12:00:00 AM"/>
    <n v="640071"/>
    <n v="56675421270415"/>
    <n v="7669625"/>
    <s v=""/>
    <s v=""/>
    <n v="67542127041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21270415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rahmanAhmadMaigari|ReceiptID:=1110155043340|Description:=0517021001-18114010-AbdulrahmanAhmadMaigari-1110155043340-PortalAccessFee:1000-AccreditationFee:50"/>
    <s v="NAME:=AbdulrahmanAhmadMaigari|ReceiptID:=1110155043340|Description:=0517021001-18114010-AbdulrahmanAhmadMaigari-1110155043340-PortalAccessFee:1000-AccreditationFee:50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421270415&quot;,&quot;TransId&quot;:&quot;15670299&quot;,&quot;AuthRef&quot;:&quot;640071&quot;,&quot;Date&quot;:&quot;03Feb,202311:47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458200736"/>
    <s v="BILLS PAYMENT"/>
    <s v="2/3/2023 10:03:26 PM"/>
    <s v="UP SETTLEMENT"/>
    <s v="2/4/2023 12:00:00 AM"/>
    <s v="2/3/2023 12:00:00 AM"/>
    <s v=""/>
    <s v="2/3/2023 12:00:00 AM"/>
    <n v="754623"/>
    <n v="56675458200736"/>
    <n v="8655786"/>
    <s v=""/>
    <s v=""/>
    <n v="67545820073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58200736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uwalIsmail|ReceiptID:=1110113153346|Description:=0517021001-18133089-AuwalIsmail-1110113153346-PortalAccessFee:1000-AccreditationFee:5000-RegFee:51"/>
    <s v="NAME:=AuwalIsmail|ReceiptID:=1110113153346|Description:=0517021001-18133089-AuwalIsmail-1110113153346-PortalAccessFee:1000-AccreditationFee:5000-RegFee:51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458200736&quot;,&quot;TransId&quot;:&quot;15695559&quot;,&quot;AuthRef&quot;:&quot;754623&quot;,&quot;Date&quot;:&quot;03Feb,202310:03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454048757"/>
    <s v="BILLS PAYMENT"/>
    <s v="2/3/2023 8:54:16 PM"/>
    <s v="UP SETTLEMENT"/>
    <s v="2/4/2023 12:00:00 AM"/>
    <s v="2/3/2023 12:00:00 AM"/>
    <s v=""/>
    <s v="2/3/2023 12:00:00 AM"/>
    <n v="188819"/>
    <n v="56675454048757"/>
    <n v="1325531"/>
    <s v=""/>
    <s v=""/>
    <n v="67545404875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54048757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ishaMALAMI|ReceiptID:=1110131531949|Description:=0517021001-18124054-AishaMALAMI-1110131531949-PortalAccessFee:1000-AccreditationFee:5000-RegFee:51"/>
    <s v="NAME:=AishaMALAMI|ReceiptID:=1110131531949|Description:=0517021001-18124054-AishaMALAMI-1110131531949-PortalAccessFee:1000-AccreditationFee:5000-RegFee:51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454048757&quot;,&quot;TransId&quot;:&quot;15693956&quot;,&quot;AuthRef&quot;:&quot;188819&quot;,&quot;Date&quot;:&quot;03Feb,202308:54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433966602"/>
    <s v="BILLS PAYMENT"/>
    <s v="2/3/2023 3:19:33 PM"/>
    <s v="UP SETTLEMENT"/>
    <s v="2/4/2023 12:00:00 AM"/>
    <s v="2/3/2023 12:00:00 AM"/>
    <s v=""/>
    <s v="2/3/2023 12:00:00 AM"/>
    <n v="943424"/>
    <n v="56675433966602"/>
    <n v="3777475"/>
    <s v=""/>
    <s v=""/>
    <n v="67543396660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33966602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brahimAbubakar|ReceiptID:=1110108453645|Description:=0517021001-18132082-IbrahimAbubakar-1110108453645-PortalAccessFee:1000-AccreditationFee:5000-RegFe"/>
    <s v="NAME:=IbrahimAbubakar|ReceiptID:=1110108453645|Description:=0517021001-18132082-IbrahimAbubakar-1110108453645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433966602&quot;,&quot;TransId&quot;:&quot;15681046&quot;,&quot;AuthRef&quot;:&quot;943424&quot;,&quot;Date&quot;:&quot;03Feb,202303:19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489015297"/>
    <s v="BILLS PAYMENT"/>
    <s v="2/4/2023 6:37:02 AM"/>
    <s v="UP SETTLEMENT"/>
    <s v="2/5/2023 12:00:00 AM"/>
    <s v="2/4/2023 12:00:00 AM"/>
    <s v=""/>
    <s v="2/4/2023 12:00:00 AM"/>
    <n v="797182"/>
    <n v="56675489015297"/>
    <n v="3754010"/>
    <s v=""/>
    <s v=""/>
    <n v="67548901529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89015297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ubakarSirajo|ReceiptID:=1110137312857|Description:=0517021001-19224011-AbubakarSirajo-1110137312857-PortalAccessFee:1000-AccreditationFee:5000-RegFee"/>
    <s v="NAME:=AbubakarSirajo|ReceiptID:=1110137312857|Description:=0517021001-19224011-AbubakarSirajo-1110137312857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489015297&quot;,&quot;TransId&quot;:&quot;15701852&quot;,&quot;AuthRef&quot;:&quot;797182&quot;,&quot;Date&quot;:&quot;04Feb,202306:37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545958646"/>
    <s v="BILLS PAYMENT"/>
    <s v="4/2/2023 10:26:04 PM"/>
    <s v="UP SETTLEMENT"/>
    <s v="2/5/2023 12:00:00 AM"/>
    <s v="2/5/2023 12:00:00 AM"/>
    <s v=""/>
    <s v="2/4/2023 12:00:00 AM"/>
    <n v="570719"/>
    <n v="56675545958646"/>
    <n v="3497063"/>
    <s v=""/>
    <s v=""/>
    <n v="67554595864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545958646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hmadKhalid|ReceiptID:=1110109171767|Description:=0517021001-18125130-AhmadKhalid-1110109171767-PortalAccessFee:1000-AccreditationFee:5000-RegFee:51"/>
    <s v="NAME:=AhmadKhalid|ReceiptID:=1110109171767|Description:=0517021001-18125130-AhmadKhalid-1110109171767-PortalAccessFee:1000-AccreditationFee:5000-RegFee:51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545958646&quot;,&quot;TransId&quot;:&quot;15733900&quot;,&quot;AuthRef&quot;:&quot;570719&quot;,&quot;Date&quot;:&quot;04Feb,202310:26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518375520"/>
    <s v="BILLS PAYMENT"/>
    <s v="4/2/2023 2:46:25 PM"/>
    <s v="UP SETTLEMENT"/>
    <s v="2/5/2023 12:00:00 AM"/>
    <s v="2/4/2023 12:00:00 AM"/>
    <s v=""/>
    <s v="2/4/2023 12:00:00 AM"/>
    <n v="897761"/>
    <n v="56675518375520"/>
    <n v="7943495"/>
    <s v=""/>
    <s v=""/>
    <n v="67551837552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518375520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anusiSuleimanMikail|ReceiptID:=1110142251142|Description:=0517021001-18118135-SanusiSuleimanMikail-1110142251142-PortalAccessFee:1000-AccreditationFee:5000-"/>
    <s v="NAME:=SanusiSuleimanMikail|ReceiptID:=1110142251142|Description:=0517021001-18118135-SanusiSuleimanMikail-1110142251142-PortalAccessFee:1000-AccreditationFee:5000-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518375520&quot;,&quot;TransId&quot;:&quot;15721215&quot;,&quot;AuthRef&quot;:&quot;897761&quot;,&quot;Date&quot;:&quot;04Feb,202302:46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546746937"/>
    <s v="BILLS PAYMENT"/>
    <s v="4/2/2023 10:39:13 PM"/>
    <s v="UP SETTLEMENT"/>
    <s v="2/5/2023 12:00:00 AM"/>
    <s v="2/5/2023 12:00:00 AM"/>
    <s v=""/>
    <s v="2/4/2023 12:00:00 AM"/>
    <n v="25556"/>
    <n v="56675546746937"/>
    <n v="3497063"/>
    <s v=""/>
    <s v=""/>
    <n v="67554674693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546746937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YahyaFatimaKamar|ReceiptID:=1110120253069|Description:=0517021001-18115030-YahyaFatimaKamar-1110120253069-PortalAccessFee:1000-AccreditationFee:5000-RegF"/>
    <s v="NAME:=YahyaFatimaKamar|ReceiptID:=1110120253069|Description:=0517021001-18115030-YahyaFatimaKamar-1110120253069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546746937&quot;,&quot;TransId&quot;:&quot;15734107&quot;,&quot;AuthRef&quot;:&quot;025556&quot;,&quot;Date&quot;:&quot;04Feb,202310:39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519567644"/>
    <s v="BILLS PAYMENT"/>
    <s v="4/2/2023 3:06:19 PM"/>
    <s v="UP SETTLEMENT"/>
    <s v="2/5/2023 12:00:00 AM"/>
    <s v="2/4/2023 12:00:00 AM"/>
    <s v=""/>
    <s v="2/4/2023 12:00:00 AM"/>
    <n v="592641"/>
    <n v="56675519567644"/>
    <n v="7943495"/>
    <s v=""/>
    <s v=""/>
    <n v="67551956764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519567644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ZainabBello|ReceiptID:=1110159041563|Description:=0517021001-18113035-ZainabBello-1110159041563-PortalAccessFee:1000-AccreditationFee:5000-RegFee:51"/>
    <s v="NAME:=ZainabBello|ReceiptID:=1110159041563|Description:=0517021001-18113035-ZainabBello-1110159041563-PortalAccessFee:1000-AccreditationFee:5000-RegFee:51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519567644&quot;,&quot;TransId&quot;:&quot;15721847&quot;,&quot;AuthRef&quot;:&quot;592641&quot;,&quot;Date&quot;:&quot;04Feb,202303:06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623796762"/>
    <s v="BILLS PAYMENT"/>
    <s v="5/2/2023 8:03:22 PM"/>
    <s v="UP SETTLEMENT"/>
    <s v="2/6/2023 12:00:00 AM"/>
    <s v="2/6/2023 12:00:00 AM"/>
    <s v=""/>
    <s v="2/5/2023 12:00:00 AM"/>
    <n v="920436"/>
    <n v="56675623796762"/>
    <n v="8731849"/>
    <s v=""/>
    <s v=""/>
    <n v="67562379676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3796762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YusufAbbaUmar|ReceiptID:=1110128563764|Description:=0517021001-18133100-YusufAbbaUmar-1110128563764-PortalAccessFee:1000-AccreditationFee:5000-RegFee:"/>
    <s v="NAME:=YusufAbbaUmar|ReceiptID:=1110128563764|Description:=0517021001-18133100-YusufAbbaUmar-1110128563764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623796762&quot;,&quot;TransId&quot;:&quot;15757069&quot;,&quot;AuthRef&quot;:&quot;920436&quot;,&quot;Date&quot;:&quot;05Feb,202308:03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594949974"/>
    <s v="BILLS PAYMENT"/>
    <s v="5/2/2023 12:02:35 AM"/>
    <s v="UP SETTLEMENT"/>
    <s v="2/6/2023 12:00:00 AM"/>
    <s v="2/5/2023 12:00:00 AM"/>
    <s v=""/>
    <s v="2/5/2023 12:00:00 AM"/>
    <n v="560406"/>
    <n v="56675594949974"/>
    <n v="3078248"/>
    <s v=""/>
    <s v=""/>
    <n v="67559494997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594949974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saHamidu|ReceiptID:=1110148571769|Description:=0517021001-19224012-MusaHamidu-1110148571769-PortalAccessFee:1000-AccreditationFee:5000-RegFee:515"/>
    <s v="NAME:=MusaHamidu|ReceiptID:=1110148571769|Description:=0517021001-19224012-MusaHamidu-1110148571769-PortalAccessFee:1000-AccreditationFee:5000-RegFee:515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594949974&quot;,&quot;TransId&quot;:&quot;15745178&quot;,&quot;AuthRef&quot;:&quot;560406&quot;,&quot;Date&quot;:&quot;05Feb,202312:02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594902895"/>
    <s v="BILLS PAYMENT"/>
    <s v="5/2/2023 12:01:48 AM"/>
    <s v="UP SETTLEMENT"/>
    <s v="2/6/2023 12:00:00 AM"/>
    <s v="2/5/2023 12:00:00 AM"/>
    <s v=""/>
    <s v="2/5/2023 12:00:00 AM"/>
    <n v="18058"/>
    <n v="56675594902895"/>
    <n v="3078248"/>
    <s v=""/>
    <s v=""/>
    <n v="67559490289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594902895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LadanFodioAbubakar|ReceiptID:=1110109303542|Description:=0517021001-18124073-LadanFodioAbubakar-1110109303542-PortalAccessFee:1000-AccreditationFee:5000-Re"/>
    <s v="NAME:=LadanFodioAbubakar|ReceiptID:=1110109303542|Description:=0517021001-18124073-LadanFodioAbubakar-1110109303542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594902895&quot;,&quot;TransId&quot;:&quot;15745158&quot;,&quot;AuthRef&quot;:&quot;018058&quot;,&quot;Date&quot;:&quot;05Feb,202312:01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623393568"/>
    <s v="BILLS PAYMENT"/>
    <s v="2/5/2023 7:56:39 PM"/>
    <s v="UP SETTLEMENT"/>
    <s v="2/6/2023 12:00:00 AM"/>
    <s v="2/6/2023 12:00:00 AM"/>
    <s v=""/>
    <s v="2/5/2023 12:00:00 AM"/>
    <n v="87338"/>
    <n v="56675623393568"/>
    <n v="6473317"/>
    <s v=""/>
    <s v=""/>
    <n v="67562339356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3393568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sahAbdullahiBankanu|ReceiptID:=1110151372742|Description:=0517021001-18133092-IsahAbdullahiBankanu-1110151372742-PortalAccessFee:1000-AccreditationFee:5000-"/>
    <s v="NAME:=IsahAbdullahiBankanu|ReceiptID:=1110151372742|Description:=0517021001-18133092-IsahAbdullahiBankanu-1110151372742-PortalAccessFee:1000-AccreditationFee:5000-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623393568&quot;,&quot;TransId&quot;:&quot;15756943&quot;,&quot;AuthRef&quot;:&quot;087338&quot;,&quot;Date&quot;:&quot;05Feb,202307:56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623479439"/>
    <s v="BILLS PAYMENT"/>
    <s v="2/5/2023 7:58:05 PM"/>
    <s v="UP SETTLEMENT"/>
    <s v="2/6/2023 12:00:00 AM"/>
    <s v="2/6/2023 12:00:00 AM"/>
    <s v=""/>
    <s v="2/5/2023 12:00:00 AM"/>
    <n v="146655"/>
    <n v="56675623479439"/>
    <n v="6473317"/>
    <s v=""/>
    <s v=""/>
    <n v="67562347943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3479439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hmadMUSAHajara|ReceiptID:=1110157121754|Description:=0517021001-18111001-AhmadMUSAHajara-1110157121754-PortalAccessFee:1000-AccreditationFee:5000-RegFe"/>
    <s v="NAME:=AhmadMUSAHajara|ReceiptID:=1110157121754|Description:=0517021001-18111001-AhmadMUSAHajara-1110157121754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623479439&quot;,&quot;TransId&quot;:&quot;15756973&quot;,&quot;AuthRef&quot;:&quot;146655&quot;,&quot;Date&quot;:&quot;05Feb,202307:58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623857174"/>
    <s v="BILLS PAYMENT"/>
    <s v="5/2/2023 8:04:24 PM"/>
    <s v="UP SETTLEMENT"/>
    <s v="2/6/2023 12:00:00 AM"/>
    <s v="2/6/2023 12:00:00 AM"/>
    <s v=""/>
    <s v="2/5/2023 12:00:00 AM"/>
    <n v="916116"/>
    <n v="56675623857174"/>
    <n v="8731849"/>
    <s v=""/>
    <s v=""/>
    <n v="67562385717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3857174"/>
    <s v=""/>
    <s v="PAYA"/>
    <s v="950101******4227"/>
    <s v=""/>
    <s v=""/>
    <s v="UPPA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uwalNasiruDanwaru|ReceiptID:=1110124161668|Description:=0517021001-18118056-AuwalNasiruDanwaru-1110124161668-PortalAccessFee:1000-AccreditationFee:5000-Re"/>
    <s v="NAME:=AuwalNasiruDanwaru|ReceiptID:=1110124161668|Description:=0517021001-18118056-AuwalNasiruDanwaru-1110124161668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623857174&quot;,&quot;TransId&quot;:&quot;15757093&quot;,&quot;AuthRef&quot;:&quot;916116&quot;,&quot;Date&quot;:&quot;05Feb,202308:04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774459213"/>
    <s v="BILLS PAYMENT"/>
    <s v="2/3/2023 1:54:47 PM"/>
    <s v="UP SETTLEMENT"/>
    <s v="2/4/2023 12:00:00 AM"/>
    <s v="2/3/2023 12:00:00 AM"/>
    <n v="34930"/>
    <s v="2/3/2023 12:00:00 AM"/>
    <n v="111953"/>
    <n v="2611985860"/>
    <n v="4973084"/>
    <n v="2692440"/>
    <s v=""/>
    <n v="97744592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0522150"/>
    <n v="566"/>
    <n v="523462"/>
    <s v="HOPE PSBank"/>
    <n v="566"/>
    <n v="9774459213"/>
    <n v="9774459213"/>
    <s v="PAYA"/>
    <s v="980002******7945"/>
    <s v="1130006295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72-Ibrahim Ummahani Tanko-1110110522150-PortalAccessFee:1000-AccreditationFee:5000-"/>
    <s v="0517021001-18117072-Ibrahim Ummahani Tanko-1110110522150-PortalAccessFee:1000-AccreditationFee:5000-"/>
    <s v="PaymentRef=1110110522150"/>
    <s v="NAME:=Ibrahim Ummahani Tanko|Payment Ref:=1110110522150|Description:=0517021001-18117072-Ibrahim Ummahani Tanko-1110110522150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413539"/>
    <s v="BILLS PAYMENT"/>
    <s v="2/3/2023 11:01:16 AM"/>
    <s v="UP SETTLEMENT"/>
    <s v="2/4/2023 12:00:00 AM"/>
    <s v="2/3/2023 12:00:00 AM"/>
    <n v="34927"/>
    <s v="2/3/2023 12:00:00 AM"/>
    <n v="640096"/>
    <n v="2611746702"/>
    <n v="6617737"/>
    <n v="2692440"/>
    <s v=""/>
    <n v="97724135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0223145"/>
    <n v="566"/>
    <n v="609772"/>
    <s v="HOPE PSBank"/>
    <n v="566"/>
    <n v="9772413539"/>
    <n v="9772413539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97-Muhammad Jamilu -1110100223145-PortalAccessFee:1000-AccreditationFee:5000-RegFee"/>
    <s v="0517021001-18124097-Muhammad Jamilu -1110100223145-PortalAccessFee:1000-AccreditationFee:5000-RegFee"/>
    <s v="PaymentRef=1110100223145"/>
    <s v="NAME:=Muhammad Jamilu |Payment Ref:=1110100223145|Description:=0517021001-18124097-Muhammad Jamilu -1110100223145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647184"/>
    <s v="BILLS PAYMENT"/>
    <s v="2/3/2023 11:18:49 AM"/>
    <s v="UP SETTLEMENT"/>
    <s v="2/4/2023 12:00:00 AM"/>
    <s v="2/3/2023 12:00:00 AM"/>
    <n v="34927"/>
    <s v="2/3/2023 12:00:00 AM"/>
    <n v="80529"/>
    <n v="2611747442"/>
    <n v="6617737"/>
    <n v="2692440"/>
    <s v=""/>
    <n v="97726471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9543857"/>
    <n v="566"/>
    <n v="858059"/>
    <s v="HOPE PSBank"/>
    <n v="566"/>
    <n v="9772647184"/>
    <n v="9772647184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3169-Asma'u ABDULLAHI -1110139543857-PortalAccessFee:1000-AccreditationFee:5000-RegFe"/>
    <s v="0517021001-17133169-Asma'u ABDULLAHI -1110139543857-PortalAccessFee:1000-AccreditationFee:5000-RegFe"/>
    <s v="PaymentRef=1110139543857"/>
    <s v="NAME:=Asma'u ABDULLAHI |Payment Ref:=1110139543857|Description:=0517021001-17133169-Asma'u ABDULLAHI -1110139543857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178867"/>
    <s v="BILLS PAYMENT"/>
    <s v="2/3/2023 10:41:00 AM"/>
    <s v="UP SETTLEMENT"/>
    <s v="2/4/2023 12:00:00 AM"/>
    <s v="2/3/2023 12:00:00 AM"/>
    <n v="34926"/>
    <s v="2/3/2023 12:00:00 AM"/>
    <n v="489062"/>
    <n v="2611689343"/>
    <n v="4789918"/>
    <n v="2692440"/>
    <s v=""/>
    <n v="97721788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0342341"/>
    <n v="566"/>
    <n v="429465"/>
    <s v="HOPE PSBank"/>
    <n v="566"/>
    <n v="9772178867"/>
    <n v="9772178867"/>
    <s v="PAYA"/>
    <s v="980002******5793"/>
    <s v="113001744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079-Aliyu BELLO -1110120342341-PortalAccessFee:1000-AccreditationFee:5000-RegFee:515"/>
    <s v="0517021001-18131079-Aliyu BELLO -1110120342341-PortalAccessFee:1000-AccreditationFee:5000-RegFee:515"/>
    <s v="PaymentRef=1110120342341"/>
    <s v="NAME:=Aliyu BELLO |Payment Ref:=1110120342341|Description:=0517021001-18131079-Aliyu BELLO -1110120342341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374913"/>
    <s v="BILLS PAYMENT"/>
    <s v="2/3/2023 10:58:13 AM"/>
    <s v="UP SETTLEMENT"/>
    <s v="2/4/2023 12:00:00 AM"/>
    <s v="2/3/2023 12:00:00 AM"/>
    <n v="34927"/>
    <s v="2/3/2023 12:00:00 AM"/>
    <n v="137186"/>
    <n v="2611746530"/>
    <n v="6617737"/>
    <n v="2692440"/>
    <s v=""/>
    <n v="97723749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4103551"/>
    <n v="566"/>
    <n v="577335"/>
    <s v="HOPE PSBank"/>
    <n v="566"/>
    <n v="9772374913"/>
    <n v="9772374913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6035-Halimatu ABDULLAHI Bunu-1110104103551-PortalAccessFee:1000-AccreditationFee:5000"/>
    <s v="0517021001-19236035-Halimatu ABDULLAHI Bunu-1110104103551-PortalAccessFee:1000-AccreditationFee:5000"/>
    <s v="PaymentRef=1110104103551"/>
    <s v="NAME:=Halimatu ABDULLAHI Bunu|Payment Ref:=1110104103551|Description:=0517021001-19236035-Halimatu ABDULLAHI Bunu-1110104103551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356864"/>
    <s v="BILLS PAYMENT"/>
    <s v="2/3/2023 12:16:17 PM"/>
    <s v="UP SETTLEMENT"/>
    <s v="2/4/2023 12:00:00 AM"/>
    <s v="2/3/2023 12:00:00 AM"/>
    <n v="34928"/>
    <s v="2/3/2023 12:00:00 AM"/>
    <n v="286338"/>
    <n v="2611842179"/>
    <n v="8301859"/>
    <n v="2692440"/>
    <s v=""/>
    <n v="97733568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5152849"/>
    <n v="566"/>
    <n v="14926"/>
    <s v="HOPE PSBank"/>
    <n v="566"/>
    <n v="9773356864"/>
    <n v="9773356864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12-Ibrahim Maryam -1110155152849-PortalAccessFee:1000-AccreditationFee:5000-RegFee:"/>
    <s v="0517021001-18132012-Ibrahim Maryam -1110155152849-PortalAccessFee:1000-AccreditationFee:5000-RegFee:"/>
    <s v="PaymentRef=1110155152849"/>
    <s v="NAME:=Ibrahim Maryam |Payment Ref:=1110155152849|Description:=0517021001-18132012-Ibrahim Maryam -1110155152849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482752"/>
    <s v="BILLS PAYMENT"/>
    <s v="2/3/2023 11:06:25 AM"/>
    <s v="UP SETTLEMENT"/>
    <s v="2/4/2023 12:00:00 AM"/>
    <s v="2/3/2023 12:00:00 AM"/>
    <n v="34927"/>
    <s v="2/3/2023 12:00:00 AM"/>
    <n v="763052"/>
    <n v="2611746913"/>
    <n v="6617737"/>
    <n v="2692440"/>
    <s v=""/>
    <n v="97724827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5052660"/>
    <n v="566"/>
    <n v="673336"/>
    <s v="HOPE PSBank"/>
    <n v="566"/>
    <n v="9772482752"/>
    <n v="9772482752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064-Abdullahi Mujitaba -1110125052660-PortalAccessFee:1000-AccreditationFee:5000-Reg"/>
    <s v="0517021001-18125064-Abdullahi Mujitaba -1110125052660-PortalAccessFee:1000-AccreditationFee:5000-Reg"/>
    <s v="PaymentRef=1110125052660"/>
    <s v="NAME:=Abdullahi Mujitaba |Payment Ref:=1110125052660|Description:=0517021001-18125064-Abdullahi Mujitaba -1110125052660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160985"/>
    <s v="BILLS PAYMENT"/>
    <s v="2/3/2023 10:39:19 AM"/>
    <s v="UP SETTLEMENT"/>
    <s v="2/4/2023 12:00:00 AM"/>
    <s v="2/3/2023 12:00:00 AM"/>
    <n v="34926"/>
    <s v="2/3/2023 12:00:00 AM"/>
    <n v="530010"/>
    <n v="2611689273"/>
    <n v="4789918"/>
    <n v="2692440"/>
    <s v=""/>
    <n v="97721609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2122652"/>
    <n v="566"/>
    <n v="415771"/>
    <s v="HOPE PSBank"/>
    <n v="566"/>
    <n v="9772160985"/>
    <n v="9772160985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1018-Kulu Bala -1110112122652-PortalAccessFee:1000-AccreditationFee:5000-RegFee:5150"/>
    <s v="0517021001-18121018-Kulu Bala -1110112122652-PortalAccessFee:1000-AccreditationFee:5000-RegFee:5150"/>
    <s v="PaymentRef=1110112122652"/>
    <s v="NAME:=Kulu Bala |Payment Ref:=1110112122652|Description:=0517021001-18121018-Kulu Bala -1110112122652-PortalAccessFee:1000-AccreditationFee:5000-RegFee:51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289658"/>
    <s v="BILLS PAYMENT"/>
    <s v="2/3/2023 12:10:33 PM"/>
    <s v="UP SETTLEMENT"/>
    <s v="2/4/2023 12:00:00 AM"/>
    <s v="2/3/2023 12:00:00 AM"/>
    <n v="34928"/>
    <s v="2/3/2023 12:00:00 AM"/>
    <n v="262003"/>
    <n v="2611841978"/>
    <n v="8301859"/>
    <n v="2692440"/>
    <s v=""/>
    <n v="97732896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7061343"/>
    <n v="566"/>
    <n v="883623"/>
    <s v="HOPE PSBank"/>
    <n v="566"/>
    <n v="9773289658"/>
    <n v="9773289658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45-Salisu Naziru -1110117061343-PortalAccessFee:1000-AccreditationFee:5000-RegFee:5"/>
    <s v="0517021001-18124045-Salisu Naziru -1110117061343-PortalAccessFee:1000-AccreditationFee:5000-RegFee:5"/>
    <s v="PaymentRef=1110117061343"/>
    <s v="NAME:=Salisu Naziru |Payment Ref:=1110117061343|Description:=0517021001-18124045-Salisu Naziru -1110117061343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626433"/>
    <s v="BILLS PAYMENT"/>
    <s v="2/3/2023 12:39:08 PM"/>
    <s v="UP SETTLEMENT"/>
    <s v="2/4/2023 12:00:00 AM"/>
    <s v="2/3/2023 12:00:00 AM"/>
    <n v="34928"/>
    <s v="2/3/2023 12:00:00 AM"/>
    <n v="596654"/>
    <n v="2611842913"/>
    <n v="3037864"/>
    <n v="2692440"/>
    <s v=""/>
    <n v="97736264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4263852"/>
    <n v="566"/>
    <n v="540776"/>
    <s v="ACCESS BANK NIGERIA PLC"/>
    <n v="566"/>
    <n v="20312326433"/>
    <n v="9773626433"/>
    <s v="PAYA"/>
    <s v="904402******6255"/>
    <s v="0690422290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15040-Fahad Umar Yaro-1110124263852-PortalAccessFee:1000-AccreditationFee:5000-RegFee:"/>
    <s v="0517021001-18115040-Fahad Umar Yaro-1110124263852-PortalAccessFee:1000-AccreditationFee:5000-RegFee:"/>
    <s v="PaymentRef=1110124263852"/>
    <s v="NAME:=Fahad Umar Yaro|Payment Ref:=1110124263852|Description:=0517021001-18115040-Fahad Umar Yaro-1110124263852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958636"/>
    <s v="BILLS PAYMENT"/>
    <s v="2/3/2023 1:08:10 PM"/>
    <s v="UP SETTLEMENT"/>
    <s v="2/4/2023 12:00:00 AM"/>
    <s v="2/3/2023 12:00:00 AM"/>
    <n v="34929"/>
    <s v="2/3/2023 12:00:00 AM"/>
    <n v="681373"/>
    <n v="2611909540"/>
    <n v="7939199"/>
    <n v="2692440"/>
    <s v=""/>
    <n v="97739586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7213842"/>
    <n v="566"/>
    <n v="39300"/>
    <s v="HOPE PSBank"/>
    <n v="566"/>
    <n v="9773958636"/>
    <n v="9773958636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21-Halliru Bilyaminu Bilya-1110107213842-PortalAccessFee:1000-AccreditationFee:5000"/>
    <s v="0517021001-18119021-Halliru Bilyaminu Bilya-1110107213842-PortalAccessFee:1000-AccreditationFee:5000"/>
    <s v="PaymentRef=1110107213842"/>
    <s v="NAME:=Halliru Bilyaminu Bilya|Payment Ref:=1110107213842|Description:=0517021001-18119021-Halliru Bilyaminu Bilya-1110107213842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388634"/>
    <s v="BILLS PAYMENT"/>
    <s v="2/3/2023 12:19:02 PM"/>
    <s v="UP SETTLEMENT"/>
    <s v="2/4/2023 12:00:00 AM"/>
    <s v="2/3/2023 12:00:00 AM"/>
    <n v="34928"/>
    <s v="2/3/2023 12:00:00 AM"/>
    <n v="310270"/>
    <n v="2611842274"/>
    <n v="8301859"/>
    <n v="2692440"/>
    <s v=""/>
    <n v="97733886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7111764"/>
    <n v="566"/>
    <n v="74050"/>
    <s v="HOPE PSBank"/>
    <n v="566"/>
    <n v="9773388634"/>
    <n v="9773388634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172-Nasir Fauziya Musa-1110117111764-PortalAccessFee:1000-AccreditationFee:5000-RegF"/>
    <s v="0517021001-18136172-Nasir Fauziya Musa-1110117111764-PortalAccessFee:1000-AccreditationFee:5000-RegF"/>
    <s v="PaymentRef=1110117111764"/>
    <s v="NAME:=Nasir Fauziya Musa|Payment Ref:=1110117111764|Description:=0517021001-18136172-Nasir Fauziya Musa-1110117111764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263890"/>
    <s v="BILLS PAYMENT"/>
    <s v="2/3/2023 10:48:52 AM"/>
    <s v="UP SETTLEMENT"/>
    <s v="2/4/2023 12:00:00 AM"/>
    <s v="2/3/2023 12:00:00 AM"/>
    <n v="34926"/>
    <s v="2/3/2023 12:00:00 AM"/>
    <n v="61403"/>
    <n v="2611689595"/>
    <n v="4789918"/>
    <n v="2692440"/>
    <s v=""/>
    <n v="97722638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1402453"/>
    <n v="566"/>
    <n v="494457"/>
    <s v="HOPE PSBank"/>
    <n v="566"/>
    <n v="9772263890"/>
    <n v="9772263890"/>
    <s v="PAYA"/>
    <s v="980002******7945"/>
    <s v="1130006295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23-Bello Salim -1110101402453-PortalAccessFee:1000-AccreditationFee:5000-RegFee:515"/>
    <s v="0517021001-18132023-Bello Salim -1110101402453-PortalAccessFee:1000-AccreditationFee:5000-RegFee:515"/>
    <s v="PaymentRef=1110101402453"/>
    <s v="NAME:=Bello Salim |Payment Ref:=1110101402453|Description:=0517021001-18132023-Bello Salim -1110101402453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0155572"/>
    <s v="BILLS PAYMENT"/>
    <s v="2/2/2023 11:54:36 PM"/>
    <s v="UP SETTLEMENT"/>
    <s v="2/4/2023 12:00:00 AM"/>
    <s v="2/3/2023 12:00:00 AM"/>
    <n v="34923"/>
    <s v="2/3/2023 12:00:00 AM"/>
    <n v="347733"/>
    <n v="2611486189"/>
    <n v="9913064"/>
    <n v="2692440"/>
    <s v=""/>
    <n v="97701555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8111644"/>
    <n v="566"/>
    <n v="667036"/>
    <s v="HOPE PSBank"/>
    <n v="566"/>
    <n v="9770155572"/>
    <n v="9770155572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3032-Haliru Musa Romo-1110138111644-PortalAccessFee:1000-AccreditationFee:5000-RegFee"/>
    <s v="0517021001-18113032-Haliru Musa Romo-1110138111644-PortalAccessFee:1000-AccreditationFee:5000-RegFee"/>
    <s v="PaymentRef=1110138111644"/>
    <s v="NAME:=Haliru Musa Romo|Payment Ref:=1110138111644|Description:=0517021001-18113032-Haliru Musa Romo-1110138111644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1688010"/>
    <s v="BILLS PAYMENT"/>
    <s v="2/3/2023 9:54:27 AM"/>
    <s v="UP SETTLEMENT"/>
    <s v="2/4/2023 12:00:00 AM"/>
    <s v="2/3/2023 12:00:00 AM"/>
    <n v="34926"/>
    <s v="2/3/2023 12:00:00 AM"/>
    <n v="779932"/>
    <n v="2611688305"/>
    <n v="4789918"/>
    <n v="2692440"/>
    <s v=""/>
    <n v="97716880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4043856"/>
    <n v="566"/>
    <n v="46324"/>
    <s v="HOPE PSBank"/>
    <n v="566"/>
    <n v="9771688010"/>
    <n v="9771688010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25010-Bashar Marafa Shehu-1110104043856-PortalAccessFee:1000-AccreditationFee:5000-Reg"/>
    <s v="0517021001-19225010-Bashar Marafa Shehu-1110104043856-PortalAccessFee:1000-AccreditationFee:5000-Reg"/>
    <s v="PaymentRef=1110104043856"/>
    <s v="NAME:=Bashar Marafa Shehu|Payment Ref:=1110104043856|Description:=0517021001-19225010-Bashar Marafa Shehu-1110104043856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191580"/>
    <s v="BILLS PAYMENT"/>
    <s v="2/3/2023 10:42:12 AM"/>
    <s v="UP SETTLEMENT"/>
    <s v="2/4/2023 12:00:00 AM"/>
    <s v="2/3/2023 12:00:00 AM"/>
    <n v="34926"/>
    <s v="2/3/2023 12:00:00 AM"/>
    <n v="763287"/>
    <n v="2611689393"/>
    <n v="4789918"/>
    <n v="2692440"/>
    <s v=""/>
    <n v="97721915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3531160"/>
    <n v="566"/>
    <n v="439008"/>
    <s v="HOPE PSBank"/>
    <n v="566"/>
    <n v="9772191580"/>
    <n v="9772191580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71-Rabiu Muhammad Zayyanu-1110143531160-PortalAccessFee:1000-AccreditationFee:5000-"/>
    <s v="0517021001-18132071-Rabiu Muhammad Zayyanu-1110143531160-PortalAccessFee:1000-AccreditationFee:5000-"/>
    <s v="PaymentRef=1110143531160"/>
    <s v="NAME:=Rabiu Muhammad Zayyanu|Payment Ref:=1110143531160|Description:=0517021001-18132071-Rabiu Muhammad Zayyanu-1110143531160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228191"/>
    <s v="BILLS PAYMENT"/>
    <s v="2/3/2023 10:45:38 AM"/>
    <s v="UP SETTLEMENT"/>
    <s v="2/4/2023 12:00:00 AM"/>
    <s v="2/3/2023 12:00:00 AM"/>
    <n v="34926"/>
    <s v="2/3/2023 12:00:00 AM"/>
    <n v="494199"/>
    <n v="2611689506"/>
    <n v="4789918"/>
    <n v="2692440"/>
    <s v=""/>
    <n v="97722281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3111246"/>
    <n v="566"/>
    <n v="467110"/>
    <s v="HOPE PSBank"/>
    <n v="566"/>
    <n v="9772228191"/>
    <n v="9772228191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237-Shehu Zayyanu -1110113111246-PortalAccessFee:1000-AccreditationFee:5000-RegFee:5"/>
    <s v="0517021001-18136237-Shehu Zayyanu -1110113111246-PortalAccessFee:1000-AccreditationFee:5000-RegFee:5"/>
    <s v="PaymentRef=1110113111246"/>
    <s v="NAME:=Shehu Zayyanu |Payment Ref:=1110113111246|Description:=0517021001-18136237-Shehu Zayyanu -1110113111246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1773482"/>
    <s v="BILLS PAYMENT"/>
    <s v="2/3/2023 10:02:37 AM"/>
    <s v="UP SETTLEMENT"/>
    <s v="2/4/2023 12:00:00 AM"/>
    <s v="2/3/2023 12:00:00 AM"/>
    <n v="34926"/>
    <s v="2/3/2023 12:00:00 AM"/>
    <n v="219150"/>
    <n v="2611688456"/>
    <n v="4789918"/>
    <n v="2692440"/>
    <s v=""/>
    <n v="97717734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9013566"/>
    <n v="566"/>
    <n v="112522"/>
    <s v="HOPE PSBank"/>
    <n v="566"/>
    <n v="9771773482"/>
    <n v="9771773482"/>
    <s v="PAYA"/>
    <s v="980002******6162"/>
    <s v="1130043537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6019-Bala SULAIMAN -1110159013566-PortalAccessFee:1000-AccreditationFee:5000-RegFee:5"/>
    <s v="0517021001-18126019-Bala SULAIMAN -1110159013566-PortalAccessFee:1000-AccreditationFee:5000-RegFee:5"/>
    <s v="PaymentRef=1110159013566"/>
    <s v="NAME:=Bala SULAIMAN |Payment Ref:=1110159013566|Description:=0517021001-18126019-Bala SULAIMAN -1110159013566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198810"/>
    <s v="BILLS PAYMENT"/>
    <s v="2/3/2023 10:42:55 AM"/>
    <s v="UP SETTLEMENT"/>
    <s v="2/4/2023 12:00:00 AM"/>
    <s v="2/3/2023 12:00:00 AM"/>
    <n v="34926"/>
    <s v="2/3/2023 12:00:00 AM"/>
    <n v="14862"/>
    <n v="2611689414"/>
    <n v="4789918"/>
    <n v="2692440"/>
    <s v=""/>
    <n v="97721988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3112941"/>
    <n v="566"/>
    <n v="444336"/>
    <s v="HOPE PSBank"/>
    <n v="566"/>
    <n v="9772198810"/>
    <n v="9772198810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58-Aliyu Altine Badau-1110133112941-PortalAccessFee:1000-AccreditationFee:5000-RegF"/>
    <s v="0517021001-18119058-Aliyu Altine Badau-1110133112941-PortalAccessFee:1000-AccreditationFee:5000-RegF"/>
    <s v="PaymentRef=1110133112941"/>
    <s v="NAME:=Aliyu Altine Badau|Payment Ref:=1110133112941|Description:=0517021001-18119058-Aliyu Altine Badau-1110133112941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693760"/>
    <s v="BILLS PAYMENT"/>
    <s v="2/3/2023 12:44:49 PM"/>
    <s v="UP SETTLEMENT"/>
    <s v="2/4/2023 12:00:00 AM"/>
    <s v="2/3/2023 12:00:00 AM"/>
    <n v="34928"/>
    <s v="2/3/2023 12:00:00 AM"/>
    <n v="560910"/>
    <n v="2611843082"/>
    <n v="5128722"/>
    <n v="2692440"/>
    <s v=""/>
    <n v="97736937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2432360"/>
    <n v="566"/>
    <n v="685372"/>
    <s v="ACCESS BANK NIGERIA PLC"/>
    <n v="566"/>
    <n v="20312393760"/>
    <n v="9773693760"/>
    <s v="PAYA"/>
    <s v="904402******6255"/>
    <s v="0690422290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32197-Fadimatu Abdullahi Bello-1110132432360-PortalAccessFee:1000-AccreditationFee:500"/>
    <s v="0517021001-17132197-Fadimatu Abdullahi Bello-1110132432360-PortalAccessFee:1000-AccreditationFee:500"/>
    <s v="PaymentRef=1110132432360"/>
    <s v="NAME:=Fadimatu Abdullahi Bello|Payment Ref:=1110132432360|Description:=0517021001-17132197-Fadimatu Abdullahi Bello-1110132432360-PortalAccessFee:1000-AccreditationFee:5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070768"/>
    <s v="BILLS PAYMENT"/>
    <s v="2/3/2023 11:52:37 AM"/>
    <s v="UP SETTLEMENT"/>
    <s v="2/4/2023 12:00:00 AM"/>
    <s v="2/3/2023 12:00:00 AM"/>
    <n v="34928"/>
    <s v="2/3/2023 12:00:00 AM"/>
    <n v="294903"/>
    <n v="2611841267"/>
    <n v="8301859"/>
    <n v="2692440"/>
    <s v=""/>
    <n v="97730707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0513568"/>
    <n v="566"/>
    <n v="480350"/>
    <s v="HOPE PSBank"/>
    <n v="566"/>
    <n v="9773070768"/>
    <n v="9773070768"/>
    <s v="PAYA"/>
    <s v="980002******7945"/>
    <s v="1130006295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30-Abubakar Sanusi -1110130513568-PortalAccessFee:1000-AccreditationFee:5000-RegFee"/>
    <s v="0517021001-18117030-Abubakar Sanusi -1110130513568-PortalAccessFee:1000-AccreditationFee:5000-RegFee"/>
    <s v="PaymentRef=1110130513568"/>
    <s v="NAME:=Abubakar Sanusi |Payment Ref:=1110130513568|Description:=0517021001-18117030-Abubakar Sanusi -1110130513568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4017956"/>
    <s v="BILLS PAYMENT"/>
    <s v="2/3/2023 1:13:35 PM"/>
    <s v="UP SETTLEMENT"/>
    <s v="2/4/2023 12:00:00 AM"/>
    <s v="2/3/2023 12:00:00 AM"/>
    <n v="34929"/>
    <s v="2/3/2023 12:00:00 AM"/>
    <n v="228137"/>
    <n v="2611909677"/>
    <n v="7939199"/>
    <n v="2692440"/>
    <s v=""/>
    <n v="97740179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4071642"/>
    <n v="566"/>
    <n v="100284"/>
    <s v="HOPE PSBank"/>
    <n v="566"/>
    <n v="9774017956"/>
    <n v="9774017956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46-Ibrahim Nasiru -1110154071642-PortalAccessFee:1000-AccreditationFee:5000-RegFee:"/>
    <s v="0517021001-18132046-Ibrahim Nasiru -1110154071642-PortalAccessFee:1000-AccreditationFee:5000-RegFee:"/>
    <s v="PaymentRef=1110154071642"/>
    <s v="NAME:=Ibrahim Nasiru |Payment Ref:=1110154071642|Description:=0517021001-18132046-Ibrahim Nasiru -1110154071642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987471"/>
    <s v="BILLS PAYMENT"/>
    <s v="2/3/2023 1:10:48 PM"/>
    <s v="UP SETTLEMENT"/>
    <s v="2/4/2023 12:00:00 AM"/>
    <s v="2/3/2023 12:00:00 AM"/>
    <n v="34929"/>
    <s v="2/3/2023 12:00:00 AM"/>
    <n v="184458"/>
    <n v="2611909597"/>
    <n v="7939199"/>
    <n v="2692440"/>
    <s v=""/>
    <n v="97739874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4063865"/>
    <n v="566"/>
    <n v="69418"/>
    <s v="HOPE PSBank"/>
    <n v="566"/>
    <n v="9773987471"/>
    <n v="9773987471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19012-Tanimu Asiya -1110144063865-PortalAccessFee:1000-AccreditationFee:5000-RegFee:51"/>
    <s v="0517021001-19219012-Tanimu Asiya -1110144063865-PortalAccessFee:1000-AccreditationFee:5000-RegFee:51"/>
    <s v="PaymentRef=1110144063865"/>
    <s v="NAME:=Tanimu Asiya |Payment Ref:=1110144063865|Description:=0517021001-19219012-Tanimu Asiya -1110144063865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969015"/>
    <s v="BILLS PAYMENT"/>
    <s v="2/3/2023 11:44:26 AM"/>
    <s v="UP SETTLEMENT"/>
    <s v="2/4/2023 12:00:00 AM"/>
    <s v="2/3/2023 12:00:00 AM"/>
    <n v="34927"/>
    <s v="2/3/2023 12:00:00 AM"/>
    <n v="341640"/>
    <n v="2611748531"/>
    <n v="5843486"/>
    <n v="2692440"/>
    <s v=""/>
    <n v="97729690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9423869"/>
    <n v="566"/>
    <n v="315959"/>
    <s v="HOPE PSBank"/>
    <n v="566"/>
    <n v="9772969015"/>
    <n v="9772969015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3017-Kabiru Fahad -1110129423869-PortalAccessFee:1000-AccreditationFee:5000-RegFee:51"/>
    <s v="0517021001-18123017-Kabiru Fahad -1110129423869-PortalAccessFee:1000-AccreditationFee:5000-RegFee:51"/>
    <s v="PaymentRef=1110129423869"/>
    <s v="NAME:=Kabiru Fahad |Payment Ref:=1110129423869|Description:=0517021001-18123017-Kabiru Fahad -1110129423869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307019"/>
    <s v="BILLS PAYMENT"/>
    <s v="2/3/2023 12:11:59 PM"/>
    <s v="UP SETTLEMENT"/>
    <s v="2/4/2023 12:00:00 AM"/>
    <s v="2/3/2023 12:00:00 AM"/>
    <n v="34928"/>
    <s v="2/3/2023 12:00:00 AM"/>
    <n v="512513"/>
    <n v="2611842024"/>
    <n v="8301859"/>
    <n v="2692440"/>
    <s v=""/>
    <n v="97733070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5013642"/>
    <n v="566"/>
    <n v="917013"/>
    <s v="HOPE PSBank"/>
    <n v="566"/>
    <n v="9773307019"/>
    <n v="9773307019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4001-Abubakar Abdulhamid -1110155013642-PortalAccessFee:1000-AccreditationFee:5000-Re"/>
    <s v="0517021001-18114001-Abubakar Abdulhamid -1110155013642-PortalAccessFee:1000-AccreditationFee:5000-Re"/>
    <s v="PaymentRef=1110155013642"/>
    <s v="NAME:=Abubakar Abdulhamid |Payment Ref:=1110155013642|Description:=0517021001-18114001-Abubakar Abdulhamid -1110155013642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6279728"/>
    <s v="BILLS PAYMENT"/>
    <s v="2/3/2023 4:30:51 PM"/>
    <s v="UP SETTLEMENT"/>
    <s v="2/4/2023 12:00:00 AM"/>
    <s v="2/3/2023 12:00:00 AM"/>
    <n v="34932"/>
    <s v="2/3/2023 12:00:00 AM"/>
    <n v="113139"/>
    <n v="2612179545"/>
    <n v="3754502"/>
    <n v="2692440"/>
    <s v=""/>
    <n v="97762797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4261941"/>
    <n v="566"/>
    <n v="165095"/>
    <s v="HOPE PSBank"/>
    <n v="566"/>
    <n v="9776279728"/>
    <n v="9776279728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4120-Umaru Ali Faisal-1110144261941-PortalAccessFee:1000-AccreditationFee:5000-RegFee"/>
    <s v="0517021001-18134120-Umaru Ali Faisal-1110144261941-PortalAccessFee:1000-AccreditationFee:5000-RegFee"/>
    <s v="PaymentRef=1110144261941"/>
    <s v="NAME:=Umaru Ali Faisal|Payment Ref:=1110144261941|Description:=0517021001-18134120-Umaru Ali Faisal-1110144261941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0156959"/>
    <s v="BILLS PAYMENT"/>
    <s v="2/2/2023 11:56:06 PM"/>
    <s v="UP SETTLEMENT"/>
    <s v="2/4/2023 12:00:00 AM"/>
    <s v="2/3/2023 12:00:00 AM"/>
    <n v="34923"/>
    <s v="2/3/2023 12:00:00 AM"/>
    <n v="530812"/>
    <n v="2611486190"/>
    <n v="9913064"/>
    <n v="2692440"/>
    <s v=""/>
    <n v="97701569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3511648"/>
    <n v="566"/>
    <n v="668953"/>
    <s v="HOPE PSBank"/>
    <n v="566"/>
    <n v="9770156959"/>
    <n v="9770156959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80-Amina Nasir Jelani-1110113511648-PortalAccessFee:1000-AccreditationFee:5000-RegF"/>
    <s v="0517021001-18118080-Amina Nasir Jelani-1110113511648-PortalAccessFee:1000-AccreditationFee:5000-RegF"/>
    <s v="PaymentRef=1110113511648"/>
    <s v="NAME:=Amina Nasir Jelani|Payment Ref:=1110113511648|Description:=0517021001-18118080-Amina Nasir Jelani-1110113511648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320770"/>
    <s v="BILLS PAYMENT"/>
    <s v="2/3/2023 12:13:10 PM"/>
    <s v="UP SETTLEMENT"/>
    <s v="2/4/2023 12:00:00 AM"/>
    <s v="2/3/2023 12:00:00 AM"/>
    <n v="34928"/>
    <s v="2/3/2023 12:00:00 AM"/>
    <n v="564175"/>
    <n v="2611842066"/>
    <n v="8301859"/>
    <n v="2692440"/>
    <s v=""/>
    <n v="977332077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7072745"/>
    <n v="566"/>
    <n v="944362"/>
    <s v="HOPE PSBank"/>
    <n v="566"/>
    <n v="9773320770"/>
    <n v="9773320770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77-Rilwanu NAJAATU Danjari-1110117072745-PortalAccessFee:1000-AccreditationFee:5000"/>
    <s v="0517021001-18124077-Rilwanu NAJAATU Danjari-1110117072745-PortalAccessFee:1000-AccreditationFee:5000"/>
    <s v="PaymentRef=1110117072745"/>
    <s v="NAME:=Rilwanu NAJAATU Danjari|Payment Ref:=1110117072745|Description:=0517021001-18124077-Rilwanu NAJAATU Danjari-1110117072745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605085"/>
    <s v="BILLS PAYMENT"/>
    <s v="2/3/2023 12:37:17 PM"/>
    <s v="UP SETTLEMENT"/>
    <s v="2/4/2023 12:00:00 AM"/>
    <s v="2/3/2023 12:00:00 AM"/>
    <n v="34928"/>
    <s v="2/3/2023 12:00:00 AM"/>
    <n v="786233"/>
    <n v="2611842841"/>
    <n v="3037864"/>
    <n v="2692440"/>
    <s v=""/>
    <n v="97736050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3213768"/>
    <n v="566"/>
    <n v="495261"/>
    <s v="HOPE PSBank"/>
    <n v="566"/>
    <n v="9773605085"/>
    <n v="9773605085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168-Lawal Fatima Isah-1110113213768-PortalAccessFee:1000-AccreditationFee:5000-RegFe"/>
    <s v="0517021001-18136168-Lawal Fatima Isah-1110113213768-PortalAccessFee:1000-AccreditationFee:5000-RegFe"/>
    <s v="PaymentRef=1110113213768"/>
    <s v="NAME:=Lawal Fatima Isah|Payment Ref:=1110113213768|Description:=0517021001-18136168-Lawal Fatima Isah-1110113213768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1956395"/>
    <s v="BILLS PAYMENT"/>
    <s v="2/3/2023 10:20:08 AM"/>
    <s v="UP SETTLEMENT"/>
    <s v="2/4/2023 12:00:00 AM"/>
    <s v="2/3/2023 12:00:00 AM"/>
    <n v="34926"/>
    <s v="2/3/2023 12:00:00 AM"/>
    <n v="305842"/>
    <n v="2611688766"/>
    <n v="4789918"/>
    <n v="2692440"/>
    <s v=""/>
    <n v="97719563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4182549"/>
    <n v="566"/>
    <n v="254415"/>
    <s v="HOPE PSBank"/>
    <n v="566"/>
    <n v="9771956395"/>
    <n v="9771956395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101-Shamsu Bello -1110154182549-PortalAccessFee:1000-AccreditationFee:5000-RegFee:51"/>
    <s v="0517021001-18118101-Shamsu Bello -1110154182549-PortalAccessFee:1000-AccreditationFee:5000-RegFee:51"/>
    <s v="PaymentRef=1110154182549"/>
    <s v="NAME:=Shamsu Bello |Payment Ref:=1110154182549|Description:=0517021001-18118101-Shamsu Bello -1110154182549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978586"/>
    <s v="BILLS PAYMENT"/>
    <s v="2/3/2023 11:45:15 AM"/>
    <s v="UP SETTLEMENT"/>
    <s v="2/4/2023 12:00:00 AM"/>
    <s v="2/3/2023 12:00:00 AM"/>
    <n v="34927"/>
    <s v="2/3/2023 12:00:00 AM"/>
    <n v="32195"/>
    <n v="2611748562"/>
    <n v="8301859"/>
    <n v="2692440"/>
    <s v=""/>
    <n v="97729785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5183162"/>
    <n v="566"/>
    <n v="332871"/>
    <s v="HOPE PSBank"/>
    <n v="566"/>
    <n v="9772978586"/>
    <n v="9772978586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4029-Sidi Muhammad Ali-1110105183162-PortalAccessFee:1000-AccreditationFee:5000-RegFe"/>
    <s v="0517021001-18134029-Sidi Muhammad Ali-1110105183162-PortalAccessFee:1000-AccreditationFee:5000-RegFe"/>
    <s v="PaymentRef=1110105183162"/>
    <s v="NAME:=Sidi Muhammad Ali|Payment Ref:=1110105183162|Description:=0517021001-18134029-Sidi Muhammad Ali-1110105183162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118884"/>
    <s v="BILLS PAYMENT"/>
    <s v="2/3/2023 11:56:25 AM"/>
    <s v="UP SETTLEMENT"/>
    <s v="2/4/2023 12:00:00 AM"/>
    <s v="2/3/2023 12:00:00 AM"/>
    <n v="34928"/>
    <s v="2/3/2023 12:00:00 AM"/>
    <n v="858986"/>
    <n v="2611841417"/>
    <n v="8301859"/>
    <n v="2692440"/>
    <s v=""/>
    <n v="97731188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6551367"/>
    <n v="566"/>
    <n v="562454"/>
    <s v="HOPE PSBank"/>
    <n v="566"/>
    <n v="9773118884"/>
    <n v="9773118884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15-Musa Gobir Nabila-1110126551367-PortalAccessFee:1000-AccreditationFee:5000-RegFe"/>
    <s v="0517021001-18132015-Musa Gobir Nabila-1110126551367-PortalAccessFee:1000-AccreditationFee:5000-RegFe"/>
    <s v="PaymentRef=1110126551367"/>
    <s v="NAME:=Musa Gobir Nabila|Payment Ref:=1110126551367|Description:=0517021001-18132015-Musa Gobir Nabila-1110126551367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8984584"/>
    <s v="BILLS PAYMENT"/>
    <s v="2/3/2023 8:33:37 PM"/>
    <s v="UP SETTLEMENT"/>
    <s v="2/4/2023 12:00:00 AM"/>
    <s v="2/3/2023 12:00:00 AM"/>
    <n v="34935"/>
    <s v="2/3/2023 12:00:00 AM"/>
    <n v="588903"/>
    <n v="2612663607"/>
    <n v="6792100"/>
    <n v="2692440"/>
    <s v=""/>
    <n v="97789845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0191859"/>
    <n v="566"/>
    <n v="465488"/>
    <s v="ACCESS BANK NIGERIA PLC"/>
    <n v="566"/>
    <n v="20312384584"/>
    <n v="9778984584"/>
    <s v="PAYA"/>
    <s v="904402******1069"/>
    <s v="0731170616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13004-Bashar Muhammad -1110150191859-PortalAccessFee:1000-AccreditationFee:5000-RegFee"/>
    <s v="0517021001-18113004-Bashar Muhammad -1110150191859-PortalAccessFee:1000-AccreditationFee:5000-RegFee"/>
    <s v="PaymentRef=1110150191859"/>
    <s v="NAME:=Bashar Muhammad |Payment Ref:=1110150191859|Description:=0517021001-18113004-Bashar Muhammad -1110150191859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694443"/>
    <s v="BILLS PAYMENT"/>
    <s v="2/3/2023 11:22:40 AM"/>
    <s v="UP SETTLEMENT"/>
    <s v="2/4/2023 12:00:00 AM"/>
    <s v="2/3/2023 12:00:00 AM"/>
    <n v="34927"/>
    <s v="2/3/2023 12:00:00 AM"/>
    <n v="727211"/>
    <n v="2611747635"/>
    <n v="6617737"/>
    <n v="2692440"/>
    <s v=""/>
    <n v="97726944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8001250"/>
    <n v="566"/>
    <n v="920947"/>
    <s v="HOPE PSBank"/>
    <n v="566"/>
    <n v="9772694443"/>
    <n v="9772694443"/>
    <s v="PAYA"/>
    <s v="980002******2679"/>
    <s v="113004349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3001-Zayyanu Mustapha Gandi-1110138001250-PortalAccessFee:1000-AccreditationFee:5000-"/>
    <s v="0517021001-18113001-Zayyanu Mustapha Gandi-1110138001250-PortalAccessFee:1000-AccreditationFee:5000-"/>
    <s v="PaymentRef=1110138001250"/>
    <s v="NAME:=Zayyanu Mustapha Gandi|Payment Ref:=1110138001250|Description:=0517021001-18113001-Zayyanu Mustapha Gandi-1110138001250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364193"/>
    <s v="BILLS PAYMENT"/>
    <s v="2/3/2023 10:57:19 AM"/>
    <s v="UP SETTLEMENT"/>
    <s v="2/4/2023 12:00:00 AM"/>
    <s v="2/3/2023 12:00:00 AM"/>
    <n v="34927"/>
    <s v="2/3/2023 12:00:00 AM"/>
    <n v="646721"/>
    <n v="2611746482"/>
    <n v="6617737"/>
    <n v="2692440"/>
    <s v=""/>
    <n v="97723641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7333443"/>
    <n v="566"/>
    <n v="567851"/>
    <s v="ACCESS BANK NIGERIA PLC"/>
    <n v="566"/>
    <n v="20312364193"/>
    <n v="9772364193"/>
    <s v="PAYA"/>
    <s v="904402******1069"/>
    <s v="0731170616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31065-Usman Bashir Bala-1110107333443-PortalAccessFee:1000-AccreditationFee:5000-RegFe"/>
    <s v="0517021001-18131065-Usman Bashir Bala-1110107333443-PortalAccessFee:1000-AccreditationFee:5000-RegFe"/>
    <s v="PaymentRef=1110107333443"/>
    <s v="NAME:=Usman Bashir Bala|Payment Ref:=1110107333443|Description:=0517021001-18131065-Usman Bashir Bala-1110107333443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649235"/>
    <s v="BILLS PAYMENT"/>
    <s v="2/3/2023 11:18:59 AM"/>
    <s v="UP SETTLEMENT"/>
    <s v="2/4/2023 12:00:00 AM"/>
    <s v="2/3/2023 12:00:00 AM"/>
    <n v="34927"/>
    <s v="2/3/2023 12:00:00 AM"/>
    <n v="391795"/>
    <n v="2611747458"/>
    <n v="6617737"/>
    <n v="2692440"/>
    <s v=""/>
    <n v="97726492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2111759"/>
    <n v="566"/>
    <n v="860477"/>
    <s v="HOPE PSBank"/>
    <n v="566"/>
    <n v="9772649235"/>
    <n v="9772649235"/>
    <s v="PAYA"/>
    <s v="980002******7945"/>
    <s v="1130006295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220-Muhammad Bala Sokoto-1110122111759-PortalAccessFee:1000-AccreditationFee:5000-Re"/>
    <s v="0517021001-18132220-Muhammad Bala Sokoto-1110122111759-PortalAccessFee:1000-AccreditationFee:5000-Re"/>
    <s v="PaymentRef=1110122111759"/>
    <s v="NAME:=Muhammad Bala Sokoto|Payment Ref:=1110122111759|Description:=0517021001-18132220-Muhammad Bala Sokoto-1110122111759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3374578"/>
    <s v="BILLS PAYMENT"/>
    <s v="2/3/2023 12:17:48 PM"/>
    <s v="UP SETTLEMENT"/>
    <s v="2/4/2023 12:00:00 AM"/>
    <s v="2/3/2023 12:00:00 AM"/>
    <n v="34928"/>
    <s v="2/3/2023 12:00:00 AM"/>
    <n v="733961"/>
    <n v="2611842228"/>
    <n v="8301859"/>
    <n v="2692440"/>
    <s v=""/>
    <n v="97733745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4552444"/>
    <n v="566"/>
    <n v="52477"/>
    <s v="HOPE PSBank"/>
    <n v="566"/>
    <n v="9773374578"/>
    <n v="9773374578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224-Umar Sadiya Kangiye-1110124552444-PortalAccessFee:1000-AccreditationFee:5000-Reg"/>
    <s v="0517021001-18136224-Umar Sadiya Kangiye-1110124552444-PortalAccessFee:1000-AccreditationFee:5000-Reg"/>
    <s v="PaymentRef=1110124552444"/>
    <s v="NAME:=Umar Sadiya Kangiye|Payment Ref:=1110124552444|Description:=0517021001-18136224-Umar Sadiya Kangiye-1110124552444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72328777"/>
    <s v="BILLS PAYMENT"/>
    <s v="2/3/2023 10:54:32 AM"/>
    <s v="UP SETTLEMENT"/>
    <s v="2/4/2023 12:00:00 AM"/>
    <s v="2/3/2023 12:00:00 AM"/>
    <n v="34927"/>
    <s v="2/3/2023 12:00:00 AM"/>
    <n v="828439"/>
    <n v="2611746334"/>
    <n v="6617737"/>
    <n v="2692440"/>
    <s v=""/>
    <n v="97723287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6142841"/>
    <n v="566"/>
    <n v="543011"/>
    <s v="HOPE PSBank"/>
    <n v="566"/>
    <n v="9772328777"/>
    <n v="9772328777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01-Yusuf Bello -1110106142841-PortalAccessFee:1000-AccreditationFee:5000-RegFee:515"/>
    <s v="0517021001-18124001-Yusuf Bello -1110106142841-PortalAccessFee:1000-AccreditationFee:5000-RegFee:515"/>
    <s v="PaymentRef=1110106142841"/>
    <s v="NAME:=Yusuf Bello |Payment Ref:=1110106142841|Description:=0517021001-18124001-Yusuf Bello -1110106142841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2904334"/>
    <s v="BILLS PAYMENT"/>
    <s v="2/4/2023 12:27:02 PM"/>
    <s v="UP SETTLEMENT"/>
    <s v="2/5/2023 12:00:00 AM"/>
    <s v="2/4/2023 12:00:00 AM"/>
    <n v="34940"/>
    <s v="2/4/2023 12:00:00 AM"/>
    <n v="671575"/>
    <n v="2613198264"/>
    <n v="3431796"/>
    <n v="2692440"/>
    <s v=""/>
    <n v="97829043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5563141"/>
    <n v="566"/>
    <n v="21746"/>
    <s v="HOPE PSBank"/>
    <n v="566"/>
    <n v="9782904334"/>
    <n v="9782904334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86-Maiakwai Musa Salah-1110145563141-PortalAccessFee:1000-AccreditationFee:5000-Reg"/>
    <s v="0517021001-18124086-Maiakwai Musa Salah-1110145563141-PortalAccessFee:1000-AccreditationFee:5000-Reg"/>
    <s v="PaymentRef=1110145563141"/>
    <s v="NAME:=Maiakwai Musa Salah|Payment Ref:=1110145563141|Description:=0517021001-18124086-Maiakwai Musa Salah-1110145563141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4860022"/>
    <s v="BILLS PAYMENT"/>
    <s v="2/4/2023 3:58:03 PM"/>
    <s v="UP SETTLEMENT"/>
    <s v="2/5/2023 12:00:00 AM"/>
    <s v="2/5/2023 12:00:00 AM"/>
    <n v="34942"/>
    <s v="2/4/2023 12:00:00 AM"/>
    <n v="941940"/>
    <n v="2613482986"/>
    <n v="7910432"/>
    <n v="2692440"/>
    <s v=""/>
    <n v="97848600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2393859"/>
    <n v="566"/>
    <n v="656847"/>
    <s v="HOPE PSBank"/>
    <n v="566"/>
    <n v="9784860022"/>
    <n v="9784860022"/>
    <s v="PAYA"/>
    <s v="980002******8377"/>
    <s v="1130038494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25009-Halima Isah Abubakar-1110102393859-PortalAccessFee:1000-AccreditationFee:5000-Re"/>
    <s v="0517021001-19225009-Halima Isah Abubakar-1110102393859-PortalAccessFee:1000-AccreditationFee:5000-Re"/>
    <s v="PaymentRef=1110102393859"/>
    <s v="NAME:=Halima Isah Abubakar|Payment Ref:=1110102393859|Description:=0517021001-19225009-Halima Isah Abubakar-1110102393859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6293401"/>
    <s v="BILLS PAYMENT"/>
    <s v="2/4/2023 7:52:19 PM"/>
    <s v="UP SETTLEMENT"/>
    <s v="2/5/2023 12:00:00 AM"/>
    <s v="2/5/2023 12:00:00 AM"/>
    <n v="34944"/>
    <s v="2/4/2023 12:00:00 AM"/>
    <n v="623913"/>
    <n v="2613793227"/>
    <n v="3497063"/>
    <n v="2692440"/>
    <s v=""/>
    <n v="97862934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1212856"/>
    <n v="566"/>
    <n v="867583"/>
    <s v="HOPE PSBank"/>
    <n v="566"/>
    <n v="9786293401"/>
    <n v="9786293401"/>
    <s v="PAYA"/>
    <s v="980002******9129"/>
    <s v="113004310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18-Kabiru Abubakar -1110101212856-PortalAccessFee:1000-AccreditationFee:5000-RegFee"/>
    <s v="0517021001-18118018-Kabiru Abubakar -1110101212856-PortalAccessFee:1000-AccreditationFee:5000-RegFee"/>
    <s v="PaymentRef=1110101212856"/>
    <s v="NAME:=Kabiru Abubakar |Payment Ref:=1110101212856|Description:=0517021001-18118018-Kabiru Abubakar -1110101212856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2344710"/>
    <s v="BILLS PAYMENT"/>
    <s v="2/4/2023 11:32:20 AM"/>
    <s v="UP SETTLEMENT"/>
    <s v="2/5/2023 12:00:00 AM"/>
    <s v="2/4/2023 12:00:00 AM"/>
    <n v="34939"/>
    <s v="2/4/2023 12:00:00 AM"/>
    <n v="853584"/>
    <n v="2613084257"/>
    <n v="4504034"/>
    <n v="2692440"/>
    <s v=""/>
    <n v="97823447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1002463"/>
    <n v="566"/>
    <n v="547087"/>
    <s v="HOPE PSBank"/>
    <n v="566"/>
    <n v="9782344710"/>
    <n v="9782344710"/>
    <s v="PAYA"/>
    <s v="980002******7945"/>
    <s v="1130006295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60-Rilwanu Aisha Bello-1110131002463-PortalAccessFee:1000-AccreditationFee:5000-Reg"/>
    <s v="0517021001-18117060-Rilwanu Aisha Bello-1110131002463-PortalAccessFee:1000-AccreditationFee:5000-Reg"/>
    <s v="PaymentRef=1110131002463"/>
    <s v="NAME:=Rilwanu Aisha Bello|Payment Ref:=1110131002463|Description:=0517021001-18117060-Rilwanu Aisha Bello-1110131002463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4201607"/>
    <s v="BILLS PAYMENT"/>
    <s v="2/4/2023 2:47:02 PM"/>
    <s v="UP SETTLEMENT"/>
    <s v="2/5/2023 12:00:00 AM"/>
    <s v="2/4/2023 12:00:00 AM"/>
    <n v="34941"/>
    <s v="2/4/2023 12:00:00 AM"/>
    <n v="905451"/>
    <n v="2613282928"/>
    <n v="8870268"/>
    <n v="2692440"/>
    <s v=""/>
    <n v="978420160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1461956"/>
    <n v="566"/>
    <n v="112959"/>
    <s v="HOPE PSBank"/>
    <n v="566"/>
    <n v="9784201607"/>
    <n v="9784201607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05-Bilyamin Ibrahim -1110121461956-PortalAccessFee:1000-AccreditationFee:5000-RegFe"/>
    <s v="0517021001-18118005-Bilyamin Ibrahim -1110121461956-PortalAccessFee:1000-AccreditationFee:5000-RegFe"/>
    <s v="PaymentRef=1110121461956"/>
    <s v="NAME:=Bilyamin Ibrahim |Payment Ref:=1110121461956|Description:=0517021001-18118005-Bilyamin Ibrahim -1110121461956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1847498"/>
    <s v="BILLS PAYMENT"/>
    <s v="2/4/2023 10:44:40 AM"/>
    <s v="UP SETTLEMENT"/>
    <s v="2/5/2023 12:00:00 AM"/>
    <s v="2/4/2023 12:00:00 AM"/>
    <n v="34939"/>
    <s v="2/4/2023 12:00:00 AM"/>
    <n v="691633"/>
    <n v="2613041540"/>
    <n v="4504034"/>
    <n v="2692440"/>
    <s v=""/>
    <n v="97818474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7163149"/>
    <n v="566"/>
    <n v="128210"/>
    <s v="HOPE PSBank"/>
    <n v="566"/>
    <n v="9781847498"/>
    <n v="9781847498"/>
    <s v="PAYA"/>
    <s v="980002******5793"/>
    <s v="113001744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083-Isah Sadam -1110137163149-PortalAccessFee:1000-AccreditationFee:5000-RegFee:5150"/>
    <s v="0517021001-18125083-Isah Sadam -1110137163149-PortalAccessFee:1000-AccreditationFee:5000-RegFee:5150"/>
    <s v="PaymentRef=1110137163149"/>
    <s v="NAME:=Isah Sadam |Payment Ref:=1110137163149|Description:=0517021001-18125083-Isah Sadam -1110137163149-PortalAccessFee:1000-AccreditationFee:5000-RegFee:51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3310918"/>
    <s v="BILLS PAYMENT"/>
    <s v="2/4/2023 1:12:45 PM"/>
    <s v="UP SETTLEMENT"/>
    <s v="2/5/2023 12:00:00 AM"/>
    <s v="2/4/2023 12:00:00 AM"/>
    <n v="34940"/>
    <s v="2/4/2023 12:00:00 AM"/>
    <n v="777251"/>
    <n v="2613223426"/>
    <n v="3431796"/>
    <n v="2692440"/>
    <s v=""/>
    <n v="97833109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0041861"/>
    <n v="566"/>
    <n v="389405"/>
    <s v="HOPE PSBank"/>
    <n v="566"/>
    <n v="9783310918"/>
    <n v="9783310918"/>
    <s v="PAYA"/>
    <s v="980002******7312"/>
    <s v="1130045113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3038-Shehu Muhammad Ukasha-1110150041861-PortalAccessFee:1000-AccreditationFee:5000-R"/>
    <s v="0517021001-18133038-Shehu Muhammad Ukasha-1110150041861-PortalAccessFee:1000-AccreditationFee:5000-R"/>
    <s v="PaymentRef=1110150041861"/>
    <s v="NAME:=Shehu Muhammad Ukasha|Payment Ref:=1110150041861|Description:=0517021001-18133038-Shehu Muhammad Ukasha-1110150041861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2966848"/>
    <s v="BILLS PAYMENT"/>
    <s v="2/4/2023 12:33:48 PM"/>
    <s v="UP SETTLEMENT"/>
    <s v="2/5/2023 12:00:00 AM"/>
    <s v="2/4/2023 12:00:00 AM"/>
    <n v="34940"/>
    <s v="2/4/2023 12:00:00 AM"/>
    <n v="744399"/>
    <n v="2613198502"/>
    <n v="3431796"/>
    <n v="2692440"/>
    <s v=""/>
    <n v="97829668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7303350"/>
    <n v="566"/>
    <n v="78201"/>
    <s v="HOPE PSBank"/>
    <n v="566"/>
    <n v="9782966848"/>
    <n v="9782966848"/>
    <s v="PAYA"/>
    <s v="980002******5793"/>
    <s v="113001744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7009-Hussaini Hamisu -1110127303350-PortalAccessFee:1000-AccreditationFee:5000-RegFee"/>
    <s v="0517021001-18127009-Hussaini Hamisu -1110127303350-PortalAccessFee:1000-AccreditationFee:5000-RegFee"/>
    <s v="PaymentRef=1110127303350"/>
    <s v="NAME:=Hussaini Hamisu |Payment Ref:=1110127303350|Description:=0517021001-18127009-Hussaini Hamisu -1110127303350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2142573"/>
    <s v="BILLS PAYMENT"/>
    <s v="2/4/2023 11:13:20 AM"/>
    <s v="UP SETTLEMENT"/>
    <s v="2/5/2023 12:00:00 AM"/>
    <s v="2/4/2023 12:00:00 AM"/>
    <n v="34939"/>
    <s v="2/4/2023 12:00:00 AM"/>
    <n v="76842"/>
    <n v="2613083906"/>
    <n v="4504034"/>
    <n v="2692440"/>
    <s v=""/>
    <n v="97821425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2573255"/>
    <n v="566"/>
    <n v="375514"/>
    <s v="HOPE PSBank"/>
    <n v="566"/>
    <n v="9782142573"/>
    <n v="9782142573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084-Muhammad Abdulkadir Sani-1110142573255-PortalAccessFee:1000-AccreditationFee:500"/>
    <s v="0517021001-18136084-Muhammad Abdulkadir Sani-1110142573255-PortalAccessFee:1000-AccreditationFee:500"/>
    <s v="PaymentRef=1110142573255"/>
    <s v="NAME:=Muhammad Abdulkadir Sani|Payment Ref:=1110142573255|Description:=0517021001-18136084-Muhammad Abdulkadir Sani-1110142573255-PortalAccessFee:1000-AccreditationFee:5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5872605"/>
    <s v="BILLS PAYMENT"/>
    <s v="2/4/2023 7:15:51 PM"/>
    <s v="UP SETTLEMENT"/>
    <s v="2/5/2023 12:00:00 AM"/>
    <s v="2/5/2023 12:00:00 AM"/>
    <n v="34944"/>
    <s v="2/4/2023 12:00:00 AM"/>
    <n v="652150"/>
    <n v="2613793092"/>
    <n v="3497063"/>
    <n v="2692440"/>
    <s v=""/>
    <n v="97858726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6113666"/>
    <n v="566"/>
    <n v="510230"/>
    <s v="ACCESS BANK NIGERIA PLC"/>
    <n v="566"/>
    <n v="20412372605"/>
    <n v="9785872605"/>
    <s v="PAYA"/>
    <s v="904402******1069"/>
    <s v="0731170616"/>
    <s v=""/>
    <s v="ACCE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11002-Kabiru Ibrahim -1110146113666-PortalAccessFee:1000-AccreditationFee:5000-RegFee:"/>
    <s v="0517021001-18111002-Kabiru Ibrahim -1110146113666-PortalAccessFee:1000-AccreditationFee:5000-RegFee:"/>
    <s v="PaymentRef=1110146113666"/>
    <s v="NAME:=Kabiru Ibrahim |Payment Ref:=1110146113666|Description:=0517021001-18111002-Kabiru Ibrahim -1110146113666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3009618"/>
    <s v="BILLS PAYMENT"/>
    <s v="2/4/2023 12:38:33 PM"/>
    <s v="UP SETTLEMENT"/>
    <s v="2/5/2023 12:00:00 AM"/>
    <s v="2/4/2023 12:00:00 AM"/>
    <n v="34940"/>
    <s v="2/4/2023 12:00:00 AM"/>
    <n v="605166"/>
    <n v="2613198634"/>
    <n v="3431796"/>
    <n v="2692440"/>
    <s v=""/>
    <n v="97830096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0233945"/>
    <n v="566"/>
    <n v="116971"/>
    <s v="HOPE PSBank"/>
    <n v="566"/>
    <n v="9783009618"/>
    <n v="9783009618"/>
    <s v="PAYA"/>
    <s v="980002******5793"/>
    <s v="1130017446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25-Nasir HUSSAINA Abdullahi-1110100233945-PortalAccessFee:1000-AccreditationFee:500"/>
    <s v="0517021001-18124025-Nasir HUSSAINA Abdullahi-1110100233945-PortalAccessFee:1000-AccreditationFee:500"/>
    <s v="PaymentRef=1110100233945"/>
    <s v="NAME:=Nasir HUSSAINA Abdullahi|Payment Ref:=1110100233945|Description:=0517021001-18124025-Nasir HUSSAINA Abdullahi-1110100233945-PortalAccessFee:1000-AccreditationFee:5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9832387"/>
    <s v="BILLS PAYMENT"/>
    <s v="2/5/2023 1:23:38 PM"/>
    <s v="UP SETTLEMENT"/>
    <s v="2/6/2023 12:00:00 AM"/>
    <s v="2/5/2023 12:00:00 AM"/>
    <n v="34946"/>
    <s v="2/5/2023 12:00:00 AM"/>
    <n v="552341"/>
    <n v="2614071112"/>
    <n v="5050100"/>
    <n v="2692440"/>
    <s v=""/>
    <n v="97898323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8253768"/>
    <n v="566"/>
    <n v="399581"/>
    <s v="HOPE PSBank"/>
    <n v="566"/>
    <n v="9789832387"/>
    <n v="9789832387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66-Mubarak Muhammad Umar-1110148253768-PortalAccessFee:1000-AccreditationFee:5000-R"/>
    <s v="0517021001-18132066-Mubarak Muhammad Umar-1110148253768-PortalAccessFee:1000-AccreditationFee:5000-R"/>
    <s v="PaymentRef=1110148253768"/>
    <s v="NAME:=Mubarak Muhammad Umar|Payment Ref:=1110148253768|Description:=0517021001-18132066-Mubarak Muhammad Umar-1110148253768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89779920"/>
    <s v="BILLS PAYMENT"/>
    <s v="2/5/2023 1:16:57 PM"/>
    <s v="UP SETTLEMENT"/>
    <s v="2/6/2023 12:00:00 AM"/>
    <s v="2/5/2023 12:00:00 AM"/>
    <n v="34946"/>
    <s v="2/5/2023 12:00:00 AM"/>
    <n v="650536"/>
    <n v="2614070991"/>
    <n v="5050100"/>
    <n v="2692440"/>
    <s v=""/>
    <n v="97897799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7383662"/>
    <n v="566"/>
    <n v="356215"/>
    <s v="HOPE PSBank"/>
    <n v="566"/>
    <n v="9789779920"/>
    <n v="9789779920"/>
    <s v="PAYA"/>
    <s v="980002******1468"/>
    <s v="1130005272"/>
    <s v=""/>
    <s v="HPSB"/>
    <n v="11607.5"/>
    <n v="11500"/>
    <n v="10500"/>
    <n v="350"/>
    <n v="10150"/>
    <n v="1786.4"/>
    <n v="8120"/>
    <n v="243.6"/>
    <n v="250"/>
    <n v="81.25"/>
    <n v="1000"/>
    <m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80-Umar Abubakar -1110157383662-PortalAccessFee:1000-AccreditationFee:5000-RegFee:5"/>
    <s v="0517021001-18132080-Umar Abubakar -1110157383662-PortalAccessFee:1000-AccreditationFee:5000-RegFee:5"/>
    <s v="PaymentRef=1110157383662"/>
    <s v="NAME:=Umar Abubakar |Payment Ref:=1110157383662|Description:=0517021001-18132080-Umar Abubakar -1110157383662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3231062"/>
    <s v="BILLS PAYMENT"/>
    <s v="2/5/2023 8:30:41 PM"/>
    <s v="UP SETTLEMENT"/>
    <s v="2/6/2023 12:00:00 AM"/>
    <s v="2/6/2023 12:00:00 AM"/>
    <n v="34953"/>
    <s v="2/5/2023 12:00:00 AM"/>
    <n v="148414"/>
    <n v="2614781970"/>
    <n v="8731849"/>
    <n v="2692440"/>
    <s v=""/>
    <n v="97932310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6391411"/>
    <n v="566"/>
    <n v="247946"/>
    <s v="HOPE PSBank"/>
    <n v="566"/>
    <n v="9793231062"/>
    <n v="9793231062"/>
    <s v="PAYA"/>
    <s v="980002******2568"/>
    <s v="1130006189"/>
    <s v=""/>
    <s v="HPSB"/>
    <n v="15850"/>
    <n v="15850"/>
    <n v="12850"/>
    <n v="350"/>
    <n v="12500"/>
    <n v="2200"/>
    <n v="10000"/>
    <n v="300"/>
    <n v="250"/>
    <n v="81.25"/>
    <n v="1000"/>
    <n v="2000"/>
    <n v="18.75"/>
    <s v=""/>
    <s v=""/>
    <s v=""/>
    <s v=""/>
    <n v="566"/>
    <n v="566"/>
    <n v="15850"/>
    <n v="0.5"/>
    <n v="0"/>
    <n v="0.5"/>
    <n v="0.04"/>
    <n v="0"/>
    <n v="1584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510048MARYAM YUSUF BALARABE-56391411-PortalAccessFee:1000.00AcreditationFee:2000.00-Re"/>
    <s v="0517019001-200510048MARYAM YUSUF BALARABE-56391411-PortalAccessFee:1000.00AcreditationFee:2000.00-Re"/>
    <s v="PaymentRef=56391411"/>
    <s v="NAME:=|Payment Ref:=56391411|Description:="/>
    <s v="GENERAL"/>
    <s v=""/>
    <s v=""/>
    <s v=""/>
    <s v=""/>
    <s v=""/>
    <s v=""/>
    <s v=""/>
    <s v=""/>
    <s v=""/>
    <n v="15850"/>
    <n v="0"/>
    <n v="0"/>
    <s v=""/>
    <s v="N"/>
    <s v=""/>
    <n v="0"/>
  </r>
  <r>
    <n v="9773618445"/>
    <s v="BILLS PAYMENT"/>
    <s v="2/3/2023 12:38:23 PM"/>
    <s v="UP SETTLEMENT"/>
    <s v="2/4/2023 12:00:00 AM"/>
    <s v="2/3/2023 12:00:00 AM"/>
    <n v="34928"/>
    <s v="2/3/2023 12:00:00 AM"/>
    <n v="546167"/>
    <n v="2611830900"/>
    <n v="3037864"/>
    <n v="1001101"/>
    <n v="25502445"/>
    <n v="977361844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47323865"/>
    <n v="566"/>
    <n v="728164"/>
    <s v="GTBANK PLC"/>
    <n v="566"/>
    <n v="9773618445"/>
    <n v="9773618445"/>
    <s v="MAST"/>
    <s v="539983******0875"/>
    <s v="351033525101005900"/>
    <s v=""/>
    <s v="GT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2301003-Mustapha Salmanu -1110147323865-PortalAccessFee:1000-AccreditationFee:5000-RegF"/>
    <s v="0517021001-222301003-Mustapha Salmanu -1110147323865-PortalAccessFee:1000-AccreditationFee:5000-RegF"/>
    <s v="HEAD1=1110147323865"/>
    <s v="NAME:=Mustapha Salmanu |Payment Ref:=1110147323865|Description:=0517021001-222301003-Mustapha Salmanu -1110147323865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3578373"/>
    <s v="BILLS PAYMENT"/>
    <s v="2/3/2023 12:35:02 PM"/>
    <s v="UP SETTLEMENT"/>
    <s v="2/4/2023 12:00:00 AM"/>
    <s v="2/3/2023 12:00:00 AM"/>
    <n v="34928"/>
    <s v="2/3/2023 12:00:00 AM"/>
    <n v="503738"/>
    <n v="2611828771"/>
    <n v="3037864"/>
    <n v="1001100"/>
    <n v="25502380"/>
    <n v="977357837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47553550"/>
    <n v="566"/>
    <n v="503738"/>
    <s v="UNITED BANK FOR AFRICA PLC"/>
    <n v="566"/>
    <n v="9773578373"/>
    <n v="9773578373"/>
    <s v="MAST"/>
    <s v="519911******3363"/>
    <s v="1014901721"/>
    <s v=""/>
    <s v="UBHO"/>
    <n v="16607.5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108111-Sa'Id Nasir -1110147553550-PortalAccessFee:1000-AccreditationFee:5000-RegFee:10"/>
    <s v="0517021001-221108111-Sa'Id Nasir -1110147553550-PortalAccessFee:1000-AccreditationFee:5000-RegFee:10"/>
    <s v="HEAD1=1110147553550"/>
    <s v="NAME:=Sa'Id Nasir |Payment Ref:=1110147553550|Description:=0517021001-221108111-Sa'Id Nasir -1110147553550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82969966"/>
    <s v="BILLS PAYMENT"/>
    <s v="2/4/2023 12:34:10 PM"/>
    <s v="UP SETTLEMENT"/>
    <s v="2/5/2023 12:00:00 AM"/>
    <s v="2/4/2023 12:00:00 AM"/>
    <n v="34940"/>
    <s v="2/4/2023 12:00:00 AM"/>
    <n v="195634"/>
    <n v="2613198522"/>
    <n v="3431796"/>
    <n v="2692440"/>
    <s v=""/>
    <n v="97829699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9283446"/>
    <n v="566"/>
    <n v="80997"/>
    <s v="HOPE PSBank"/>
    <n v="566"/>
    <n v="9782969966"/>
    <n v="9782969966"/>
    <s v="PAYA"/>
    <s v="980002******5238"/>
    <s v="1130037008"/>
    <s v=""/>
    <s v="HPSB"/>
    <n v="16500"/>
    <n v="16500"/>
    <n v="15500"/>
    <n v="350"/>
    <n v="15150"/>
    <n v="2666.4"/>
    <n v="12120"/>
    <n v="363.6"/>
    <n v="250"/>
    <n v="81.25"/>
    <n v="1000"/>
    <m/>
    <n v="18.75"/>
    <s v=""/>
    <s v=""/>
    <s v=""/>
    <s v=""/>
    <n v="566"/>
    <n v="566"/>
    <n v="16500"/>
    <n v="0.5"/>
    <n v="0"/>
    <n v="0.5"/>
    <n v="0.04"/>
    <n v="0"/>
    <n v="164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88-Usman Muhammad -1110129283446-PortalAccessFee:1000-AccreditationFee:5000-RegFee"/>
    <s v="0517021001-221304288-Usman Muhammad -1110129283446-PortalAccessFee:1000-AccreditationFee:5000-RegFee"/>
    <s v="PaymentRef=1110129283446"/>
    <s v="NAME:=Usman Muhammad |Payment Ref:=1110129283446|Description:=0517021001-221304288-Usman Muhammad -1110129283446-PortalAccessFee:1000-AccreditationFee:5000-RegFee"/>
    <s v="GENERAL"/>
    <s v=""/>
    <s v=""/>
    <s v=""/>
    <s v=""/>
    <s v=""/>
    <s v=""/>
    <s v=""/>
    <s v=""/>
    <s v=""/>
    <n v="16500"/>
    <n v="0"/>
    <n v="0"/>
    <s v=""/>
    <s v="N"/>
    <s v=""/>
    <n v="0"/>
  </r>
  <r>
    <n v="675458104424"/>
    <s v="BILLS PAYMENT"/>
    <s v="2/3/2023 10:01:50 PM"/>
    <s v="UP SETTLEMENT"/>
    <s v="2/4/2023 12:00:00 AM"/>
    <s v="2/3/2023 12:00:00 AM"/>
    <s v=""/>
    <s v="2/3/2023 12:00:00 AM"/>
    <n v="159984"/>
    <n v="56675458104424"/>
    <n v="8655786"/>
    <s v=""/>
    <s v=""/>
    <n v="67545810442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58104424"/>
    <s v=""/>
    <s v="PAYA"/>
    <s v="950101******4227"/>
    <s v=""/>
    <s v=""/>
    <s v="UPPA"/>
    <n v="16607.5"/>
    <n v="16500"/>
    <n v="15500"/>
    <n v="350"/>
    <n v="15150"/>
    <n v="2666.4"/>
    <n v="12120"/>
    <n v="363.6"/>
    <n v="250"/>
    <n v="81.25"/>
    <n v="1000"/>
    <m/>
    <n v="18.75"/>
    <m/>
    <s v=""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BashiruAliyu|ReceiptID:=1110108412964|Description:=0517021001-221309056-BashiruAliyu-1110108412964-PortalAccessFee:1000-AccreditationFee:5000-RegFee:"/>
    <s v="NAME:=BashiruAliyu|ReceiptID:=1110108412964|Description:=0517021001-221309056-BashiruAliyu-1110108412964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16,607.50&quot;,&quot;Fee&quot;:&quot;¿0.00&quot;,&quot;AgentLGA&quot;:&quot;WamakoLGA&quot;,&quot;AgentState&quot;:&quot;SokotoState&quot;,&quot;AgentName&quot;:&quot;mustaphaBello&quot;,&quot;Status&quot;:&quot;Approved&quot;,&quot;RRN&quot;:&quot;675458104424&quot;,&quot;TransId&quot;:&quot;15695535&quot;,&quot;AuthRef&quot;:&quot;159984&quot;,&quot;Date&quot;:&quot;03Feb,202310:01PM&quot;}"/>
    <s v="GENERAL"/>
    <s v=""/>
    <s v=""/>
    <s v=""/>
    <s v=""/>
    <s v=""/>
    <s v=""/>
    <s v=""/>
    <s v=""/>
    <s v="SokotoStateCollectionAgency"/>
    <n v="16607.5"/>
    <n v="0"/>
    <n v="0"/>
    <s v=""/>
    <s v="N"/>
    <s v=""/>
    <n v="0"/>
  </r>
  <r>
    <n v="9771797245"/>
    <s v="BILLS PAYMENT"/>
    <s v="2/3/2023 10:04:52 AM"/>
    <s v="UP SETTLEMENT"/>
    <s v="2/4/2023 12:00:00 AM"/>
    <s v="2/3/2023 12:00:00 AM"/>
    <n v="34926"/>
    <s v="2/3/2023 12:00:00 AM"/>
    <n v="856341"/>
    <n v="2611688505"/>
    <n v="4789918"/>
    <n v="2692440"/>
    <s v=""/>
    <n v="97717972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1542967"/>
    <n v="566"/>
    <n v="130876"/>
    <s v="HOPE PSBank"/>
    <n v="566"/>
    <n v="9771797245"/>
    <n v="9771797245"/>
    <s v="PAYA"/>
    <s v="980002******1468"/>
    <s v="113000527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7006-Misbahu Muhammad -1110141542967-PortalAccessFee:1000-AccreditationFee:5000-RegF"/>
    <s v="0517021001-221217006-Misbahu Muhammad -1110141542967-PortalAccessFee:1000-AccreditationFee:5000-RegF"/>
    <s v="PaymentRef=1110141542967"/>
    <s v="NAME:=Misbahu Muhammad |Payment Ref:=1110141542967|Description:=0517021001-221217006-Misbahu Muhammad -1110141542967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3586520"/>
    <s v="BILLS PAYMENT"/>
    <s v="2/3/2023 12:35:40 PM"/>
    <s v="UP SETTLEMENT"/>
    <s v="2/4/2023 12:00:00 AM"/>
    <s v="2/3/2023 12:00:00 AM"/>
    <n v="34928"/>
    <s v="2/3/2023 12:00:00 AM"/>
    <n v="911567"/>
    <n v="2611842788"/>
    <n v="3037864"/>
    <n v="2692440"/>
    <s v=""/>
    <n v="97735865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9343462"/>
    <n v="566"/>
    <n v="452014"/>
    <s v="HOPE PSBank"/>
    <n v="566"/>
    <n v="9773586520"/>
    <n v="9773586520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081-Anas Yakubu -1110139343462-PortalAccessFee:1000-AccreditationFee:5000-RegFee:10"/>
    <s v="0517021001-221301081-Anas Yakubu -1110139343462-PortalAccessFee:1000-AccreditationFee:5000-RegFee:10"/>
    <s v="PaymentRef=1110139343462"/>
    <s v="NAME:=Anas Yakubu |Payment Ref:=1110139343462|Description:=0517021001-221301081-Anas Yakubu -1110139343462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3003154"/>
    <s v="BILLS PAYMENT"/>
    <s v="2/3/2023 11:47:16 AM"/>
    <s v="UP SETTLEMENT"/>
    <s v="2/4/2023 12:00:00 AM"/>
    <s v="2/3/2023 12:00:00 AM"/>
    <n v="34927"/>
    <s v="2/3/2023 12:00:00 AM"/>
    <n v="756528"/>
    <n v="2611748639"/>
    <n v="8301859"/>
    <n v="2692440"/>
    <s v=""/>
    <n v="97730031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4463941"/>
    <n v="566"/>
    <n v="372793"/>
    <s v="HOPE PSBank"/>
    <n v="566"/>
    <n v="9773003154"/>
    <n v="9773003154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6014-Shehu Ahmad -1110114463941-PortalAccessFee:1000-AccreditationFee:5000-RegFee:10"/>
    <s v="0517021001-221106014-Shehu Ahmad -1110114463941-PortalAccessFee:1000-AccreditationFee:5000-RegFee:10"/>
    <s v="PaymentRef=1110114463941"/>
    <s v="NAME:=Shehu Ahmad |Payment Ref:=1110114463941|Description:=0517021001-221106014-Shehu Ahmad -1110114463941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3144318"/>
    <s v="BILLS PAYMENT"/>
    <s v="2/3/2023 11:58:33 AM"/>
    <s v="UP SETTLEMENT"/>
    <s v="2/4/2023 12:00:00 AM"/>
    <s v="2/3/2023 12:00:00 AM"/>
    <n v="34928"/>
    <s v="2/3/2023 12:00:00 AM"/>
    <n v="149011"/>
    <n v="2611841491"/>
    <n v="8301859"/>
    <n v="2692440"/>
    <s v=""/>
    <n v="97731443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7532264"/>
    <n v="566"/>
    <n v="607750"/>
    <s v="HOPE PSBank"/>
    <n v="566"/>
    <n v="9773144318"/>
    <n v="9773144318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052-Abdulrashid Nasiru -1110157532264-PortalAccessFee:1000-AccreditationFee:5000-Re"/>
    <s v="0517021001-221304052-Abdulrashid Nasiru -1110157532264-PortalAccessFee:1000-AccreditationFee:5000-Re"/>
    <s v="PaymentRef=1110157532264"/>
    <s v="NAME:=Abdulrashid Nasiru |Payment Ref:=1110157532264|Description:=0517021001-221304052-Abdulrashid Nasiru -1110157532264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3129334"/>
    <s v="BILLS PAYMENT"/>
    <s v="2/3/2023 11:57:19 AM"/>
    <s v="UP SETTLEMENT"/>
    <s v="2/4/2023 12:00:00 AM"/>
    <s v="2/3/2023 12:00:00 AM"/>
    <n v="34928"/>
    <s v="2/3/2023 12:00:00 AM"/>
    <n v="363276"/>
    <n v="2611841451"/>
    <n v="8301859"/>
    <n v="2692440"/>
    <s v=""/>
    <n v="97731293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2271544"/>
    <n v="566"/>
    <n v="581209"/>
    <s v="HOPE PSBank"/>
    <n v="566"/>
    <n v="9773129334"/>
    <n v="9773129334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3059-Nasmatu Muktar -1110112271544-PortalAccessFee:1000-AccreditationFee:5000-RegFee"/>
    <s v="0517021001-221103059-Nasmatu Muktar -1110112271544-PortalAccessFee:1000-AccreditationFee:5000-RegFee"/>
    <s v="PaymentRef=1110112271544"/>
    <s v="NAME:=Nasmatu Muktar |Payment Ref:=1110112271544|Description:=0517021001-221103059-Nasmatu Muktar -1110112271544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2662221"/>
    <s v="BILLS PAYMENT"/>
    <s v="2/3/2023 11:20:03 AM"/>
    <s v="UP SETTLEMENT"/>
    <s v="2/4/2023 12:00:00 AM"/>
    <s v="2/3/2023 12:00:00 AM"/>
    <n v="34927"/>
    <s v="2/3/2023 12:00:00 AM"/>
    <n v="458500"/>
    <n v="2611747510"/>
    <n v="6617737"/>
    <n v="2692440"/>
    <s v=""/>
    <n v="97726622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4522250"/>
    <n v="566"/>
    <n v="877789"/>
    <s v="HOPE PSBank"/>
    <n v="566"/>
    <n v="9772662221"/>
    <n v="9772662221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187-Ismail Haliru Dikko-1110124522250-PortalAccessFee:1000-AccreditationFee:5000-Re"/>
    <s v="0517021001-221301187-Ismail Haliru Dikko-1110124522250-PortalAccessFee:1000-AccreditationFee:5000-Re"/>
    <s v="PaymentRef=1110124522250"/>
    <s v="NAME:=Ismail Haliru Dikko|Payment Ref:=1110124522250|Description:=0517021001-221301187-Ismail Haliru Dikko-1110124522250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4157996"/>
    <s v="BILLS PAYMENT"/>
    <s v="2/3/2023 1:26:33 PM"/>
    <s v="UP SETTLEMENT"/>
    <s v="2/4/2023 12:00:00 AM"/>
    <s v="2/3/2023 12:00:00 AM"/>
    <n v="34929"/>
    <s v="2/3/2023 12:00:00 AM"/>
    <n v="316210"/>
    <n v="2611910112"/>
    <n v="7939199"/>
    <n v="2692440"/>
    <s v=""/>
    <n v="97741579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3391356"/>
    <n v="566"/>
    <n v="245137"/>
    <s v="HOPE PSBank"/>
    <n v="566"/>
    <n v="9774157996"/>
    <n v="9774157996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7013-Bashar Aminu -1110113391356-PortalAccessFee:1000-AccreditationFee:5000-RegFee:1"/>
    <s v="0517021001-221307013-Bashar Aminu -1110113391356-PortalAccessFee:1000-AccreditationFee:5000-RegFee:1"/>
    <s v="PaymentRef=1110113391356"/>
    <s v="NAME:=Bashar Aminu |Payment Ref:=1110113391356|Description:=0517021001-221307013-Bashar Aminu -1110113391356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4125494"/>
    <s v="BILLS PAYMENT"/>
    <s v="2/3/2023 1:23:33 PM"/>
    <s v="UP SETTLEMENT"/>
    <s v="2/4/2023 12:00:00 AM"/>
    <s v="2/3/2023 12:00:00 AM"/>
    <n v="34929"/>
    <s v="2/3/2023 12:00:00 AM"/>
    <n v="433702"/>
    <n v="2611910009"/>
    <n v="7939199"/>
    <n v="2692440"/>
    <s v=""/>
    <n v="97741254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3271263"/>
    <n v="566"/>
    <n v="211269"/>
    <s v="HOPE PSBank"/>
    <n v="566"/>
    <n v="9774125494"/>
    <n v="9774125494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1044-Aisha Aliyu Fadama-1110153271263-PortalAccessFee:1000-AccreditationFee:5000-Reg"/>
    <s v="0517021001-221201044-Aisha Aliyu Fadama-1110153271263-PortalAccessFee:1000-AccreditationFee:5000-Reg"/>
    <s v="PaymentRef=1110153271263"/>
    <s v="NAME:=Aisha Aliyu Fadama|Payment Ref:=1110153271263|Description:=0517021001-221201044-Aisha Aliyu Fadama-1110153271263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2065639"/>
    <s v="BILLS PAYMENT"/>
    <s v="2/3/2023 10:30:22 AM"/>
    <s v="UP SETTLEMENT"/>
    <s v="2/4/2023 12:00:00 AM"/>
    <s v="2/3/2023 12:00:00 AM"/>
    <n v="34926"/>
    <s v="2/3/2023 12:00:00 AM"/>
    <n v="565261"/>
    <n v="2611688995"/>
    <n v="4789918"/>
    <n v="2692440"/>
    <s v=""/>
    <n v="97720656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9313967"/>
    <n v="566"/>
    <n v="342323"/>
    <s v="HOPE PSBank"/>
    <n v="566"/>
    <n v="9772065639"/>
    <n v="9772065639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7063-Fadlu Buhari -1110129313967-PortalAccessFee:1000-AccreditationFee:5000-RegFee:1"/>
    <s v="0517021001-221107063-Fadlu Buhari -1110129313967-PortalAccessFee:1000-AccreditationFee:5000-RegFee:1"/>
    <s v="PaymentRef=1110129313967"/>
    <s v="NAME:=Fadlu Buhari |Payment Ref:=1110129313967|Description:=0517021001-221107063-Fadlu Buhari -1110129313967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2758607"/>
    <s v="BILLS PAYMENT"/>
    <s v="2/3/2023 11:27:33 AM"/>
    <s v="UP SETTLEMENT"/>
    <s v="2/4/2023 12:00:00 AM"/>
    <s v="2/3/2023 12:00:00 AM"/>
    <n v="34927"/>
    <s v="2/3/2023 12:00:00 AM"/>
    <n v="242337"/>
    <n v="2611747824"/>
    <n v="6617737"/>
    <n v="2692440"/>
    <s v=""/>
    <n v="977275860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9153258"/>
    <n v="566"/>
    <n v="4272"/>
    <s v="HOPE PSBank"/>
    <n v="566"/>
    <n v="9772758607"/>
    <n v="9772758607"/>
    <s v="PAYA"/>
    <s v="980002******3439"/>
    <s v="1130016423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80-Muhammad Umar Bello-1110149153258-PortalAccessFee:1000-AccreditationFee:5000-Re"/>
    <s v="0517021001-221108180-Muhammad Umar Bello-1110149153258-PortalAccessFee:1000-AccreditationFee:5000-Re"/>
    <s v="PaymentRef=1110149153258"/>
    <s v="NAME:=Muhammad Umar Bello|Payment Ref:=1110149153258|Description:=0517021001-221108180-Muhammad Umar Bello-1110149153258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3078679"/>
    <s v="BILLS PAYMENT"/>
    <s v="2/3/2023 11:53:15 AM"/>
    <s v="UP SETTLEMENT"/>
    <s v="2/4/2023 12:00:00 AM"/>
    <s v="2/3/2023 12:00:00 AM"/>
    <n v="34928"/>
    <s v="2/3/2023 12:00:00 AM"/>
    <n v="112991"/>
    <n v="2611841282"/>
    <n v="8301859"/>
    <n v="2692440"/>
    <s v=""/>
    <n v="97730786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9412061"/>
    <n v="566"/>
    <n v="493767"/>
    <s v="HOPE PSBank"/>
    <n v="566"/>
    <n v="9773078679"/>
    <n v="9773078679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2024-Rumaisa'U Adamu -1110149412061-PortalAccessFee:1000-AccreditationFee:5000-RegFe"/>
    <s v="0517021001-221312024-Rumaisa'U Adamu -1110149412061-PortalAccessFee:1000-AccreditationFee:5000-RegFe"/>
    <s v="PaymentRef=1110149412061"/>
    <s v="NAME:=Rumaisa'U Adamu |Payment Ref:=1110149412061|Description:=0517021001-221312024-Rumaisa'U Adamu -1110149412061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2449766"/>
    <s v="BILLS PAYMENT"/>
    <s v="2/3/2023 11:04:00 AM"/>
    <s v="UP SETTLEMENT"/>
    <s v="2/4/2023 12:00:00 AM"/>
    <s v="2/3/2023 12:00:00 AM"/>
    <n v="34927"/>
    <s v="2/3/2023 12:00:00 AM"/>
    <n v="829286"/>
    <n v="2611746814"/>
    <n v="6617737"/>
    <n v="2692440"/>
    <s v=""/>
    <n v="97724497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8352967"/>
    <n v="566"/>
    <n v="642235"/>
    <s v="HOPE PSBank"/>
    <n v="566"/>
    <n v="9772449766"/>
    <n v="9772449766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33-Mustapha Abubakar -1110128352967-PortalAccessFee:1000-AccreditationFee:5000-Reg"/>
    <s v="0517021001-221204133-Mustapha Abubakar -1110128352967-PortalAccessFee:1000-AccreditationFee:5000-Reg"/>
    <s v="PaymentRef=1110128352967"/>
    <s v="NAME:=Mustapha Abubakar |Payment Ref:=1110128352967|Description:=0517021001-221204133-Mustapha Abubakar -1110128352967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3144944"/>
    <s v="BILLS PAYMENT"/>
    <s v="2/3/2023 11:58:34 AM"/>
    <s v="UP SETTLEMENT"/>
    <s v="2/4/2023 12:00:00 AM"/>
    <s v="2/3/2023 12:00:00 AM"/>
    <n v="34928"/>
    <s v="2/3/2023 12:00:00 AM"/>
    <n v="451969"/>
    <n v="2611841493"/>
    <n v="8301859"/>
    <n v="2692440"/>
    <s v=""/>
    <n v="977314494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3261142"/>
    <n v="566"/>
    <n v="608572"/>
    <s v="HOPE PSBank"/>
    <n v="566"/>
    <n v="9773144944"/>
    <n v="9773144944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097-Aminu Kalle -1110133261142-PortalAccessFee:1000-AccreditationFee:5000-RegFee:10"/>
    <s v="0517021001-221205097-Aminu Kalle -1110133261142-PortalAccessFee:1000-AccreditationFee:5000-RegFee:10"/>
    <s v="PaymentRef=1110133261142"/>
    <s v="NAME:=Aminu Kalle |Payment Ref:=1110133261142|Description:=0517021001-221205097-Aminu Kalle -1110133261142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2028910"/>
    <s v="BILLS PAYMENT"/>
    <s v="2/3/2023 10:27:09 AM"/>
    <s v="UP SETTLEMENT"/>
    <s v="2/4/2023 12:00:00 AM"/>
    <s v="2/3/2023 12:00:00 AM"/>
    <n v="34926"/>
    <s v="2/3/2023 12:00:00 AM"/>
    <n v="20899"/>
    <n v="2611688956"/>
    <n v="4789918"/>
    <n v="2692440"/>
    <s v=""/>
    <n v="97720289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9242841"/>
    <n v="566"/>
    <n v="313368"/>
    <s v="HOPE PSBank"/>
    <n v="566"/>
    <n v="9772028910"/>
    <n v="9772028910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7082-Fatima Haruna -1110129242841-PortalAccessFee:1000-AccreditationFee:5000-RegFee:"/>
    <s v="0517021001-221107082-Fatima Haruna -1110129242841-PortalAccessFee:1000-AccreditationFee:5000-RegFee:"/>
    <s v="PaymentRef=1110129242841"/>
    <s v="NAME:=Fatima Haruna |Payment Ref:=1110129242841|Description:=0517021001-221107082-Fatima Haruna -1110129242841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2877416"/>
    <s v="BILLS PAYMENT"/>
    <s v="2/3/2023 11:36:51 AM"/>
    <s v="UP SETTLEMENT"/>
    <s v="2/4/2023 12:00:00 AM"/>
    <s v="2/3/2023 12:00:00 AM"/>
    <n v="34927"/>
    <s v="2/3/2023 12:00:00 AM"/>
    <n v="947230"/>
    <n v="2611748245"/>
    <n v="6617737"/>
    <n v="2692440"/>
    <s v=""/>
    <n v="97728774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7351661"/>
    <n v="566"/>
    <n v="171606"/>
    <s v="HOPE PSBank"/>
    <n v="566"/>
    <n v="9772877416"/>
    <n v="9772877416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320-Umar NASIR Bafarawa-1110117351661-PortalAccessFee:1000-AccreditationFee:5000-Re"/>
    <s v="0517021001-221304320-Umar NASIR Bafarawa-1110117351661-PortalAccessFee:1000-AccreditationFee:5000-Re"/>
    <s v="PaymentRef=1110117351661"/>
    <s v="NAME:=Umar NASIR Bafarawa|Payment Ref:=1110117351661|Description:=0517021001-221304320-Umar NASIR Bafarawa-1110117351661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4141724"/>
    <s v="BILLS PAYMENT"/>
    <s v="2/3/2023 1:25:04 PM"/>
    <s v="UP SETTLEMENT"/>
    <s v="2/4/2023 12:00:00 AM"/>
    <s v="2/3/2023 12:00:00 AM"/>
    <n v="34929"/>
    <s v="2/3/2023 12:00:00 AM"/>
    <n v="799588"/>
    <n v="2611910047"/>
    <n v="7939199"/>
    <n v="2692440"/>
    <s v=""/>
    <n v="977414172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1243056"/>
    <n v="566"/>
    <n v="228308"/>
    <s v="HOPE PSBank"/>
    <n v="566"/>
    <n v="9774141724"/>
    <n v="9774141724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321-Sadiq Abubakar Sbaki-1110131243056-PortalAccessFee:1000-AccreditationFee:5000-R"/>
    <s v="0517021001-221304321-Sadiq Abubakar Sbaki-1110131243056-PortalAccessFee:1000-AccreditationFee:5000-R"/>
    <s v="PaymentRef=1110131243056"/>
    <s v="NAME:=Sadiq Abubakar Sbaki|Payment Ref:=1110131243056|Description:=0517021001-221304321-Sadiq Abubakar Sbaki-1110131243056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4258970"/>
    <s v="BILLS PAYMENT"/>
    <s v="2/3/2023 1:35:55 PM"/>
    <s v="UP SETTLEMENT"/>
    <s v="2/4/2023 12:00:00 AM"/>
    <s v="2/3/2023 12:00:00 AM"/>
    <n v="34929"/>
    <s v="2/3/2023 12:00:00 AM"/>
    <n v="504142"/>
    <n v="2611910490"/>
    <n v="2739326"/>
    <n v="2692440"/>
    <s v=""/>
    <n v="977425897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9591561"/>
    <n v="566"/>
    <n v="336860"/>
    <s v="HOPE PSBank"/>
    <n v="566"/>
    <n v="9774258970"/>
    <n v="9774258970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6002-Salim Malami Sadiq-1110139591561-PortalAccessFee:1000-AccreditationFee:5000-Reg"/>
    <s v="0517021001-222306002-Salim Malami Sadiq-1110139591561-PortalAccessFee:1000-AccreditationFee:5000-Reg"/>
    <s v="PaymentRef=1110139591561"/>
    <s v="NAME:=Salim Malami Sadiq|Payment Ref:=1110139591561|Description:=0517021001-222306002-Salim Malami Sadiq-1110139591561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1966601"/>
    <s v="BILLS PAYMENT"/>
    <s v="2/3/2023 10:21:10 AM"/>
    <s v="UP SETTLEMENT"/>
    <s v="2/4/2023 12:00:00 AM"/>
    <s v="2/3/2023 12:00:00 AM"/>
    <n v="34926"/>
    <s v="2/3/2023 12:00:00 AM"/>
    <n v="728651"/>
    <n v="2611688808"/>
    <n v="4789918"/>
    <n v="2692440"/>
    <s v=""/>
    <n v="97719666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1333748"/>
    <n v="566"/>
    <n v="262664"/>
    <s v="ACCESS BANK NIGERIA PLC"/>
    <n v="566"/>
    <n v="20312366601"/>
    <n v="9771966601"/>
    <s v="PAYA"/>
    <s v="904402******6097"/>
    <s v="1398469394"/>
    <s v=""/>
    <s v="ACCE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2304018-Abdulaziz Abubakar -1110141333748-PortalAccessFee:1000-AccreditationFee:5000-Re"/>
    <s v="0517021001-222304018-Abdulaziz Abubakar -1110141333748-PortalAccessFee:1000-AccreditationFee:5000-Re"/>
    <s v="PaymentRef=1110141333748"/>
    <s v="NAME:=Abdulaziz Abubakar |Payment Ref:=1110141333748|Description:=0517021001-222304018-Abdulaziz Abubakar -1110141333748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2425240"/>
    <s v="BILLS PAYMENT"/>
    <s v="2/3/2023 11:02:04 AM"/>
    <s v="UP SETTLEMENT"/>
    <s v="2/4/2023 12:00:00 AM"/>
    <s v="2/3/2023 12:00:00 AM"/>
    <n v="34927"/>
    <s v="2/3/2023 12:00:00 AM"/>
    <n v="124423"/>
    <n v="2611746743"/>
    <n v="6617737"/>
    <n v="2692440"/>
    <s v=""/>
    <n v="97724252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0013342"/>
    <n v="566"/>
    <n v="619577"/>
    <s v="HOPE PSBank"/>
    <n v="566"/>
    <n v="9772425240"/>
    <n v="9772425240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145-Aisha Muhammad -1110130013342-PortalAccessFee:1000-AccreditationFee:5000-RegFee"/>
    <s v="0517021001-221302145-Aisha Muhammad -1110130013342-PortalAccessFee:1000-AccreditationFee:5000-RegFee"/>
    <s v="PaymentRef=1110130013342"/>
    <s v="NAME:=Aisha Muhammad |Payment Ref:=1110130013342|Description:=0517021001-221302145-Aisha Muhammad -1110130013342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0242461"/>
    <s v="BILLS PAYMENT"/>
    <s v="2/3/2023 2:05:29 AM"/>
    <s v="UP SETTLEMENT"/>
    <s v="2/4/2023 12:00:00 AM"/>
    <s v="2/3/2023 12:00:00 AM"/>
    <n v="34923"/>
    <s v="2/3/2023 12:00:00 AM"/>
    <n v="813755"/>
    <n v="2611486257"/>
    <n v="9913064"/>
    <n v="2692440"/>
    <s v=""/>
    <n v="97702424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9203853"/>
    <n v="566"/>
    <n v="807041"/>
    <s v="HOPE PSBank"/>
    <n v="566"/>
    <n v="9770242461"/>
    <n v="9770242461"/>
    <s v="PAYA"/>
    <s v="980002******1468"/>
    <s v="113000527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43-Abubakar LAWAL -1110159203853-PortalAccessFee:1000-AccreditationFee:5000-RegFee"/>
    <s v="0517021001-221108143-Abubakar LAWAL -1110159203853-PortalAccessFee:1000-AccreditationFee:5000-RegFee"/>
    <s v="PaymentRef=1110159203853"/>
    <s v="NAME:=Abubakar LAWAL |Payment Ref:=1110159203853|Description:=0517021001-221108143-Abubakar LAWAL -1110159203853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2790281"/>
    <s v="BILLS PAYMENT"/>
    <s v="2/3/2023 11:29:58 AM"/>
    <s v="UP SETTLEMENT"/>
    <s v="2/4/2023 12:00:00 AM"/>
    <s v="2/3/2023 12:00:00 AM"/>
    <n v="34927"/>
    <s v="2/3/2023 12:00:00 AM"/>
    <n v="778262"/>
    <n v="2611747949"/>
    <n v="6617737"/>
    <n v="2692440"/>
    <s v=""/>
    <n v="97727902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9093561"/>
    <n v="566"/>
    <n v="44822"/>
    <s v="HOPE PSBank"/>
    <n v="566"/>
    <n v="9772790281"/>
    <n v="9772790281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167-Abdulrashid Ibrahim -1110119093561-PortalAccessFee:1000-AccreditationFee:5000-R"/>
    <s v="0517021001-221304167-Abdulrashid Ibrahim -1110119093561-PortalAccessFee:1000-AccreditationFee:5000-R"/>
    <s v="PaymentRef=1110119093561"/>
    <s v="NAME:=Abdulrashid Ibrahim |Payment Ref:=1110119093561|Description:=0517021001-221304167-Abdulrashid Ibrahim -1110119093561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3719603"/>
    <s v="BILLS PAYMENT"/>
    <s v="2/3/2023 12:47:04 PM"/>
    <s v="UP SETTLEMENT"/>
    <s v="2/4/2023 12:00:00 AM"/>
    <s v="2/3/2023 12:00:00 AM"/>
    <n v="34928"/>
    <s v="2/3/2023 12:00:00 AM"/>
    <n v="170065"/>
    <n v="2611843165"/>
    <n v="5128722"/>
    <n v="2692440"/>
    <s v=""/>
    <n v="97737196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5242843"/>
    <n v="566"/>
    <n v="743903"/>
    <s v="ACCESS BANK NIGERIA PLC"/>
    <n v="566"/>
    <n v="20312319603"/>
    <n v="9773719603"/>
    <s v="PAYA"/>
    <s v="904402******6255"/>
    <s v="0690422290"/>
    <s v=""/>
    <s v="ACCE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1214026-Hafsat Bello -1110145242843-PortalAccessFee:1000-AccreditationFee:5000-RegFee:1"/>
    <s v="0517021001-221214026-Hafsat Bello -1110145242843-PortalAccessFee:1000-AccreditationFee:5000-RegFee:1"/>
    <s v="PaymentRef=1110145242843"/>
    <s v="NAME:=Hafsat Bello |Payment Ref:=1110145242843|Description:=0517021001-221214026-Hafsat Bello -1110145242843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2763755"/>
    <s v="BILLS PAYMENT"/>
    <s v="2/3/2023 11:27:55 AM"/>
    <s v="UP SETTLEMENT"/>
    <s v="2/4/2023 12:00:00 AM"/>
    <s v="2/3/2023 12:00:00 AM"/>
    <n v="34927"/>
    <s v="2/3/2023 12:00:00 AM"/>
    <n v="29692"/>
    <n v="2611747851"/>
    <n v="6617737"/>
    <n v="2692440"/>
    <s v=""/>
    <n v="97727637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9273854"/>
    <n v="566"/>
    <n v="9785"/>
    <s v="HOPE PSBank"/>
    <n v="566"/>
    <n v="9772763755"/>
    <n v="9772763755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027-Sani Shehu -1110109273854-PortalAccessFee:1000-AccreditationFee:5000-RegFee:101"/>
    <s v="0517021001-221308027-Sani Shehu -1110109273854-PortalAccessFee:1000-AccreditationFee:5000-RegFee:101"/>
    <s v="PaymentRef=1110109273854"/>
    <s v="NAME:=Sani Shehu |Payment Ref:=1110109273854|Description:=0517021001-221308027-Sani Shehu -1110109273854-PortalAccessFee:1000-AccreditationFee:5000-RegFee:10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3469947"/>
    <s v="BILLS PAYMENT"/>
    <s v="2/3/2023 12:25:52 PM"/>
    <s v="UP SETTLEMENT"/>
    <s v="2/4/2023 12:00:00 AM"/>
    <s v="2/3/2023 12:00:00 AM"/>
    <n v="34928"/>
    <s v="2/3/2023 12:00:00 AM"/>
    <n v="411510"/>
    <n v="2611842457"/>
    <n v="8301859"/>
    <n v="2692440"/>
    <s v=""/>
    <n v="977346994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6242549"/>
    <n v="566"/>
    <n v="222335"/>
    <s v="HOPE PSBank"/>
    <n v="566"/>
    <n v="9773469947"/>
    <n v="9773469947"/>
    <s v="PAYA"/>
    <s v="980002******2679"/>
    <s v="113004349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5029-Musa Ahmad -1110156242549-PortalAccessFee:1000-AccreditationFee:5000-RegFee:101"/>
    <s v="0517021001-221305029-Musa Ahmad -1110156242549-PortalAccessFee:1000-AccreditationFee:5000-RegFee:101"/>
    <s v="PaymentRef=1110156242549"/>
    <s v="NAME:=Musa Ahmad |Payment Ref:=1110156242549|Description:=0517021001-221305029-Musa Ahmad -1110156242549-PortalAccessFee:1000-AccreditationFee:5000-RegFee:10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1823896"/>
    <s v="BILLS PAYMENT"/>
    <s v="2/3/2023 10:07:25 AM"/>
    <s v="UP SETTLEMENT"/>
    <s v="2/4/2023 12:00:00 AM"/>
    <s v="2/3/2023 12:00:00 AM"/>
    <n v="34926"/>
    <s v="2/3/2023 12:00:00 AM"/>
    <n v="978374"/>
    <n v="2611688556"/>
    <n v="4789918"/>
    <n v="2692440"/>
    <s v=""/>
    <n v="97718238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6453269"/>
    <n v="566"/>
    <n v="151566"/>
    <s v="HOPE PSBank"/>
    <n v="566"/>
    <n v="9771823896"/>
    <n v="9771823896"/>
    <s v="PAYA"/>
    <s v="980002******6162"/>
    <s v="1130043537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40-Yusuf Aliyu -1110106453269-PortalAccessFee:1000-AccreditationFee:5000-RegFee:10"/>
    <s v="0517021001-221204140-Yusuf Aliyu -1110106453269-PortalAccessFee:1000-AccreditationFee:5000-RegFee:10"/>
    <s v="PaymentRef=1110106453269"/>
    <s v="NAME:=Yusuf Aliyu |Payment Ref:=1110106453269|Description:=0517021001-221204140-Yusuf Aliyu -1110106453269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3250943"/>
    <s v="BILLS PAYMENT"/>
    <s v="2/3/2023 12:07:23 PM"/>
    <s v="UP SETTLEMENT"/>
    <s v="2/4/2023 12:00:00 AM"/>
    <s v="2/3/2023 12:00:00 AM"/>
    <n v="34928"/>
    <s v="2/3/2023 12:00:00 AM"/>
    <n v="880929"/>
    <n v="2611841861"/>
    <n v="8301859"/>
    <n v="2692440"/>
    <s v=""/>
    <n v="97732509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0003862"/>
    <n v="566"/>
    <n v="809053"/>
    <s v="HOPE PSBank"/>
    <n v="566"/>
    <n v="9773250943"/>
    <n v="9773250943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4028-Fatima Muhammad Kabir-1110100003862-PortalAccessFee:1000-AccreditationFee:5000-"/>
    <s v="0517021001-221104028-Fatima Muhammad Kabir-1110100003862-PortalAccessFee:1000-AccreditationFee:5000-"/>
    <s v="PaymentRef=1110100003862"/>
    <s v="NAME:=Fatima Muhammad Kabir|Payment Ref:=1110100003862|Description:=0517021001-221104028-Fatima Muhammad Kabir-1110100003862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2828110"/>
    <s v="BILLS PAYMENT"/>
    <s v="2/3/2023 11:32:58 AM"/>
    <s v="UP SETTLEMENT"/>
    <s v="2/4/2023 12:00:00 AM"/>
    <s v="2/3/2023 12:00:00 AM"/>
    <n v="34927"/>
    <s v="2/3/2023 12:00:00 AM"/>
    <n v="104952"/>
    <n v="2611748086"/>
    <n v="6617737"/>
    <n v="2692440"/>
    <s v=""/>
    <n v="97728281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9563944"/>
    <n v="566"/>
    <n v="96172"/>
    <s v="HOPE PSBank"/>
    <n v="566"/>
    <n v="9772828110"/>
    <n v="9772828110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055-Yusuf Sani -1110129563944-PortalAccessFee:1000-AccreditationFee:5000-RegFee:101"/>
    <s v="0517021001-221301055-Yusuf Sani -1110129563944-PortalAccessFee:1000-AccreditationFee:5000-RegFee:101"/>
    <s v="PaymentRef=1110129563944"/>
    <s v="NAME:=Yusuf Sani |Payment Ref:=1110129563944|Description:=0517021001-221301055-Yusuf Sani -1110129563944-PortalAccessFee:1000-AccreditationFee:5000-RegFee:10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83376170"/>
    <s v="BILLS PAYMENT"/>
    <s v="2/4/2023 1:19:24 PM"/>
    <s v="UP SETTLEMENT"/>
    <s v="2/5/2023 12:00:00 AM"/>
    <s v="2/4/2023 12:00:00 AM"/>
    <n v="34940"/>
    <s v="2/4/2023 12:00:00 AM"/>
    <n v="768999"/>
    <n v="2613223490"/>
    <n v="3431796"/>
    <n v="2692440"/>
    <s v=""/>
    <n v="978337617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8152749"/>
    <n v="566"/>
    <n v="441493"/>
    <s v="ACCESS BANK NIGERIA PLC"/>
    <n v="566"/>
    <n v="20412376170"/>
    <n v="9783376170"/>
    <s v="PAYA"/>
    <s v="904402******1069"/>
    <s v="0731170616"/>
    <s v=""/>
    <s v="ACCE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2312001-Abubakar Abubakar -1110118152749-PortalAccessFee:1000-AccreditationFee:5000-Reg"/>
    <s v="0517021001-222312001-Abubakar Abubakar -1110118152749-PortalAccessFee:1000-AccreditationFee:5000-Reg"/>
    <s v="PaymentRef=1110118152749"/>
    <s v="NAME:=Abubakar Abubakar |Payment Ref:=1110118152749|Description:=0517021001-222312001-Abubakar Abubakar -1110118152749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86857467"/>
    <s v="BILLS PAYMENT"/>
    <s v="2/4/2023 9:06:21 PM"/>
    <s v="UP SETTLEMENT"/>
    <s v="2/5/2023 12:00:00 AM"/>
    <s v="2/5/2023 12:00:00 AM"/>
    <n v="34944"/>
    <s v="2/4/2023 12:00:00 AM"/>
    <n v="441842"/>
    <n v="2613793493"/>
    <n v="3497063"/>
    <n v="2692440"/>
    <s v=""/>
    <n v="97868574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7341462"/>
    <n v="566"/>
    <n v="414491"/>
    <s v="ACCESS BANK NIGERIA PLC"/>
    <n v="566"/>
    <n v="20412357467"/>
    <n v="9786857467"/>
    <s v="PAYA"/>
    <s v="904402******1069"/>
    <s v="0731170616"/>
    <s v=""/>
    <s v="ACCE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1215023-Kasimu Shehu -1110117341462-PortalAccessFee:1000-AccreditationFee:5000-RegFee:1"/>
    <s v="0517021001-221215023-Kasimu Shehu -1110117341462-PortalAccessFee:1000-AccreditationFee:5000-RegFee:1"/>
    <s v="PaymentRef=1110117341462"/>
    <s v="NAME:=Kasimu Shehu |Payment Ref:=1110117341462|Description:=0517021001-221215023-Kasimu Shehu -1110117341462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86193110"/>
    <s v="BILLS PAYMENT"/>
    <s v="2/4/2023 7:42:38 PM"/>
    <s v="UP SETTLEMENT"/>
    <s v="2/5/2023 12:00:00 AM"/>
    <s v="2/5/2023 12:00:00 AM"/>
    <n v="34944"/>
    <s v="2/4/2023 12:00:00 AM"/>
    <n v="777426"/>
    <n v="2613793198"/>
    <n v="3497063"/>
    <n v="2692440"/>
    <s v=""/>
    <n v="97861931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8033345"/>
    <n v="566"/>
    <n v="776842"/>
    <s v="HOPE PSBank"/>
    <n v="566"/>
    <n v="9786193110"/>
    <n v="9786193110"/>
    <s v="PAYA"/>
    <s v="980002******9129"/>
    <s v="1130043106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30-Aliyu Bello Dan-Abu-1110138033345-PortalAccessFee:1000-AccreditationFee:5000-Re"/>
    <s v="0517021001-221204130-Aliyu Bello Dan-Abu-1110138033345-PortalAccessFee:1000-AccreditationFee:5000-Re"/>
    <s v="PaymentRef=1110138033345"/>
    <s v="NAME:=Aliyu Bello Dan-Abu|Payment Ref:=1110138033345|Description:=0517021001-221204130-Aliyu Bello Dan-Abu-1110138033345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81907547"/>
    <s v="BILLS PAYMENT"/>
    <s v="2/4/2023 10:50:39 AM"/>
    <s v="UP SETTLEMENT"/>
    <s v="2/5/2023 12:00:00 AM"/>
    <s v="2/4/2023 12:00:00 AM"/>
    <n v="34939"/>
    <s v="2/4/2023 12:00:00 AM"/>
    <n v="358487"/>
    <n v="2613083453"/>
    <n v="4504034"/>
    <n v="2692440"/>
    <s v=""/>
    <n v="978190754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1422344"/>
    <n v="566"/>
    <n v="178933"/>
    <s v="HOPE PSBank"/>
    <n v="566"/>
    <n v="9781907547"/>
    <n v="9781907547"/>
    <s v="PAYA"/>
    <s v="980002******1468"/>
    <s v="113000527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117-Abdulmalik Umar Ahmad-1110121422344-PortalAccessFee:1000-AccreditationFee:5000-"/>
    <s v="0517021001-221301117-Abdulmalik Umar Ahmad-1110121422344-PortalAccessFee:1000-AccreditationFee:5000-"/>
    <s v="PaymentRef=1110121422344"/>
    <s v="NAME:=Abdulmalik Umar Ahmad|Payment Ref:=1110121422344|Description:=0517021001-221301117-Abdulmalik Umar Ahmad-1110121422344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87709502"/>
    <s v="BILLS PAYMENT"/>
    <s v="2/5/2023 7:42:48 AM"/>
    <s v="UP SETTLEMENT"/>
    <s v="2/6/2023 12:00:00 AM"/>
    <s v="2/6/2023 12:00:00 AM"/>
    <n v="34945"/>
    <s v="2/5/2023 12:00:00 AM"/>
    <n v="331293"/>
    <n v="2613829700"/>
    <n v="8827922"/>
    <n v="2692440"/>
    <s v=""/>
    <n v="97877095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4461867"/>
    <n v="566"/>
    <n v="450106"/>
    <s v="HOPE PSBank"/>
    <n v="566"/>
    <n v="9787709502"/>
    <n v="9787709502"/>
    <s v="PAYA"/>
    <s v="980002******1468"/>
    <s v="1130005272"/>
    <s v=""/>
    <s v="HPSB"/>
    <n v="16607.5"/>
    <n v="16500"/>
    <n v="15500"/>
    <n v="350"/>
    <n v="15150"/>
    <n v="2666.4"/>
    <n v="12120"/>
    <n v="363.6"/>
    <n v="250"/>
    <n v="81.25"/>
    <n v="1000"/>
    <m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071-Shafa'Atu Husaini -1110144461867-PortalAccessFee:1000-AccreditationFee:5000-Reg"/>
    <s v="0517021001-221204071-Shafa'Atu Husaini -1110144461867-PortalAccessFee:1000-AccreditationFee:5000-Reg"/>
    <s v="PaymentRef=1110144461867"/>
    <s v="NAME:=Shafa'Atu Husaini |Payment Ref:=1110144461867|Description:=0517021001-221204071-Shafa'Atu Husaini -1110144461867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70544105"/>
    <s v="BILLS PAYMENT"/>
    <s v="2/3/2023 7:41:51 AM"/>
    <s v="UP SETTLEMENT"/>
    <s v="2/4/2023 12:00:00 AM"/>
    <s v="2/3/2023 12:00:00 AM"/>
    <n v="34923"/>
    <s v="2/3/2023 12:00:00 AM"/>
    <n v="317465"/>
    <n v="2611486752"/>
    <n v="9913064"/>
    <n v="2692440"/>
    <s v=""/>
    <n v="97705441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46653540"/>
    <n v="566"/>
    <n v="149265"/>
    <s v="HOPE PSBank"/>
    <n v="566"/>
    <n v="9770544105"/>
    <n v="9770544105"/>
    <s v="PAYA"/>
    <s v="980002******2568"/>
    <s v="1130006189"/>
    <s v=""/>
    <s v="HPSB"/>
    <n v="17850"/>
    <n v="17850"/>
    <n v="14850"/>
    <n v="350"/>
    <n v="14500"/>
    <n v="2552.0000000000005"/>
    <n v="11600"/>
    <n v="348"/>
    <n v="250"/>
    <n v="81.25"/>
    <n v="1000"/>
    <n v="2000"/>
    <n v="18.75"/>
    <s v=""/>
    <s v=""/>
    <s v=""/>
    <s v=""/>
    <n v="566"/>
    <n v="566"/>
    <n v="17850"/>
    <n v="0.5"/>
    <n v="0"/>
    <n v="0.5"/>
    <n v="0.04"/>
    <n v="0"/>
    <n v="178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7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210385MUHAMMAD KABIR ABDULLAHI-46653540-PortalAccessFee:1000.00AcreditationFee:2000.00"/>
    <s v="0517019001-200210385MUHAMMAD KABIR ABDULLAHI-46653540-PortalAccessFee:1000.00AcreditationFee:2000.00"/>
    <s v="PaymentRef=46653540"/>
    <s v="NAME:=|Payment Ref:=46653540|Description:="/>
    <s v="GENERAL"/>
    <s v=""/>
    <s v=""/>
    <s v=""/>
    <s v=""/>
    <s v=""/>
    <s v=""/>
    <s v=""/>
    <s v=""/>
    <s v=""/>
    <n v="17850"/>
    <n v="0"/>
    <n v="0"/>
    <s v=""/>
    <s v="N"/>
    <s v=""/>
    <n v="0"/>
  </r>
  <r>
    <n v="9770554806"/>
    <s v="BILLS PAYMENT"/>
    <s v="2/3/2023 7:44:09 AM"/>
    <s v="UP SETTLEMENT"/>
    <s v="2/4/2023 12:00:00 AM"/>
    <s v="2/3/2023 12:00:00 AM"/>
    <n v="34923"/>
    <s v="2/3/2023 12:00:00 AM"/>
    <n v="43317"/>
    <n v="2611486759"/>
    <n v="9913064"/>
    <n v="2692440"/>
    <s v=""/>
    <n v="97705548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9075148"/>
    <n v="566"/>
    <n v="158281"/>
    <s v="HOPE PSBank"/>
    <n v="566"/>
    <n v="9770554806"/>
    <n v="9770554806"/>
    <s v="PAYA"/>
    <s v="980002******2568"/>
    <s v="1130006189"/>
    <s v=""/>
    <s v="HPSB"/>
    <n v="19350"/>
    <n v="19350"/>
    <n v="16350"/>
    <n v="350"/>
    <n v="16000"/>
    <n v="2816.0000000000005"/>
    <n v="12800"/>
    <n v="384"/>
    <n v="250"/>
    <n v="81.25"/>
    <n v="1000"/>
    <n v="2000"/>
    <n v="18.75"/>
    <s v=""/>
    <s v=""/>
    <s v=""/>
    <s v=""/>
    <n v="566"/>
    <n v="566"/>
    <n v="19350"/>
    <n v="0.5"/>
    <n v="0"/>
    <n v="0.5"/>
    <n v="0.04"/>
    <n v="0"/>
    <n v="193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21224KASIMU HARUNA-69075148-PortalAccessFee:1000.00AcreditationFee:2000.00-RegFee:16000."/>
    <s v="0517019001-221224KASIMU HARUNA-69075148-PortalAccessFee:1000.00AcreditationFee:2000.00-RegFee:16000."/>
    <s v="PaymentRef=69075148"/>
    <s v="NAME:=|Payment Ref:=69075148|Description:="/>
    <s v="GENERAL"/>
    <s v=""/>
    <s v=""/>
    <s v=""/>
    <s v=""/>
    <s v=""/>
    <s v=""/>
    <s v=""/>
    <s v=""/>
    <s v=""/>
    <n v="19350"/>
    <n v="0"/>
    <n v="0"/>
    <s v=""/>
    <s v="N"/>
    <s v=""/>
    <n v="0"/>
  </r>
  <r>
    <n v="9770549190"/>
    <s v="BILLS PAYMENT"/>
    <s v="2/3/2023 7:42:56 AM"/>
    <s v="UP SETTLEMENT"/>
    <s v="2/4/2023 12:00:00 AM"/>
    <s v="2/3/2023 12:00:00 AM"/>
    <n v="34923"/>
    <s v="2/3/2023 12:00:00 AM"/>
    <n v="532611"/>
    <n v="2611486756"/>
    <n v="9913064"/>
    <n v="2692440"/>
    <s v=""/>
    <n v="97705491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3029213"/>
    <n v="566"/>
    <n v="153565"/>
    <s v="HOPE PSBank"/>
    <n v="566"/>
    <n v="9770549190"/>
    <n v="9770549190"/>
    <s v="PAYA"/>
    <s v="980002******2568"/>
    <s v="1130006189"/>
    <s v=""/>
    <s v="HPSB"/>
    <n v="19350"/>
    <n v="19350"/>
    <n v="16350"/>
    <n v="350"/>
    <n v="16000"/>
    <n v="2816.0000000000005"/>
    <n v="12800"/>
    <n v="384"/>
    <n v="250"/>
    <n v="81.25"/>
    <n v="1000"/>
    <n v="2000"/>
    <n v="18.75"/>
    <s v=""/>
    <s v=""/>
    <s v=""/>
    <s v=""/>
    <n v="566"/>
    <n v="566"/>
    <n v="19350"/>
    <n v="0.5"/>
    <n v="0"/>
    <n v="0.5"/>
    <n v="0.04"/>
    <n v="0"/>
    <n v="193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21142MUKHTAR SALIHU-83029213-PortalAccessFee:1000.00AcreditationFee:2000.00-RegFee:16000"/>
    <s v="0517019001-221142MUKHTAR SALIHU-83029213-PortalAccessFee:1000.00AcreditationFee:2000.00-RegFee:16000"/>
    <s v="PaymentRef=83029213"/>
    <s v="NAME:=|Payment Ref:=83029213|Description:="/>
    <s v="GENERAL"/>
    <s v=""/>
    <s v=""/>
    <s v=""/>
    <s v=""/>
    <s v=""/>
    <s v=""/>
    <s v=""/>
    <s v=""/>
    <s v=""/>
    <n v="19350"/>
    <n v="0"/>
    <n v="0"/>
    <s v=""/>
    <s v="N"/>
    <s v=""/>
    <n v="0"/>
  </r>
  <r>
    <n v="9783539634"/>
    <s v="BILLS PAYMENT"/>
    <s v="2/4/2023 1:35:11 PM"/>
    <s v="UP SETTLEMENT"/>
    <s v="2/5/2023 12:00:00 AM"/>
    <s v="2/4/2023 12:00:00 AM"/>
    <n v="34940"/>
    <s v="2/4/2023 12:00:00 AM"/>
    <n v="38082"/>
    <n v="2613223674"/>
    <n v="3431796"/>
    <n v="2692440"/>
    <s v=""/>
    <n v="97835396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47691132"/>
    <n v="566"/>
    <n v="567855"/>
    <s v="HOPE PSBank"/>
    <n v="566"/>
    <n v="9783539634"/>
    <n v="9783539634"/>
    <s v="PAYA"/>
    <s v="980002******2568"/>
    <s v="1130006189"/>
    <s v=""/>
    <s v="HPSB"/>
    <n v="21350"/>
    <n v="21350"/>
    <n v="18350"/>
    <n v="350"/>
    <n v="18000"/>
    <n v="3168.0000000000005"/>
    <n v="14400"/>
    <n v="432"/>
    <n v="250"/>
    <n v="81.25"/>
    <n v="1000"/>
    <n v="2000"/>
    <n v="18.75"/>
    <s v=""/>
    <s v=""/>
    <s v=""/>
    <s v=""/>
    <n v="566"/>
    <n v="566"/>
    <n v="21350"/>
    <n v="0.5"/>
    <n v="0"/>
    <n v="0.5"/>
    <n v="0.04"/>
    <n v="0"/>
    <n v="213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1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22481HAJARA MUSA ABUBAKAR-47691132-PortalAccessFee:1000.00AcreditationFee:2000.00-RegFee"/>
    <s v="0517019001-222481HAJARA MUSA ABUBAKAR-47691132-PortalAccessFee:1000.00AcreditationFee:2000.00-RegFee"/>
    <s v="PaymentRef=47691132"/>
    <s v="NAME:=|Payment Ref:=47691132|Description:="/>
    <s v="GENERAL"/>
    <s v=""/>
    <s v=""/>
    <s v=""/>
    <s v=""/>
    <s v=""/>
    <s v=""/>
    <s v=""/>
    <s v=""/>
    <s v=""/>
    <n v="21350"/>
    <n v="0"/>
    <n v="0"/>
    <s v=""/>
    <s v="N"/>
    <s v=""/>
    <n v="0"/>
  </r>
  <r>
    <n v="9772174685"/>
    <s v="BILLS PAYMENT"/>
    <s v="2/3/2023 10:40:39 AM"/>
    <s v="UP SETTLEMENT"/>
    <s v="2/4/2023 12:00:00 AM"/>
    <s v="2/3/2023 12:00:00 AM"/>
    <n v="34926"/>
    <s v="2/3/2023 12:00:00 AM"/>
    <n v="919924"/>
    <n v="2611689329"/>
    <n v="4789918"/>
    <n v="2692440"/>
    <s v=""/>
    <n v="977217468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04391849"/>
    <n v="566"/>
    <n v="426411"/>
    <s v="HOPE PSBank"/>
    <n v="566"/>
    <n v="9772174685"/>
    <n v="9772174685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04-Faiza  LABARAN -11004391849-PortalAccessFee:1000-:-RegFee:30650"/>
    <s v="0521104002-BMP1920004-Faiza  LABARAN -11004391849-PortalAccessFee:1000-:-RegFee:30650"/>
    <s v="PaymentRef=11004391849"/>
    <s v="NAME:=Faiza  LABARAN |Payment Ref:=11004391849|Description:=0521104002-BMP1920004-Faiza  LABARAN -11004391849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91503041"/>
    <s v="BILLS PAYMENT"/>
    <s v="2/5/2023 5:00:34 PM"/>
    <s v="UP SETTLEMENT"/>
    <s v="2/6/2023 12:00:00 AM"/>
    <s v="2/6/2023 12:00:00 AM"/>
    <n v="34950"/>
    <s v="2/5/2023 12:00:00 AM"/>
    <n v="292680"/>
    <n v="2614507795"/>
    <n v="6473317"/>
    <n v="2692440"/>
    <s v=""/>
    <n v="979150304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1553765"/>
    <n v="566"/>
    <n v="786233"/>
    <s v="HOPE PSBank"/>
    <n v="566"/>
    <n v="9791503041"/>
    <n v="9791503041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103-Faiza DANJUMMA -11051553765-PortalAccessFee:1000-:-RegFee:30650"/>
    <s v="0521104002-BMP1920103-Faiza DANJUMMA -11051553765-PortalAccessFee:1000-:-RegFee:30650"/>
    <s v="PaymentRef=11051553765"/>
    <s v="NAME:=Faiza DANJUMMA |Payment Ref:=11051553765|Description:=0521104002-BMP1920103-Faiza DANJUMMA -1105155376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89517208"/>
    <s v="BILLS PAYMENT"/>
    <s v="2/5/2023 12:43:02 PM"/>
    <s v="UP SETTLEMENT"/>
    <s v="2/6/2023 12:00:00 AM"/>
    <s v="2/5/2023 12:00:00 AM"/>
    <n v="34946"/>
    <s v="2/5/2023 12:00:00 AM"/>
    <n v="281945"/>
    <n v="2613988894"/>
    <n v="5050100"/>
    <n v="2692440"/>
    <s v=""/>
    <n v="978951720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1412749"/>
    <n v="566"/>
    <n v="142123"/>
    <s v="HOPE PSBank"/>
    <n v="566"/>
    <n v="9789517208"/>
    <n v="9789517208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102-RUKAYYA ABDULLAHI -11011412749-PortalAccessFee:1000-:-RegFee:30650"/>
    <s v="0521104002-BMP1920102-RUKAYYA ABDULLAHI -11011412749-PortalAccessFee:1000-:-RegFee:30650"/>
    <s v="PaymentRef=11011412749"/>
    <s v="NAME:=RUKAYYA ABDULLAHI |Payment Ref:=11011412749|Description:=0521104002-BMP1920102-RUKAYYA ABDULLAHI -11011412749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793795861"/>
    <s v="BILLS PAYMENT"/>
    <s v="2/5/2023 10:32:11 PM"/>
    <s v="UP SETTLEMENT"/>
    <s v="2/6/2023 12:00:00 AM"/>
    <s v="2/6/2023 12:00:00 AM"/>
    <n v="34955"/>
    <s v="2/5/2023 12:00:00 AM"/>
    <n v="119093"/>
    <n v="2614864889"/>
    <n v="8731849"/>
    <n v="2692440"/>
    <s v=""/>
    <n v="979379586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1291752"/>
    <n v="566"/>
    <n v="711867"/>
    <s v="HOPE PSBank"/>
    <n v="566"/>
    <n v="9793795861"/>
    <n v="9793795861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22-Aisha  ISAH Gwandu-11051291752-PortalAccessFee:1000-:-RegFee:30650"/>
    <s v="0521104002-BMP2201022-Aisha  ISAH Gwandu-11051291752-PortalAccessFee:1000-:-RegFee:30650"/>
    <s v="PaymentRef=11051291752"/>
    <s v="NAME:=Aisha  ISAH Gwandu|Payment Ref:=11051291752|Description:=0521104002-BMP2201022-Aisha  ISAH Gwandu-11051291752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793807783"/>
    <s v="BILLS PAYMENT"/>
    <s v="2/5/2023 10:37:39 PM"/>
    <s v="UP SETTLEMENT"/>
    <s v="2/6/2023 12:00:00 AM"/>
    <s v="2/6/2023 12:00:00 AM"/>
    <n v="34955"/>
    <s v="2/5/2023 12:00:00 AM"/>
    <n v="381288"/>
    <n v="2614864913"/>
    <n v="8731849"/>
    <n v="2692440"/>
    <s v=""/>
    <n v="979380778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1353156"/>
    <n v="566"/>
    <n v="722890"/>
    <s v="HOPE PSBank"/>
    <n v="566"/>
    <n v="9793807783"/>
    <n v="9793807783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79-Amina DAHIRU Gatawa-11021353156-PortalAccessFee:1000-:-RegFee:30650"/>
    <s v="0521104002-BMP2201079-Amina DAHIRU Gatawa-11021353156-PortalAccessFee:1000-:-RegFee:30650"/>
    <s v="PaymentRef=11021353156"/>
    <s v="NAME:=Amina DAHIRU Gatawa|Payment Ref:=11021353156|Description:=0521104002-BMP2201079-Amina DAHIRU Gatawa-11021353156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793863158"/>
    <s v="BILLS PAYMENT"/>
    <s v="2/5/2023 11:09:22 PM"/>
    <s v="UP SETTLEMENT"/>
    <s v="2/6/2023 12:00:00 AM"/>
    <s v="2/6/2023 12:00:00 AM"/>
    <n v="34956"/>
    <s v="2/5/2023 12:00:00 AM"/>
    <n v="150451"/>
    <n v="2614876173"/>
    <n v="8731849"/>
    <n v="2692440"/>
    <s v=""/>
    <n v="979386315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7072452"/>
    <n v="566"/>
    <n v="777357"/>
    <s v="HOPE PSBank"/>
    <n v="566"/>
    <n v="9793863158"/>
    <n v="9793863158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56-Hanifa IDRIS -11017072452-PortalAccessFee:1000-:-RegFee:30650"/>
    <s v="0521104002-BMP2122056-Hanifa IDRIS -11017072452-PortalAccessFee:1000-:-RegFee:30650"/>
    <s v="PaymentRef=11017072452"/>
    <s v="NAME:=Hanifa IDRIS |Payment Ref:=11017072452|Description:=0521104002-BMP2122056-Hanifa IDRIS -11017072452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793613372"/>
    <s v="BILLS PAYMENT"/>
    <s v="2/5/2023 9:35:13 PM"/>
    <s v="UP SETTLEMENT"/>
    <s v="2/6/2023 12:00:00 AM"/>
    <s v="2/6/2023 12:00:00 AM"/>
    <n v="34954"/>
    <s v="2/5/2023 12:00:00 AM"/>
    <n v="19236"/>
    <n v="2614844774"/>
    <n v="8731849"/>
    <n v="2692440"/>
    <s v=""/>
    <n v="97936133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4933936"/>
    <n v="566"/>
    <n v="551776"/>
    <s v="HOPE PSBank"/>
    <n v="566"/>
    <n v="9793613372"/>
    <n v="9793613372"/>
    <s v="PAYA"/>
    <s v="980002******7921"/>
    <s v="1130010405"/>
    <s v=""/>
    <s v="HPSB"/>
    <n v="32550"/>
    <n v="32550"/>
    <n v="32550"/>
    <n v="350"/>
    <n v="32200"/>
    <n v="5667.2000000000007"/>
    <n v="25760"/>
    <n v="772.80000000000007"/>
    <n v="250"/>
    <n v="81.25"/>
    <m/>
    <m/>
    <n v="18.75"/>
    <s v=""/>
    <s v=""/>
    <s v=""/>
    <s v=""/>
    <n v="566"/>
    <n v="566"/>
    <n v="32550"/>
    <n v="0.5"/>
    <n v="0"/>
    <n v="0.5"/>
    <n v="0.04"/>
    <n v="0"/>
    <n v="325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5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57-Aisha Abubakar Illo-1110144933936-RegFee:32200"/>
    <s v="0517021001-20119057-Aisha Abubakar Illo-1110144933936-RegFee:32200"/>
    <s v="PaymentRef=1110144933936"/>
    <s v="NAME:=Aisha Abubakar Illo|Payment Ref:=1110144933936|Description:=0517021001-20119057-Aisha Abubakar Illo-1110144933936-RegFee:32200"/>
    <s v="GENERAL"/>
    <s v=""/>
    <s v=""/>
    <s v=""/>
    <s v=""/>
    <s v=""/>
    <s v=""/>
    <s v=""/>
    <s v=""/>
    <s v=""/>
    <n v="32550"/>
    <n v="0"/>
    <n v="0"/>
    <s v=""/>
    <s v="N"/>
    <s v=""/>
    <n v="0"/>
  </r>
  <r>
    <n v="675421760119"/>
    <s v="BILLS PAYMENT"/>
    <s v="2/3/2023 11:56:06 AM"/>
    <s v="UP SETTLEMENT"/>
    <s v="2/4/2023 12:00:00 AM"/>
    <s v="2/3/2023 12:00:00 AM"/>
    <s v=""/>
    <s v="2/3/2023 12:00:00 AM"/>
    <n v="589819"/>
    <n v="56675421760119"/>
    <n v="7669625"/>
    <s v=""/>
    <s v=""/>
    <n v="67542176011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21760119"/>
    <s v=""/>
    <s v="PAYA"/>
    <s v="950101******4227"/>
    <s v=""/>
    <s v=""/>
    <s v="UPPA"/>
    <n v="39337.5"/>
    <n v="39230"/>
    <n v="39230"/>
    <n v="350"/>
    <n v="38880"/>
    <n v="6842.880000000001"/>
    <n v="31104"/>
    <n v="933.12"/>
    <n v="250"/>
    <n v="81.25"/>
    <m/>
    <m/>
    <n v="18.75"/>
    <m/>
    <s v=""/>
    <s v=""/>
    <s v=""/>
    <n v="566"/>
    <n v="566"/>
    <n v="39337.5"/>
    <n v="0.5"/>
    <n v="0"/>
    <n v="0.5"/>
    <n v="0.04"/>
    <n v="0"/>
    <n v="3933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3933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hedrackDazi|ReceiptID:=1110159993525|Description:=0517021001-20124046-ShedrackDazi-1110159993525-RegFee:38880"/>
    <s v="NAME:=ShedrackDazi|ReceiptID:=1110159993525|Description:=0517021001-20124046-ShedrackDazi-1110159993525-RegFee:38880"/>
    <s v=""/>
    <s v="{&quot;Type&quot;:&quot;SokotoStateCollection&quot;,&quot;AgentCode&quot;:&quot;UAN332100174&quot;,&quot;Merchant&quot;:&quot;SOKOTOSTATEUNIVERSITY,SOKOTO&quot;,&quot;Product&quot;:&quot;FEES&quot;,&quot;Amount&quot;:&quot;¿39,337.50&quot;,&quot;Fee&quot;:&quot;¿0.00&quot;,&quot;AgentLGA&quot;:&quot;WamakoLGA&quot;,&quot;AgentState&quot;:&quot;SokotoState&quot;,&quot;AgentName&quot;:&quot;mustaphaBello&quot;,&quot;Status&quot;:&quot;Approved&quot;,&quot;RRN&quot;:&quot;675421760119&quot;,&quot;TransId&quot;:&quot;15670791&quot;,&quot;AuthRef&quot;:&quot;589819&quot;,&quot;Date&quot;:&quot;03Feb,202311:56AM&quot;}"/>
    <s v="GENERAL"/>
    <s v=""/>
    <s v=""/>
    <s v=""/>
    <s v=""/>
    <s v=""/>
    <s v=""/>
    <s v=""/>
    <s v=""/>
    <s v="SokotoStateCollectionAgency"/>
    <n v="39337.5"/>
    <n v="0"/>
    <n v="0"/>
    <s v=""/>
    <s v="N"/>
    <s v=""/>
    <n v="0"/>
  </r>
  <r>
    <n v="9787696757"/>
    <s v="BILLS PAYMENT"/>
    <s v="2/5/2023 7:38:41 AM"/>
    <s v="UP SETTLEMENT"/>
    <s v="2/6/2023 12:00:00 AM"/>
    <s v="2/6/2023 12:00:00 AM"/>
    <n v="34945"/>
    <s v="2/5/2023 12:00:00 AM"/>
    <n v="757690"/>
    <n v="2613829683"/>
    <n v="8827922"/>
    <n v="2692440"/>
    <s v=""/>
    <n v="97876967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3920857"/>
    <n v="566"/>
    <n v="437601"/>
    <s v="HOPE PSBank"/>
    <n v="566"/>
    <n v="9787696757"/>
    <n v="9787696757"/>
    <s v="PAYA"/>
    <s v="980002******1468"/>
    <s v="1130005272"/>
    <s v=""/>
    <s v="HPSB"/>
    <n v="41337.5"/>
    <n v="41230"/>
    <n v="41230"/>
    <n v="350"/>
    <n v="40880"/>
    <n v="7194.880000000001"/>
    <n v="32704"/>
    <n v="981.12"/>
    <n v="250"/>
    <n v="81.25"/>
    <m/>
    <m/>
    <n v="18.75"/>
    <m/>
    <m/>
    <s v=""/>
    <s v=""/>
    <n v="566"/>
    <n v="566"/>
    <n v="41337.5"/>
    <n v="0.5"/>
    <n v="0"/>
    <n v="0.5"/>
    <n v="0.04"/>
    <n v="0"/>
    <n v="4133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4133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028-Hamza Lukman -1110143920857-RegFee:40880"/>
    <s v="0517021001-19131028-Hamza Lukman -1110143920857-RegFee:40880"/>
    <s v="PaymentRef=1110143920857"/>
    <s v="NAME:=Hamza Lukman |Payment Ref:=1110143920857|Description:=0517021001-19131028-Hamza Lukman -1110143920857-RegFee:40880"/>
    <s v="GENERAL"/>
    <s v=""/>
    <s v=""/>
    <s v=""/>
    <s v=""/>
    <s v=""/>
    <s v=""/>
    <s v=""/>
    <s v=""/>
    <s v=""/>
    <n v="41337.5"/>
    <n v="0"/>
    <n v="0"/>
    <s v=""/>
    <s v="N"/>
    <s v=""/>
    <n v="0"/>
  </r>
  <r>
    <n v="675517536873"/>
    <s v="BILLS PAYMENT"/>
    <s v="4/2/2023 2:32:26 PM"/>
    <s v="UP SETTLEMENT"/>
    <s v="2/5/2023 12:00:00 AM"/>
    <s v="2/4/2023 12:00:00 AM"/>
    <s v=""/>
    <s v="2/4/2023 12:00:00 AM"/>
    <n v="38821"/>
    <n v="56675517536873"/>
    <n v="7943495"/>
    <s v=""/>
    <s v=""/>
    <n v="67551753687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517536873"/>
    <s v=""/>
    <s v="PAYA"/>
    <s v="950101******5622"/>
    <s v=""/>
    <s v=""/>
    <s v="UPPA"/>
    <n v="42550"/>
    <n v="42550"/>
    <n v="42550"/>
    <n v="350"/>
    <n v="42200"/>
    <n v="7427.2000000000007"/>
    <n v="33760"/>
    <n v="1012.8000000000001"/>
    <n v="250"/>
    <n v="81.25"/>
    <m/>
    <m/>
    <n v="18.75"/>
    <m/>
    <s v=""/>
    <s v=""/>
    <s v=""/>
    <n v="566"/>
    <n v="566"/>
    <n v="42550"/>
    <n v="0.5"/>
    <n v="0"/>
    <n v="0.5"/>
    <n v="0.04"/>
    <n v="0"/>
    <n v="42549.4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425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509"/>
    <s v=""/>
    <s v="NAME:=AbidaNasirLimanchi|ReceiptID:=1110149784701|Description:=0517021001-19136100-AbidaNasirLimanchi-1110149784701-RegFee:42200"/>
    <s v="NAME:=AbidaNasirLimanchi|ReceiptID:=1110149784701|Description:=0517021001-19136100-AbidaNasirLimanchi-1110149784701-RegFee:42200"/>
    <s v=""/>
    <s v="{&quot;Type&quot;:&quot;SokotoStateCollection&quot;,&quot;AgentCode&quot;:&quot;UAN332100176&quot;,&quot;Merchant&quot;:&quot;SOKOTOSTATEUNIVERSITY,SOKOTO&quot;,&quot;Product&quot;:&quot;FEES&quot;,&quot;Amount&quot;:&quot;¿42,550.00&quot;,&quot;Fee&quot;:&quot;¿0.00&quot;,&quot;AgentLGA&quot;:&quot;WamakoLGA&quot;,&quot;AgentState&quot;:&quot;SokotoState&quot;,&quot;AgentName&quot;:&quot;KingsleyChukwudiEgwuonwu&quot;,&quot;Status&quot;:&quot;Approved&quot;,&quot;RRN&quot;:&quot;675517536873&quot;,&quot;TransId&quot;:&quot;15720774&quot;,&quot;AuthRef&quot;:&quot;038821&quot;,&quot;Date&quot;:&quot;04Feb,202302:32PM&quot;}"/>
    <s v="GENERAL"/>
    <s v=""/>
    <s v=""/>
    <s v=""/>
    <s v=""/>
    <s v=""/>
    <s v=""/>
    <s v=""/>
    <s v=""/>
    <s v="SokotoStateCollectionAgency"/>
    <n v="42550"/>
    <n v="0"/>
    <n v="0"/>
    <s v=""/>
    <s v="N"/>
    <s v=""/>
    <n v="0"/>
  </r>
  <r>
    <n v="9787200821"/>
    <s v="BILLS PAYMENT"/>
    <s v="2/4/2023 10:18:57 PM"/>
    <s v="UP SETTLEMENT"/>
    <s v="2/5/2023 12:00:00 AM"/>
    <s v="2/5/2023 12:00:00 AM"/>
    <n v="34944"/>
    <s v="2/4/2023 12:00:00 AM"/>
    <n v="354114"/>
    <n v="2613800718"/>
    <n v="3497063"/>
    <n v="2692440"/>
    <s v=""/>
    <n v="97872008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2960448"/>
    <n v="566"/>
    <n v="702075"/>
    <s v="HOPE PSBank"/>
    <n v="566"/>
    <n v="9787200821"/>
    <n v="9787200821"/>
    <s v="PAYA"/>
    <s v="980002******1468"/>
    <s v="1130005272"/>
    <s v=""/>
    <s v="HPSB"/>
    <n v="45157.5"/>
    <n v="45050"/>
    <n v="45050"/>
    <n v="350"/>
    <n v="44700"/>
    <n v="7867.2000000000007"/>
    <n v="35760"/>
    <n v="1072.8"/>
    <n v="250"/>
    <n v="81.25"/>
    <m/>
    <m/>
    <n v="18.75"/>
    <m/>
    <m/>
    <s v=""/>
    <s v=""/>
    <n v="566"/>
    <n v="566"/>
    <n v="45157.5"/>
    <n v="0.5"/>
    <n v="0"/>
    <n v="0.5"/>
    <n v="0.04"/>
    <n v="0"/>
    <n v="451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45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231-Ijakoro Hauwa Musa-1110142960448-RegFee:44700"/>
    <s v="0517021001-18136231-Ijakoro Hauwa Musa-1110142960448-RegFee:44700"/>
    <s v="PaymentRef=1110142960448"/>
    <s v="NAME:=Ijakoro Hauwa Musa|Payment Ref:=1110142960448|Description:=0517021001-18136231-Ijakoro Hauwa Musa-1110142960448-RegFee:44700"/>
    <s v="GENERAL"/>
    <s v=""/>
    <s v=""/>
    <s v=""/>
    <s v=""/>
    <s v=""/>
    <s v=""/>
    <s v=""/>
    <s v=""/>
    <s v=""/>
    <n v="45157.5"/>
    <n v="0"/>
    <n v="0"/>
    <s v=""/>
    <s v="N"/>
    <s v=""/>
    <n v="0"/>
  </r>
  <r>
    <n v="675421687097"/>
    <s v="BILLS PAYMENT"/>
    <s v="2/3/2023 11:54:56 AM"/>
    <s v="UP SETTLEMENT"/>
    <s v="2/4/2023 12:00:00 AM"/>
    <s v="2/3/2023 12:00:00 AM"/>
    <s v=""/>
    <s v="2/3/2023 12:00:00 AM"/>
    <n v="766851"/>
    <n v="56675421687097"/>
    <n v="7669625"/>
    <s v=""/>
    <s v=""/>
    <n v="67542168709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21687097"/>
    <s v=""/>
    <s v="PAYA"/>
    <s v="950101******4227"/>
    <s v=""/>
    <s v=""/>
    <s v="UPPA"/>
    <n v="59777.5"/>
    <n v="59670"/>
    <n v="58670"/>
    <n v="350"/>
    <n v="58320"/>
    <n v="10264.320000000002"/>
    <n v="46656"/>
    <n v="1399.68"/>
    <n v="250"/>
    <n v="81.25"/>
    <n v="1000"/>
    <m/>
    <n v="18.75"/>
    <m/>
    <s v=""/>
    <s v=""/>
    <s v=""/>
    <n v="566"/>
    <n v="566"/>
    <n v="59777.5"/>
    <n v="350"/>
    <n v="0"/>
    <n v="350"/>
    <n v="26.25"/>
    <n v="0"/>
    <n v="5940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5977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ShedrackDazi|ReceiptID:=1110125352859|Description:=0517021001-20124046-ShedrackDazi-1110125352859-PortalAccessFee:1000-AccreditationFee:5000-RegFee:5"/>
    <s v="NAME:=ShedrackDazi|ReceiptID:=1110125352859|Description:=0517021001-20124046-ShedrackDazi-1110125352859-PortalAccessFee:1000-AccreditationFee:5000-RegFee:5"/>
    <s v=""/>
    <s v="{&quot;Type&quot;:&quot;SokotoStateCollection&quot;,&quot;AgentCode&quot;:&quot;UAN332100174&quot;,&quot;Merchant&quot;:&quot;SOKOTOSTATEUNIVERSITY,SOKOTO&quot;,&quot;Product&quot;:&quot;FEES&quot;,&quot;Amount&quot;:&quot;¿59,777.50&quot;,&quot;Fee&quot;:&quot;¿0.00&quot;,&quot;AgentLGA&quot;:&quot;WamakoLGA&quot;,&quot;AgentState&quot;:&quot;SokotoState&quot;,&quot;AgentName&quot;:&quot;mustaphaBello&quot;,&quot;Status&quot;:&quot;Approved&quot;,&quot;RRN&quot;:&quot;675421687097&quot;,&quot;TransId&quot;:&quot;15670673&quot;,&quot;AuthRef&quot;:&quot;766851&quot;,&quot;Date&quot;:&quot;03Feb,202311:54AM&quot;}"/>
    <s v="GENERAL"/>
    <s v=""/>
    <s v=""/>
    <s v=""/>
    <s v=""/>
    <s v=""/>
    <s v=""/>
    <s v=""/>
    <s v=""/>
    <s v="SokotoStateCollectionAgency"/>
    <n v="59777.5"/>
    <n v="0"/>
    <n v="0"/>
    <s v=""/>
    <s v="N"/>
    <s v=""/>
    <n v="0"/>
  </r>
  <r>
    <n v="675519041805"/>
    <s v="BILLS PAYMENT"/>
    <s v="4/2/2023 2:57:31 PM"/>
    <s v="UP SETTLEMENT"/>
    <s v="2/5/2023 12:00:00 AM"/>
    <s v="2/4/2023 12:00:00 AM"/>
    <s v=""/>
    <s v="2/4/2023 12:00:00 AM"/>
    <n v="221572"/>
    <n v="56675519041805"/>
    <n v="7943495"/>
    <s v=""/>
    <s v=""/>
    <n v="67551904180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519041805"/>
    <s v=""/>
    <s v="PAYA"/>
    <s v="950101******5622"/>
    <s v=""/>
    <s v=""/>
    <s v="UPPA"/>
    <n v="61350"/>
    <n v="61350"/>
    <n v="60350"/>
    <n v="350"/>
    <n v="60000"/>
    <n v="10560.000000000002"/>
    <n v="48000"/>
    <n v="1440"/>
    <n v="250"/>
    <n v="81.25"/>
    <n v="1000"/>
    <m/>
    <n v="18.75"/>
    <s v=""/>
    <s v=""/>
    <s v=""/>
    <s v=""/>
    <n v="566"/>
    <n v="566"/>
    <n v="61350"/>
    <n v="350"/>
    <n v="0"/>
    <n v="350"/>
    <n v="26.25"/>
    <n v="0"/>
    <n v="60973.7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61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509"/>
    <s v=""/>
    <s v="NAME:=AbidaNasirLimanchi|ReceiptID:=1110101472649|Description:=0517021001-19136100-AbidaNasirLimanchi-1110101472649-PortalAccessFee:1000-AccreditationFee:5000-Re"/>
    <s v="NAME:=AbidaNasirLimanchi|ReceiptID:=1110101472649|Description:=0517021001-19136100-AbidaNasirLimanchi-1110101472649-PortalAccessFee:1000-AccreditationFee:5000-Re"/>
    <s v=""/>
    <s v="{&quot;Type&quot;:&quot;SokotoStateCollection&quot;,&quot;AgentCode&quot;:&quot;UAN332100176&quot;,&quot;Merchant&quot;:&quot;SOKOTOSTATEUNIVERSITY,SOKOTO&quot;,&quot;Product&quot;:&quot;FEES&quot;,&quot;Amount&quot;:&quot;¿61,350.00&quot;,&quot;Fee&quot;:&quot;¿0.00&quot;,&quot;AgentLGA&quot;:&quot;WamakoLGA&quot;,&quot;AgentState&quot;:&quot;SokotoState&quot;,&quot;AgentName&quot;:&quot;KingsleyChukwudiEgwuonwu&quot;,&quot;Status&quot;:&quot;Approved&quot;,&quot;RRN&quot;:&quot;675519041805&quot;,&quot;TransId&quot;:&quot;15721571&quot;,&quot;AuthRef&quot;:&quot;221572&quot;,&quot;Date&quot;:&quot;04Feb,202302:57PM&quot;}"/>
    <s v="GENERAL"/>
    <s v=""/>
    <s v=""/>
    <s v=""/>
    <s v=""/>
    <s v=""/>
    <s v=""/>
    <s v=""/>
    <s v=""/>
    <s v="SokotoStateCollectionAgency"/>
    <n v="61350"/>
    <n v="0"/>
    <n v="0"/>
    <s v=""/>
    <s v="N"/>
    <s v=""/>
    <n v="0"/>
  </r>
  <r>
    <n v="9772170295"/>
    <s v="BILLS PAYMENT"/>
    <s v="2/3/2023 10:40:14 AM"/>
    <s v="UP SETTLEMENT"/>
    <s v="2/4/2023 12:00:00 AM"/>
    <s v="2/3/2023 12:00:00 AM"/>
    <n v="34926"/>
    <s v="2/3/2023 12:00:00 AM"/>
    <n v="49821"/>
    <n v="2611681849"/>
    <n v="8417918"/>
    <n v="1001074"/>
    <n v="25501136"/>
    <n v="977217029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19063769"/>
    <n v="566"/>
    <n v="510036"/>
    <s v="GTBANK PLC"/>
    <n v="566"/>
    <n v="9772170295"/>
    <n v="9772170295"/>
    <s v="MAST"/>
    <s v="539983******3290"/>
    <s v="352037137301005900"/>
    <s v=""/>
    <s v="GTHO"/>
    <n v="61457.5"/>
    <n v="61350"/>
    <n v="60350"/>
    <n v="350"/>
    <n v="60000"/>
    <n v="10560.000000000002"/>
    <n v="48000"/>
    <n v="1440"/>
    <n v="250"/>
    <n v="81.25"/>
    <n v="1000"/>
    <m/>
    <n v="18.75"/>
    <s v=""/>
    <s v=""/>
    <s v=""/>
    <s v=""/>
    <n v="566"/>
    <n v="566"/>
    <n v="61457.5"/>
    <n v="350"/>
    <n v="0"/>
    <n v="350"/>
    <n v="26.25"/>
    <n v="0"/>
    <n v="610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61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9236036-Sameeah Mustapha -1110119063769-PortalAccessFee:1000-AccreditationFee:5000-RegFe"/>
    <s v="0517021001-19236036-Sameeah Mustapha -1110119063769-PortalAccessFee:1000-AccreditationFee:5000-RegFe"/>
    <s v="HEAD1=1110119063769"/>
    <s v="NAME:=Sameeah Mustapha |Payment Ref:=1110119063769|Description:=0517021001-19236036-Sameeah Mustapha -1110119063769-PortalAccessFee:1000-AccreditationFee:5000-RegF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93609283"/>
    <s v="BILLS PAYMENT"/>
    <s v="2/5/2023 9:34:11 PM"/>
    <s v="UP SETTLEMENT"/>
    <s v="2/6/2023 12:00:00 AM"/>
    <s v="2/6/2023 12:00:00 AM"/>
    <n v="34954"/>
    <s v="2/5/2023 12:00:00 AM"/>
    <n v="830432"/>
    <n v="2614844771"/>
    <n v="8731849"/>
    <n v="2692440"/>
    <s v=""/>
    <n v="97936092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6392544"/>
    <n v="566"/>
    <n v="548156"/>
    <s v="HOPE PSBank"/>
    <n v="566"/>
    <n v="9793609283"/>
    <n v="9793609283"/>
    <s v="PAYA"/>
    <s v="980002******7921"/>
    <s v="1130010405"/>
    <s v=""/>
    <s v="HPSB"/>
    <n v="61350"/>
    <n v="61350"/>
    <n v="60350"/>
    <n v="350"/>
    <n v="60000"/>
    <n v="10560.000000000002"/>
    <n v="48000"/>
    <n v="1440"/>
    <n v="250"/>
    <n v="81.25"/>
    <n v="1000"/>
    <m/>
    <n v="18.75"/>
    <s v=""/>
    <s v=""/>
    <s v=""/>
    <s v=""/>
    <n v="566"/>
    <n v="566"/>
    <n v="61350"/>
    <n v="350"/>
    <n v="0"/>
    <n v="350"/>
    <n v="26.25"/>
    <n v="0"/>
    <n v="6097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19057-Aisha Abubakar Illo-1110136392544-PortalAccessFee:1000-AccreditationFee:5000-Reg"/>
    <s v="0517021001-20119057-Aisha Abubakar Illo-1110136392544-PortalAccessFee:1000-AccreditationFee:5000-Reg"/>
    <s v="PaymentRef=1110136392544"/>
    <s v="NAME:=Aisha Abubakar Illo|Payment Ref:=1110136392544|Description:=0517021001-20119057-Aisha Abubakar Illo-1110136392544-PortalAccessFee:1000-AccreditationFee:5000-Reg"/>
    <s v="GENERAL"/>
    <s v=""/>
    <s v=""/>
    <s v=""/>
    <s v=""/>
    <s v=""/>
    <s v=""/>
    <s v=""/>
    <s v=""/>
    <s v=""/>
    <n v="61350"/>
    <n v="0"/>
    <n v="0"/>
    <s v=""/>
    <s v="N"/>
    <s v=""/>
    <n v="0"/>
  </r>
  <r>
    <n v="9779430206"/>
    <s v="BILLS PAYMENT"/>
    <s v="2/3/2023 9:35:39 PM"/>
    <s v="UP SETTLEMENT"/>
    <s v="2/4/2023 12:00:00 AM"/>
    <s v="2/3/2023 12:00:00 AM"/>
    <n v="34936"/>
    <s v="2/3/2023 12:00:00 AM"/>
    <n v="927632"/>
    <n v="2612685391"/>
    <n v="6792100"/>
    <n v="2692440"/>
    <s v=""/>
    <n v="97794302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0453663"/>
    <n v="566"/>
    <n v="853313"/>
    <s v="HOPE PSBank"/>
    <n v="566"/>
    <n v="9779430206"/>
    <n v="9779430206"/>
    <s v="PAYA"/>
    <s v="980002******5793"/>
    <s v="113001744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23025-Shehu Abduljalal Aliyu-1110100453663-PortalAccessFee:1000-AccreditationFee:5000-"/>
    <s v="0517021001-18123025-Shehu Abduljalal Aliyu-1110100453663-PortalAccessFee:1000-AccreditationFee:5000-"/>
    <s v="PaymentRef=1110100453663"/>
    <s v="NAME:=Shehu Abduljalal Aliyu|Payment Ref:=1110100453663|Description:=0517021001-18123025-Shehu Abduljalal Aliyu-1110100453663-PortalAccessFee:1000-AccreditationFee:5000-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75852397"/>
    <s v="BILLS PAYMENT"/>
    <s v="2/3/2023 3:54:55 PM"/>
    <s v="UP SETTLEMENT"/>
    <s v="2/4/2023 12:00:00 AM"/>
    <s v="2/3/2023 12:00:00 AM"/>
    <n v="34932"/>
    <s v="2/3/2023 12:00:00 AM"/>
    <n v="850798"/>
    <n v="2612179257"/>
    <n v="3754502"/>
    <n v="2692440"/>
    <s v=""/>
    <n v="97758523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9452567"/>
    <n v="566"/>
    <n v="794340"/>
    <s v="HOPE PSBank"/>
    <n v="566"/>
    <n v="9775852397"/>
    <n v="9775852397"/>
    <s v="PAYA"/>
    <s v="980002******4853"/>
    <s v="1130045708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1093-Barakat Yahya Omolara-1110139452567-PortalAccessFee:1000-AccreditationFee:5000-R"/>
    <s v="0517021001-20131093-Barakat Yahya Omolara-1110139452567-PortalAccessFee:1000-AccreditationFee:5000-R"/>
    <s v="PaymentRef=1110139452567"/>
    <s v="NAME:=Barakat Yahya Omolara|Payment Ref:=1110139452567|Description:=0517021001-20131093-Barakat Yahya Omolara-1110139452567-PortalAccessFee:1000-AccreditationFee:5000-R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71526274"/>
    <s v="BILLS PAYMENT"/>
    <s v="2/3/2023 9:39:45 AM"/>
    <s v="UP SETTLEMENT"/>
    <s v="2/4/2023 12:00:00 AM"/>
    <s v="2/3/2023 12:00:00 AM"/>
    <n v="34925"/>
    <s v="2/3/2023 12:00:00 AM"/>
    <n v="98254"/>
    <n v="2611606406"/>
    <n v="3269577"/>
    <n v="2692440"/>
    <s v=""/>
    <n v="97715262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5263469"/>
    <n v="566"/>
    <n v="918651"/>
    <s v="HOPE PSBank"/>
    <n v="566"/>
    <n v="9771526274"/>
    <n v="9771526274"/>
    <s v="PAYA"/>
    <s v="980002******1468"/>
    <s v="1130005272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205012-Hashiru Lawal -1110135263469-PortalAccessFee:1000-AccreditationFee:5000-RegFee:"/>
    <s v="0517021001-221205012-Hashiru Lawal -1110135263469-PortalAccessFee:1000-AccreditationFee:5000-RegFee:"/>
    <s v="PaymentRef=1110135263469"/>
    <s v="NAME:=Hashiru Lawal |Payment Ref:=1110135263469|Description:=0517021001-221205012-Hashiru Lawal -1110135263469-PortalAccessFee:1000-AccreditationFee:5000-RegFee: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75802465"/>
    <s v="BILLS PAYMENT"/>
    <s v="2/3/2023 3:51:00 PM"/>
    <s v="UP SETTLEMENT"/>
    <s v="2/4/2023 12:00:00 AM"/>
    <s v="2/3/2023 12:00:00 AM"/>
    <n v="34932"/>
    <s v="2/3/2023 12:00:00 AM"/>
    <n v="894137"/>
    <n v="2612179220"/>
    <n v="3754502"/>
    <n v="2692440"/>
    <s v=""/>
    <n v="97758024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6223850"/>
    <n v="566"/>
    <n v="749849"/>
    <s v="HOPE PSBank"/>
    <n v="566"/>
    <n v="9775802465"/>
    <n v="9775802465"/>
    <s v="PAYA"/>
    <s v="980002******4853"/>
    <s v="1130045708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4112-Mutiat Ishaq Abake-1110106223850-PortalAccessFee:1000-AccreditationFee:5000-RegF"/>
    <s v="0517021001-20134112-Mutiat Ishaq Abake-1110106223850-PortalAccessFee:1000-AccreditationFee:5000-RegF"/>
    <s v="PaymentRef=1110106223850"/>
    <s v="NAME:=Mutiat Ishaq Abake|Payment Ref:=1110106223850|Description:=0517021001-20134112-Mutiat Ishaq Abake-1110106223850-PortalAccessFee:1000-AccreditationFee:5000-RegF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76314222"/>
    <s v="BILLS PAYMENT"/>
    <s v="2/3/2023 4:33:43 PM"/>
    <s v="UP SETTLEMENT"/>
    <s v="2/4/2023 12:00:00 AM"/>
    <s v="2/3/2023 12:00:00 AM"/>
    <n v="34932"/>
    <s v="2/3/2023 12:00:00 AM"/>
    <n v="915040"/>
    <n v="2612179579"/>
    <n v="3754502"/>
    <n v="2692440"/>
    <s v=""/>
    <n v="97763142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3333842"/>
    <n v="566"/>
    <n v="194919"/>
    <s v="HOPE PSBank"/>
    <n v="566"/>
    <n v="9776314222"/>
    <n v="9776314222"/>
    <s v="PAYA"/>
    <s v="980002******9129"/>
    <s v="113004310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7117113-Maryam SANI -1110113333842-PortalAccessFee:1000-AccreditationFee:5000-RegFee:550"/>
    <s v="0517021001-17117113-Maryam SANI -1110113333842-PortalAccessFee:1000-AccreditationFee:5000-RegFee:550"/>
    <s v="PaymentRef=1110113333842"/>
    <s v="NAME:=Maryam SANI |Payment Ref:=1110113333842|Description:=0517021001-17117113-Maryam SANI -1110113333842-PortalAccessFee:1000-AccreditationFee:5000-RegFee:550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87182213"/>
    <s v="BILLS PAYMENT"/>
    <s v="2/4/2023 10:12:56 PM"/>
    <s v="UP SETTLEMENT"/>
    <s v="2/5/2023 12:00:00 AM"/>
    <s v="2/5/2023 12:00:00 AM"/>
    <n v="34944"/>
    <s v="2/4/2023 12:00:00 AM"/>
    <n v="431681"/>
    <n v="2613800700"/>
    <n v="3497063"/>
    <n v="2692440"/>
    <s v=""/>
    <n v="97871822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8042842"/>
    <n v="566"/>
    <n v="685050"/>
    <s v="HOPE PSBank"/>
    <n v="566"/>
    <n v="9787182213"/>
    <n v="9787182213"/>
    <s v="PAYA"/>
    <s v="980002******1468"/>
    <s v="1130005272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6231-Ijakoro Hauwa Musa-1110148042842-PortalAccessFee:1000-AccreditationFee:5000-RegF"/>
    <s v="0517021001-18136231-Ijakoro Hauwa Musa-1110148042842-PortalAccessFee:1000-AccreditationFee:5000-RegF"/>
    <s v="PaymentRef=1110148042842"/>
    <s v="NAME:=Ijakoro Hauwa Musa|Payment Ref:=1110148042842|Description:=0517021001-18136231-Ijakoro Hauwa Musa-1110148042842-PortalAccessFee:1000-AccreditationFee:5000-RegF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81474039"/>
    <s v="BILLS PAYMENT"/>
    <s v="2/4/2023 10:09:18 AM"/>
    <s v="UP SETTLEMENT"/>
    <s v="2/5/2023 12:00:00 AM"/>
    <s v="2/4/2023 12:00:00 AM"/>
    <n v="34939"/>
    <s v="2/4/2023 12:00:00 AM"/>
    <n v="731426"/>
    <n v="2613040932"/>
    <n v="4504034"/>
    <n v="2692440"/>
    <s v=""/>
    <n v="97814740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9071440"/>
    <n v="566"/>
    <n v="814715"/>
    <s v="HOPE PSBank"/>
    <n v="566"/>
    <n v="9781474039"/>
    <n v="9781474039"/>
    <s v="PAYA"/>
    <s v="980002******5793"/>
    <s v="113001744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7137009-Abdullahi Bawa Damana-1110139071440-PortalAccessFee:1000-AccreditationFee:5000-R"/>
    <s v="0517021001-17137009-Abdullahi Bawa Damana-1110139071440-PortalAccessFee:1000-AccreditationFee:5000-R"/>
    <s v="PaymentRef=1110139071440"/>
    <s v="NAME:=Abdullahi Bawa Damana|Payment Ref:=1110139071440|Description:=0517021001-17137009-Abdullahi Bawa Damana-1110139071440-PortalAccessFee:1000-AccreditationFee:5000-R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87694062"/>
    <s v="BILLS PAYMENT"/>
    <s v="2/5/2023 7:37:46 AM"/>
    <s v="UP SETTLEMENT"/>
    <s v="2/6/2023 12:00:00 AM"/>
    <s v="2/6/2023 12:00:00 AM"/>
    <n v="34945"/>
    <s v="2/5/2023 12:00:00 AM"/>
    <n v="334550"/>
    <n v="2613829679"/>
    <n v="8827922"/>
    <n v="2692440"/>
    <s v=""/>
    <n v="97876940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7081543"/>
    <n v="566"/>
    <n v="434961"/>
    <s v="HOPE PSBank"/>
    <n v="566"/>
    <n v="9787694062"/>
    <n v="9787694062"/>
    <s v="PAYA"/>
    <s v="980002******1468"/>
    <s v="1130005272"/>
    <s v=""/>
    <s v="HPSB"/>
    <n v="62777.5"/>
    <n v="62670"/>
    <n v="61670"/>
    <n v="350"/>
    <n v="61320"/>
    <n v="10792.320000000002"/>
    <n v="49056"/>
    <n v="1471.68"/>
    <n v="250"/>
    <n v="81.25"/>
    <n v="1000"/>
    <m/>
    <n v="18.75"/>
    <m/>
    <m/>
    <s v=""/>
    <s v=""/>
    <n v="566"/>
    <n v="566"/>
    <n v="62777.5"/>
    <n v="350"/>
    <n v="0"/>
    <n v="350"/>
    <n v="26.25"/>
    <n v="0"/>
    <n v="6240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277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1028-Hamza Lukman -1110157081543-PortalAccessFee:1000-AccreditationFee:5000-RegFee:56"/>
    <s v="0517021001-19131028-Hamza Lukman -1110157081543-PortalAccessFee:1000-AccreditationFee:5000-RegFee:56"/>
    <s v="PaymentRef=1110157081543"/>
    <s v="NAME:=Hamza Lukman |Payment Ref:=1110157081543|Description:=0517021001-19131028-Hamza Lukman -1110157081543-PortalAccessFee:1000-AccreditationFee:5000-RegFee:56"/>
    <s v="GENERAL"/>
    <s v=""/>
    <s v=""/>
    <s v=""/>
    <s v=""/>
    <s v=""/>
    <s v=""/>
    <s v=""/>
    <s v=""/>
    <s v=""/>
    <n v="62777.5"/>
    <n v="0"/>
    <n v="0"/>
    <s v=""/>
    <s v="N"/>
    <s v=""/>
    <n v="0"/>
  </r>
  <r>
    <n v="675611916434"/>
    <s v="BILLS PAYMENT"/>
    <s v="2/5/2023 4:45:22 PM"/>
    <s v="UP SETTLEMENT"/>
    <s v="2/6/2023 12:00:00 AM"/>
    <s v="2/5/2023 12:00:00 AM"/>
    <s v=""/>
    <s v="2/5/2023 12:00:00 AM"/>
    <n v="617646"/>
    <n v="56675611916434"/>
    <n v="9174891"/>
    <s v=""/>
    <s v=""/>
    <n v="67561191643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11916434"/>
    <s v=""/>
    <s v="PAYA"/>
    <s v="950101******4227"/>
    <s v=""/>
    <s v=""/>
    <s v="UPPA"/>
    <n v="93657.5"/>
    <n v="93550"/>
    <n v="92550"/>
    <n v="350"/>
    <n v="92200"/>
    <n v="16227.2"/>
    <n v="73760"/>
    <n v="2212.8000000000002"/>
    <n v="250"/>
    <n v="81.25"/>
    <n v="1000"/>
    <m/>
    <n v="18.75"/>
    <s v=""/>
    <s v=""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AishatUsmanSani|ReceiptID:=1110124041765|Description:=0517021001-19113004-AishatUsmanSani-1110124041765-PortalAccessFee:1000-AccreditationFee:5000-RegFe"/>
    <s v="NAME:=AishatUsmanSani|ReceiptID:=1110124041765|Description:=0517021001-19113004-AishatUsmanSani-1110124041765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3,657.50&quot;,&quot;Fee&quot;:&quot;¿0.00&quot;,&quot;AgentLGA&quot;:&quot;WamakoLGA&quot;,&quot;AgentState&quot;:&quot;SokotoState&quot;,&quot;AgentName&quot;:&quot;mustaphaBello&quot;,&quot;Status&quot;:&quot;Approved&quot;,&quot;RRN&quot;:&quot;675611916434&quot;,&quot;TransId&quot;:&quot;15751657&quot;,&quot;AuthRef&quot;:&quot;617646&quot;,&quot;Date&quot;:&quot;05Feb,202304:45PM&quot;}"/>
    <s v="GENERAL"/>
    <s v=""/>
    <s v=""/>
    <s v=""/>
    <s v=""/>
    <s v=""/>
    <s v=""/>
    <s v=""/>
    <s v=""/>
    <s v="SokotoStateCollectionAgency"/>
    <n v="93657.5"/>
    <n v="0"/>
    <n v="0"/>
    <s v=""/>
    <s v="N"/>
    <s v=""/>
    <n v="0"/>
  </r>
  <r>
    <n v="9777459591"/>
    <s v="BILLS PAYMENT"/>
    <s v="2/3/2023 6:14:23 PM"/>
    <s v="UP SETTLEMENT"/>
    <s v="2/4/2023 12:00:00 AM"/>
    <s v="2/3/2023 12:00:00 AM"/>
    <n v="34934"/>
    <s v="2/3/2023 12:00:00 AM"/>
    <n v="931609"/>
    <n v="2612476073"/>
    <n v="8119825"/>
    <n v="1001119"/>
    <n v="25504906"/>
    <n v="9777459591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51342243"/>
    <n v="566"/>
    <n v="144095"/>
    <s v="ACCESS BANK NIGERIA PLC"/>
    <n v="566"/>
    <n v="9777459591"/>
    <n v="9777459591"/>
    <s v="VISA"/>
    <s v="418745******8518"/>
    <s v="0067857606"/>
    <s v=""/>
    <s v="ACCE"/>
    <n v="93657.5"/>
    <n v="93550"/>
    <n v="92550"/>
    <n v="350"/>
    <n v="92200"/>
    <n v="16227.2"/>
    <n v="73760"/>
    <n v="2212.8000000000002"/>
    <n v="250"/>
    <n v="81.25"/>
    <n v="1000"/>
    <m/>
    <n v="18.75"/>
    <s v=""/>
    <s v=""/>
    <s v=""/>
    <s v=""/>
    <n v="566"/>
    <n v="566"/>
    <n v="93657.5"/>
    <n v="350"/>
    <n v="0"/>
    <n v="350"/>
    <n v="26.25"/>
    <n v="0"/>
    <n v="932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936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6E+19"/>
    <s v="0517021001-14113010-Sufiyanu Tafa A-1110151342243-PortalAccessFee:1000-AccreditationFee:5000-RegFee:"/>
    <s v="0517021001-14113010-Sufiyanu Tafa A-1110151342243-PortalAccessFee:1000-AccreditationFee:5000-RegFee:"/>
    <s v="HEAD1=1110151342243"/>
    <s v="NAME:=Sufiyanu Tafa A|Payment Ref:=1110151342243|Description:=0517021001-14113010-Sufiyanu Tafa A-1110151342243-PortalAccessFee:1000-AccreditationFee:5000-RegFee: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675444824217"/>
    <s v="BILLS PAYMENT"/>
    <s v="2/3/2023 6:20:30 PM"/>
    <s v="UP SETTLEMENT"/>
    <s v="2/4/2023 12:00:00 AM"/>
    <s v="2/3/2023 12:00:00 AM"/>
    <s v=""/>
    <s v="2/3/2023 12:00:00 AM"/>
    <n v="957601"/>
    <n v="56675444824217"/>
    <n v="3754502"/>
    <s v=""/>
    <s v=""/>
    <n v="67544482421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444824217"/>
    <s v=""/>
    <s v="PAYA"/>
    <s v="950101******4227"/>
    <s v=""/>
    <s v=""/>
    <s v="UPPA"/>
    <n v="96157.5"/>
    <n v="93550"/>
    <n v="92550"/>
    <n v="350"/>
    <n v="92200"/>
    <n v="16227.2"/>
    <n v="73760"/>
    <n v="2212.8000000000002"/>
    <n v="250"/>
    <n v="81.25"/>
    <n v="1000"/>
    <m/>
    <n v="18.75"/>
    <s v=""/>
    <s v=""/>
    <s v=""/>
    <s v=""/>
    <n v="566"/>
    <n v="566"/>
    <n v="96157.5"/>
    <n v="350"/>
    <n v="0"/>
    <n v="350"/>
    <n v="26.25"/>
    <n v="0"/>
    <n v="9578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9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JamiluAnsaru|ReceiptID:=1110127391240|Description:=0517021001-18124096-JamiluAnsaru-1110127391240-PortalAccessFee:1000-AccreditationFee:5000-RegFee:8"/>
    <s v="NAME:=JamiluAnsaru|ReceiptID:=1110127391240|Description:=0517021001-18124096-JamiluAnsaru-1110127391240-PortalAccessFee:1000-AccreditationFee:5000-RegFee:8"/>
    <s v=""/>
    <s v="{&quot;Type&quot;:&quot;SokotoStateCollection&quot;,&quot;AgentCode&quot;:&quot;UAN332100174&quot;,&quot;Merchant&quot;:&quot;SOKOTOSTATEUNIVERSITY,SOKOTO&quot;,&quot;Product&quot;:&quot;FEES&quot;,&quot;Amount&quot;:&quot;¿96,157.50&quot;,&quot;Fee&quot;:&quot;¿0.00&quot;,&quot;AgentLGA&quot;:&quot;WamakoLGA&quot;,&quot;AgentState&quot;:&quot;SokotoState&quot;,&quot;AgentName&quot;:&quot;mustaphaBello&quot;,&quot;Status&quot;:&quot;Approved&quot;,&quot;RRN&quot;:&quot;675444824217&quot;,&quot;TransId&quot;:&quot;15688028&quot;,&quot;AuthRef&quot;:&quot;957601&quot;,&quot;Date&quot;:&quot;03Feb,202306:20PM&quot;}"/>
    <s v="GENERAL"/>
    <s v=""/>
    <s v=""/>
    <s v=""/>
    <s v=""/>
    <s v=""/>
    <s v=""/>
    <s v=""/>
    <s v=""/>
    <s v="SokotoStateCollectionAgency"/>
    <n v="96157.5"/>
    <n v="0"/>
    <n v="0"/>
    <s v=""/>
    <s v="N"/>
    <s v=""/>
    <n v="0"/>
  </r>
  <r>
    <n v="9787190270"/>
    <s v="BILLS PAYMENT"/>
    <s v="2/4/2023 10:15:27 PM"/>
    <s v="UP SETTLEMENT"/>
    <s v="2/5/2023 12:00:00 AM"/>
    <s v="2/5/2023 12:00:00 AM"/>
    <n v="34944"/>
    <s v="2/4/2023 12:00:00 AM"/>
    <n v="742726"/>
    <n v="2613800709"/>
    <n v="3497063"/>
    <n v="2692440"/>
    <s v=""/>
    <n v="978719027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6441851"/>
    <n v="566"/>
    <n v="692338"/>
    <s v="HOPE PSBank"/>
    <n v="566"/>
    <n v="9787190270"/>
    <n v="9787190270"/>
    <s v="PAYA"/>
    <s v="980002******1468"/>
    <s v="1130005272"/>
    <s v=""/>
    <s v="HPSB"/>
    <n v="93657.5"/>
    <n v="93550"/>
    <n v="92550"/>
    <n v="350"/>
    <n v="92200"/>
    <n v="16227.2"/>
    <n v="73760"/>
    <n v="2212.8000000000002"/>
    <n v="250"/>
    <n v="81.25"/>
    <n v="1000"/>
    <m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17020-Aisha Ibrahim -1110146441851-PortalAccessFee:1000-AccreditationFee:5000-RegFee:8"/>
    <s v="0517021001-19117020-Aisha Ibrahim -1110146441851-PortalAccessFee:1000-AccreditationFee:5000-RegFee:8"/>
    <s v="PaymentRef=1110146441851"/>
    <s v="NAME:=Aisha Ibrahim |Payment Ref:=1110146441851|Description:=0517021001-19117020-Aisha Ibrahim -1110146441851-PortalAccessFee:1000-AccreditationFee:5000-RegFee:8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9777471837"/>
    <s v="BILLS PAYMENT"/>
    <s v="2/3/2023 6:15:24 PM"/>
    <s v="UP SETTLEMENT"/>
    <s v="2/4/2023 12:00:00 AM"/>
    <s v="2/3/2023 12:00:00 AM"/>
    <n v="34934"/>
    <s v="2/3/2023 12:00:00 AM"/>
    <n v="964543"/>
    <n v="2612477957"/>
    <n v="8119825"/>
    <n v="1001120"/>
    <n v="25504911"/>
    <n v="977747183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58133767"/>
    <n v="566"/>
    <n v="820094"/>
    <s v="GTBANK PLC"/>
    <n v="566"/>
    <n v="9777471837"/>
    <n v="9777471837"/>
    <s v="MAST"/>
    <s v="539983******2805"/>
    <s v="443047765301005900"/>
    <s v=""/>
    <s v="GTHO"/>
    <n v="96157.5"/>
    <n v="96050"/>
    <n v="95050"/>
    <n v="350"/>
    <n v="94700"/>
    <n v="16667.2"/>
    <n v="75760"/>
    <n v="2272.8000000000002"/>
    <n v="250"/>
    <n v="81.25"/>
    <n v="1000"/>
    <m/>
    <n v="18.75"/>
    <s v=""/>
    <s v=""/>
    <s v=""/>
    <s v=""/>
    <n v="566"/>
    <n v="566"/>
    <n v="96157.5"/>
    <n v="350"/>
    <n v="0"/>
    <n v="350"/>
    <n v="26.25"/>
    <n v="0"/>
    <n v="95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96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8118072-Azeez MORUFAT Odunayo-1110158133767-PortalAccessFee:1000-AccreditationFee:5000-R"/>
    <s v="0517021001-18118072-Azeez MORUFAT Odunayo-1110158133767-PortalAccessFee:1000-AccreditationFee:5000-R"/>
    <s v="HEAD1=1110158133767"/>
    <s v="NAME:=Azeez MORUFAT Odunayo|Payment Ref:=1110158133767|Description:=0517021001-18118072-Azeez MORUFAT Odunayo-1110158133767-PortalAccessFee:1000-AccreditationFee:5000-R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783744504"/>
    <s v="BILLS PAYMENT"/>
    <s v="2/4/2023 1:58:27 PM"/>
    <s v="UP SETTLEMENT"/>
    <s v="2/5/2023 12:00:00 AM"/>
    <s v="2/4/2023 12:00:00 AM"/>
    <n v="34941"/>
    <s v="2/4/2023 12:00:00 AM"/>
    <n v="676237"/>
    <n v="2613282577"/>
    <n v="4698347"/>
    <n v="2692440"/>
    <s v=""/>
    <n v="97837445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4532464"/>
    <n v="566"/>
    <n v="744765"/>
    <s v="HOPE PSBank"/>
    <n v="566"/>
    <n v="9783744504"/>
    <n v="9783744504"/>
    <s v="PAYA"/>
    <s v="980002******5793"/>
    <s v="1130017446"/>
    <s v=""/>
    <s v="HPSB"/>
    <n v="96157.5"/>
    <n v="96050"/>
    <n v="95050"/>
    <n v="350"/>
    <n v="94700"/>
    <n v="16667.2"/>
    <n v="75760"/>
    <n v="2272.8000000000002"/>
    <n v="250"/>
    <n v="81.25"/>
    <n v="1000"/>
    <m/>
    <n v="18.75"/>
    <m/>
    <m/>
    <s v=""/>
    <s v=""/>
    <n v="566"/>
    <n v="566"/>
    <n v="96157.5"/>
    <n v="350"/>
    <n v="0"/>
    <n v="350"/>
    <n v="26.25"/>
    <n v="0"/>
    <n v="9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18133-Isah Maryam -1110154532464-PortalAccessFee:1000-AccreditationFee:5000-RegFee:897"/>
    <s v="0517021001-18118133-Isah Maryam -1110154532464-PortalAccessFee:1000-AccreditationFee:5000-RegFee:897"/>
    <s v="PaymentRef=1110154532464"/>
    <s v="NAME:=Isah Maryam |Payment Ref:=1110154532464|Description:=0517021001-18118133-Isah Maryam -1110154532464-PortalAccessFee:1000-AccreditationFee:5000-RegFee:897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675519735206"/>
    <s v="BILLS PAYMENT"/>
    <s v="4/2/2023 3:09:05 PM"/>
    <s v="UP SETTLEMENT"/>
    <s v="2/5/2023 12:00:00 AM"/>
    <s v="2/4/2023 12:00:00 AM"/>
    <s v=""/>
    <s v="2/4/2023 12:00:00 AM"/>
    <n v="696521"/>
    <n v="56675519735206"/>
    <n v="7943495"/>
    <s v=""/>
    <s v=""/>
    <n v="67551973520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0"/>
    <s v="UNIFIED PAYMENTS SERVICES LTD"/>
    <s v="0"/>
    <n v="566"/>
    <s v=""/>
    <s v="UNIFIED PAYMENTS"/>
    <n v="566"/>
    <n v="675519735206"/>
    <s v=""/>
    <s v="PAYA"/>
    <s v="950101******4227"/>
    <s v=""/>
    <s v=""/>
    <s v="UPPA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SARAHPAULOFEDO|ReceiptID:=1110123081847|Description:=0517021001-17136136-SARAHPAULOFEDO-1110123081847-PortalAccessFee:1000-AccreditationFee:5000-RegFee"/>
    <s v="NAME:=SARAHPAULOFEDO|ReceiptID:=1110123081847|Description:=0517021001-17136136-SARAHPAULOFEDO-1110123081847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8,657.50&quot;,&quot;Fee&quot;:&quot;¿0.00&quot;,&quot;AgentLGA&quot;:&quot;WamakoLGA&quot;,&quot;AgentState&quot;:&quot;SokotoState&quot;,&quot;AgentName&quot;:&quot;mustaphaBello&quot;,&quot;Status&quot;:&quot;Approved&quot;,&quot;RRN&quot;:&quot;675519735206&quot;,&quot;TransId&quot;:&quot;15721948&quot;,&quot;AuthRef&quot;:&quot;696521&quot;,&quot;Date&quot;:&quot;04Feb,202303:09PM&quot;}"/>
    <s v="GENERAL"/>
    <s v=""/>
    <s v=""/>
    <s v=""/>
    <s v=""/>
    <s v=""/>
    <s v=""/>
    <s v=""/>
    <s v=""/>
    <s v="SokotoStateCollectionAgency"/>
    <n v="98657.5"/>
    <n v="0"/>
    <n v="0"/>
    <s v=""/>
    <s v="N"/>
    <s v=""/>
    <n v="0"/>
  </r>
  <r>
    <n v="675624315164"/>
    <s v="BILLS PAYMENT"/>
    <s v="2/5/2023 8:12:01 PM"/>
    <s v="UP SETTLEMENT"/>
    <s v="2/6/2023 12:00:00 AM"/>
    <s v="2/6/2023 12:00:00 AM"/>
    <s v=""/>
    <s v="2/5/2023 12:00:00 AM"/>
    <n v="335003"/>
    <n v="56675624315164"/>
    <n v="6473317"/>
    <s v=""/>
    <s v=""/>
    <n v="67562431516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624315164"/>
    <s v=""/>
    <s v="PAYA"/>
    <s v="950101******4227"/>
    <s v=""/>
    <s v=""/>
    <s v="UPPA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SafiyatAli|ReceiptID:=1110141301360|Description:=0517021001-20125034-SafiyatAli-1110141301360-PortalAccessFee:1000-AccreditationFee:5000-RegFee:922"/>
    <s v="NAME:=SafiyatAli|ReceiptID:=1110141301360|Description:=0517021001-20125034-SafiyatAli-1110141301360-PortalAccessFee:1000-AccreditationFee:5000-RegFee:922"/>
    <s v=""/>
    <s v="{&quot;Type&quot;:&quot;SokotoStateCollection&quot;,&quot;AgentCode&quot;:&quot;UAN332100174&quot;,&quot;Merchant&quot;:&quot;SOKOTOSTATEUNIVERSITY,SOKOTO&quot;,&quot;Product&quot;:&quot;FEES&quot;,&quot;Amount&quot;:&quot;¿98,657.50&quot;,&quot;Fee&quot;:&quot;¿0.00&quot;,&quot;AgentLGA&quot;:&quot;WamakoLGA&quot;,&quot;AgentState&quot;:&quot;SokotoState&quot;,&quot;AgentName&quot;:&quot;mustaphaBello&quot;,&quot;Status&quot;:&quot;Approved&quot;,&quot;RRN&quot;:&quot;675624315164&quot;,&quot;TransId&quot;:&quot;15757235&quot;,&quot;AuthRef&quot;:&quot;335003&quot;,&quot;Date&quot;:&quot;05Feb,202308:12PM&quot;}"/>
    <s v="GENERAL"/>
    <s v=""/>
    <s v=""/>
    <s v=""/>
    <s v=""/>
    <s v=""/>
    <s v=""/>
    <s v=""/>
    <s v=""/>
    <s v="SokotoStateCollectionAgency"/>
    <n v="98657.5"/>
    <n v="0"/>
    <n v="0"/>
    <s v=""/>
    <s v="N"/>
    <s v=""/>
    <n v="0"/>
  </r>
  <r>
    <n v="9772248857"/>
    <s v="BILLS PAYMENT"/>
    <s v="2/3/2023 10:47:31 AM"/>
    <s v="UP SETTLEMENT"/>
    <s v="2/4/2023 12:00:00 AM"/>
    <s v="2/3/2023 12:00:00 AM"/>
    <n v="34926"/>
    <s v="2/3/2023 12:00:00 AM"/>
    <n v="919621"/>
    <n v="2611689554"/>
    <n v="4789918"/>
    <n v="2692440"/>
    <s v=""/>
    <n v="97722488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6392657"/>
    <n v="566"/>
    <n v="483104"/>
    <s v="HOPE PSBank"/>
    <n v="566"/>
    <n v="9772248857"/>
    <n v="9772248857"/>
    <s v="PAYA"/>
    <s v="980002******7312"/>
    <s v="1130045113"/>
    <s v=""/>
    <s v="HPSB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2027-Paul Boniface -1110126392657-PortalAccessFee:1000-AccreditationFee:5000-RegFee:9"/>
    <s v="0517021001-20132027-Paul Boniface -1110126392657-PortalAccessFee:1000-AccreditationFee:5000-RegFee:9"/>
    <s v="PaymentRef=1110126392657"/>
    <s v="NAME:=Paul Boniface |Payment Ref:=1110126392657|Description:=0517021001-20132027-Paul Boniface -1110126392657-PortalAccessFee:1000-AccreditationFee:5000-RegFee:9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775768417"/>
    <s v="BILLS PAYMENT"/>
    <s v="2/3/2023 3:48:20 PM"/>
    <s v="UP SETTLEMENT"/>
    <s v="2/4/2023 12:00:00 AM"/>
    <s v="2/3/2023 12:00:00 AM"/>
    <n v="34931"/>
    <s v="2/3/2023 12:00:00 AM"/>
    <n v="889062"/>
    <n v="2612081606"/>
    <n v="4488850"/>
    <n v="2692440"/>
    <s v=""/>
    <n v="97757684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1222555"/>
    <n v="566"/>
    <n v="718596"/>
    <s v="HOPE PSBank"/>
    <n v="566"/>
    <n v="9775768417"/>
    <n v="9775768417"/>
    <s v="PAYA"/>
    <s v="980002******4853"/>
    <s v="1130045708"/>
    <s v=""/>
    <s v="HPSB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1084-Zainab Hameed Adedoyin-1110121222555-PortalAccessFee:1000-AccreditationFee:5000-"/>
    <s v="0517021001-20131084-Zainab Hameed Adedoyin-1110121222555-PortalAccessFee:1000-AccreditationFee:5000-"/>
    <s v="PaymentRef=1110121222555"/>
    <s v="NAME:=Zainab Hameed Adedoyin|Payment Ref:=1110121222555|Description:=0517021001-20131084-Zainab Hameed Adedoyin-1110121222555-PortalAccessFee:1000-AccreditationFee:5000-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779464744"/>
    <s v="BILLS PAYMENT"/>
    <s v="2/3/2023 9:41:47 PM"/>
    <s v="UP SETTLEMENT"/>
    <s v="2/4/2023 12:00:00 AM"/>
    <s v="2/3/2023 12:00:00 AM"/>
    <n v="34936"/>
    <s v="2/3/2023 12:00:00 AM"/>
    <n v="718838"/>
    <n v="2612685401"/>
    <n v="6792100"/>
    <n v="2692440"/>
    <s v=""/>
    <n v="977946474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9161761"/>
    <n v="566"/>
    <n v="882653"/>
    <s v="HOPE PSBank"/>
    <n v="566"/>
    <n v="9779464744"/>
    <n v="9779464744"/>
    <s v="PAYA"/>
    <s v="980002******5793"/>
    <s v="1130017446"/>
    <s v=""/>
    <s v="HPSB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25087-Babangida Jafar -1110119161761-PortalAccessFee:1000-AccreditationFee:5000-RegFee"/>
    <s v="0517021001-20125087-Babangida Jafar -1110119161761-PortalAccessFee:1000-AccreditationFee:5000-RegFee"/>
    <s v="PaymentRef=1110119161761"/>
    <s v="NAME:=Babangida Jafar |Payment Ref:=1110119161761|Description:=0517021001-20125087-Babangida Jafar -1110119161761-PortalAccessFee:1000-AccreditationFee:5000-RegFee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784692569"/>
    <s v="BILLS PAYMENT"/>
    <s v="2/4/2023 3:39:26 PM"/>
    <s v="UP SETTLEMENT"/>
    <s v="2/5/2023 12:00:00 AM"/>
    <s v="2/5/2023 12:00:00 AM"/>
    <n v="34942"/>
    <s v="2/4/2023 12:00:00 AM"/>
    <n v="872829"/>
    <n v="2613439238"/>
    <n v="7910432"/>
    <n v="2692440"/>
    <s v=""/>
    <n v="97846925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7373968"/>
    <n v="566"/>
    <n v="506175"/>
    <s v="HOPE PSBank"/>
    <n v="566"/>
    <n v="9784692569"/>
    <n v="9784692569"/>
    <s v="PAYA"/>
    <s v="980002******1468"/>
    <s v="1130005272"/>
    <s v=""/>
    <s v="HPSB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24097-Faruk Abdullahi -1110137373968-PortalAccessFee:1000-AccreditationFee:5000-RegFee"/>
    <s v="0517021001-19124097-Faruk Abdullahi -1110137373968-PortalAccessFee:1000-AccreditationFee:5000-RegFee"/>
    <s v="PaymentRef=1110137373968"/>
    <s v="NAME:=Faruk Abdullahi |Payment Ref:=1110137373968|Description:=0517021001-19124097-Faruk Abdullahi -1110137373968-PortalAccessFee:1000-AccreditationFee:5000-RegFee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783727116"/>
    <s v="BILLS PAYMENT"/>
    <s v="2/4/2023 1:56:25 PM"/>
    <s v="UP SETTLEMENT"/>
    <s v="2/5/2023 12:00:00 AM"/>
    <s v="2/4/2023 12:00:00 AM"/>
    <n v="34941"/>
    <s v="2/4/2023 12:00:00 AM"/>
    <n v="964441"/>
    <n v="2613282552"/>
    <n v="4698347"/>
    <n v="2692440"/>
    <s v=""/>
    <n v="97837271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4392762"/>
    <n v="566"/>
    <n v="729404"/>
    <s v="HOPE PSBank"/>
    <n v="566"/>
    <n v="9783727116"/>
    <n v="9783727116"/>
    <s v="PAYA"/>
    <s v="980002******1468"/>
    <s v="1130005272"/>
    <s v=""/>
    <s v="HPSB"/>
    <n v="98657.5"/>
    <n v="98550"/>
    <n v="97550"/>
    <n v="350"/>
    <n v="97200"/>
    <n v="17107.2"/>
    <n v="77760"/>
    <n v="2332.8000000000002"/>
    <n v="250"/>
    <n v="81.25"/>
    <n v="1000"/>
    <m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3015-Isaac Yakubu Barry-1110124392762-PortalAccessFee:1000-AccreditationFee:5000-RegF"/>
    <s v="0517021001-20133015-Isaac Yakubu Barry-1110124392762-PortalAccessFee:1000-AccreditationFee:5000-RegF"/>
    <s v="PaymentRef=1110124392762"/>
    <s v="NAME:=Isaac Yakubu Barry|Payment Ref:=1110124392762|Description:=0517021001-20133015-Isaac Yakubu Barry-1110124392762-PortalAccessFee:1000-AccreditationFee:5000-RegF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772916531"/>
    <s v="BILLS PAYMENT"/>
    <s v="2/3/2023 11:40:05 AM"/>
    <s v="UP SETTLEMENT"/>
    <s v="2/4/2023 12:00:00 AM"/>
    <s v="2/3/2023 12:00:00 AM"/>
    <n v="34927"/>
    <s v="2/3/2023 12:00:00 AM"/>
    <n v="633868"/>
    <n v="2611748361"/>
    <n v="6617737"/>
    <n v="2692440"/>
    <s v=""/>
    <n v="97729165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13391259"/>
    <n v="566"/>
    <n v="233348"/>
    <s v="HOPE PSBank"/>
    <n v="566"/>
    <n v="9772916531"/>
    <n v="9772916531"/>
    <s v="PAYA"/>
    <s v="980002******9129"/>
    <s v="1130043106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5036-Muhammad Usama Dangwaggo.-1110113391259-PortalAccessFee:1000-AccreditationFee:50"/>
    <s v="0517021001-19135036-Muhammad Usama Dangwaggo.-1110113391259-PortalAccessFee:1000-AccreditationFee:50"/>
    <s v="PaymentRef=1110113391259"/>
    <s v="NAME:=Muhammad Usama Dangwaggo.|Payment Ref:=1110113391259|Description:=0517021001-19135036-Muhammad Usama Dangwaggo.-1110113391259-PortalAccessFee:1000-AccreditationFee:50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772127708"/>
    <s v="BILLS PAYMENT"/>
    <s v="2/3/2023 10:36:10 AM"/>
    <s v="UP SETTLEMENT"/>
    <s v="2/4/2023 12:00:00 AM"/>
    <s v="2/3/2023 12:00:00 AM"/>
    <n v="34926"/>
    <s v="2/3/2023 12:00:00 AM"/>
    <n v="104730"/>
    <n v="2611689160"/>
    <n v="4789918"/>
    <n v="2692440"/>
    <s v=""/>
    <n v="97721277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0211756"/>
    <n v="566"/>
    <n v="390611"/>
    <s v="HOPE PSBank"/>
    <n v="566"/>
    <n v="9772127708"/>
    <n v="9772127708"/>
    <s v="PAYA"/>
    <s v="980002******7312"/>
    <s v="1130045113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21006-Raudat Alkazeem Wumi-1110100211756-PortalAccessFee:1000-AccreditationFee:5000-Re"/>
    <s v="0517021001-20121006-Raudat Alkazeem Wumi-1110100211756-PortalAccessFee:1000-AccreditationFee:5000-Re"/>
    <s v="PaymentRef=1110100211756"/>
    <s v="NAME:=Raudat Alkazeem Wumi|Payment Ref:=1110100211756|Description:=0517021001-20121006-Raudat Alkazeem Wumi-1110100211756-PortalAccessFee:1000-AccreditationFee:5000-Re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782649563"/>
    <s v="BILLS PAYMENT"/>
    <s v="2/4/2023 12:01:07 PM"/>
    <s v="UP SETTLEMENT"/>
    <s v="2/5/2023 12:00:00 AM"/>
    <s v="2/4/2023 12:00:00 AM"/>
    <n v="34940"/>
    <s v="2/4/2023 12:00:00 AM"/>
    <n v="828821"/>
    <n v="2613197535"/>
    <n v="3431796"/>
    <n v="2692440"/>
    <s v=""/>
    <n v="97826495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1171565"/>
    <n v="566"/>
    <n v="799063"/>
    <s v="HOPE PSBank"/>
    <n v="566"/>
    <n v="9782649563"/>
    <n v="9782649563"/>
    <s v="PAYA"/>
    <s v="980002******1468"/>
    <s v="1130005272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4184-Haruna Buhari -1110131171565-PortalAccessFee:1000-AccreditationFee:5000-RegFee:9"/>
    <s v="0517021001-20134184-Haruna Buhari -1110131171565-PortalAccessFee:1000-AccreditationFee:5000-RegFee:9"/>
    <s v="PaymentRef=1110131171565"/>
    <s v="NAME:=Haruna Buhari |Payment Ref:=1110131171565|Description:=0517021001-20134184-Haruna Buhari -1110131171565-PortalAccessFee:1000-AccreditationFee:5000-RegFee:9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782156335"/>
    <s v="BILLS PAYMENT"/>
    <s v="2/4/2023 11:14:33 AM"/>
    <s v="UP SETTLEMENT"/>
    <s v="2/5/2023 12:00:00 AM"/>
    <s v="2/4/2023 12:00:00 AM"/>
    <n v="34939"/>
    <s v="2/4/2023 12:00:00 AM"/>
    <n v="235061"/>
    <n v="2613083921"/>
    <n v="4504034"/>
    <n v="2692440"/>
    <s v=""/>
    <n v="97821563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28191769"/>
    <n v="566"/>
    <n v="386989"/>
    <s v="HOPE PSBank"/>
    <n v="566"/>
    <n v="9782156335"/>
    <n v="9782156335"/>
    <s v="PAYA"/>
    <s v="980002******7312"/>
    <s v="1130045113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2080-Ibrahim MUSA -1110128191769-PortalAccessFee:1000-AccreditationFee:5000-RegFee:97"/>
    <s v="0517021001-19132080-Ibrahim MUSA -1110128191769-PortalAccessFee:1000-AccreditationFee:5000-RegFee:97"/>
    <s v="PaymentRef=1110128191769"/>
    <s v="NAME:=Ibrahim MUSA |Payment Ref:=1110128191769|Description:=0517021001-19132080-Ibrahim MUSA -1110128191769-PortalAccessFee:1000-AccreditationFee:5000-RegFee:97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675577195448"/>
    <s v="BILLS PAYMENT"/>
    <s v="5/2/2023 7:06:41 AM"/>
    <s v="UP SETTLEMENT"/>
    <s v="2/6/2023 12:00:00 AM"/>
    <s v="2/5/2023 12:00:00 AM"/>
    <s v=""/>
    <s v="2/5/2023 12:00:00 AM"/>
    <n v="648605"/>
    <n v="56675577195448"/>
    <n v="8038140"/>
    <s v=""/>
    <s v=""/>
    <n v="67557719544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5577195448"/>
    <s v=""/>
    <s v="PAYA"/>
    <s v="950101******4227"/>
    <s v=""/>
    <s v=""/>
    <s v="UPPA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MasauduAdamu|ReceiptID:=1110123062141|Description:=0517021001-18131143-MasauduAdamu-1110123062141-PortalAccessFee:1000-AccreditationFee:5000-RegFee:9"/>
    <s v="NAME:=MasauduAdamu|ReceiptID:=1110123062141|Description:=0517021001-18131143-MasauduAdamu-1110123062141-PortalAccessFee:1000-AccreditationFee:5000-RegFee:9"/>
    <s v=""/>
    <s v="{&quot;Type&quot;:&quot;SokotoStateCollection&quot;,&quot;AgentCode&quot;:&quot;UAN332100174&quot;,&quot;Merchant&quot;:&quot;SOKOTOSTATEUNIVERSITY,SOKOTO&quot;,&quot;Product&quot;:&quot;FEES&quot;,&quot;Amount&quot;:&quot;¿106,157.50&quot;,&quot;Fee&quot;:&quot;¿0.00&quot;,&quot;AgentLGA&quot;:&quot;WamakoLGA&quot;,&quot;AgentState&quot;:&quot;SokotoState&quot;,&quot;AgentName&quot;:&quot;mustaphaBello&quot;,&quot;Status&quot;:&quot;Approved&quot;,&quot;RRN&quot;:&quot;675577195448&quot;,&quot;TransId&quot;:&quot;15739064&quot;,&quot;AuthRef&quot;:&quot;648605&quot;,&quot;Date&quot;:&quot;05Feb,202307:06AM&quot;}"/>
    <s v="GENERAL"/>
    <s v=""/>
    <s v=""/>
    <s v=""/>
    <s v=""/>
    <s v=""/>
    <s v=""/>
    <s v=""/>
    <s v=""/>
    <s v="SokotoStateCollectionAgency"/>
    <n v="106157.5"/>
    <n v="0"/>
    <n v="0"/>
    <s v=""/>
    <s v="N"/>
    <s v=""/>
    <n v="0"/>
  </r>
  <r>
    <n v="9778852417"/>
    <s v="BILLS PAYMENT"/>
    <s v="2/3/2023 8:19:42 PM"/>
    <s v="UP SETTLEMENT"/>
    <s v="2/4/2023 12:00:00 AM"/>
    <s v="2/3/2023 12:00:00 AM"/>
    <n v="34935"/>
    <s v="2/3/2023 12:00:00 AM"/>
    <n v="941521"/>
    <n v="2612663537"/>
    <n v="6792100"/>
    <n v="2692440"/>
    <s v=""/>
    <n v="97788524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07063265"/>
    <n v="566"/>
    <n v="349981"/>
    <s v="HOPE PSBank"/>
    <n v="566"/>
    <n v="9778852417"/>
    <n v="9778852417"/>
    <s v="PAYA"/>
    <s v="980002******4853"/>
    <s v="1130045708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6189-Oladokun Khadijat Damilola-1110107063265-PortalAccessFee:1000-AccreditationFee:5"/>
    <s v="0517021001-18136189-Oladokun Khadijat Damilola-1110107063265-PortalAccessFee:1000-AccreditationFee:5"/>
    <s v="PaymentRef=1110107063265"/>
    <s v="NAME:=Oladokun Khadijat Damilola|Payment Ref:=1110107063265|Description:=0517021001-18136189-Oladokun Khadijat Damilola-1110107063265-PortalAccessFee:1000-AccreditationFee:5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784690570"/>
    <s v="BILLS PAYMENT"/>
    <s v="2/4/2023 3:39:14 PM"/>
    <s v="UP SETTLEMENT"/>
    <s v="2/5/2023 12:00:00 AM"/>
    <s v="2/5/2023 12:00:00 AM"/>
    <n v="34942"/>
    <s v="2/4/2023 12:00:00 AM"/>
    <n v="191470"/>
    <n v="2613439220"/>
    <n v="7910432"/>
    <n v="2692440"/>
    <s v=""/>
    <n v="978469057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6291347"/>
    <n v="566"/>
    <n v="504454"/>
    <s v="HOPE PSBank"/>
    <n v="566"/>
    <n v="9784690570"/>
    <n v="9784690570"/>
    <s v="PAYA"/>
    <s v="980002******4853"/>
    <s v="1130045708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1034-Hassan Muhammed Jamiu-1110136291347-PortalAccessFee:1000-AccreditationFee:5000-R"/>
    <s v="0517021001-18131034-Hassan Muhammed Jamiu-1110136291347-PortalAccessFee:1000-AccreditationFee:5000-R"/>
    <s v="PaymentRef=1110136291347"/>
    <s v="NAME:=Hassan Muhammed Jamiu|Payment Ref:=1110136291347|Description:=0517021001-18131034-Hassan Muhammed Jamiu-1110136291347-PortalAccessFee:1000-AccreditationFee:5000-R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782202254"/>
    <s v="BILLS PAYMENT"/>
    <s v="2/4/2023 11:18:46 AM"/>
    <s v="UP SETTLEMENT"/>
    <s v="2/5/2023 12:00:00 AM"/>
    <s v="2/4/2023 12:00:00 AM"/>
    <n v="34939"/>
    <s v="2/4/2023 12:00:00 AM"/>
    <n v="212297"/>
    <n v="2613084002"/>
    <n v="4504034"/>
    <n v="2692440"/>
    <s v=""/>
    <n v="97822022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42472744"/>
    <n v="566"/>
    <n v="425363"/>
    <s v="HOPE PSBank"/>
    <n v="566"/>
    <n v="9782202254"/>
    <n v="9782202254"/>
    <s v="PAYA"/>
    <s v="980002******9138"/>
    <s v="1130015455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231005-Mariam Jamiu Tolani-1110142472744-PortalAccessFee:1000-AccreditationFee:5000-Reg"/>
    <s v="0517021001-19231005-Mariam Jamiu Tolani-1110142472744-PortalAccessFee:1000-AccreditationFee:5000-Reg"/>
    <s v="PaymentRef=1110142472744"/>
    <s v="NAME:=Mariam Jamiu Tolani|Payment Ref:=1110142472744|Description:=0517021001-19231005-Mariam Jamiu Tolani-1110142472744-PortalAccessFee:1000-AccreditationFee:5000-Reg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787530251"/>
    <s v="BILLS PAYMENT"/>
    <s v="2/5/2023 5:04:59 AM"/>
    <s v="UP SETTLEMENT"/>
    <s v="2/6/2023 12:00:00 AM"/>
    <s v="2/6/2023 12:00:00 AM"/>
    <n v="34945"/>
    <s v="2/5/2023 12:00:00 AM"/>
    <n v="679039"/>
    <n v="2613829458"/>
    <n v="1470524"/>
    <n v="2692440"/>
    <s v=""/>
    <n v="97875302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6091362"/>
    <n v="566"/>
    <n v="216041"/>
    <s v="HOPE PSBank"/>
    <n v="566"/>
    <n v="9787530251"/>
    <n v="9787530251"/>
    <s v="PAYA"/>
    <s v="980002******4853"/>
    <s v="1130045708"/>
    <s v=""/>
    <s v="HPSB"/>
    <n v="106157.5"/>
    <n v="106050"/>
    <n v="105050"/>
    <n v="350"/>
    <n v="104700"/>
    <n v="18427.2"/>
    <n v="83760"/>
    <n v="2512.8000000000002"/>
    <n v="250"/>
    <n v="81.25"/>
    <n v="1000"/>
    <m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6219-Giwa Faridat -1110126091362-PortalAccessFee:1000-AccreditationFee:5000-RegFee:99"/>
    <s v="0517021001-18136219-Giwa Faridat -1110126091362-PortalAccessFee:1000-AccreditationFee:5000-RegFee:99"/>
    <s v="PaymentRef=1110126091362"/>
    <s v="NAME:=Giwa Faridat |Payment Ref:=1110126091362|Description:=0517021001-18136219-Giwa Faridat -1110126091362-PortalAccessFee:1000-AccreditationFee:5000-RegFee:99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779661859"/>
    <s v="BILLS PAYMENT"/>
    <s v="2/3/2023 10:28:51 PM"/>
    <s v="UP SETTLEMENT"/>
    <s v="2/4/2023 12:00:00 AM"/>
    <s v="2/3/2023 12:00:00 AM"/>
    <n v="34937"/>
    <s v="2/3/2023 12:00:00 AM"/>
    <n v="497897"/>
    <n v="2612701608"/>
    <n v="6792100"/>
    <n v="1001132"/>
    <n v="25505726"/>
    <n v="977966185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48152061"/>
    <n v="566"/>
    <n v="497897"/>
    <s v="UNITED BANK FOR AFRICA PLC"/>
    <n v="566"/>
    <n v="9779661859"/>
    <n v="9779661859"/>
    <s v="MAST"/>
    <s v="519911******3301"/>
    <s v="2182521278"/>
    <s v=""/>
    <s v="UBHO"/>
    <n v="108157.5"/>
    <n v="108050"/>
    <n v="107050"/>
    <n v="350"/>
    <n v="106700"/>
    <n v="18779.2"/>
    <n v="85360"/>
    <n v="2560.8000000000002"/>
    <n v="250"/>
    <n v="81.25"/>
    <n v="1000"/>
    <m/>
    <n v="18.75"/>
    <s v=""/>
    <s v=""/>
    <s v=""/>
    <s v=""/>
    <n v="566"/>
    <n v="566"/>
    <n v="108157.5"/>
    <n v="350"/>
    <n v="0"/>
    <n v="350"/>
    <n v="26.25"/>
    <n v="0"/>
    <n v="107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08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221216008-Abdulazeez Kazeem -1110148152061-PortalAccessFee:1000-AccreditationFee:5000-Reg"/>
    <s v="0517021001-221216008-Abdulazeez Kazeem -1110148152061-PortalAccessFee:1000-AccreditationFee:5000-Reg"/>
    <s v="HEAD1=1110148152061"/>
    <s v="NAME:=Abdulazeez Kazeem |Payment Ref:=1110148152061|Description:=0517021001-221216008-Abdulazeez Kazeem -1110148152061-PortalAccessFee:1000-AccreditationFee:5000-Reg"/>
    <s v="GENERAL"/>
    <s v=""/>
    <s v=""/>
    <s v=""/>
    <s v=""/>
    <s v=""/>
    <s v=""/>
    <s v=""/>
    <s v=""/>
    <s v=""/>
    <n v="108157.5"/>
    <n v="0"/>
    <n v="0"/>
    <s v=""/>
    <s v="N"/>
    <s v=""/>
    <n v="0"/>
  </r>
  <r>
    <n v="9772074402"/>
    <s v="BILLS PAYMENT"/>
    <s v="2/3/2023 10:31:10 AM"/>
    <s v="UP SETTLEMENT"/>
    <s v="2/4/2023 12:00:00 AM"/>
    <s v="2/3/2023 12:00:00 AM"/>
    <n v="34926"/>
    <s v="2/3/2023 12:00:00 AM"/>
    <n v="520020"/>
    <n v="2611689031"/>
    <n v="4789918"/>
    <n v="2692440"/>
    <s v=""/>
    <n v="97720744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57181742"/>
    <n v="566"/>
    <n v="349164"/>
    <s v="HOPE PSBank"/>
    <n v="566"/>
    <n v="9772074402"/>
    <n v="9772074402"/>
    <s v="PAYA"/>
    <s v="980002******9129"/>
    <s v="1130043106"/>
    <s v=""/>
    <s v="HPSB"/>
    <n v="108657.5"/>
    <n v="108550"/>
    <n v="107550"/>
    <n v="350"/>
    <n v="107200"/>
    <n v="18867.2"/>
    <n v="85760"/>
    <n v="2572.8000000000002"/>
    <n v="250"/>
    <n v="81.25"/>
    <n v="1000"/>
    <m/>
    <n v="18.75"/>
    <m/>
    <m/>
    <s v=""/>
    <s v=""/>
    <n v="566"/>
    <n v="566"/>
    <n v="108657.5"/>
    <n v="350"/>
    <n v="0"/>
    <n v="350"/>
    <n v="26.25"/>
    <n v="0"/>
    <n v="10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234008-Muideen Olayiwola Fola-1110157181742-PortalAccessFee:1000-AccreditationFee:5000-"/>
    <s v="0517021001-20234008-Muideen Olayiwola Fola-1110157181742-PortalAccessFee:1000-AccreditationFee:5000-"/>
    <s v="PaymentRef=1110157181742"/>
    <s v="NAME:=Muideen Olayiwola Fola|Payment Ref:=1110157181742|Description:=0517021001-20234008-Muideen Olayiwola Fola-1110157181742-PortalAccessFee:1000-AccreditationFee:5000-"/>
    <s v="GENERAL"/>
    <s v=""/>
    <s v=""/>
    <s v=""/>
    <s v=""/>
    <s v=""/>
    <s v=""/>
    <s v=""/>
    <s v=""/>
    <s v=""/>
    <n v="108657.5"/>
    <n v="0"/>
    <n v="0"/>
    <s v=""/>
    <s v="N"/>
    <s v=""/>
    <n v="0"/>
  </r>
  <r>
    <n v="9778815468"/>
    <s v="BILLS PAYMENT"/>
    <s v="2/3/2023 8:16:00 PM"/>
    <s v="UP SETTLEMENT"/>
    <s v="2/4/2023 12:00:00 AM"/>
    <s v="2/3/2023 12:00:00 AM"/>
    <n v="34935"/>
    <s v="2/3/2023 12:00:00 AM"/>
    <n v="209507"/>
    <n v="2612663520"/>
    <n v="6792100"/>
    <n v="2692440"/>
    <s v=""/>
    <n v="97788154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6372343"/>
    <n v="566"/>
    <n v="317515"/>
    <s v="HOPE PSBank"/>
    <n v="566"/>
    <n v="9778815468"/>
    <n v="9778815468"/>
    <s v="PAYA"/>
    <s v="980002******6162"/>
    <s v="1130043537"/>
    <s v=""/>
    <s v="HPSB"/>
    <n v="108657.5"/>
    <n v="108550"/>
    <n v="107550"/>
    <n v="350"/>
    <n v="107200"/>
    <n v="18867.2"/>
    <n v="85760"/>
    <n v="2572.8000000000002"/>
    <n v="250"/>
    <n v="81.25"/>
    <n v="1000"/>
    <m/>
    <n v="18.75"/>
    <m/>
    <m/>
    <s v=""/>
    <s v=""/>
    <n v="566"/>
    <n v="566"/>
    <n v="108657.5"/>
    <n v="350"/>
    <n v="0"/>
    <n v="350"/>
    <n v="26.25"/>
    <n v="0"/>
    <n v="10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4092-Ahmed Abdulrahman -1110136372343-PortalAccessFee:1000-AccreditationFee:5000-RegF"/>
    <s v="0517021001-19134092-Ahmed Abdulrahman -1110136372343-PortalAccessFee:1000-AccreditationFee:5000-RegF"/>
    <s v="PaymentRef=1110136372343"/>
    <s v="NAME:=Ahmed Abdulrahman |Payment Ref:=1110136372343|Description:=0517021001-19134092-Ahmed Abdulrahman -1110136372343-PortalAccessFee:1000-AccreditationFee:5000-RegF"/>
    <s v="GENERAL"/>
    <s v=""/>
    <s v=""/>
    <s v=""/>
    <s v=""/>
    <s v=""/>
    <s v=""/>
    <s v=""/>
    <s v=""/>
    <s v=""/>
    <n v="108657.5"/>
    <n v="0"/>
    <n v="0"/>
    <s v=""/>
    <s v="N"/>
    <s v=""/>
    <n v="0"/>
  </r>
  <r>
    <n v="9771970330"/>
    <s v="BILLS PAYMENT"/>
    <s v="2/3/2023 10:21:29 AM"/>
    <s v="UP SETTLEMENT"/>
    <s v="2/4/2023 12:00:00 AM"/>
    <s v="2/3/2023 12:00:00 AM"/>
    <n v="34926"/>
    <s v="2/3/2023 12:00:00 AM"/>
    <n v="288767"/>
    <n v="2611688815"/>
    <n v="4789918"/>
    <n v="2692440"/>
    <s v=""/>
    <n v="97719703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0"/>
    <s v="UNIFIED PAYMENTS SERVICES LTD"/>
    <s v="PaymentRef=1110138113341"/>
    <n v="566"/>
    <n v="265836"/>
    <s v="HOPE PSBank"/>
    <n v="566"/>
    <n v="9771970330"/>
    <n v="9771970330"/>
    <s v="PAYA"/>
    <s v="980002******6162"/>
    <s v="1130043537"/>
    <s v=""/>
    <s v="HPSB"/>
    <n v="113157.5"/>
    <n v="113050"/>
    <n v="112050"/>
    <n v="350"/>
    <n v="111700"/>
    <n v="19659.2"/>
    <n v="89360"/>
    <n v="2680.8"/>
    <n v="250"/>
    <n v="81.25"/>
    <n v="1000"/>
    <m/>
    <n v="18.75"/>
    <m/>
    <m/>
    <s v=""/>
    <s v=""/>
    <n v="566"/>
    <n v="566"/>
    <n v="113157.5"/>
    <n v="350"/>
    <n v="0"/>
    <n v="350"/>
    <n v="26.25"/>
    <n v="0"/>
    <n v="112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3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9024-Emmanuel IBEH Oluebube-1110138113341-PortalAccessFee:1000-AccreditationFee:5000"/>
    <s v="0517021001-221309024-Emmanuel IBEH Oluebube-1110138113341-PortalAccessFee:1000-AccreditationFee:5000"/>
    <s v="PaymentRef=1110138113341"/>
    <s v="NAME:=Emmanuel IBEH Oluebube|Payment Ref:=1110138113341|Description:=0517021001-221309024-Emmanuel IBEH Oluebube-1110138113341-PortalAccessFee:1000-AccreditationFee:5000"/>
    <s v="GENERAL"/>
    <s v=""/>
    <s v=""/>
    <s v=""/>
    <s v=""/>
    <s v=""/>
    <s v=""/>
    <s v=""/>
    <s v=""/>
    <s v=""/>
    <n v="113157.5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876D3-AACD-4EEC-A8D8-5E707C371D7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F9A3-305D-4B40-B3AF-F2C3249AA72D}">
  <dimension ref="A3:J8"/>
  <sheetViews>
    <sheetView tabSelected="1" workbookViewId="0">
      <selection activeCell="B18" sqref="B18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1" t="s">
        <v>1813</v>
      </c>
      <c r="B3" t="s">
        <v>1815</v>
      </c>
      <c r="C3" t="s">
        <v>1816</v>
      </c>
      <c r="D3" t="s">
        <v>1817</v>
      </c>
      <c r="E3" t="s">
        <v>1818</v>
      </c>
      <c r="F3" t="s">
        <v>1819</v>
      </c>
      <c r="G3" t="s">
        <v>1820</v>
      </c>
      <c r="H3" t="s">
        <v>1821</v>
      </c>
      <c r="I3" t="s">
        <v>1822</v>
      </c>
      <c r="J3" t="s">
        <v>1823</v>
      </c>
    </row>
    <row r="4" spans="1:10" x14ac:dyDescent="0.25">
      <c r="A4" s="12" t="s">
        <v>1031</v>
      </c>
      <c r="B4" s="13">
        <v>192000</v>
      </c>
      <c r="C4" s="13">
        <v>32366.400000000005</v>
      </c>
      <c r="D4" s="13">
        <v>147120</v>
      </c>
      <c r="E4" s="13">
        <v>4413.6000000000004</v>
      </c>
      <c r="F4" s="13">
        <v>1500</v>
      </c>
      <c r="G4" s="13">
        <v>487.5</v>
      </c>
      <c r="H4" s="13">
        <v>6000</v>
      </c>
      <c r="I4" s="13"/>
      <c r="J4" s="13">
        <v>112.5</v>
      </c>
    </row>
    <row r="5" spans="1:10" x14ac:dyDescent="0.25">
      <c r="A5" s="12" t="s">
        <v>155</v>
      </c>
      <c r="B5" s="13">
        <v>125550</v>
      </c>
      <c r="C5" s="13">
        <v>17380.000000000004</v>
      </c>
      <c r="D5" s="13">
        <v>79000</v>
      </c>
      <c r="E5" s="13">
        <v>2370</v>
      </c>
      <c r="F5" s="13">
        <v>2000</v>
      </c>
      <c r="G5" s="13">
        <v>650</v>
      </c>
      <c r="H5" s="13">
        <v>8000</v>
      </c>
      <c r="I5" s="13">
        <v>16000</v>
      </c>
      <c r="J5" s="13">
        <v>150</v>
      </c>
    </row>
    <row r="6" spans="1:10" x14ac:dyDescent="0.25">
      <c r="A6" s="12" t="s">
        <v>183</v>
      </c>
      <c r="B6" s="13">
        <v>6913000</v>
      </c>
      <c r="C6" s="13">
        <v>1131785.6000000008</v>
      </c>
      <c r="D6" s="13">
        <v>5144480</v>
      </c>
      <c r="E6" s="13">
        <v>154334.3999999997</v>
      </c>
      <c r="F6" s="13">
        <v>91000</v>
      </c>
      <c r="G6" s="13">
        <v>29575</v>
      </c>
      <c r="H6" s="13">
        <v>355000</v>
      </c>
      <c r="I6" s="13"/>
      <c r="J6" s="13">
        <v>6825</v>
      </c>
    </row>
    <row r="7" spans="1:10" x14ac:dyDescent="0.25">
      <c r="A7" s="12" t="s">
        <v>176</v>
      </c>
      <c r="B7" s="13">
        <v>39150</v>
      </c>
      <c r="C7" s="13">
        <v>4866.3999999999996</v>
      </c>
      <c r="D7" s="13">
        <v>22120</v>
      </c>
      <c r="E7" s="13">
        <v>663.59999999999991</v>
      </c>
      <c r="F7" s="13">
        <v>2500</v>
      </c>
      <c r="G7" s="13">
        <v>812.5</v>
      </c>
      <c r="H7" s="13">
        <v>8000</v>
      </c>
      <c r="I7" s="13"/>
      <c r="J7" s="13">
        <v>187.5</v>
      </c>
    </row>
    <row r="8" spans="1:10" x14ac:dyDescent="0.25">
      <c r="A8" s="12" t="s">
        <v>1814</v>
      </c>
      <c r="B8" s="13">
        <v>7269700</v>
      </c>
      <c r="C8" s="13">
        <v>1186398.4000000006</v>
      </c>
      <c r="D8" s="13">
        <v>5392720</v>
      </c>
      <c r="E8" s="13">
        <v>161781.59999999971</v>
      </c>
      <c r="F8" s="13">
        <v>97000</v>
      </c>
      <c r="G8" s="13">
        <v>31525</v>
      </c>
      <c r="H8" s="13">
        <v>377000</v>
      </c>
      <c r="I8" s="13">
        <v>16000</v>
      </c>
      <c r="J8" s="13">
        <v>7275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ADC2-1BD3-4884-B06D-06EDDD0D7D1C}">
  <dimension ref="A1:EV389"/>
  <sheetViews>
    <sheetView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1802</v>
      </c>
      <c r="AU1" s="1" t="s">
        <v>1803</v>
      </c>
      <c r="AV1" s="1" t="s">
        <v>1804</v>
      </c>
      <c r="AW1" s="2" t="s">
        <v>1805</v>
      </c>
      <c r="AX1" s="3" t="s">
        <v>1806</v>
      </c>
      <c r="AY1" s="4" t="s">
        <v>1807</v>
      </c>
      <c r="AZ1" s="1" t="s">
        <v>1808</v>
      </c>
      <c r="BA1" s="4" t="s">
        <v>1809</v>
      </c>
      <c r="BB1" s="4" t="s">
        <v>1810</v>
      </c>
      <c r="BC1" s="1" t="s">
        <v>1811</v>
      </c>
      <c r="BD1" s="1" t="s">
        <v>1812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675514200666</v>
      </c>
      <c r="B2" t="s">
        <v>141</v>
      </c>
      <c r="C2" t="s">
        <v>1518</v>
      </c>
      <c r="D2" t="s">
        <v>143</v>
      </c>
      <c r="E2" t="s">
        <v>1360</v>
      </c>
      <c r="F2" t="s">
        <v>144</v>
      </c>
      <c r="G2" t="s">
        <v>146</v>
      </c>
      <c r="H2" t="s">
        <v>144</v>
      </c>
      <c r="I2">
        <v>135844</v>
      </c>
      <c r="J2">
        <v>56675514200666</v>
      </c>
      <c r="K2">
        <v>7593140</v>
      </c>
      <c r="L2" t="s">
        <v>146</v>
      </c>
      <c r="M2" t="s">
        <v>146</v>
      </c>
      <c r="N2">
        <v>675514200666</v>
      </c>
      <c r="O2" t="s">
        <v>146</v>
      </c>
      <c r="P2" t="s">
        <v>147</v>
      </c>
      <c r="Q2" t="s">
        <v>148</v>
      </c>
      <c r="R2" t="s">
        <v>149</v>
      </c>
      <c r="S2">
        <v>250100000000001</v>
      </c>
      <c r="T2" t="s">
        <v>150</v>
      </c>
      <c r="U2" t="s">
        <v>232</v>
      </c>
      <c r="V2" t="s">
        <v>146</v>
      </c>
      <c r="W2" t="s">
        <v>152</v>
      </c>
      <c r="X2" t="s">
        <v>232</v>
      </c>
      <c r="Y2">
        <v>63</v>
      </c>
      <c r="Z2" t="s">
        <v>153</v>
      </c>
      <c r="AA2" t="s">
        <v>154</v>
      </c>
      <c r="AB2" t="s">
        <v>146</v>
      </c>
      <c r="AC2">
        <v>200239</v>
      </c>
      <c r="AD2" t="s">
        <v>183</v>
      </c>
      <c r="AE2" t="s">
        <v>156</v>
      </c>
      <c r="AF2" t="s">
        <v>233</v>
      </c>
      <c r="AG2">
        <v>566</v>
      </c>
      <c r="AH2" t="s">
        <v>146</v>
      </c>
      <c r="AI2" t="s">
        <v>234</v>
      </c>
      <c r="AJ2">
        <v>566</v>
      </c>
      <c r="AK2">
        <v>675514200666</v>
      </c>
      <c r="AL2" t="s">
        <v>146</v>
      </c>
      <c r="AM2" t="s">
        <v>159</v>
      </c>
      <c r="AN2" t="s">
        <v>1410</v>
      </c>
      <c r="AO2" t="s">
        <v>146</v>
      </c>
      <c r="AP2" t="s">
        <v>146</v>
      </c>
      <c r="AQ2" t="s">
        <v>236</v>
      </c>
      <c r="AR2">
        <v>3350</v>
      </c>
      <c r="AS2">
        <v>3350</v>
      </c>
      <c r="AT2" s="5">
        <f t="shared" ref="AT2:AT65" si="0">AS2-BB2-BC2</f>
        <v>2350</v>
      </c>
      <c r="AU2" s="5">
        <v>350</v>
      </c>
      <c r="AV2" s="5">
        <f t="shared" ref="AV2:AV65" si="1">AT2-AU2</f>
        <v>2000</v>
      </c>
      <c r="AW2" s="6">
        <f t="shared" ref="AW2:AW65" si="2">17.6%*AV2</f>
        <v>352.00000000000006</v>
      </c>
      <c r="AX2" s="7">
        <f t="shared" ref="AX2:AX65" si="3">80%*AV2</f>
        <v>1600</v>
      </c>
      <c r="AY2" s="8">
        <f t="shared" ref="AY2:AY65" si="4">AV2*2.4%</f>
        <v>48</v>
      </c>
      <c r="AZ2" s="5">
        <v>250</v>
      </c>
      <c r="BA2" s="9">
        <f t="shared" ref="BA2:BA65" si="5">100-BD2</f>
        <v>81.25</v>
      </c>
      <c r="BB2" s="9">
        <v>1000</v>
      </c>
      <c r="BC2" s="10"/>
      <c r="BD2" s="5">
        <f t="shared" ref="BD2:BD65" si="6">AZ2*7.5%</f>
        <v>18.75</v>
      </c>
      <c r="BE2" t="s">
        <v>146</v>
      </c>
      <c r="BF2" t="s">
        <v>146</v>
      </c>
      <c r="BG2" t="s">
        <v>146</v>
      </c>
      <c r="BH2" t="s">
        <v>146</v>
      </c>
      <c r="BI2">
        <v>566</v>
      </c>
      <c r="BJ2">
        <v>566</v>
      </c>
      <c r="BK2">
        <v>3350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3349.4625000000001</v>
      </c>
      <c r="BR2">
        <v>0</v>
      </c>
      <c r="BS2">
        <v>0.04</v>
      </c>
      <c r="BT2" t="s">
        <v>146</v>
      </c>
      <c r="BU2">
        <v>59536659</v>
      </c>
      <c r="BV2" t="s">
        <v>163</v>
      </c>
      <c r="BW2">
        <v>0</v>
      </c>
      <c r="BX2">
        <v>0</v>
      </c>
      <c r="BY2" t="s">
        <v>146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234</v>
      </c>
      <c r="CK2">
        <v>10</v>
      </c>
      <c r="CL2">
        <v>0</v>
      </c>
      <c r="CM2">
        <v>0</v>
      </c>
      <c r="CN2">
        <v>3350</v>
      </c>
      <c r="CO2" t="s">
        <v>150</v>
      </c>
      <c r="CP2">
        <v>0</v>
      </c>
      <c r="CQ2">
        <v>0</v>
      </c>
      <c r="CR2">
        <v>0</v>
      </c>
      <c r="CS2" t="s">
        <v>166</v>
      </c>
      <c r="CT2">
        <v>0</v>
      </c>
      <c r="CU2">
        <v>0</v>
      </c>
      <c r="CV2">
        <v>0</v>
      </c>
      <c r="CW2" t="s">
        <v>156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167</v>
      </c>
      <c r="DE2">
        <v>0</v>
      </c>
      <c r="DF2">
        <v>0</v>
      </c>
      <c r="DG2">
        <v>0</v>
      </c>
      <c r="DH2" t="s">
        <v>150</v>
      </c>
      <c r="DI2">
        <v>0</v>
      </c>
      <c r="DJ2">
        <v>0</v>
      </c>
      <c r="DK2">
        <v>0</v>
      </c>
      <c r="DL2" t="s">
        <v>156</v>
      </c>
      <c r="DM2">
        <v>45</v>
      </c>
      <c r="DN2">
        <v>0</v>
      </c>
      <c r="DO2" t="s">
        <v>156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183</v>
      </c>
      <c r="DV2">
        <v>0</v>
      </c>
      <c r="DW2">
        <v>0</v>
      </c>
      <c r="DX2">
        <v>0.5</v>
      </c>
      <c r="DY2">
        <v>0.04</v>
      </c>
      <c r="DZ2">
        <v>12446509</v>
      </c>
      <c r="EA2" t="s">
        <v>146</v>
      </c>
      <c r="EB2" t="s">
        <v>1519</v>
      </c>
      <c r="EC2" t="s">
        <v>1519</v>
      </c>
      <c r="ED2" t="s">
        <v>146</v>
      </c>
      <c r="EE2" t="s">
        <v>1520</v>
      </c>
      <c r="EF2" t="s">
        <v>164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239</v>
      </c>
      <c r="EP2">
        <v>3350</v>
      </c>
      <c r="EQ2">
        <v>0</v>
      </c>
      <c r="ER2">
        <v>0</v>
      </c>
      <c r="ES2" t="s">
        <v>146</v>
      </c>
      <c r="ET2" t="s">
        <v>170</v>
      </c>
      <c r="EU2" t="s">
        <v>146</v>
      </c>
      <c r="EV2">
        <v>0</v>
      </c>
    </row>
    <row r="3" spans="1:152" x14ac:dyDescent="0.25">
      <c r="A3">
        <v>9696299908</v>
      </c>
      <c r="B3" t="s">
        <v>141</v>
      </c>
      <c r="C3" t="s">
        <v>1340</v>
      </c>
      <c r="D3" t="s">
        <v>143</v>
      </c>
      <c r="E3" t="s">
        <v>144</v>
      </c>
      <c r="F3" t="s">
        <v>145</v>
      </c>
      <c r="G3">
        <v>34927</v>
      </c>
      <c r="H3" t="s">
        <v>145</v>
      </c>
      <c r="I3" t="s">
        <v>146</v>
      </c>
      <c r="J3">
        <v>2611721238</v>
      </c>
      <c r="K3">
        <v>6617737</v>
      </c>
      <c r="L3">
        <v>1001558</v>
      </c>
      <c r="M3">
        <v>25448633</v>
      </c>
      <c r="N3">
        <v>9696299908</v>
      </c>
      <c r="O3">
        <v>123</v>
      </c>
      <c r="P3" t="s">
        <v>147</v>
      </c>
      <c r="Q3" t="s">
        <v>148</v>
      </c>
      <c r="R3" t="s">
        <v>149</v>
      </c>
      <c r="S3" t="s">
        <v>1214</v>
      </c>
      <c r="T3" t="s">
        <v>156</v>
      </c>
      <c r="U3" t="s">
        <v>1240</v>
      </c>
      <c r="V3">
        <v>5999</v>
      </c>
      <c r="W3" t="s">
        <v>1216</v>
      </c>
      <c r="X3" t="s">
        <v>1240</v>
      </c>
      <c r="Y3">
        <v>63</v>
      </c>
      <c r="Z3" t="s">
        <v>153</v>
      </c>
      <c r="AA3" t="s">
        <v>154</v>
      </c>
      <c r="AB3" t="s">
        <v>146</v>
      </c>
      <c r="AC3">
        <v>301011</v>
      </c>
      <c r="AD3" t="s">
        <v>183</v>
      </c>
      <c r="AE3" t="s">
        <v>156</v>
      </c>
      <c r="AF3" t="s">
        <v>1341</v>
      </c>
      <c r="AG3">
        <v>566</v>
      </c>
      <c r="AH3">
        <v>998114</v>
      </c>
      <c r="AI3" t="s">
        <v>1242</v>
      </c>
      <c r="AJ3">
        <v>566</v>
      </c>
      <c r="AK3">
        <v>9696299908</v>
      </c>
      <c r="AL3">
        <v>9696299908</v>
      </c>
      <c r="AM3" t="s">
        <v>1258</v>
      </c>
      <c r="AN3" t="s">
        <v>1342</v>
      </c>
      <c r="AO3" t="s">
        <v>1343</v>
      </c>
      <c r="AP3" t="s">
        <v>146</v>
      </c>
      <c r="AQ3" t="s">
        <v>1245</v>
      </c>
      <c r="AR3">
        <v>3457.5</v>
      </c>
      <c r="AS3">
        <v>3350</v>
      </c>
      <c r="AT3" s="5">
        <f t="shared" si="0"/>
        <v>2350</v>
      </c>
      <c r="AU3" s="5">
        <v>350</v>
      </c>
      <c r="AV3" s="5">
        <f t="shared" si="1"/>
        <v>2000</v>
      </c>
      <c r="AW3" s="6">
        <f t="shared" si="2"/>
        <v>352.00000000000006</v>
      </c>
      <c r="AX3" s="7">
        <f t="shared" si="3"/>
        <v>1600</v>
      </c>
      <c r="AY3" s="8">
        <f t="shared" si="4"/>
        <v>48</v>
      </c>
      <c r="AZ3" s="5">
        <v>250</v>
      </c>
      <c r="BA3" s="9">
        <f t="shared" si="5"/>
        <v>81.25</v>
      </c>
      <c r="BB3" s="9">
        <v>1000</v>
      </c>
      <c r="BC3" s="10"/>
      <c r="BD3" s="5">
        <f t="shared" si="6"/>
        <v>18.75</v>
      </c>
      <c r="BE3" t="s">
        <v>146</v>
      </c>
      <c r="BF3" t="s">
        <v>146</v>
      </c>
      <c r="BG3" t="s">
        <v>146</v>
      </c>
      <c r="BH3" t="s">
        <v>146</v>
      </c>
      <c r="BI3">
        <v>566</v>
      </c>
      <c r="BJ3">
        <v>566</v>
      </c>
      <c r="BK3">
        <v>3457.5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3456.9625000000001</v>
      </c>
      <c r="BR3">
        <v>0</v>
      </c>
      <c r="BS3">
        <v>0.04</v>
      </c>
      <c r="BT3" t="s">
        <v>146</v>
      </c>
      <c r="BU3">
        <v>6067466</v>
      </c>
      <c r="BV3" t="s">
        <v>1223</v>
      </c>
      <c r="BW3">
        <v>0</v>
      </c>
      <c r="BX3">
        <v>0</v>
      </c>
      <c r="BY3" t="s">
        <v>164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1242</v>
      </c>
      <c r="CK3">
        <v>10</v>
      </c>
      <c r="CL3">
        <v>0</v>
      </c>
      <c r="CM3">
        <v>0</v>
      </c>
      <c r="CN3">
        <v>3457.5</v>
      </c>
      <c r="CO3" t="s">
        <v>150</v>
      </c>
      <c r="CP3">
        <v>0</v>
      </c>
      <c r="CQ3">
        <v>0</v>
      </c>
      <c r="CR3">
        <v>0</v>
      </c>
      <c r="CS3" t="s">
        <v>150</v>
      </c>
      <c r="CT3">
        <v>0</v>
      </c>
      <c r="CU3">
        <v>0</v>
      </c>
      <c r="CV3">
        <v>0</v>
      </c>
      <c r="CW3" t="s">
        <v>156</v>
      </c>
      <c r="CX3">
        <v>10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167</v>
      </c>
      <c r="DE3">
        <v>10</v>
      </c>
      <c r="DF3">
        <v>0</v>
      </c>
      <c r="DG3">
        <v>0</v>
      </c>
      <c r="DH3" t="s">
        <v>150</v>
      </c>
      <c r="DI3">
        <v>25</v>
      </c>
      <c r="DJ3">
        <v>0</v>
      </c>
      <c r="DK3">
        <v>0</v>
      </c>
      <c r="DL3" t="s">
        <v>156</v>
      </c>
      <c r="DM3">
        <v>25</v>
      </c>
      <c r="DN3">
        <v>0</v>
      </c>
      <c r="DO3" t="s">
        <v>156</v>
      </c>
      <c r="DP3">
        <v>0</v>
      </c>
      <c r="DQ3">
        <v>0</v>
      </c>
      <c r="DR3" t="s">
        <v>146</v>
      </c>
      <c r="DS3" t="s">
        <v>146</v>
      </c>
      <c r="DT3" t="s">
        <v>146</v>
      </c>
      <c r="DU3" t="s">
        <v>183</v>
      </c>
      <c r="DV3">
        <v>0</v>
      </c>
      <c r="DW3">
        <v>0</v>
      </c>
      <c r="DX3">
        <v>0.5</v>
      </c>
      <c r="DY3">
        <v>0.04</v>
      </c>
      <c r="DZ3" t="s">
        <v>1261</v>
      </c>
      <c r="EA3">
        <v>4.0010566E+19</v>
      </c>
      <c r="EB3" t="s">
        <v>1341</v>
      </c>
      <c r="EC3" t="s">
        <v>1341</v>
      </c>
      <c r="ED3" t="s">
        <v>1344</v>
      </c>
      <c r="EE3" t="s">
        <v>1345</v>
      </c>
      <c r="EF3" t="s">
        <v>164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3457.5</v>
      </c>
      <c r="EQ3">
        <v>0</v>
      </c>
      <c r="ER3">
        <v>0</v>
      </c>
      <c r="ES3" t="s">
        <v>146</v>
      </c>
      <c r="ET3" t="s">
        <v>170</v>
      </c>
      <c r="EU3" t="s">
        <v>146</v>
      </c>
      <c r="EV3">
        <v>0</v>
      </c>
    </row>
    <row r="4" spans="1:152" x14ac:dyDescent="0.25">
      <c r="A4">
        <v>9789252739</v>
      </c>
      <c r="B4" t="s">
        <v>141</v>
      </c>
      <c r="C4" t="s">
        <v>1790</v>
      </c>
      <c r="D4" t="s">
        <v>1301</v>
      </c>
      <c r="E4" t="s">
        <v>1623</v>
      </c>
      <c r="F4" t="s">
        <v>1360</v>
      </c>
      <c r="G4">
        <v>34946</v>
      </c>
      <c r="H4" t="s">
        <v>1360</v>
      </c>
      <c r="I4">
        <v>917712</v>
      </c>
      <c r="J4">
        <v>2613957874</v>
      </c>
      <c r="K4">
        <v>5050100</v>
      </c>
      <c r="L4">
        <v>1001191</v>
      </c>
      <c r="M4">
        <v>25510590</v>
      </c>
      <c r="N4">
        <v>9789252739</v>
      </c>
      <c r="O4">
        <v>123</v>
      </c>
      <c r="P4" t="s">
        <v>147</v>
      </c>
      <c r="Q4" t="s">
        <v>148</v>
      </c>
      <c r="R4" t="s">
        <v>149</v>
      </c>
      <c r="S4" t="s">
        <v>1214</v>
      </c>
      <c r="T4" t="s">
        <v>156</v>
      </c>
      <c r="U4" t="s">
        <v>1240</v>
      </c>
      <c r="V4">
        <v>5999</v>
      </c>
      <c r="W4" t="s">
        <v>1216</v>
      </c>
      <c r="X4" t="s">
        <v>1240</v>
      </c>
      <c r="Y4">
        <v>63</v>
      </c>
      <c r="Z4" t="s">
        <v>153</v>
      </c>
      <c r="AA4" t="s">
        <v>154</v>
      </c>
      <c r="AB4" t="s">
        <v>146</v>
      </c>
      <c r="AC4">
        <v>301011</v>
      </c>
      <c r="AD4" t="s">
        <v>183</v>
      </c>
      <c r="AE4" t="s">
        <v>156</v>
      </c>
      <c r="AF4" t="s">
        <v>1791</v>
      </c>
      <c r="AG4">
        <v>566</v>
      </c>
      <c r="AH4">
        <v>917712</v>
      </c>
      <c r="AI4" t="s">
        <v>1792</v>
      </c>
      <c r="AJ4">
        <v>566</v>
      </c>
      <c r="AK4">
        <v>303611917712</v>
      </c>
      <c r="AL4">
        <v>9789252739</v>
      </c>
      <c r="AM4" t="s">
        <v>1258</v>
      </c>
      <c r="AN4" t="s">
        <v>1793</v>
      </c>
      <c r="AO4" t="s">
        <v>146</v>
      </c>
      <c r="AP4" t="s">
        <v>146</v>
      </c>
      <c r="AQ4" t="s">
        <v>1794</v>
      </c>
      <c r="AR4">
        <v>3457.5</v>
      </c>
      <c r="AS4">
        <v>3350</v>
      </c>
      <c r="AT4" s="5">
        <f t="shared" si="0"/>
        <v>2350</v>
      </c>
      <c r="AU4" s="5">
        <v>350</v>
      </c>
      <c r="AV4" s="5">
        <f t="shared" si="1"/>
        <v>2000</v>
      </c>
      <c r="AW4" s="6">
        <f t="shared" si="2"/>
        <v>352.00000000000006</v>
      </c>
      <c r="AX4" s="7">
        <f t="shared" si="3"/>
        <v>1600</v>
      </c>
      <c r="AY4" s="8">
        <f t="shared" si="4"/>
        <v>48</v>
      </c>
      <c r="AZ4" s="5">
        <v>250</v>
      </c>
      <c r="BA4" s="9">
        <f t="shared" si="5"/>
        <v>81.25</v>
      </c>
      <c r="BB4" s="9">
        <v>1000</v>
      </c>
      <c r="BC4" s="10"/>
      <c r="BD4" s="5">
        <f t="shared" si="6"/>
        <v>18.75</v>
      </c>
      <c r="BE4" t="s">
        <v>146</v>
      </c>
      <c r="BF4" t="s">
        <v>146</v>
      </c>
      <c r="BG4" t="s">
        <v>146</v>
      </c>
      <c r="BH4" t="s">
        <v>146</v>
      </c>
      <c r="BI4">
        <v>566</v>
      </c>
      <c r="BJ4">
        <v>566</v>
      </c>
      <c r="BK4">
        <v>3457.5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3456.9625000000001</v>
      </c>
      <c r="BR4">
        <v>0</v>
      </c>
      <c r="BS4">
        <v>0.04</v>
      </c>
      <c r="BT4" t="s">
        <v>146</v>
      </c>
      <c r="BU4">
        <v>6067466</v>
      </c>
      <c r="BV4" t="s">
        <v>1223</v>
      </c>
      <c r="BW4">
        <v>0</v>
      </c>
      <c r="BX4">
        <v>0</v>
      </c>
      <c r="BY4" t="s">
        <v>164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1792</v>
      </c>
      <c r="CK4">
        <v>0</v>
      </c>
      <c r="CL4">
        <v>0</v>
      </c>
      <c r="CM4">
        <v>0</v>
      </c>
      <c r="CN4">
        <v>3457.5</v>
      </c>
      <c r="CO4" t="s">
        <v>150</v>
      </c>
      <c r="CP4">
        <v>0</v>
      </c>
      <c r="CQ4">
        <v>0</v>
      </c>
      <c r="CR4">
        <v>0</v>
      </c>
      <c r="CS4" t="s">
        <v>150</v>
      </c>
      <c r="CT4">
        <v>0</v>
      </c>
      <c r="CU4">
        <v>0</v>
      </c>
      <c r="CV4">
        <v>0</v>
      </c>
      <c r="CW4" t="s">
        <v>156</v>
      </c>
      <c r="CX4">
        <v>10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167</v>
      </c>
      <c r="DE4">
        <v>10</v>
      </c>
      <c r="DF4">
        <v>0</v>
      </c>
      <c r="DG4">
        <v>0</v>
      </c>
      <c r="DH4" t="s">
        <v>150</v>
      </c>
      <c r="DI4">
        <v>25</v>
      </c>
      <c r="DJ4">
        <v>0</v>
      </c>
      <c r="DK4">
        <v>0</v>
      </c>
      <c r="DL4" t="s">
        <v>156</v>
      </c>
      <c r="DM4">
        <v>25</v>
      </c>
      <c r="DN4">
        <v>0</v>
      </c>
      <c r="DO4" t="s">
        <v>156</v>
      </c>
      <c r="DP4">
        <v>0</v>
      </c>
      <c r="DQ4">
        <v>0</v>
      </c>
      <c r="DR4" t="s">
        <v>146</v>
      </c>
      <c r="DS4" t="s">
        <v>146</v>
      </c>
      <c r="DT4" t="s">
        <v>146</v>
      </c>
      <c r="DU4" t="s">
        <v>183</v>
      </c>
      <c r="DV4">
        <v>0</v>
      </c>
      <c r="DW4">
        <v>0</v>
      </c>
      <c r="DX4">
        <v>0.5</v>
      </c>
      <c r="DY4">
        <v>0.04</v>
      </c>
      <c r="DZ4">
        <v>2.0020566000040006E+19</v>
      </c>
      <c r="EA4">
        <v>3.0040567E+19</v>
      </c>
      <c r="EB4" t="s">
        <v>1795</v>
      </c>
      <c r="EC4" t="s">
        <v>1795</v>
      </c>
      <c r="ED4" t="s">
        <v>1796</v>
      </c>
      <c r="EE4" t="s">
        <v>1797</v>
      </c>
      <c r="EF4" t="s">
        <v>164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0</v>
      </c>
      <c r="EQ4">
        <v>3457.5</v>
      </c>
      <c r="ER4">
        <v>0</v>
      </c>
      <c r="ES4" t="s">
        <v>146</v>
      </c>
      <c r="ET4" t="s">
        <v>170</v>
      </c>
      <c r="EU4" t="s">
        <v>146</v>
      </c>
      <c r="EV4">
        <v>0</v>
      </c>
    </row>
    <row r="5" spans="1:152" x14ac:dyDescent="0.25">
      <c r="A5">
        <v>9771357538</v>
      </c>
      <c r="B5" t="s">
        <v>141</v>
      </c>
      <c r="C5" t="s">
        <v>809</v>
      </c>
      <c r="D5" t="s">
        <v>143</v>
      </c>
      <c r="E5" t="s">
        <v>144</v>
      </c>
      <c r="F5" t="s">
        <v>145</v>
      </c>
      <c r="G5">
        <v>34925</v>
      </c>
      <c r="H5" t="s">
        <v>145</v>
      </c>
      <c r="I5">
        <v>701032</v>
      </c>
      <c r="J5">
        <v>2611605918</v>
      </c>
      <c r="K5">
        <v>3269577</v>
      </c>
      <c r="L5">
        <v>2692440</v>
      </c>
      <c r="M5" t="s">
        <v>146</v>
      </c>
      <c r="N5">
        <v>9771357538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150</v>
      </c>
      <c r="U5" t="s">
        <v>151</v>
      </c>
      <c r="V5">
        <v>4814</v>
      </c>
      <c r="W5" t="s">
        <v>152</v>
      </c>
      <c r="X5" t="s">
        <v>151</v>
      </c>
      <c r="Y5">
        <v>63</v>
      </c>
      <c r="Z5" t="s">
        <v>153</v>
      </c>
      <c r="AA5" t="s">
        <v>154</v>
      </c>
      <c r="AB5" t="s">
        <v>146</v>
      </c>
      <c r="AC5">
        <v>200239</v>
      </c>
      <c r="AD5" t="s">
        <v>183</v>
      </c>
      <c r="AE5" t="s">
        <v>156</v>
      </c>
      <c r="AF5" t="s">
        <v>810</v>
      </c>
      <c r="AG5">
        <v>566</v>
      </c>
      <c r="AH5">
        <v>790929</v>
      </c>
      <c r="AI5" t="s">
        <v>158</v>
      </c>
      <c r="AJ5">
        <v>566</v>
      </c>
      <c r="AK5">
        <v>9771357538</v>
      </c>
      <c r="AL5">
        <v>9771357538</v>
      </c>
      <c r="AM5" t="s">
        <v>159</v>
      </c>
      <c r="AN5" t="s">
        <v>185</v>
      </c>
      <c r="AO5" t="s">
        <v>186</v>
      </c>
      <c r="AP5" t="s">
        <v>146</v>
      </c>
      <c r="AQ5" t="s">
        <v>162</v>
      </c>
      <c r="AR5">
        <v>3457.5</v>
      </c>
      <c r="AS5">
        <v>3350</v>
      </c>
      <c r="AT5" s="5">
        <f t="shared" si="0"/>
        <v>2350</v>
      </c>
      <c r="AU5" s="5">
        <v>350</v>
      </c>
      <c r="AV5" s="5">
        <f t="shared" si="1"/>
        <v>2000</v>
      </c>
      <c r="AW5" s="6">
        <f t="shared" si="2"/>
        <v>352.00000000000006</v>
      </c>
      <c r="AX5" s="7">
        <f t="shared" si="3"/>
        <v>1600</v>
      </c>
      <c r="AY5" s="8">
        <f t="shared" si="4"/>
        <v>48</v>
      </c>
      <c r="AZ5" s="5">
        <v>250</v>
      </c>
      <c r="BA5" s="9">
        <f t="shared" si="5"/>
        <v>81.25</v>
      </c>
      <c r="BB5" s="9">
        <v>1000</v>
      </c>
      <c r="BC5" s="10"/>
      <c r="BD5" s="5">
        <f t="shared" si="6"/>
        <v>18.75</v>
      </c>
      <c r="BG5" t="s">
        <v>146</v>
      </c>
      <c r="BH5" t="s">
        <v>146</v>
      </c>
      <c r="BI5">
        <v>566</v>
      </c>
      <c r="BJ5">
        <v>566</v>
      </c>
      <c r="BK5">
        <v>3457.5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3456.9625000000001</v>
      </c>
      <c r="BR5">
        <v>0</v>
      </c>
      <c r="BS5">
        <v>0.04</v>
      </c>
      <c r="BT5" t="s">
        <v>146</v>
      </c>
      <c r="BU5">
        <v>59536659</v>
      </c>
      <c r="BV5" t="s">
        <v>163</v>
      </c>
      <c r="BW5">
        <v>0</v>
      </c>
      <c r="BX5">
        <v>0</v>
      </c>
      <c r="BY5" t="s">
        <v>164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158</v>
      </c>
      <c r="CK5">
        <v>10</v>
      </c>
      <c r="CL5">
        <v>0</v>
      </c>
      <c r="CM5">
        <v>0</v>
      </c>
      <c r="CN5">
        <v>3457.5</v>
      </c>
      <c r="CO5" t="s">
        <v>150</v>
      </c>
      <c r="CP5">
        <v>0</v>
      </c>
      <c r="CQ5">
        <v>0</v>
      </c>
      <c r="CR5">
        <v>0</v>
      </c>
      <c r="CS5" t="s">
        <v>166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167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183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811</v>
      </c>
      <c r="EC5" t="s">
        <v>811</v>
      </c>
      <c r="ED5" t="s">
        <v>810</v>
      </c>
      <c r="EE5" t="s">
        <v>812</v>
      </c>
      <c r="EF5" t="s">
        <v>164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3457.5</v>
      </c>
      <c r="EQ5">
        <v>0</v>
      </c>
      <c r="ER5">
        <v>0</v>
      </c>
      <c r="ES5" t="s">
        <v>146</v>
      </c>
      <c r="ET5" t="s">
        <v>170</v>
      </c>
      <c r="EU5" t="s">
        <v>146</v>
      </c>
      <c r="EV5">
        <v>0</v>
      </c>
    </row>
    <row r="6" spans="1:152" x14ac:dyDescent="0.25">
      <c r="A6">
        <v>9775993292</v>
      </c>
      <c r="B6" t="s">
        <v>141</v>
      </c>
      <c r="C6" t="s">
        <v>1238</v>
      </c>
      <c r="D6" t="s">
        <v>143</v>
      </c>
      <c r="E6" t="s">
        <v>144</v>
      </c>
      <c r="F6" t="s">
        <v>145</v>
      </c>
      <c r="G6">
        <v>34932</v>
      </c>
      <c r="H6" t="s">
        <v>145</v>
      </c>
      <c r="I6" t="s">
        <v>1239</v>
      </c>
      <c r="J6">
        <v>2612159613</v>
      </c>
      <c r="K6">
        <v>3754502</v>
      </c>
      <c r="L6">
        <v>1001115</v>
      </c>
      <c r="M6">
        <v>25504292</v>
      </c>
      <c r="N6">
        <v>9775993292</v>
      </c>
      <c r="O6">
        <v>123</v>
      </c>
      <c r="P6" t="s">
        <v>147</v>
      </c>
      <c r="Q6" t="s">
        <v>148</v>
      </c>
      <c r="R6" t="s">
        <v>149</v>
      </c>
      <c r="S6" t="s">
        <v>1214</v>
      </c>
      <c r="T6" t="s">
        <v>234</v>
      </c>
      <c r="U6" t="s">
        <v>1240</v>
      </c>
      <c r="V6">
        <v>5999</v>
      </c>
      <c r="W6" t="s">
        <v>1216</v>
      </c>
      <c r="X6" t="s">
        <v>1240</v>
      </c>
      <c r="Y6">
        <v>63</v>
      </c>
      <c r="Z6" t="s">
        <v>153</v>
      </c>
      <c r="AA6" t="s">
        <v>154</v>
      </c>
      <c r="AB6" t="s">
        <v>146</v>
      </c>
      <c r="AC6">
        <v>300135</v>
      </c>
      <c r="AD6" t="s">
        <v>176</v>
      </c>
      <c r="AE6" t="s">
        <v>156</v>
      </c>
      <c r="AF6" t="s">
        <v>1241</v>
      </c>
      <c r="AG6">
        <v>566</v>
      </c>
      <c r="AH6">
        <v>923341</v>
      </c>
      <c r="AI6" t="s">
        <v>1242</v>
      </c>
      <c r="AJ6">
        <v>566</v>
      </c>
      <c r="AK6">
        <v>9775993292</v>
      </c>
      <c r="AL6">
        <v>9775993292</v>
      </c>
      <c r="AM6" t="s">
        <v>1219</v>
      </c>
      <c r="AN6" t="s">
        <v>1243</v>
      </c>
      <c r="AO6" t="s">
        <v>1244</v>
      </c>
      <c r="AP6" t="s">
        <v>146</v>
      </c>
      <c r="AQ6" t="s">
        <v>1245</v>
      </c>
      <c r="AR6">
        <v>3807.5</v>
      </c>
      <c r="AS6">
        <v>3700</v>
      </c>
      <c r="AT6" s="5">
        <f t="shared" si="0"/>
        <v>2700</v>
      </c>
      <c r="AU6" s="5">
        <v>350</v>
      </c>
      <c r="AV6" s="5">
        <f t="shared" si="1"/>
        <v>2350</v>
      </c>
      <c r="AW6" s="6">
        <f t="shared" si="2"/>
        <v>413.6</v>
      </c>
      <c r="AX6" s="7">
        <f t="shared" si="3"/>
        <v>1880</v>
      </c>
      <c r="AY6" s="8">
        <f t="shared" si="4"/>
        <v>56.4</v>
      </c>
      <c r="AZ6" s="5">
        <v>250</v>
      </c>
      <c r="BA6" s="9">
        <f t="shared" si="5"/>
        <v>81.25</v>
      </c>
      <c r="BB6" s="9">
        <v>1000</v>
      </c>
      <c r="BC6" s="10"/>
      <c r="BD6" s="5">
        <f t="shared" si="6"/>
        <v>18.75</v>
      </c>
      <c r="BE6" t="s">
        <v>146</v>
      </c>
      <c r="BF6" t="s">
        <v>146</v>
      </c>
      <c r="BG6" t="s">
        <v>146</v>
      </c>
      <c r="BH6" t="s">
        <v>146</v>
      </c>
      <c r="BI6">
        <v>566</v>
      </c>
      <c r="BJ6">
        <v>566</v>
      </c>
      <c r="BK6">
        <v>3807.5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3806.9625000000001</v>
      </c>
      <c r="BR6">
        <v>0</v>
      </c>
      <c r="BS6">
        <v>0.04</v>
      </c>
      <c r="BT6" t="s">
        <v>146</v>
      </c>
      <c r="BU6">
        <v>6067466</v>
      </c>
      <c r="BV6" t="s">
        <v>1223</v>
      </c>
      <c r="BW6">
        <v>0</v>
      </c>
      <c r="BX6">
        <v>0</v>
      </c>
      <c r="BY6" t="s">
        <v>164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1242</v>
      </c>
      <c r="CK6">
        <v>10</v>
      </c>
      <c r="CL6">
        <v>0</v>
      </c>
      <c r="CM6">
        <v>0</v>
      </c>
      <c r="CN6">
        <v>3807.5</v>
      </c>
      <c r="CO6" t="s">
        <v>150</v>
      </c>
      <c r="CP6">
        <v>0</v>
      </c>
      <c r="CQ6">
        <v>0</v>
      </c>
      <c r="CR6">
        <v>0</v>
      </c>
      <c r="CS6" t="s">
        <v>150</v>
      </c>
      <c r="CT6">
        <v>0</v>
      </c>
      <c r="CU6">
        <v>0</v>
      </c>
      <c r="CV6">
        <v>0</v>
      </c>
      <c r="CW6" t="s">
        <v>156</v>
      </c>
      <c r="CX6">
        <v>10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167</v>
      </c>
      <c r="DE6">
        <v>10</v>
      </c>
      <c r="DF6">
        <v>0</v>
      </c>
      <c r="DG6">
        <v>0</v>
      </c>
      <c r="DH6" t="s">
        <v>150</v>
      </c>
      <c r="DI6">
        <v>25</v>
      </c>
      <c r="DJ6">
        <v>0</v>
      </c>
      <c r="DK6">
        <v>0</v>
      </c>
      <c r="DL6" t="s">
        <v>156</v>
      </c>
      <c r="DM6">
        <v>25</v>
      </c>
      <c r="DN6">
        <v>0</v>
      </c>
      <c r="DO6" t="s">
        <v>156</v>
      </c>
      <c r="DP6">
        <v>0</v>
      </c>
      <c r="DQ6">
        <v>0</v>
      </c>
      <c r="DR6" t="s">
        <v>146</v>
      </c>
      <c r="DS6" t="s">
        <v>146</v>
      </c>
      <c r="DT6" t="s">
        <v>146</v>
      </c>
      <c r="DU6" t="s">
        <v>176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4.0010566E+19</v>
      </c>
      <c r="EB6" t="s">
        <v>1246</v>
      </c>
      <c r="EC6" t="s">
        <v>1246</v>
      </c>
      <c r="ED6" t="s">
        <v>1241</v>
      </c>
      <c r="EE6" t="s">
        <v>1247</v>
      </c>
      <c r="EF6" t="s">
        <v>164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3807.5</v>
      </c>
      <c r="EQ6">
        <v>0</v>
      </c>
      <c r="ER6">
        <v>0</v>
      </c>
      <c r="ES6" t="s">
        <v>146</v>
      </c>
      <c r="ET6" t="s">
        <v>170</v>
      </c>
      <c r="EU6" t="s">
        <v>146</v>
      </c>
      <c r="EV6">
        <v>0</v>
      </c>
    </row>
    <row r="7" spans="1:152" x14ac:dyDescent="0.25">
      <c r="A7">
        <v>9773840032</v>
      </c>
      <c r="B7" t="s">
        <v>141</v>
      </c>
      <c r="C7" t="s">
        <v>1328</v>
      </c>
      <c r="D7" t="s">
        <v>143</v>
      </c>
      <c r="E7" t="s">
        <v>144</v>
      </c>
      <c r="F7" t="s">
        <v>145</v>
      </c>
      <c r="G7">
        <v>34929</v>
      </c>
      <c r="H7" t="s">
        <v>145</v>
      </c>
      <c r="I7">
        <v>631775</v>
      </c>
      <c r="J7">
        <v>2611852677</v>
      </c>
      <c r="K7">
        <v>7939199</v>
      </c>
      <c r="L7">
        <v>1001104</v>
      </c>
      <c r="M7">
        <v>25502652</v>
      </c>
      <c r="N7">
        <v>9773840032</v>
      </c>
      <c r="O7">
        <v>123</v>
      </c>
      <c r="P7" t="s">
        <v>147</v>
      </c>
      <c r="Q7" t="s">
        <v>148</v>
      </c>
      <c r="R7" t="s">
        <v>149</v>
      </c>
      <c r="S7" t="s">
        <v>1214</v>
      </c>
      <c r="T7" t="s">
        <v>234</v>
      </c>
      <c r="U7" t="s">
        <v>1215</v>
      </c>
      <c r="V7">
        <v>5999</v>
      </c>
      <c r="W7" t="s">
        <v>1216</v>
      </c>
      <c r="X7" t="s">
        <v>1215</v>
      </c>
      <c r="Y7">
        <v>63</v>
      </c>
      <c r="Z7" t="s">
        <v>153</v>
      </c>
      <c r="AA7" t="s">
        <v>154</v>
      </c>
      <c r="AB7" t="s">
        <v>146</v>
      </c>
      <c r="AC7">
        <v>300135</v>
      </c>
      <c r="AD7" t="s">
        <v>176</v>
      </c>
      <c r="AE7" t="s">
        <v>156</v>
      </c>
      <c r="AF7" t="s">
        <v>1329</v>
      </c>
      <c r="AG7">
        <v>566</v>
      </c>
      <c r="AH7">
        <v>793420</v>
      </c>
      <c r="AI7" t="s">
        <v>1218</v>
      </c>
      <c r="AJ7">
        <v>566</v>
      </c>
      <c r="AK7">
        <v>9773840032</v>
      </c>
      <c r="AL7">
        <v>9773840032</v>
      </c>
      <c r="AM7" t="s">
        <v>1219</v>
      </c>
      <c r="AN7" t="s">
        <v>1330</v>
      </c>
      <c r="AO7" t="s">
        <v>1331</v>
      </c>
      <c r="AP7" t="s">
        <v>146</v>
      </c>
      <c r="AQ7" t="s">
        <v>1222</v>
      </c>
      <c r="AR7">
        <v>3807.5</v>
      </c>
      <c r="AS7">
        <v>3700</v>
      </c>
      <c r="AT7" s="5">
        <f t="shared" si="0"/>
        <v>2700</v>
      </c>
      <c r="AU7" s="5">
        <v>350</v>
      </c>
      <c r="AV7" s="5">
        <f t="shared" si="1"/>
        <v>2350</v>
      </c>
      <c r="AW7" s="6">
        <f t="shared" si="2"/>
        <v>413.6</v>
      </c>
      <c r="AX7" s="7">
        <f t="shared" si="3"/>
        <v>1880</v>
      </c>
      <c r="AY7" s="8">
        <f t="shared" si="4"/>
        <v>56.4</v>
      </c>
      <c r="AZ7" s="5">
        <v>250</v>
      </c>
      <c r="BA7" s="9">
        <f t="shared" si="5"/>
        <v>81.25</v>
      </c>
      <c r="BB7" s="9">
        <v>1000</v>
      </c>
      <c r="BC7" s="10"/>
      <c r="BD7" s="5">
        <f t="shared" si="6"/>
        <v>18.75</v>
      </c>
      <c r="BE7" t="s">
        <v>146</v>
      </c>
      <c r="BF7" t="s">
        <v>146</v>
      </c>
      <c r="BG7" t="s">
        <v>146</v>
      </c>
      <c r="BH7" t="s">
        <v>146</v>
      </c>
      <c r="BI7">
        <v>566</v>
      </c>
      <c r="BJ7">
        <v>566</v>
      </c>
      <c r="BK7">
        <v>3807.5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3806.9625000000001</v>
      </c>
      <c r="BR7">
        <v>0</v>
      </c>
      <c r="BS7">
        <v>0.04</v>
      </c>
      <c r="BT7" t="s">
        <v>146</v>
      </c>
      <c r="BU7">
        <v>6067466</v>
      </c>
      <c r="BV7" t="s">
        <v>1223</v>
      </c>
      <c r="BW7">
        <v>0</v>
      </c>
      <c r="BX7">
        <v>0</v>
      </c>
      <c r="BY7" t="s">
        <v>164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1218</v>
      </c>
      <c r="CK7">
        <v>10</v>
      </c>
      <c r="CL7">
        <v>0</v>
      </c>
      <c r="CM7">
        <v>0</v>
      </c>
      <c r="CN7">
        <v>3807.5</v>
      </c>
      <c r="CO7" t="s">
        <v>150</v>
      </c>
      <c r="CP7">
        <v>0</v>
      </c>
      <c r="CQ7">
        <v>0</v>
      </c>
      <c r="CR7">
        <v>0</v>
      </c>
      <c r="CS7" t="s">
        <v>150</v>
      </c>
      <c r="CT7">
        <v>0</v>
      </c>
      <c r="CU7">
        <v>0</v>
      </c>
      <c r="CV7">
        <v>0</v>
      </c>
      <c r="CW7" t="s">
        <v>156</v>
      </c>
      <c r="CX7">
        <v>10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167</v>
      </c>
      <c r="DE7">
        <v>10</v>
      </c>
      <c r="DF7">
        <v>0</v>
      </c>
      <c r="DG7">
        <v>0</v>
      </c>
      <c r="DH7" t="s">
        <v>150</v>
      </c>
      <c r="DI7">
        <v>25</v>
      </c>
      <c r="DJ7">
        <v>0</v>
      </c>
      <c r="DK7">
        <v>0</v>
      </c>
      <c r="DL7" t="s">
        <v>156</v>
      </c>
      <c r="DM7">
        <v>25</v>
      </c>
      <c r="DN7">
        <v>0</v>
      </c>
      <c r="DO7" t="s">
        <v>156</v>
      </c>
      <c r="DP7">
        <v>0</v>
      </c>
      <c r="DQ7">
        <v>0</v>
      </c>
      <c r="DR7" t="s">
        <v>146</v>
      </c>
      <c r="DS7" t="s">
        <v>146</v>
      </c>
      <c r="DT7" t="s">
        <v>146</v>
      </c>
      <c r="DU7" t="s">
        <v>176</v>
      </c>
      <c r="DV7">
        <v>0</v>
      </c>
      <c r="DW7">
        <v>0</v>
      </c>
      <c r="DX7">
        <v>0.5</v>
      </c>
      <c r="DY7">
        <v>0.04</v>
      </c>
      <c r="DZ7">
        <v>2.0020566090040005E+19</v>
      </c>
      <c r="EA7">
        <v>3.0040567E+19</v>
      </c>
      <c r="EB7" t="s">
        <v>1332</v>
      </c>
      <c r="EC7" t="s">
        <v>1332</v>
      </c>
      <c r="ED7" t="s">
        <v>1329</v>
      </c>
      <c r="EE7" t="s">
        <v>1333</v>
      </c>
      <c r="EF7" t="s">
        <v>164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3807.5</v>
      </c>
      <c r="EQ7">
        <v>0</v>
      </c>
      <c r="ER7">
        <v>0</v>
      </c>
      <c r="ES7" t="s">
        <v>146</v>
      </c>
      <c r="ET7" t="s">
        <v>170</v>
      </c>
      <c r="EU7" t="s">
        <v>146</v>
      </c>
      <c r="EV7">
        <v>0</v>
      </c>
    </row>
    <row r="8" spans="1:152" x14ac:dyDescent="0.25">
      <c r="A8">
        <v>9793886728</v>
      </c>
      <c r="B8" t="s">
        <v>171</v>
      </c>
      <c r="C8" t="s">
        <v>1673</v>
      </c>
      <c r="D8" t="s">
        <v>143</v>
      </c>
      <c r="E8" t="s">
        <v>1623</v>
      </c>
      <c r="F8" t="s">
        <v>1623</v>
      </c>
      <c r="G8">
        <v>34956</v>
      </c>
      <c r="H8" t="s">
        <v>1360</v>
      </c>
      <c r="I8">
        <v>405103</v>
      </c>
      <c r="J8">
        <v>2614876390</v>
      </c>
      <c r="K8">
        <v>8731849</v>
      </c>
      <c r="L8">
        <v>2692440</v>
      </c>
      <c r="M8" t="s">
        <v>146</v>
      </c>
      <c r="N8">
        <v>9793886728</v>
      </c>
      <c r="O8">
        <v>123</v>
      </c>
      <c r="P8" t="s">
        <v>147</v>
      </c>
      <c r="Q8" t="s">
        <v>148</v>
      </c>
      <c r="R8" t="s">
        <v>149</v>
      </c>
      <c r="S8">
        <v>250100000000001</v>
      </c>
      <c r="T8" t="s">
        <v>173</v>
      </c>
      <c r="U8" t="s">
        <v>151</v>
      </c>
      <c r="V8">
        <v>4814</v>
      </c>
      <c r="W8" t="s">
        <v>152</v>
      </c>
      <c r="X8" t="s">
        <v>151</v>
      </c>
      <c r="Y8">
        <v>44</v>
      </c>
      <c r="Z8" t="s">
        <v>174</v>
      </c>
      <c r="AA8" t="s">
        <v>175</v>
      </c>
      <c r="AB8" t="s">
        <v>146</v>
      </c>
      <c r="AC8">
        <v>200185</v>
      </c>
      <c r="AD8" t="s">
        <v>176</v>
      </c>
      <c r="AE8" t="s">
        <v>156</v>
      </c>
      <c r="AF8" t="s">
        <v>1674</v>
      </c>
      <c r="AG8">
        <v>566</v>
      </c>
      <c r="AH8">
        <v>802519</v>
      </c>
      <c r="AI8" t="s">
        <v>158</v>
      </c>
      <c r="AJ8">
        <v>566</v>
      </c>
      <c r="AK8">
        <v>9793886728</v>
      </c>
      <c r="AL8">
        <v>9793886728</v>
      </c>
      <c r="AM8" t="s">
        <v>159</v>
      </c>
      <c r="AN8" t="s">
        <v>435</v>
      </c>
      <c r="AO8" t="s">
        <v>436</v>
      </c>
      <c r="AP8" t="s">
        <v>146</v>
      </c>
      <c r="AQ8" t="s">
        <v>162</v>
      </c>
      <c r="AR8">
        <v>3700</v>
      </c>
      <c r="AS8">
        <v>3700</v>
      </c>
      <c r="AT8" s="5">
        <f t="shared" si="0"/>
        <v>2700</v>
      </c>
      <c r="AU8" s="5">
        <v>350</v>
      </c>
      <c r="AV8" s="5">
        <f t="shared" si="1"/>
        <v>2350</v>
      </c>
      <c r="AW8" s="6">
        <f t="shared" si="2"/>
        <v>413.6</v>
      </c>
      <c r="AX8" s="7">
        <f t="shared" si="3"/>
        <v>1880</v>
      </c>
      <c r="AY8" s="8">
        <f t="shared" si="4"/>
        <v>56.4</v>
      </c>
      <c r="AZ8" s="5">
        <v>250</v>
      </c>
      <c r="BA8" s="9">
        <f t="shared" si="5"/>
        <v>81.25</v>
      </c>
      <c r="BB8" s="9">
        <v>1000</v>
      </c>
      <c r="BC8" s="10"/>
      <c r="BD8" s="5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3700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3699.4625000000001</v>
      </c>
      <c r="BR8">
        <v>0</v>
      </c>
      <c r="BS8">
        <v>0.04</v>
      </c>
      <c r="BT8" t="s">
        <v>146</v>
      </c>
      <c r="BU8">
        <v>59536659</v>
      </c>
      <c r="BV8" t="s">
        <v>163</v>
      </c>
      <c r="BW8">
        <v>0</v>
      </c>
      <c r="BX8">
        <v>0</v>
      </c>
      <c r="BY8" t="s">
        <v>164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158</v>
      </c>
      <c r="CK8">
        <v>10</v>
      </c>
      <c r="CL8">
        <v>0</v>
      </c>
      <c r="CM8">
        <v>0</v>
      </c>
      <c r="CN8">
        <v>3700</v>
      </c>
      <c r="CO8" t="s">
        <v>150</v>
      </c>
      <c r="CP8">
        <v>0</v>
      </c>
      <c r="CQ8">
        <v>0</v>
      </c>
      <c r="CR8">
        <v>0</v>
      </c>
      <c r="CS8" t="s">
        <v>166</v>
      </c>
      <c r="CT8">
        <v>0</v>
      </c>
      <c r="CU8">
        <v>0</v>
      </c>
      <c r="CV8">
        <v>0</v>
      </c>
      <c r="CW8" t="s">
        <v>156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167</v>
      </c>
      <c r="DE8">
        <v>0</v>
      </c>
      <c r="DF8">
        <v>0</v>
      </c>
      <c r="DG8">
        <v>0</v>
      </c>
      <c r="DH8" t="s">
        <v>150</v>
      </c>
      <c r="DI8">
        <v>0</v>
      </c>
      <c r="DJ8">
        <v>0</v>
      </c>
      <c r="DK8">
        <v>0</v>
      </c>
      <c r="DL8" t="s">
        <v>156</v>
      </c>
      <c r="DM8">
        <v>45</v>
      </c>
      <c r="DN8">
        <v>0</v>
      </c>
      <c r="DO8" t="s">
        <v>156</v>
      </c>
      <c r="DP8">
        <v>45</v>
      </c>
      <c r="DQ8">
        <v>0</v>
      </c>
      <c r="DR8" t="s">
        <v>146</v>
      </c>
      <c r="DS8" t="s">
        <v>146</v>
      </c>
      <c r="DT8" t="s">
        <v>146</v>
      </c>
      <c r="DU8" t="s">
        <v>176</v>
      </c>
      <c r="DV8">
        <v>0</v>
      </c>
      <c r="DW8">
        <v>0</v>
      </c>
      <c r="DX8">
        <v>0.5</v>
      </c>
      <c r="DY8">
        <v>0.04</v>
      </c>
      <c r="DZ8">
        <v>2.0020566090040005E+19</v>
      </c>
      <c r="EA8">
        <v>3.4600356600000148E+18</v>
      </c>
      <c r="EB8" t="s">
        <v>1675</v>
      </c>
      <c r="EC8" t="s">
        <v>1675</v>
      </c>
      <c r="ED8" t="s">
        <v>1674</v>
      </c>
      <c r="EE8" t="s">
        <v>1676</v>
      </c>
      <c r="EF8" t="s">
        <v>164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3700</v>
      </c>
      <c r="EQ8">
        <v>0</v>
      </c>
      <c r="ER8">
        <v>0</v>
      </c>
      <c r="ES8" t="s">
        <v>146</v>
      </c>
      <c r="ET8" t="s">
        <v>170</v>
      </c>
      <c r="EU8" t="s">
        <v>146</v>
      </c>
      <c r="EV8">
        <v>0</v>
      </c>
    </row>
    <row r="9" spans="1:152" x14ac:dyDescent="0.25">
      <c r="A9">
        <v>11697440</v>
      </c>
      <c r="B9" t="s">
        <v>141</v>
      </c>
      <c r="C9" t="s">
        <v>1360</v>
      </c>
      <c r="D9" t="s">
        <v>1301</v>
      </c>
      <c r="E9" t="s">
        <v>1623</v>
      </c>
      <c r="F9" t="s">
        <v>1623</v>
      </c>
      <c r="G9" t="s">
        <v>146</v>
      </c>
      <c r="H9" t="s">
        <v>1360</v>
      </c>
      <c r="I9" t="s">
        <v>146</v>
      </c>
      <c r="J9">
        <v>3311697440</v>
      </c>
      <c r="K9">
        <v>8731849</v>
      </c>
      <c r="L9" t="s">
        <v>146</v>
      </c>
      <c r="M9">
        <v>11697440</v>
      </c>
      <c r="N9">
        <v>11697440</v>
      </c>
      <c r="O9" t="s">
        <v>146</v>
      </c>
      <c r="P9" t="s">
        <v>147</v>
      </c>
      <c r="Q9" t="s">
        <v>148</v>
      </c>
      <c r="R9" t="s">
        <v>149</v>
      </c>
      <c r="S9" t="s">
        <v>1214</v>
      </c>
      <c r="T9" t="s">
        <v>234</v>
      </c>
      <c r="U9" t="s">
        <v>146</v>
      </c>
      <c r="V9" t="s">
        <v>146</v>
      </c>
      <c r="W9" t="s">
        <v>1216</v>
      </c>
      <c r="X9" t="s">
        <v>146</v>
      </c>
      <c r="Y9">
        <v>63</v>
      </c>
      <c r="Z9" t="s">
        <v>153</v>
      </c>
      <c r="AA9" t="s">
        <v>154</v>
      </c>
      <c r="AB9" t="s">
        <v>146</v>
      </c>
      <c r="AC9">
        <v>300135</v>
      </c>
      <c r="AD9" t="s">
        <v>176</v>
      </c>
      <c r="AE9" t="s">
        <v>156</v>
      </c>
      <c r="AF9" t="s">
        <v>146</v>
      </c>
      <c r="AG9">
        <v>566</v>
      </c>
      <c r="AH9" t="s">
        <v>146</v>
      </c>
      <c r="AI9" t="s">
        <v>1303</v>
      </c>
      <c r="AJ9">
        <v>566</v>
      </c>
      <c r="AK9" t="s">
        <v>146</v>
      </c>
      <c r="AL9" t="s">
        <v>146</v>
      </c>
      <c r="AM9" t="s">
        <v>1304</v>
      </c>
      <c r="AN9" t="s">
        <v>1774</v>
      </c>
      <c r="AO9" t="s">
        <v>146</v>
      </c>
      <c r="AP9" t="s">
        <v>146</v>
      </c>
      <c r="AQ9" t="s">
        <v>1304</v>
      </c>
      <c r="AR9">
        <v>3700</v>
      </c>
      <c r="AS9">
        <v>3700</v>
      </c>
      <c r="AT9" s="5">
        <f t="shared" si="0"/>
        <v>3700</v>
      </c>
      <c r="AU9" s="5">
        <v>350</v>
      </c>
      <c r="AV9" s="5">
        <f t="shared" si="1"/>
        <v>3350</v>
      </c>
      <c r="AW9" s="6">
        <f t="shared" si="2"/>
        <v>589.6</v>
      </c>
      <c r="AX9" s="7">
        <f t="shared" si="3"/>
        <v>2680</v>
      </c>
      <c r="AY9" s="8">
        <f t="shared" si="4"/>
        <v>80.400000000000006</v>
      </c>
      <c r="AZ9" s="5">
        <v>250</v>
      </c>
      <c r="BA9" s="9">
        <f t="shared" si="5"/>
        <v>81.25</v>
      </c>
      <c r="BB9" s="9"/>
      <c r="BC9" s="10"/>
      <c r="BD9" s="5">
        <f t="shared" si="6"/>
        <v>18.75</v>
      </c>
      <c r="BE9" t="s">
        <v>146</v>
      </c>
      <c r="BF9" t="s">
        <v>146</v>
      </c>
      <c r="BG9" t="s">
        <v>146</v>
      </c>
      <c r="BH9" t="s">
        <v>146</v>
      </c>
      <c r="BI9">
        <v>566</v>
      </c>
      <c r="BJ9">
        <v>566</v>
      </c>
      <c r="BK9">
        <v>3700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3699.4625000000001</v>
      </c>
      <c r="BR9">
        <v>0</v>
      </c>
      <c r="BS9">
        <v>0.04</v>
      </c>
      <c r="BT9" t="s">
        <v>146</v>
      </c>
      <c r="BU9">
        <v>6067466</v>
      </c>
      <c r="BV9" t="s">
        <v>1223</v>
      </c>
      <c r="BW9">
        <v>0</v>
      </c>
      <c r="BX9">
        <v>0</v>
      </c>
      <c r="BY9" t="s">
        <v>146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1303</v>
      </c>
      <c r="CK9">
        <v>0</v>
      </c>
      <c r="CL9">
        <v>0</v>
      </c>
      <c r="CM9">
        <v>0</v>
      </c>
      <c r="CN9">
        <v>3700</v>
      </c>
      <c r="CO9" t="s">
        <v>150</v>
      </c>
      <c r="CP9">
        <v>0</v>
      </c>
      <c r="CQ9">
        <v>0</v>
      </c>
      <c r="CR9">
        <v>0</v>
      </c>
      <c r="CS9" t="s">
        <v>150</v>
      </c>
      <c r="CT9">
        <v>0</v>
      </c>
      <c r="CU9">
        <v>0</v>
      </c>
      <c r="CV9">
        <v>0</v>
      </c>
      <c r="CW9" t="s">
        <v>156</v>
      </c>
      <c r="CX9">
        <v>10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167</v>
      </c>
      <c r="DE9">
        <v>10</v>
      </c>
      <c r="DF9">
        <v>0</v>
      </c>
      <c r="DG9">
        <v>0</v>
      </c>
      <c r="DH9" t="s">
        <v>150</v>
      </c>
      <c r="DI9">
        <v>25</v>
      </c>
      <c r="DJ9">
        <v>0</v>
      </c>
      <c r="DK9">
        <v>0</v>
      </c>
      <c r="DL9" t="s">
        <v>156</v>
      </c>
      <c r="DM9">
        <v>25</v>
      </c>
      <c r="DN9">
        <v>0</v>
      </c>
      <c r="DO9" t="s">
        <v>156</v>
      </c>
      <c r="DP9">
        <v>0</v>
      </c>
      <c r="DQ9">
        <v>0</v>
      </c>
      <c r="DR9" t="s">
        <v>146</v>
      </c>
      <c r="DS9" t="s">
        <v>146</v>
      </c>
      <c r="DT9" t="s">
        <v>146</v>
      </c>
      <c r="DU9" t="s">
        <v>176</v>
      </c>
      <c r="DV9">
        <v>0</v>
      </c>
      <c r="DW9">
        <v>0</v>
      </c>
      <c r="DX9">
        <v>0.5</v>
      </c>
      <c r="DY9">
        <v>0.04</v>
      </c>
      <c r="DZ9" t="s">
        <v>146</v>
      </c>
      <c r="EA9" t="s">
        <v>146</v>
      </c>
      <c r="EB9" t="s">
        <v>1775</v>
      </c>
      <c r="EC9" t="s">
        <v>1776</v>
      </c>
      <c r="ED9" t="s">
        <v>146</v>
      </c>
      <c r="EE9" t="s">
        <v>1777</v>
      </c>
      <c r="EF9" t="s">
        <v>164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1309</v>
      </c>
      <c r="EP9">
        <v>0</v>
      </c>
      <c r="EQ9">
        <v>3700</v>
      </c>
      <c r="ER9">
        <v>0</v>
      </c>
      <c r="ES9" t="s">
        <v>146</v>
      </c>
      <c r="ET9" t="s">
        <v>170</v>
      </c>
      <c r="EU9" t="s">
        <v>146</v>
      </c>
      <c r="EV9">
        <v>0</v>
      </c>
    </row>
    <row r="10" spans="1:152" x14ac:dyDescent="0.25">
      <c r="A10">
        <v>9790170234</v>
      </c>
      <c r="B10" t="s">
        <v>141</v>
      </c>
      <c r="C10" t="s">
        <v>1784</v>
      </c>
      <c r="D10" t="s">
        <v>143</v>
      </c>
      <c r="E10" t="s">
        <v>1623</v>
      </c>
      <c r="F10" t="s">
        <v>1360</v>
      </c>
      <c r="G10">
        <v>34947</v>
      </c>
      <c r="H10" t="s">
        <v>1360</v>
      </c>
      <c r="I10">
        <v>827240</v>
      </c>
      <c r="J10">
        <v>2614151466</v>
      </c>
      <c r="K10">
        <v>2149997</v>
      </c>
      <c r="L10">
        <v>1001201</v>
      </c>
      <c r="M10">
        <v>25510934</v>
      </c>
      <c r="N10">
        <v>9790170234</v>
      </c>
      <c r="O10">
        <v>123</v>
      </c>
      <c r="P10" t="s">
        <v>147</v>
      </c>
      <c r="Q10" t="s">
        <v>148</v>
      </c>
      <c r="R10" t="s">
        <v>149</v>
      </c>
      <c r="S10" t="s">
        <v>1214</v>
      </c>
      <c r="T10" t="s">
        <v>234</v>
      </c>
      <c r="U10" t="s">
        <v>1215</v>
      </c>
      <c r="V10">
        <v>5999</v>
      </c>
      <c r="W10" t="s">
        <v>1216</v>
      </c>
      <c r="X10" t="s">
        <v>1215</v>
      </c>
      <c r="Y10">
        <v>63</v>
      </c>
      <c r="Z10" t="s">
        <v>153</v>
      </c>
      <c r="AA10" t="s">
        <v>154</v>
      </c>
      <c r="AB10" t="s">
        <v>146</v>
      </c>
      <c r="AC10">
        <v>300135</v>
      </c>
      <c r="AD10" t="s">
        <v>176</v>
      </c>
      <c r="AE10" t="s">
        <v>156</v>
      </c>
      <c r="AF10" t="s">
        <v>1785</v>
      </c>
      <c r="AG10">
        <v>566</v>
      </c>
      <c r="AH10">
        <v>668612</v>
      </c>
      <c r="AI10" t="s">
        <v>1218</v>
      </c>
      <c r="AJ10">
        <v>566</v>
      </c>
      <c r="AK10">
        <v>9790170234</v>
      </c>
      <c r="AL10">
        <v>9790170234</v>
      </c>
      <c r="AM10" t="s">
        <v>1219</v>
      </c>
      <c r="AN10" t="s">
        <v>1786</v>
      </c>
      <c r="AO10" t="s">
        <v>1787</v>
      </c>
      <c r="AP10" t="s">
        <v>146</v>
      </c>
      <c r="AQ10" t="s">
        <v>1222</v>
      </c>
      <c r="AR10">
        <v>3807.5</v>
      </c>
      <c r="AS10">
        <v>3700</v>
      </c>
      <c r="AT10" s="5">
        <f t="shared" si="0"/>
        <v>2700</v>
      </c>
      <c r="AU10" s="5">
        <v>350</v>
      </c>
      <c r="AV10" s="5">
        <f t="shared" si="1"/>
        <v>2350</v>
      </c>
      <c r="AW10" s="6">
        <f t="shared" si="2"/>
        <v>413.6</v>
      </c>
      <c r="AX10" s="7">
        <f t="shared" si="3"/>
        <v>1880</v>
      </c>
      <c r="AY10" s="8">
        <f t="shared" si="4"/>
        <v>56.4</v>
      </c>
      <c r="AZ10" s="5">
        <v>250</v>
      </c>
      <c r="BA10" s="9">
        <f t="shared" si="5"/>
        <v>81.25</v>
      </c>
      <c r="BB10" s="9">
        <v>1000</v>
      </c>
      <c r="BC10" s="10"/>
      <c r="BD10" s="5">
        <f t="shared" si="6"/>
        <v>18.75</v>
      </c>
      <c r="BE10" t="s">
        <v>146</v>
      </c>
      <c r="BF10" t="s">
        <v>146</v>
      </c>
      <c r="BG10" t="s">
        <v>146</v>
      </c>
      <c r="BH10" t="s">
        <v>146</v>
      </c>
      <c r="BI10">
        <v>566</v>
      </c>
      <c r="BJ10">
        <v>566</v>
      </c>
      <c r="BK10">
        <v>3807.5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3806.9625000000001</v>
      </c>
      <c r="BR10">
        <v>0</v>
      </c>
      <c r="BS10">
        <v>0.04</v>
      </c>
      <c r="BT10" t="s">
        <v>146</v>
      </c>
      <c r="BU10">
        <v>6067466</v>
      </c>
      <c r="BV10" t="s">
        <v>1223</v>
      </c>
      <c r="BW10">
        <v>0</v>
      </c>
      <c r="BX10">
        <v>0</v>
      </c>
      <c r="BY10" t="s">
        <v>164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1218</v>
      </c>
      <c r="CK10">
        <v>10</v>
      </c>
      <c r="CL10">
        <v>0</v>
      </c>
      <c r="CM10">
        <v>0</v>
      </c>
      <c r="CN10">
        <v>3807.5</v>
      </c>
      <c r="CO10" t="s">
        <v>150</v>
      </c>
      <c r="CP10">
        <v>0</v>
      </c>
      <c r="CQ10">
        <v>0</v>
      </c>
      <c r="CR10">
        <v>0</v>
      </c>
      <c r="CS10" t="s">
        <v>150</v>
      </c>
      <c r="CT10">
        <v>0</v>
      </c>
      <c r="CU10">
        <v>0</v>
      </c>
      <c r="CV10">
        <v>0</v>
      </c>
      <c r="CW10" t="s">
        <v>156</v>
      </c>
      <c r="CX10">
        <v>10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167</v>
      </c>
      <c r="DE10">
        <v>10</v>
      </c>
      <c r="DF10">
        <v>0</v>
      </c>
      <c r="DG10">
        <v>0</v>
      </c>
      <c r="DH10" t="s">
        <v>150</v>
      </c>
      <c r="DI10">
        <v>25</v>
      </c>
      <c r="DJ10">
        <v>0</v>
      </c>
      <c r="DK10">
        <v>0</v>
      </c>
      <c r="DL10" t="s">
        <v>156</v>
      </c>
      <c r="DM10">
        <v>25</v>
      </c>
      <c r="DN10">
        <v>0</v>
      </c>
      <c r="DO10" t="s">
        <v>156</v>
      </c>
      <c r="DP10">
        <v>0</v>
      </c>
      <c r="DQ10">
        <v>0</v>
      </c>
      <c r="DR10" t="s">
        <v>146</v>
      </c>
      <c r="DS10" t="s">
        <v>146</v>
      </c>
      <c r="DT10" t="s">
        <v>146</v>
      </c>
      <c r="DU10" t="s">
        <v>176</v>
      </c>
      <c r="DV10">
        <v>0</v>
      </c>
      <c r="DW10">
        <v>0</v>
      </c>
      <c r="DX10">
        <v>0.5</v>
      </c>
      <c r="DY10">
        <v>0.04</v>
      </c>
      <c r="DZ10">
        <v>2.0020566090040005E+19</v>
      </c>
      <c r="EA10">
        <v>3.0040567E+19</v>
      </c>
      <c r="EB10" t="s">
        <v>1788</v>
      </c>
      <c r="EC10" t="s">
        <v>1788</v>
      </c>
      <c r="ED10" t="s">
        <v>1785</v>
      </c>
      <c r="EE10" t="s">
        <v>1789</v>
      </c>
      <c r="EF10" t="s">
        <v>164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3807.5</v>
      </c>
      <c r="EQ10">
        <v>0</v>
      </c>
      <c r="ER10">
        <v>0</v>
      </c>
      <c r="ES10" t="s">
        <v>146</v>
      </c>
      <c r="ET10" t="s">
        <v>170</v>
      </c>
      <c r="EU10" t="s">
        <v>146</v>
      </c>
      <c r="EV10">
        <v>0</v>
      </c>
    </row>
    <row r="11" spans="1:152" x14ac:dyDescent="0.25">
      <c r="A11">
        <v>9789805309</v>
      </c>
      <c r="B11" t="s">
        <v>141</v>
      </c>
      <c r="C11" t="s">
        <v>1798</v>
      </c>
      <c r="D11" t="s">
        <v>143</v>
      </c>
      <c r="E11" t="s">
        <v>1623</v>
      </c>
      <c r="F11" t="s">
        <v>1360</v>
      </c>
      <c r="G11">
        <v>34946</v>
      </c>
      <c r="H11" t="s">
        <v>1360</v>
      </c>
      <c r="I11">
        <v>683995</v>
      </c>
      <c r="J11">
        <v>2614014991</v>
      </c>
      <c r="K11">
        <v>5050100</v>
      </c>
      <c r="L11">
        <v>1001198</v>
      </c>
      <c r="M11">
        <v>25510767</v>
      </c>
      <c r="N11">
        <v>9789805309</v>
      </c>
      <c r="O11">
        <v>123</v>
      </c>
      <c r="P11" t="s">
        <v>147</v>
      </c>
      <c r="Q11" t="s">
        <v>148</v>
      </c>
      <c r="R11" t="s">
        <v>149</v>
      </c>
      <c r="S11" t="s">
        <v>1214</v>
      </c>
      <c r="T11" t="s">
        <v>234</v>
      </c>
      <c r="U11" t="s">
        <v>1215</v>
      </c>
      <c r="V11">
        <v>5999</v>
      </c>
      <c r="W11" t="s">
        <v>1216</v>
      </c>
      <c r="X11" t="s">
        <v>1215</v>
      </c>
      <c r="Y11">
        <v>63</v>
      </c>
      <c r="Z11" t="s">
        <v>153</v>
      </c>
      <c r="AA11" t="s">
        <v>154</v>
      </c>
      <c r="AB11" t="s">
        <v>146</v>
      </c>
      <c r="AC11">
        <v>300135</v>
      </c>
      <c r="AD11" t="s">
        <v>176</v>
      </c>
      <c r="AE11" t="s">
        <v>156</v>
      </c>
      <c r="AF11" t="s">
        <v>1799</v>
      </c>
      <c r="AG11">
        <v>566</v>
      </c>
      <c r="AH11">
        <v>663486</v>
      </c>
      <c r="AI11" t="s">
        <v>1218</v>
      </c>
      <c r="AJ11">
        <v>566</v>
      </c>
      <c r="AK11">
        <v>9789805309</v>
      </c>
      <c r="AL11">
        <v>9789805309</v>
      </c>
      <c r="AM11" t="s">
        <v>1219</v>
      </c>
      <c r="AN11" t="s">
        <v>1786</v>
      </c>
      <c r="AO11" t="s">
        <v>1787</v>
      </c>
      <c r="AP11" t="s">
        <v>146</v>
      </c>
      <c r="AQ11" t="s">
        <v>1222</v>
      </c>
      <c r="AR11">
        <v>3807.5</v>
      </c>
      <c r="AS11">
        <v>3700</v>
      </c>
      <c r="AT11" s="5">
        <f t="shared" si="0"/>
        <v>2700</v>
      </c>
      <c r="AU11" s="5">
        <v>350</v>
      </c>
      <c r="AV11" s="5">
        <f t="shared" si="1"/>
        <v>2350</v>
      </c>
      <c r="AW11" s="6">
        <f t="shared" si="2"/>
        <v>413.6</v>
      </c>
      <c r="AX11" s="7">
        <f t="shared" si="3"/>
        <v>1880</v>
      </c>
      <c r="AY11" s="8">
        <f t="shared" si="4"/>
        <v>56.4</v>
      </c>
      <c r="AZ11" s="5">
        <v>250</v>
      </c>
      <c r="BA11" s="9">
        <f t="shared" si="5"/>
        <v>81.25</v>
      </c>
      <c r="BB11" s="9">
        <v>1000</v>
      </c>
      <c r="BC11" s="10"/>
      <c r="BD11" s="5">
        <f t="shared" si="6"/>
        <v>18.75</v>
      </c>
      <c r="BE11" t="s">
        <v>146</v>
      </c>
      <c r="BF11" t="s">
        <v>146</v>
      </c>
      <c r="BG11" t="s">
        <v>146</v>
      </c>
      <c r="BH11" t="s">
        <v>146</v>
      </c>
      <c r="BI11">
        <v>566</v>
      </c>
      <c r="BJ11">
        <v>566</v>
      </c>
      <c r="BK11">
        <v>3807.5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3806.9625000000001</v>
      </c>
      <c r="BR11">
        <v>0</v>
      </c>
      <c r="BS11">
        <v>0.04</v>
      </c>
      <c r="BT11" t="s">
        <v>146</v>
      </c>
      <c r="BU11">
        <v>6067466</v>
      </c>
      <c r="BV11" t="s">
        <v>1223</v>
      </c>
      <c r="BW11">
        <v>0</v>
      </c>
      <c r="BX11">
        <v>0</v>
      </c>
      <c r="BY11" t="s">
        <v>164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1218</v>
      </c>
      <c r="CK11">
        <v>10</v>
      </c>
      <c r="CL11">
        <v>0</v>
      </c>
      <c r="CM11">
        <v>0</v>
      </c>
      <c r="CN11">
        <v>3807.5</v>
      </c>
      <c r="CO11" t="s">
        <v>150</v>
      </c>
      <c r="CP11">
        <v>0</v>
      </c>
      <c r="CQ11">
        <v>0</v>
      </c>
      <c r="CR11">
        <v>0</v>
      </c>
      <c r="CS11" t="s">
        <v>150</v>
      </c>
      <c r="CT11">
        <v>0</v>
      </c>
      <c r="CU11">
        <v>0</v>
      </c>
      <c r="CV11">
        <v>0</v>
      </c>
      <c r="CW11" t="s">
        <v>156</v>
      </c>
      <c r="CX11">
        <v>10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167</v>
      </c>
      <c r="DE11">
        <v>10</v>
      </c>
      <c r="DF11">
        <v>0</v>
      </c>
      <c r="DG11">
        <v>0</v>
      </c>
      <c r="DH11" t="s">
        <v>150</v>
      </c>
      <c r="DI11">
        <v>25</v>
      </c>
      <c r="DJ11">
        <v>0</v>
      </c>
      <c r="DK11">
        <v>0</v>
      </c>
      <c r="DL11" t="s">
        <v>156</v>
      </c>
      <c r="DM11">
        <v>25</v>
      </c>
      <c r="DN11">
        <v>0</v>
      </c>
      <c r="DO11" t="s">
        <v>156</v>
      </c>
      <c r="DP11">
        <v>0</v>
      </c>
      <c r="DQ11">
        <v>0</v>
      </c>
      <c r="DR11" t="s">
        <v>146</v>
      </c>
      <c r="DS11" t="s">
        <v>146</v>
      </c>
      <c r="DT11" t="s">
        <v>146</v>
      </c>
      <c r="DU11" t="s">
        <v>176</v>
      </c>
      <c r="DV11">
        <v>0</v>
      </c>
      <c r="DW11">
        <v>0</v>
      </c>
      <c r="DX11">
        <v>0.5</v>
      </c>
      <c r="DY11">
        <v>0.04</v>
      </c>
      <c r="DZ11">
        <v>2.0020566090040005E+19</v>
      </c>
      <c r="EA11">
        <v>3.0040567E+19</v>
      </c>
      <c r="EB11" t="s">
        <v>1800</v>
      </c>
      <c r="EC11" t="s">
        <v>1800</v>
      </c>
      <c r="ED11" t="s">
        <v>1799</v>
      </c>
      <c r="EE11" t="s">
        <v>1801</v>
      </c>
      <c r="EF11" t="s">
        <v>164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3807.5</v>
      </c>
      <c r="EQ11">
        <v>0</v>
      </c>
      <c r="ER11">
        <v>0</v>
      </c>
      <c r="ES11" t="s">
        <v>146</v>
      </c>
      <c r="ET11" t="s">
        <v>170</v>
      </c>
      <c r="EU11" t="s">
        <v>146</v>
      </c>
      <c r="EV11">
        <v>0</v>
      </c>
    </row>
    <row r="12" spans="1:152" x14ac:dyDescent="0.25">
      <c r="A12">
        <v>9775459035</v>
      </c>
      <c r="B12" t="s">
        <v>171</v>
      </c>
      <c r="C12" t="s">
        <v>604</v>
      </c>
      <c r="D12" t="s">
        <v>143</v>
      </c>
      <c r="E12" t="s">
        <v>144</v>
      </c>
      <c r="F12" t="s">
        <v>145</v>
      </c>
      <c r="G12">
        <v>34931</v>
      </c>
      <c r="H12" t="s">
        <v>145</v>
      </c>
      <c r="I12">
        <v>317759</v>
      </c>
      <c r="J12">
        <v>2612080983</v>
      </c>
      <c r="K12">
        <v>7897066</v>
      </c>
      <c r="L12">
        <v>2692440</v>
      </c>
      <c r="M12" t="s">
        <v>146</v>
      </c>
      <c r="N12">
        <v>9775459035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173</v>
      </c>
      <c r="U12" t="s">
        <v>151</v>
      </c>
      <c r="V12">
        <v>4814</v>
      </c>
      <c r="W12" t="s">
        <v>152</v>
      </c>
      <c r="X12" t="s">
        <v>151</v>
      </c>
      <c r="Y12">
        <v>44</v>
      </c>
      <c r="Z12" t="s">
        <v>174</v>
      </c>
      <c r="AA12" t="s">
        <v>175</v>
      </c>
      <c r="AB12" t="s">
        <v>146</v>
      </c>
      <c r="AC12">
        <v>200185</v>
      </c>
      <c r="AD12" t="s">
        <v>176</v>
      </c>
      <c r="AE12" t="s">
        <v>156</v>
      </c>
      <c r="AF12" t="s">
        <v>605</v>
      </c>
      <c r="AG12">
        <v>566</v>
      </c>
      <c r="AH12">
        <v>438634</v>
      </c>
      <c r="AI12" t="s">
        <v>158</v>
      </c>
      <c r="AJ12">
        <v>566</v>
      </c>
      <c r="AK12">
        <v>9775459035</v>
      </c>
      <c r="AL12">
        <v>9775459035</v>
      </c>
      <c r="AM12" t="s">
        <v>159</v>
      </c>
      <c r="AN12" t="s">
        <v>606</v>
      </c>
      <c r="AO12" t="s">
        <v>607</v>
      </c>
      <c r="AP12" t="s">
        <v>146</v>
      </c>
      <c r="AQ12" t="s">
        <v>162</v>
      </c>
      <c r="AR12">
        <v>3807.5</v>
      </c>
      <c r="AS12">
        <v>3700</v>
      </c>
      <c r="AT12" s="5">
        <f t="shared" si="0"/>
        <v>2700</v>
      </c>
      <c r="AU12" s="5">
        <v>350</v>
      </c>
      <c r="AV12" s="5">
        <f t="shared" si="1"/>
        <v>2350</v>
      </c>
      <c r="AW12" s="6">
        <f t="shared" si="2"/>
        <v>413.6</v>
      </c>
      <c r="AX12" s="7">
        <f t="shared" si="3"/>
        <v>1880</v>
      </c>
      <c r="AY12" s="8">
        <f t="shared" si="4"/>
        <v>56.4</v>
      </c>
      <c r="AZ12" s="5">
        <v>250</v>
      </c>
      <c r="BA12" s="9">
        <f t="shared" si="5"/>
        <v>81.25</v>
      </c>
      <c r="BB12" s="9">
        <v>1000</v>
      </c>
      <c r="BC12" s="10"/>
      <c r="BD12" s="5">
        <f t="shared" si="6"/>
        <v>18.75</v>
      </c>
      <c r="BG12" t="s">
        <v>146</v>
      </c>
      <c r="BH12" t="s">
        <v>146</v>
      </c>
      <c r="BI12">
        <v>566</v>
      </c>
      <c r="BJ12">
        <v>566</v>
      </c>
      <c r="BK12">
        <v>3807.5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3806.9625000000001</v>
      </c>
      <c r="BR12">
        <v>0</v>
      </c>
      <c r="BS12">
        <v>0.04</v>
      </c>
      <c r="BT12" t="s">
        <v>146</v>
      </c>
      <c r="BU12">
        <v>59536659</v>
      </c>
      <c r="BV12" t="s">
        <v>163</v>
      </c>
      <c r="BW12">
        <v>0</v>
      </c>
      <c r="BX12">
        <v>0</v>
      </c>
      <c r="BY12" t="s">
        <v>164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158</v>
      </c>
      <c r="CK12">
        <v>10</v>
      </c>
      <c r="CL12">
        <v>0</v>
      </c>
      <c r="CM12">
        <v>0</v>
      </c>
      <c r="CN12">
        <v>3807.5</v>
      </c>
      <c r="CO12" t="s">
        <v>150</v>
      </c>
      <c r="CP12">
        <v>0</v>
      </c>
      <c r="CQ12">
        <v>0</v>
      </c>
      <c r="CR12">
        <v>0</v>
      </c>
      <c r="CS12" t="s">
        <v>166</v>
      </c>
      <c r="CT12">
        <v>0</v>
      </c>
      <c r="CU12">
        <v>0</v>
      </c>
      <c r="CV12">
        <v>0</v>
      </c>
      <c r="CW12" t="s">
        <v>156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167</v>
      </c>
      <c r="DE12">
        <v>0</v>
      </c>
      <c r="DF12">
        <v>0</v>
      </c>
      <c r="DG12">
        <v>0</v>
      </c>
      <c r="DH12" t="s">
        <v>150</v>
      </c>
      <c r="DI12">
        <v>0</v>
      </c>
      <c r="DJ12">
        <v>0</v>
      </c>
      <c r="DK12">
        <v>0</v>
      </c>
      <c r="DL12" t="s">
        <v>156</v>
      </c>
      <c r="DM12">
        <v>45</v>
      </c>
      <c r="DN12">
        <v>0</v>
      </c>
      <c r="DO12" t="s">
        <v>156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176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3.4600356600000148E+18</v>
      </c>
      <c r="EB12" t="s">
        <v>608</v>
      </c>
      <c r="EC12" t="s">
        <v>608</v>
      </c>
      <c r="ED12" t="s">
        <v>605</v>
      </c>
      <c r="EE12" t="s">
        <v>609</v>
      </c>
      <c r="EF12" t="s">
        <v>164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3807.5</v>
      </c>
      <c r="EQ12">
        <v>0</v>
      </c>
      <c r="ER12">
        <v>0</v>
      </c>
      <c r="ES12" t="s">
        <v>146</v>
      </c>
      <c r="ET12" t="s">
        <v>170</v>
      </c>
      <c r="EU12" t="s">
        <v>146</v>
      </c>
      <c r="EV12">
        <v>0</v>
      </c>
    </row>
    <row r="13" spans="1:152" x14ac:dyDescent="0.25">
      <c r="A13">
        <v>9771807028</v>
      </c>
      <c r="B13" t="s">
        <v>171</v>
      </c>
      <c r="C13" t="s">
        <v>976</v>
      </c>
      <c r="D13" t="s">
        <v>143</v>
      </c>
      <c r="E13" t="s">
        <v>144</v>
      </c>
      <c r="F13" t="s">
        <v>145</v>
      </c>
      <c r="G13">
        <v>34926</v>
      </c>
      <c r="H13" t="s">
        <v>145</v>
      </c>
      <c r="I13">
        <v>227056</v>
      </c>
      <c r="J13">
        <v>2611688515</v>
      </c>
      <c r="K13">
        <v>4789918</v>
      </c>
      <c r="L13">
        <v>2692440</v>
      </c>
      <c r="M13" t="s">
        <v>146</v>
      </c>
      <c r="N13">
        <v>9771807028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173</v>
      </c>
      <c r="U13" t="s">
        <v>151</v>
      </c>
      <c r="V13">
        <v>4814</v>
      </c>
      <c r="W13" t="s">
        <v>152</v>
      </c>
      <c r="X13" t="s">
        <v>151</v>
      </c>
      <c r="Y13">
        <v>44</v>
      </c>
      <c r="Z13" t="s">
        <v>174</v>
      </c>
      <c r="AA13" t="s">
        <v>175</v>
      </c>
      <c r="AB13" t="s">
        <v>146</v>
      </c>
      <c r="AC13">
        <v>200185</v>
      </c>
      <c r="AD13" t="s">
        <v>176</v>
      </c>
      <c r="AE13" t="s">
        <v>156</v>
      </c>
      <c r="AF13" t="s">
        <v>977</v>
      </c>
      <c r="AG13">
        <v>566</v>
      </c>
      <c r="AH13">
        <v>138489</v>
      </c>
      <c r="AI13" t="s">
        <v>158</v>
      </c>
      <c r="AJ13">
        <v>566</v>
      </c>
      <c r="AK13">
        <v>9771807028</v>
      </c>
      <c r="AL13">
        <v>9771807028</v>
      </c>
      <c r="AM13" t="s">
        <v>159</v>
      </c>
      <c r="AN13" t="s">
        <v>978</v>
      </c>
      <c r="AO13" t="s">
        <v>979</v>
      </c>
      <c r="AP13" t="s">
        <v>146</v>
      </c>
      <c r="AQ13" t="s">
        <v>162</v>
      </c>
      <c r="AR13">
        <v>3807.5</v>
      </c>
      <c r="AS13">
        <v>3700</v>
      </c>
      <c r="AT13" s="5">
        <f t="shared" si="0"/>
        <v>2700</v>
      </c>
      <c r="AU13" s="5">
        <v>350</v>
      </c>
      <c r="AV13" s="5">
        <f t="shared" si="1"/>
        <v>2350</v>
      </c>
      <c r="AW13" s="6">
        <f t="shared" si="2"/>
        <v>413.6</v>
      </c>
      <c r="AX13" s="7">
        <f t="shared" si="3"/>
        <v>1880</v>
      </c>
      <c r="AY13" s="8">
        <f t="shared" si="4"/>
        <v>56.4</v>
      </c>
      <c r="AZ13" s="5">
        <v>250</v>
      </c>
      <c r="BA13" s="9">
        <f t="shared" si="5"/>
        <v>81.25</v>
      </c>
      <c r="BB13" s="9">
        <v>1000</v>
      </c>
      <c r="BC13" s="10"/>
      <c r="BD13" s="5">
        <f t="shared" si="6"/>
        <v>18.75</v>
      </c>
      <c r="BG13" t="s">
        <v>146</v>
      </c>
      <c r="BH13" t="s">
        <v>146</v>
      </c>
      <c r="BI13">
        <v>566</v>
      </c>
      <c r="BJ13">
        <v>566</v>
      </c>
      <c r="BK13">
        <v>3807.5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3806.9625000000001</v>
      </c>
      <c r="BR13">
        <v>0</v>
      </c>
      <c r="BS13">
        <v>0.04</v>
      </c>
      <c r="BT13" t="s">
        <v>146</v>
      </c>
      <c r="BU13">
        <v>59536659</v>
      </c>
      <c r="BV13" t="s">
        <v>163</v>
      </c>
      <c r="BW13">
        <v>0</v>
      </c>
      <c r="BX13">
        <v>0</v>
      </c>
      <c r="BY13" t="s">
        <v>164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158</v>
      </c>
      <c r="CK13">
        <v>10</v>
      </c>
      <c r="CL13">
        <v>0</v>
      </c>
      <c r="CM13">
        <v>0</v>
      </c>
      <c r="CN13">
        <v>3807.5</v>
      </c>
      <c r="CO13" t="s">
        <v>150</v>
      </c>
      <c r="CP13">
        <v>0</v>
      </c>
      <c r="CQ13">
        <v>0</v>
      </c>
      <c r="CR13">
        <v>0</v>
      </c>
      <c r="CS13" t="s">
        <v>166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167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176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3.4600356600000148E+18</v>
      </c>
      <c r="EB13" t="s">
        <v>980</v>
      </c>
      <c r="EC13" t="s">
        <v>980</v>
      </c>
      <c r="ED13" t="s">
        <v>977</v>
      </c>
      <c r="EE13" t="s">
        <v>981</v>
      </c>
      <c r="EF13" t="s">
        <v>164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3807.5</v>
      </c>
      <c r="EQ13">
        <v>0</v>
      </c>
      <c r="ER13">
        <v>0</v>
      </c>
      <c r="ES13" t="s">
        <v>146</v>
      </c>
      <c r="ET13" t="s">
        <v>170</v>
      </c>
      <c r="EU13" t="s">
        <v>146</v>
      </c>
      <c r="EV13">
        <v>0</v>
      </c>
    </row>
    <row r="14" spans="1:152" x14ac:dyDescent="0.25">
      <c r="A14">
        <v>9771131071</v>
      </c>
      <c r="B14" t="s">
        <v>171</v>
      </c>
      <c r="C14" t="s">
        <v>1057</v>
      </c>
      <c r="D14" t="s">
        <v>143</v>
      </c>
      <c r="E14" t="s">
        <v>144</v>
      </c>
      <c r="F14" t="s">
        <v>145</v>
      </c>
      <c r="G14">
        <v>34925</v>
      </c>
      <c r="H14" t="s">
        <v>145</v>
      </c>
      <c r="I14">
        <v>243068</v>
      </c>
      <c r="J14">
        <v>2611605112</v>
      </c>
      <c r="K14">
        <v>3269577</v>
      </c>
      <c r="L14">
        <v>2692440</v>
      </c>
      <c r="M14" t="s">
        <v>146</v>
      </c>
      <c r="N14">
        <v>9771131071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173</v>
      </c>
      <c r="U14" t="s">
        <v>151</v>
      </c>
      <c r="V14">
        <v>4814</v>
      </c>
      <c r="W14" t="s">
        <v>152</v>
      </c>
      <c r="X14" t="s">
        <v>151</v>
      </c>
      <c r="Y14">
        <v>44</v>
      </c>
      <c r="Z14" t="s">
        <v>174</v>
      </c>
      <c r="AA14" t="s">
        <v>175</v>
      </c>
      <c r="AB14" t="s">
        <v>146</v>
      </c>
      <c r="AC14">
        <v>200185</v>
      </c>
      <c r="AD14" t="s">
        <v>176</v>
      </c>
      <c r="AE14" t="s">
        <v>156</v>
      </c>
      <c r="AF14" t="s">
        <v>1058</v>
      </c>
      <c r="AG14">
        <v>566</v>
      </c>
      <c r="AH14">
        <v>616732</v>
      </c>
      <c r="AI14" t="s">
        <v>158</v>
      </c>
      <c r="AJ14">
        <v>566</v>
      </c>
      <c r="AK14">
        <v>9771131071</v>
      </c>
      <c r="AL14">
        <v>9771131071</v>
      </c>
      <c r="AM14" t="s">
        <v>159</v>
      </c>
      <c r="AN14" t="s">
        <v>978</v>
      </c>
      <c r="AO14" t="s">
        <v>979</v>
      </c>
      <c r="AP14" t="s">
        <v>146</v>
      </c>
      <c r="AQ14" t="s">
        <v>162</v>
      </c>
      <c r="AR14">
        <v>3807.5</v>
      </c>
      <c r="AS14">
        <v>3700</v>
      </c>
      <c r="AT14" s="5">
        <f t="shared" si="0"/>
        <v>2700</v>
      </c>
      <c r="AU14" s="5">
        <v>350</v>
      </c>
      <c r="AV14" s="5">
        <f t="shared" si="1"/>
        <v>2350</v>
      </c>
      <c r="AW14" s="6">
        <f t="shared" si="2"/>
        <v>413.6</v>
      </c>
      <c r="AX14" s="7">
        <f t="shared" si="3"/>
        <v>1880</v>
      </c>
      <c r="AY14" s="8">
        <f t="shared" si="4"/>
        <v>56.4</v>
      </c>
      <c r="AZ14" s="5">
        <v>250</v>
      </c>
      <c r="BA14" s="9">
        <f t="shared" si="5"/>
        <v>81.25</v>
      </c>
      <c r="BB14" s="9">
        <v>1000</v>
      </c>
      <c r="BC14" s="10"/>
      <c r="BD14" s="5">
        <f t="shared" si="6"/>
        <v>18.75</v>
      </c>
      <c r="BG14" t="s">
        <v>146</v>
      </c>
      <c r="BH14" t="s">
        <v>146</v>
      </c>
      <c r="BI14">
        <v>566</v>
      </c>
      <c r="BJ14">
        <v>566</v>
      </c>
      <c r="BK14">
        <v>3807.5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3806.9625000000001</v>
      </c>
      <c r="BR14">
        <v>0</v>
      </c>
      <c r="BS14">
        <v>0.04</v>
      </c>
      <c r="BT14" t="s">
        <v>146</v>
      </c>
      <c r="BU14">
        <v>59536659</v>
      </c>
      <c r="BV14" t="s">
        <v>163</v>
      </c>
      <c r="BW14">
        <v>0</v>
      </c>
      <c r="BX14">
        <v>0</v>
      </c>
      <c r="BY14" t="s">
        <v>164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158</v>
      </c>
      <c r="CK14">
        <v>10</v>
      </c>
      <c r="CL14">
        <v>0</v>
      </c>
      <c r="CM14">
        <v>0</v>
      </c>
      <c r="CN14">
        <v>3807.5</v>
      </c>
      <c r="CO14" t="s">
        <v>150</v>
      </c>
      <c r="CP14">
        <v>0</v>
      </c>
      <c r="CQ14">
        <v>0</v>
      </c>
      <c r="CR14">
        <v>0</v>
      </c>
      <c r="CS14" t="s">
        <v>166</v>
      </c>
      <c r="CT14">
        <v>0</v>
      </c>
      <c r="CU14">
        <v>0</v>
      </c>
      <c r="CV14">
        <v>0</v>
      </c>
      <c r="CW14" t="s">
        <v>156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167</v>
      </c>
      <c r="DE14">
        <v>0</v>
      </c>
      <c r="DF14">
        <v>0</v>
      </c>
      <c r="DG14">
        <v>0</v>
      </c>
      <c r="DH14" t="s">
        <v>150</v>
      </c>
      <c r="DI14">
        <v>0</v>
      </c>
      <c r="DJ14">
        <v>0</v>
      </c>
      <c r="DK14">
        <v>0</v>
      </c>
      <c r="DL14" t="s">
        <v>156</v>
      </c>
      <c r="DM14">
        <v>45</v>
      </c>
      <c r="DN14">
        <v>0</v>
      </c>
      <c r="DO14" t="s">
        <v>156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176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1059</v>
      </c>
      <c r="EC14" t="s">
        <v>1059</v>
      </c>
      <c r="ED14" t="s">
        <v>1058</v>
      </c>
      <c r="EE14" t="s">
        <v>1060</v>
      </c>
      <c r="EF14" t="s">
        <v>164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3807.5</v>
      </c>
      <c r="EQ14">
        <v>0</v>
      </c>
      <c r="ER14">
        <v>0</v>
      </c>
      <c r="ES14" t="s">
        <v>146</v>
      </c>
      <c r="ET14" t="s">
        <v>170</v>
      </c>
      <c r="EU14" t="s">
        <v>146</v>
      </c>
      <c r="EV14">
        <v>0</v>
      </c>
    </row>
    <row r="15" spans="1:152" x14ac:dyDescent="0.25">
      <c r="A15">
        <v>9773330874</v>
      </c>
      <c r="B15" t="s">
        <v>171</v>
      </c>
      <c r="C15" t="s">
        <v>172</v>
      </c>
      <c r="D15" t="s">
        <v>143</v>
      </c>
      <c r="E15" t="s">
        <v>144</v>
      </c>
      <c r="F15" t="s">
        <v>145</v>
      </c>
      <c r="G15">
        <v>34928</v>
      </c>
      <c r="H15" t="s">
        <v>145</v>
      </c>
      <c r="I15">
        <v>51304</v>
      </c>
      <c r="J15">
        <v>2611842117</v>
      </c>
      <c r="K15">
        <v>8301859</v>
      </c>
      <c r="L15">
        <v>2692440</v>
      </c>
      <c r="M15" t="s">
        <v>146</v>
      </c>
      <c r="N15">
        <v>9773330874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173</v>
      </c>
      <c r="U15" t="s">
        <v>151</v>
      </c>
      <c r="V15">
        <v>4814</v>
      </c>
      <c r="W15" t="s">
        <v>152</v>
      </c>
      <c r="X15" t="s">
        <v>151</v>
      </c>
      <c r="Y15">
        <v>44</v>
      </c>
      <c r="Z15" t="s">
        <v>174</v>
      </c>
      <c r="AA15" t="s">
        <v>175</v>
      </c>
      <c r="AB15" t="s">
        <v>146</v>
      </c>
      <c r="AC15">
        <v>200185</v>
      </c>
      <c r="AD15" t="s">
        <v>176</v>
      </c>
      <c r="AE15" t="s">
        <v>156</v>
      </c>
      <c r="AF15" t="s">
        <v>177</v>
      </c>
      <c r="AG15">
        <v>566</v>
      </c>
      <c r="AH15">
        <v>962377</v>
      </c>
      <c r="AI15" t="s">
        <v>158</v>
      </c>
      <c r="AJ15">
        <v>566</v>
      </c>
      <c r="AK15">
        <v>9773330874</v>
      </c>
      <c r="AL15">
        <v>9773330874</v>
      </c>
      <c r="AM15" t="s">
        <v>159</v>
      </c>
      <c r="AN15" t="s">
        <v>178</v>
      </c>
      <c r="AO15" t="s">
        <v>179</v>
      </c>
      <c r="AP15" t="s">
        <v>146</v>
      </c>
      <c r="AQ15" t="s">
        <v>162</v>
      </c>
      <c r="AR15">
        <v>5957.5</v>
      </c>
      <c r="AS15">
        <v>5850</v>
      </c>
      <c r="AT15" s="5">
        <f t="shared" si="0"/>
        <v>5850</v>
      </c>
      <c r="AU15" s="5">
        <v>350</v>
      </c>
      <c r="AV15" s="5">
        <f t="shared" si="1"/>
        <v>5500</v>
      </c>
      <c r="AW15" s="6">
        <f t="shared" si="2"/>
        <v>968.00000000000011</v>
      </c>
      <c r="AX15" s="7">
        <f t="shared" si="3"/>
        <v>4400</v>
      </c>
      <c r="AY15" s="8">
        <f t="shared" si="4"/>
        <v>132</v>
      </c>
      <c r="AZ15" s="5">
        <v>250</v>
      </c>
      <c r="BA15" s="9">
        <f t="shared" si="5"/>
        <v>81.25</v>
      </c>
      <c r="BB15" s="9"/>
      <c r="BC15" s="10"/>
      <c r="BD15" s="5">
        <f t="shared" si="6"/>
        <v>18.75</v>
      </c>
      <c r="BG15" t="s">
        <v>146</v>
      </c>
      <c r="BH15" t="s">
        <v>146</v>
      </c>
      <c r="BI15">
        <v>566</v>
      </c>
      <c r="BJ15">
        <v>566</v>
      </c>
      <c r="BK15">
        <v>5957.5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5956.9624999999996</v>
      </c>
      <c r="BR15">
        <v>0</v>
      </c>
      <c r="BS15">
        <v>0.04</v>
      </c>
      <c r="BT15" t="s">
        <v>146</v>
      </c>
      <c r="BU15">
        <v>59536659</v>
      </c>
      <c r="BV15" t="s">
        <v>163</v>
      </c>
      <c r="BW15">
        <v>0</v>
      </c>
      <c r="BX15">
        <v>0</v>
      </c>
      <c r="BY15" t="s">
        <v>164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158</v>
      </c>
      <c r="CK15">
        <v>10</v>
      </c>
      <c r="CL15">
        <v>0</v>
      </c>
      <c r="CM15">
        <v>0</v>
      </c>
      <c r="CN15">
        <v>5957.5</v>
      </c>
      <c r="CO15" t="s">
        <v>150</v>
      </c>
      <c r="CP15">
        <v>0</v>
      </c>
      <c r="CQ15">
        <v>0</v>
      </c>
      <c r="CR15">
        <v>0</v>
      </c>
      <c r="CS15" t="s">
        <v>166</v>
      </c>
      <c r="CT15">
        <v>0</v>
      </c>
      <c r="CU15">
        <v>0</v>
      </c>
      <c r="CV15">
        <v>0</v>
      </c>
      <c r="CW15" t="s">
        <v>156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167</v>
      </c>
      <c r="DE15">
        <v>0</v>
      </c>
      <c r="DF15">
        <v>0</v>
      </c>
      <c r="DG15">
        <v>0</v>
      </c>
      <c r="DH15" t="s">
        <v>150</v>
      </c>
      <c r="DI15">
        <v>0</v>
      </c>
      <c r="DJ15">
        <v>0</v>
      </c>
      <c r="DK15">
        <v>0</v>
      </c>
      <c r="DL15" t="s">
        <v>156</v>
      </c>
      <c r="DM15">
        <v>45</v>
      </c>
      <c r="DN15">
        <v>0</v>
      </c>
      <c r="DO15" t="s">
        <v>156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176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3.4600356600000148E+18</v>
      </c>
      <c r="EB15" t="s">
        <v>180</v>
      </c>
      <c r="EC15" t="s">
        <v>180</v>
      </c>
      <c r="ED15" t="s">
        <v>177</v>
      </c>
      <c r="EE15" t="s">
        <v>181</v>
      </c>
      <c r="EF15" t="s">
        <v>164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5957.5</v>
      </c>
      <c r="EQ15">
        <v>0</v>
      </c>
      <c r="ER15">
        <v>0</v>
      </c>
      <c r="ES15" t="s">
        <v>146</v>
      </c>
      <c r="ET15" t="s">
        <v>170</v>
      </c>
      <c r="EU15" t="s">
        <v>146</v>
      </c>
      <c r="EV15">
        <v>0</v>
      </c>
    </row>
    <row r="16" spans="1:152" x14ac:dyDescent="0.25">
      <c r="A16">
        <v>9775968328</v>
      </c>
      <c r="B16" t="s">
        <v>141</v>
      </c>
      <c r="C16" t="s">
        <v>340</v>
      </c>
      <c r="D16" t="s">
        <v>143</v>
      </c>
      <c r="E16" t="s">
        <v>144</v>
      </c>
      <c r="F16" t="s">
        <v>145</v>
      </c>
      <c r="G16">
        <v>34932</v>
      </c>
      <c r="H16" t="s">
        <v>145</v>
      </c>
      <c r="I16">
        <v>558578</v>
      </c>
      <c r="J16">
        <v>2612179330</v>
      </c>
      <c r="K16">
        <v>3754502</v>
      </c>
      <c r="L16">
        <v>2692440</v>
      </c>
      <c r="M16" t="s">
        <v>146</v>
      </c>
      <c r="N16">
        <v>9775968328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150</v>
      </c>
      <c r="U16" t="s">
        <v>151</v>
      </c>
      <c r="V16">
        <v>4814</v>
      </c>
      <c r="W16" t="s">
        <v>152</v>
      </c>
      <c r="X16" t="s">
        <v>151</v>
      </c>
      <c r="Y16">
        <v>63</v>
      </c>
      <c r="Z16" t="s">
        <v>153</v>
      </c>
      <c r="AA16" t="s">
        <v>154</v>
      </c>
      <c r="AB16" t="s">
        <v>146</v>
      </c>
      <c r="AC16">
        <v>200239</v>
      </c>
      <c r="AD16" t="s">
        <v>183</v>
      </c>
      <c r="AE16" t="s">
        <v>156</v>
      </c>
      <c r="AF16" t="s">
        <v>341</v>
      </c>
      <c r="AG16">
        <v>566</v>
      </c>
      <c r="AH16">
        <v>900233</v>
      </c>
      <c r="AI16" t="s">
        <v>158</v>
      </c>
      <c r="AJ16">
        <v>566</v>
      </c>
      <c r="AK16">
        <v>9775968328</v>
      </c>
      <c r="AL16">
        <v>9775968328</v>
      </c>
      <c r="AM16" t="s">
        <v>159</v>
      </c>
      <c r="AN16" t="s">
        <v>342</v>
      </c>
      <c r="AO16" t="s">
        <v>343</v>
      </c>
      <c r="AP16" t="s">
        <v>146</v>
      </c>
      <c r="AQ16" t="s">
        <v>162</v>
      </c>
      <c r="AR16">
        <v>9000</v>
      </c>
      <c r="AS16">
        <v>9000</v>
      </c>
      <c r="AT16" s="5">
        <f t="shared" si="0"/>
        <v>8000</v>
      </c>
      <c r="AU16" s="5">
        <v>350</v>
      </c>
      <c r="AV16" s="5">
        <f t="shared" si="1"/>
        <v>7650</v>
      </c>
      <c r="AW16" s="6">
        <f t="shared" si="2"/>
        <v>1346.4</v>
      </c>
      <c r="AX16" s="7">
        <f t="shared" si="3"/>
        <v>6120</v>
      </c>
      <c r="AY16" s="8">
        <f t="shared" si="4"/>
        <v>183.6</v>
      </c>
      <c r="AZ16" s="5">
        <v>250</v>
      </c>
      <c r="BA16" s="9">
        <f t="shared" si="5"/>
        <v>81.25</v>
      </c>
      <c r="BB16" s="9">
        <v>1000</v>
      </c>
      <c r="BC16" s="10"/>
      <c r="BD16" s="5">
        <f t="shared" si="6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9000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8999.4624999999996</v>
      </c>
      <c r="BR16">
        <v>0</v>
      </c>
      <c r="BS16">
        <v>0.04</v>
      </c>
      <c r="BT16" t="s">
        <v>146</v>
      </c>
      <c r="BU16">
        <v>59536659</v>
      </c>
      <c r="BV16" t="s">
        <v>163</v>
      </c>
      <c r="BW16">
        <v>0</v>
      </c>
      <c r="BX16">
        <v>0</v>
      </c>
      <c r="BY16" t="s">
        <v>164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158</v>
      </c>
      <c r="CK16">
        <v>10</v>
      </c>
      <c r="CL16">
        <v>0</v>
      </c>
      <c r="CM16">
        <v>0</v>
      </c>
      <c r="CN16">
        <v>9000</v>
      </c>
      <c r="CO16" t="s">
        <v>150</v>
      </c>
      <c r="CP16">
        <v>0</v>
      </c>
      <c r="CQ16">
        <v>0</v>
      </c>
      <c r="CR16">
        <v>0</v>
      </c>
      <c r="CS16" t="s">
        <v>166</v>
      </c>
      <c r="CT16">
        <v>0</v>
      </c>
      <c r="CU16">
        <v>0</v>
      </c>
      <c r="CV16">
        <v>0</v>
      </c>
      <c r="CW16" t="s">
        <v>156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167</v>
      </c>
      <c r="DE16">
        <v>0</v>
      </c>
      <c r="DF16">
        <v>0</v>
      </c>
      <c r="DG16">
        <v>0</v>
      </c>
      <c r="DH16" t="s">
        <v>150</v>
      </c>
      <c r="DI16">
        <v>0</v>
      </c>
      <c r="DJ16">
        <v>0</v>
      </c>
      <c r="DK16">
        <v>0</v>
      </c>
      <c r="DL16" t="s">
        <v>156</v>
      </c>
      <c r="DM16">
        <v>45</v>
      </c>
      <c r="DN16">
        <v>0</v>
      </c>
      <c r="DO16" t="s">
        <v>156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183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3.4600356600000148E+18</v>
      </c>
      <c r="EB16" t="s">
        <v>344</v>
      </c>
      <c r="EC16" t="s">
        <v>344</v>
      </c>
      <c r="ED16" t="s">
        <v>341</v>
      </c>
      <c r="EE16" t="s">
        <v>345</v>
      </c>
      <c r="EF16" t="s">
        <v>164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9000</v>
      </c>
      <c r="EQ16">
        <v>0</v>
      </c>
      <c r="ER16">
        <v>0</v>
      </c>
      <c r="ES16" t="s">
        <v>146</v>
      </c>
      <c r="ET16" t="s">
        <v>170</v>
      </c>
      <c r="EU16" t="s">
        <v>146</v>
      </c>
      <c r="EV16">
        <v>0</v>
      </c>
    </row>
    <row r="17" spans="1:152" x14ac:dyDescent="0.25">
      <c r="A17">
        <v>9775997703</v>
      </c>
      <c r="B17" t="s">
        <v>141</v>
      </c>
      <c r="C17" t="s">
        <v>425</v>
      </c>
      <c r="D17" t="s">
        <v>143</v>
      </c>
      <c r="E17" t="s">
        <v>144</v>
      </c>
      <c r="F17" t="s">
        <v>145</v>
      </c>
      <c r="G17">
        <v>34932</v>
      </c>
      <c r="H17" t="s">
        <v>145</v>
      </c>
      <c r="I17">
        <v>814322</v>
      </c>
      <c r="J17">
        <v>2612179357</v>
      </c>
      <c r="K17">
        <v>3754502</v>
      </c>
      <c r="L17">
        <v>2692440</v>
      </c>
      <c r="M17" t="s">
        <v>146</v>
      </c>
      <c r="N17">
        <v>9775997703</v>
      </c>
      <c r="O17">
        <v>123</v>
      </c>
      <c r="P17" t="s">
        <v>147</v>
      </c>
      <c r="Q17" t="s">
        <v>148</v>
      </c>
      <c r="R17" t="s">
        <v>149</v>
      </c>
      <c r="S17">
        <v>250100000000001</v>
      </c>
      <c r="T17" t="s">
        <v>150</v>
      </c>
      <c r="U17" t="s">
        <v>151</v>
      </c>
      <c r="V17">
        <v>4814</v>
      </c>
      <c r="W17" t="s">
        <v>152</v>
      </c>
      <c r="X17" t="s">
        <v>151</v>
      </c>
      <c r="Y17">
        <v>63</v>
      </c>
      <c r="Z17" t="s">
        <v>153</v>
      </c>
      <c r="AA17" t="s">
        <v>154</v>
      </c>
      <c r="AB17" t="s">
        <v>146</v>
      </c>
      <c r="AC17">
        <v>200239</v>
      </c>
      <c r="AD17" t="s">
        <v>183</v>
      </c>
      <c r="AE17" t="s">
        <v>156</v>
      </c>
      <c r="AF17" t="s">
        <v>426</v>
      </c>
      <c r="AG17">
        <v>566</v>
      </c>
      <c r="AH17">
        <v>927408</v>
      </c>
      <c r="AI17" t="s">
        <v>158</v>
      </c>
      <c r="AJ17">
        <v>566</v>
      </c>
      <c r="AK17">
        <v>9775997703</v>
      </c>
      <c r="AL17">
        <v>9775997703</v>
      </c>
      <c r="AM17" t="s">
        <v>159</v>
      </c>
      <c r="AN17" t="s">
        <v>342</v>
      </c>
      <c r="AO17" t="s">
        <v>343</v>
      </c>
      <c r="AP17" t="s">
        <v>146</v>
      </c>
      <c r="AQ17" t="s">
        <v>162</v>
      </c>
      <c r="AR17">
        <v>9000</v>
      </c>
      <c r="AS17">
        <v>9000</v>
      </c>
      <c r="AT17" s="5">
        <f t="shared" si="0"/>
        <v>8000</v>
      </c>
      <c r="AU17" s="5">
        <v>350</v>
      </c>
      <c r="AV17" s="5">
        <f t="shared" si="1"/>
        <v>7650</v>
      </c>
      <c r="AW17" s="6">
        <f t="shared" si="2"/>
        <v>1346.4</v>
      </c>
      <c r="AX17" s="7">
        <f t="shared" si="3"/>
        <v>6120</v>
      </c>
      <c r="AY17" s="8">
        <f t="shared" si="4"/>
        <v>183.6</v>
      </c>
      <c r="AZ17" s="5">
        <v>250</v>
      </c>
      <c r="BA17" s="9">
        <f t="shared" si="5"/>
        <v>81.25</v>
      </c>
      <c r="BB17" s="9">
        <v>1000</v>
      </c>
      <c r="BC17" s="10"/>
      <c r="BD17" s="5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9000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8999.4624999999996</v>
      </c>
      <c r="BR17">
        <v>0</v>
      </c>
      <c r="BS17">
        <v>0.04</v>
      </c>
      <c r="BT17" t="s">
        <v>146</v>
      </c>
      <c r="BU17">
        <v>59536659</v>
      </c>
      <c r="BV17" t="s">
        <v>163</v>
      </c>
      <c r="BW17">
        <v>0</v>
      </c>
      <c r="BX17">
        <v>0</v>
      </c>
      <c r="BY17" t="s">
        <v>164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158</v>
      </c>
      <c r="CK17">
        <v>10</v>
      </c>
      <c r="CL17">
        <v>0</v>
      </c>
      <c r="CM17">
        <v>0</v>
      </c>
      <c r="CN17">
        <v>9000</v>
      </c>
      <c r="CO17" t="s">
        <v>150</v>
      </c>
      <c r="CP17">
        <v>0</v>
      </c>
      <c r="CQ17">
        <v>0</v>
      </c>
      <c r="CR17">
        <v>0</v>
      </c>
      <c r="CS17" t="s">
        <v>166</v>
      </c>
      <c r="CT17">
        <v>0</v>
      </c>
      <c r="CU17">
        <v>0</v>
      </c>
      <c r="CV17">
        <v>0</v>
      </c>
      <c r="CW17" t="s">
        <v>156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167</v>
      </c>
      <c r="DE17">
        <v>0</v>
      </c>
      <c r="DF17">
        <v>0</v>
      </c>
      <c r="DG17">
        <v>0</v>
      </c>
      <c r="DH17" t="s">
        <v>150</v>
      </c>
      <c r="DI17">
        <v>0</v>
      </c>
      <c r="DJ17">
        <v>0</v>
      </c>
      <c r="DK17">
        <v>0</v>
      </c>
      <c r="DL17" t="s">
        <v>156</v>
      </c>
      <c r="DM17">
        <v>45</v>
      </c>
      <c r="DN17">
        <v>0</v>
      </c>
      <c r="DO17" t="s">
        <v>156</v>
      </c>
      <c r="DP17">
        <v>45</v>
      </c>
      <c r="DQ17">
        <v>0</v>
      </c>
      <c r="DR17" t="s">
        <v>146</v>
      </c>
      <c r="DS17" t="s">
        <v>146</v>
      </c>
      <c r="DT17" t="s">
        <v>146</v>
      </c>
      <c r="DU17" t="s">
        <v>183</v>
      </c>
      <c r="DV17">
        <v>0</v>
      </c>
      <c r="DW17">
        <v>0</v>
      </c>
      <c r="DX17">
        <v>0.5</v>
      </c>
      <c r="DY17">
        <v>0.04</v>
      </c>
      <c r="DZ17">
        <v>2.0020566090040005E+19</v>
      </c>
      <c r="EA17">
        <v>3.4600356600000148E+18</v>
      </c>
      <c r="EB17" t="s">
        <v>427</v>
      </c>
      <c r="EC17" t="s">
        <v>427</v>
      </c>
      <c r="ED17" t="s">
        <v>426</v>
      </c>
      <c r="EE17" t="s">
        <v>428</v>
      </c>
      <c r="EF17" t="s">
        <v>164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9000</v>
      </c>
      <c r="EQ17">
        <v>0</v>
      </c>
      <c r="ER17">
        <v>0</v>
      </c>
      <c r="ES17" t="s">
        <v>146</v>
      </c>
      <c r="ET17" t="s">
        <v>170</v>
      </c>
      <c r="EU17" t="s">
        <v>146</v>
      </c>
      <c r="EV17">
        <v>0</v>
      </c>
    </row>
    <row r="18" spans="1:152" x14ac:dyDescent="0.25">
      <c r="A18">
        <v>9771332388</v>
      </c>
      <c r="B18" t="s">
        <v>141</v>
      </c>
      <c r="C18" t="s">
        <v>902</v>
      </c>
      <c r="D18" t="s">
        <v>143</v>
      </c>
      <c r="E18" t="s">
        <v>144</v>
      </c>
      <c r="F18" t="s">
        <v>145</v>
      </c>
      <c r="G18">
        <v>34925</v>
      </c>
      <c r="H18" t="s">
        <v>145</v>
      </c>
      <c r="I18">
        <v>142505</v>
      </c>
      <c r="J18">
        <v>2611605858</v>
      </c>
      <c r="K18">
        <v>3269577</v>
      </c>
      <c r="L18">
        <v>2692440</v>
      </c>
      <c r="M18" t="s">
        <v>146</v>
      </c>
      <c r="N18">
        <v>9771332388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150</v>
      </c>
      <c r="U18" t="s">
        <v>151</v>
      </c>
      <c r="V18">
        <v>4814</v>
      </c>
      <c r="W18" t="s">
        <v>152</v>
      </c>
      <c r="X18" t="s">
        <v>151</v>
      </c>
      <c r="Y18">
        <v>63</v>
      </c>
      <c r="Z18" t="s">
        <v>153</v>
      </c>
      <c r="AA18" t="s">
        <v>154</v>
      </c>
      <c r="AB18" t="s">
        <v>146</v>
      </c>
      <c r="AC18">
        <v>200239</v>
      </c>
      <c r="AD18" t="s">
        <v>183</v>
      </c>
      <c r="AE18" t="s">
        <v>156</v>
      </c>
      <c r="AF18" t="s">
        <v>903</v>
      </c>
      <c r="AG18">
        <v>566</v>
      </c>
      <c r="AH18">
        <v>771483</v>
      </c>
      <c r="AI18" t="s">
        <v>158</v>
      </c>
      <c r="AJ18">
        <v>566</v>
      </c>
      <c r="AK18">
        <v>9771332388</v>
      </c>
      <c r="AL18">
        <v>9771332388</v>
      </c>
      <c r="AM18" t="s">
        <v>159</v>
      </c>
      <c r="AN18" t="s">
        <v>435</v>
      </c>
      <c r="AO18" t="s">
        <v>436</v>
      </c>
      <c r="AP18" t="s">
        <v>146</v>
      </c>
      <c r="AQ18" t="s">
        <v>162</v>
      </c>
      <c r="AR18">
        <v>9000</v>
      </c>
      <c r="AS18">
        <v>9000</v>
      </c>
      <c r="AT18" s="5">
        <f t="shared" si="0"/>
        <v>8000</v>
      </c>
      <c r="AU18" s="5">
        <v>350</v>
      </c>
      <c r="AV18" s="5">
        <f t="shared" si="1"/>
        <v>7650</v>
      </c>
      <c r="AW18" s="6">
        <f t="shared" si="2"/>
        <v>1346.4</v>
      </c>
      <c r="AX18" s="7">
        <f t="shared" si="3"/>
        <v>6120</v>
      </c>
      <c r="AY18" s="8">
        <f t="shared" si="4"/>
        <v>183.6</v>
      </c>
      <c r="AZ18" s="5">
        <v>250</v>
      </c>
      <c r="BA18" s="9">
        <f t="shared" si="5"/>
        <v>81.25</v>
      </c>
      <c r="BB18" s="9">
        <v>1000</v>
      </c>
      <c r="BC18" s="10"/>
      <c r="BD18" s="5">
        <f t="shared" si="6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9000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8999.4624999999996</v>
      </c>
      <c r="BR18">
        <v>0</v>
      </c>
      <c r="BS18">
        <v>0.04</v>
      </c>
      <c r="BT18" t="s">
        <v>146</v>
      </c>
      <c r="BU18">
        <v>59536659</v>
      </c>
      <c r="BV18" t="s">
        <v>163</v>
      </c>
      <c r="BW18">
        <v>0</v>
      </c>
      <c r="BX18">
        <v>0</v>
      </c>
      <c r="BY18" t="s">
        <v>164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158</v>
      </c>
      <c r="CK18">
        <v>10</v>
      </c>
      <c r="CL18">
        <v>0</v>
      </c>
      <c r="CM18">
        <v>0</v>
      </c>
      <c r="CN18">
        <v>9000</v>
      </c>
      <c r="CO18" t="s">
        <v>150</v>
      </c>
      <c r="CP18">
        <v>0</v>
      </c>
      <c r="CQ18">
        <v>0</v>
      </c>
      <c r="CR18">
        <v>0</v>
      </c>
      <c r="CS18" t="s">
        <v>166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167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183</v>
      </c>
      <c r="DV18">
        <v>0</v>
      </c>
      <c r="DW18">
        <v>0</v>
      </c>
      <c r="DX18">
        <v>0.5</v>
      </c>
      <c r="DY18">
        <v>0.04</v>
      </c>
      <c r="DZ18">
        <v>2.0020566090040005E+19</v>
      </c>
      <c r="EA18">
        <v>3.4600356600000148E+18</v>
      </c>
      <c r="EB18" t="s">
        <v>904</v>
      </c>
      <c r="EC18" t="s">
        <v>904</v>
      </c>
      <c r="ED18" t="s">
        <v>903</v>
      </c>
      <c r="EE18" t="s">
        <v>905</v>
      </c>
      <c r="EF18" t="s">
        <v>164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9000</v>
      </c>
      <c r="EQ18">
        <v>0</v>
      </c>
      <c r="ER18">
        <v>0</v>
      </c>
      <c r="ES18" t="s">
        <v>146</v>
      </c>
      <c r="ET18" t="s">
        <v>170</v>
      </c>
      <c r="EU18" t="s">
        <v>146</v>
      </c>
      <c r="EV18">
        <v>0</v>
      </c>
    </row>
    <row r="19" spans="1:152" x14ac:dyDescent="0.25">
      <c r="A19">
        <v>9772842727</v>
      </c>
      <c r="B19" t="s">
        <v>141</v>
      </c>
      <c r="C19" t="s">
        <v>1157</v>
      </c>
      <c r="D19" t="s">
        <v>143</v>
      </c>
      <c r="E19" t="s">
        <v>144</v>
      </c>
      <c r="F19" t="s">
        <v>145</v>
      </c>
      <c r="G19">
        <v>34927</v>
      </c>
      <c r="H19" t="s">
        <v>145</v>
      </c>
      <c r="I19">
        <v>451199</v>
      </c>
      <c r="J19">
        <v>2611748128</v>
      </c>
      <c r="K19">
        <v>6617737</v>
      </c>
      <c r="L19">
        <v>2692440</v>
      </c>
      <c r="M19" t="s">
        <v>146</v>
      </c>
      <c r="N19">
        <v>9772842727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150</v>
      </c>
      <c r="U19" t="s">
        <v>151</v>
      </c>
      <c r="V19">
        <v>4814</v>
      </c>
      <c r="W19" t="s">
        <v>152</v>
      </c>
      <c r="X19" t="s">
        <v>151</v>
      </c>
      <c r="Y19">
        <v>63</v>
      </c>
      <c r="Z19" t="s">
        <v>153</v>
      </c>
      <c r="AA19" t="s">
        <v>154</v>
      </c>
      <c r="AB19" t="s">
        <v>146</v>
      </c>
      <c r="AC19">
        <v>200239</v>
      </c>
      <c r="AD19" t="s">
        <v>183</v>
      </c>
      <c r="AE19" t="s">
        <v>156</v>
      </c>
      <c r="AF19" t="s">
        <v>1158</v>
      </c>
      <c r="AG19">
        <v>566</v>
      </c>
      <c r="AH19">
        <v>118496</v>
      </c>
      <c r="AI19" t="s">
        <v>158</v>
      </c>
      <c r="AJ19">
        <v>566</v>
      </c>
      <c r="AK19">
        <v>9772842727</v>
      </c>
      <c r="AL19">
        <v>9772842727</v>
      </c>
      <c r="AM19" t="s">
        <v>159</v>
      </c>
      <c r="AN19" t="s">
        <v>342</v>
      </c>
      <c r="AO19" t="s">
        <v>343</v>
      </c>
      <c r="AP19" t="s">
        <v>146</v>
      </c>
      <c r="AQ19" t="s">
        <v>162</v>
      </c>
      <c r="AR19">
        <v>9000</v>
      </c>
      <c r="AS19">
        <v>9000</v>
      </c>
      <c r="AT19" s="5">
        <f t="shared" si="0"/>
        <v>8000</v>
      </c>
      <c r="AU19" s="5">
        <v>350</v>
      </c>
      <c r="AV19" s="5">
        <f t="shared" si="1"/>
        <v>7650</v>
      </c>
      <c r="AW19" s="6">
        <f t="shared" si="2"/>
        <v>1346.4</v>
      </c>
      <c r="AX19" s="7">
        <f t="shared" si="3"/>
        <v>6120</v>
      </c>
      <c r="AY19" s="8">
        <f t="shared" si="4"/>
        <v>183.6</v>
      </c>
      <c r="AZ19" s="5">
        <v>250</v>
      </c>
      <c r="BA19" s="9">
        <f t="shared" si="5"/>
        <v>81.25</v>
      </c>
      <c r="BB19" s="9">
        <v>1000</v>
      </c>
      <c r="BC19" s="10"/>
      <c r="BD19" s="5">
        <f t="shared" si="6"/>
        <v>18.75</v>
      </c>
      <c r="BE19" t="s">
        <v>146</v>
      </c>
      <c r="BF19" t="s">
        <v>146</v>
      </c>
      <c r="BG19" t="s">
        <v>146</v>
      </c>
      <c r="BH19" t="s">
        <v>146</v>
      </c>
      <c r="BI19">
        <v>566</v>
      </c>
      <c r="BJ19">
        <v>566</v>
      </c>
      <c r="BK19">
        <v>9000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8999.4624999999996</v>
      </c>
      <c r="BR19">
        <v>0</v>
      </c>
      <c r="BS19">
        <v>0.04</v>
      </c>
      <c r="BT19" t="s">
        <v>146</v>
      </c>
      <c r="BU19">
        <v>59536659</v>
      </c>
      <c r="BV19" t="s">
        <v>163</v>
      </c>
      <c r="BW19">
        <v>0</v>
      </c>
      <c r="BX19">
        <v>0</v>
      </c>
      <c r="BY19" t="s">
        <v>164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158</v>
      </c>
      <c r="CK19">
        <v>10</v>
      </c>
      <c r="CL19">
        <v>0</v>
      </c>
      <c r="CM19">
        <v>0</v>
      </c>
      <c r="CN19">
        <v>9000</v>
      </c>
      <c r="CO19" t="s">
        <v>150</v>
      </c>
      <c r="CP19">
        <v>0</v>
      </c>
      <c r="CQ19">
        <v>0</v>
      </c>
      <c r="CR19">
        <v>0</v>
      </c>
      <c r="CS19" t="s">
        <v>166</v>
      </c>
      <c r="CT19">
        <v>0</v>
      </c>
      <c r="CU19">
        <v>0</v>
      </c>
      <c r="CV19">
        <v>0</v>
      </c>
      <c r="CW19" t="s">
        <v>156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167</v>
      </c>
      <c r="DE19">
        <v>0</v>
      </c>
      <c r="DF19">
        <v>0</v>
      </c>
      <c r="DG19">
        <v>0</v>
      </c>
      <c r="DH19" t="s">
        <v>150</v>
      </c>
      <c r="DI19">
        <v>0</v>
      </c>
      <c r="DJ19">
        <v>0</v>
      </c>
      <c r="DK19">
        <v>0</v>
      </c>
      <c r="DL19" t="s">
        <v>156</v>
      </c>
      <c r="DM19">
        <v>45</v>
      </c>
      <c r="DN19">
        <v>0</v>
      </c>
      <c r="DO19" t="s">
        <v>156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183</v>
      </c>
      <c r="DV19">
        <v>0</v>
      </c>
      <c r="DW19">
        <v>0</v>
      </c>
      <c r="DX19">
        <v>0.5</v>
      </c>
      <c r="DY19">
        <v>0.04</v>
      </c>
      <c r="DZ19">
        <v>2.0020566090040005E+19</v>
      </c>
      <c r="EA19">
        <v>3.4600356600000148E+18</v>
      </c>
      <c r="EB19" t="s">
        <v>1159</v>
      </c>
      <c r="EC19" t="s">
        <v>1159</v>
      </c>
      <c r="ED19" t="s">
        <v>1158</v>
      </c>
      <c r="EE19" t="s">
        <v>1160</v>
      </c>
      <c r="EF19" t="s">
        <v>164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9000</v>
      </c>
      <c r="EQ19">
        <v>0</v>
      </c>
      <c r="ER19">
        <v>0</v>
      </c>
      <c r="ES19" t="s">
        <v>146</v>
      </c>
      <c r="ET19" t="s">
        <v>170</v>
      </c>
      <c r="EU19" t="s">
        <v>146</v>
      </c>
      <c r="EV19">
        <v>0</v>
      </c>
    </row>
    <row r="20" spans="1:152" x14ac:dyDescent="0.25">
      <c r="A20">
        <v>9773403682</v>
      </c>
      <c r="B20" t="s">
        <v>141</v>
      </c>
      <c r="C20" t="s">
        <v>1248</v>
      </c>
      <c r="D20" t="s">
        <v>143</v>
      </c>
      <c r="E20" t="s">
        <v>144</v>
      </c>
      <c r="F20" t="s">
        <v>145</v>
      </c>
      <c r="G20">
        <v>34928</v>
      </c>
      <c r="H20" t="s">
        <v>145</v>
      </c>
      <c r="I20">
        <v>500447</v>
      </c>
      <c r="J20">
        <v>2611817641</v>
      </c>
      <c r="K20">
        <v>8301859</v>
      </c>
      <c r="L20">
        <v>1001099</v>
      </c>
      <c r="M20">
        <v>25502258</v>
      </c>
      <c r="N20">
        <v>9773403682</v>
      </c>
      <c r="O20">
        <v>123</v>
      </c>
      <c r="P20" t="s">
        <v>147</v>
      </c>
      <c r="Q20" t="s">
        <v>148</v>
      </c>
      <c r="R20" t="s">
        <v>149</v>
      </c>
      <c r="S20" t="s">
        <v>1214</v>
      </c>
      <c r="T20" t="s">
        <v>156</v>
      </c>
      <c r="U20" t="s">
        <v>1215</v>
      </c>
      <c r="V20">
        <v>5999</v>
      </c>
      <c r="W20" t="s">
        <v>1216</v>
      </c>
      <c r="X20" t="s">
        <v>1215</v>
      </c>
      <c r="Y20">
        <v>63</v>
      </c>
      <c r="Z20" t="s">
        <v>153</v>
      </c>
      <c r="AA20" t="s">
        <v>154</v>
      </c>
      <c r="AB20" t="s">
        <v>146</v>
      </c>
      <c r="AC20">
        <v>301011</v>
      </c>
      <c r="AD20" t="s">
        <v>183</v>
      </c>
      <c r="AE20" t="s">
        <v>156</v>
      </c>
      <c r="AF20" t="s">
        <v>1249</v>
      </c>
      <c r="AG20">
        <v>566</v>
      </c>
      <c r="AH20">
        <v>500447</v>
      </c>
      <c r="AI20" t="s">
        <v>1250</v>
      </c>
      <c r="AJ20">
        <v>566</v>
      </c>
      <c r="AK20">
        <v>9773403682</v>
      </c>
      <c r="AL20">
        <v>9773403682</v>
      </c>
      <c r="AM20" t="s">
        <v>1219</v>
      </c>
      <c r="AN20" t="s">
        <v>1251</v>
      </c>
      <c r="AO20" t="s">
        <v>1252</v>
      </c>
      <c r="AP20" t="s">
        <v>146</v>
      </c>
      <c r="AQ20" t="s">
        <v>1253</v>
      </c>
      <c r="AR20">
        <v>9107.5</v>
      </c>
      <c r="AS20">
        <v>9000</v>
      </c>
      <c r="AT20" s="5">
        <f t="shared" si="0"/>
        <v>8000</v>
      </c>
      <c r="AU20" s="5">
        <v>350</v>
      </c>
      <c r="AV20" s="5">
        <f t="shared" si="1"/>
        <v>7650</v>
      </c>
      <c r="AW20" s="6">
        <f t="shared" si="2"/>
        <v>1346.4</v>
      </c>
      <c r="AX20" s="7">
        <f t="shared" si="3"/>
        <v>6120</v>
      </c>
      <c r="AY20" s="8">
        <f t="shared" si="4"/>
        <v>183.6</v>
      </c>
      <c r="AZ20" s="5">
        <v>250</v>
      </c>
      <c r="BA20" s="9">
        <f t="shared" si="5"/>
        <v>81.25</v>
      </c>
      <c r="BB20" s="9">
        <v>1000</v>
      </c>
      <c r="BC20" s="10"/>
      <c r="BD20" s="5">
        <f t="shared" si="6"/>
        <v>18.75</v>
      </c>
      <c r="BE20" t="s">
        <v>146</v>
      </c>
      <c r="BF20" t="s">
        <v>146</v>
      </c>
      <c r="BG20" t="s">
        <v>146</v>
      </c>
      <c r="BH20" t="s">
        <v>146</v>
      </c>
      <c r="BI20">
        <v>566</v>
      </c>
      <c r="BJ20">
        <v>566</v>
      </c>
      <c r="BK20">
        <v>9107.5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9106.9624999999996</v>
      </c>
      <c r="BR20">
        <v>0</v>
      </c>
      <c r="BS20">
        <v>0.04</v>
      </c>
      <c r="BT20" t="s">
        <v>146</v>
      </c>
      <c r="BU20">
        <v>6067466</v>
      </c>
      <c r="BV20" t="s">
        <v>1223</v>
      </c>
      <c r="BW20">
        <v>0</v>
      </c>
      <c r="BX20">
        <v>0</v>
      </c>
      <c r="BY20" t="s">
        <v>164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1250</v>
      </c>
      <c r="CK20">
        <v>10</v>
      </c>
      <c r="CL20">
        <v>0</v>
      </c>
      <c r="CM20">
        <v>0</v>
      </c>
      <c r="CN20">
        <v>9107.5</v>
      </c>
      <c r="CO20" t="s">
        <v>150</v>
      </c>
      <c r="CP20">
        <v>0</v>
      </c>
      <c r="CQ20">
        <v>0</v>
      </c>
      <c r="CR20">
        <v>0</v>
      </c>
      <c r="CS20" t="s">
        <v>150</v>
      </c>
      <c r="CT20">
        <v>0</v>
      </c>
      <c r="CU20">
        <v>0</v>
      </c>
      <c r="CV20">
        <v>0</v>
      </c>
      <c r="CW20" t="s">
        <v>156</v>
      </c>
      <c r="CX20">
        <v>10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167</v>
      </c>
      <c r="DE20">
        <v>10</v>
      </c>
      <c r="DF20">
        <v>0</v>
      </c>
      <c r="DG20">
        <v>0</v>
      </c>
      <c r="DH20" t="s">
        <v>150</v>
      </c>
      <c r="DI20">
        <v>25</v>
      </c>
      <c r="DJ20">
        <v>0</v>
      </c>
      <c r="DK20">
        <v>0</v>
      </c>
      <c r="DL20" t="s">
        <v>156</v>
      </c>
      <c r="DM20">
        <v>25</v>
      </c>
      <c r="DN20">
        <v>0</v>
      </c>
      <c r="DO20" t="s">
        <v>156</v>
      </c>
      <c r="DP20">
        <v>0</v>
      </c>
      <c r="DQ20">
        <v>0</v>
      </c>
      <c r="DR20" t="s">
        <v>146</v>
      </c>
      <c r="DS20" t="s">
        <v>146</v>
      </c>
      <c r="DT20" t="s">
        <v>146</v>
      </c>
      <c r="DU20" t="s">
        <v>183</v>
      </c>
      <c r="DV20">
        <v>0</v>
      </c>
      <c r="DW20">
        <v>0</v>
      </c>
      <c r="DX20">
        <v>0.5</v>
      </c>
      <c r="DY20">
        <v>0.04</v>
      </c>
      <c r="DZ20">
        <v>2.0020566000040006E+19</v>
      </c>
      <c r="EA20">
        <v>3.0040567E+19</v>
      </c>
      <c r="EB20" t="s">
        <v>1254</v>
      </c>
      <c r="EC20" t="s">
        <v>1254</v>
      </c>
      <c r="ED20" t="s">
        <v>1249</v>
      </c>
      <c r="EE20" t="s">
        <v>1255</v>
      </c>
      <c r="EF20" t="s">
        <v>164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9107.5</v>
      </c>
      <c r="EQ20">
        <v>0</v>
      </c>
      <c r="ER20">
        <v>0</v>
      </c>
      <c r="ES20" t="s">
        <v>146</v>
      </c>
      <c r="ET20" t="s">
        <v>170</v>
      </c>
      <c r="EU20" t="s">
        <v>146</v>
      </c>
      <c r="EV20">
        <v>0</v>
      </c>
    </row>
    <row r="21" spans="1:152" x14ac:dyDescent="0.25">
      <c r="A21">
        <v>9744707853</v>
      </c>
      <c r="B21" t="s">
        <v>141</v>
      </c>
      <c r="C21" t="s">
        <v>1256</v>
      </c>
      <c r="D21" t="s">
        <v>143</v>
      </c>
      <c r="E21" t="s">
        <v>144</v>
      </c>
      <c r="F21" t="s">
        <v>145</v>
      </c>
      <c r="G21">
        <v>34927</v>
      </c>
      <c r="H21" t="s">
        <v>145</v>
      </c>
      <c r="I21" t="s">
        <v>146</v>
      </c>
      <c r="J21">
        <v>2611745188</v>
      </c>
      <c r="K21">
        <v>6617737</v>
      </c>
      <c r="L21">
        <v>1001853</v>
      </c>
      <c r="M21">
        <v>25480286</v>
      </c>
      <c r="N21">
        <v>9744707853</v>
      </c>
      <c r="O21">
        <v>123</v>
      </c>
      <c r="P21" t="s">
        <v>147</v>
      </c>
      <c r="Q21" t="s">
        <v>148</v>
      </c>
      <c r="R21" t="s">
        <v>149</v>
      </c>
      <c r="S21" t="s">
        <v>1214</v>
      </c>
      <c r="T21" t="s">
        <v>156</v>
      </c>
      <c r="U21" t="s">
        <v>1240</v>
      </c>
      <c r="V21">
        <v>5999</v>
      </c>
      <c r="W21" t="s">
        <v>1216</v>
      </c>
      <c r="X21" t="s">
        <v>1240</v>
      </c>
      <c r="Y21">
        <v>63</v>
      </c>
      <c r="Z21" t="s">
        <v>153</v>
      </c>
      <c r="AA21" t="s">
        <v>154</v>
      </c>
      <c r="AB21" t="s">
        <v>146</v>
      </c>
      <c r="AC21">
        <v>301011</v>
      </c>
      <c r="AD21" t="s">
        <v>183</v>
      </c>
      <c r="AE21" t="s">
        <v>156</v>
      </c>
      <c r="AF21" t="s">
        <v>1257</v>
      </c>
      <c r="AG21">
        <v>566</v>
      </c>
      <c r="AH21">
        <v>733021</v>
      </c>
      <c r="AI21" t="s">
        <v>1242</v>
      </c>
      <c r="AJ21">
        <v>566</v>
      </c>
      <c r="AK21">
        <v>9744707853</v>
      </c>
      <c r="AL21">
        <v>9744707853</v>
      </c>
      <c r="AM21" t="s">
        <v>1258</v>
      </c>
      <c r="AN21" t="s">
        <v>1259</v>
      </c>
      <c r="AO21" t="s">
        <v>1260</v>
      </c>
      <c r="AP21" t="s">
        <v>146</v>
      </c>
      <c r="AQ21" t="s">
        <v>1245</v>
      </c>
      <c r="AR21">
        <v>9107.5</v>
      </c>
      <c r="AS21">
        <v>9000</v>
      </c>
      <c r="AT21" s="5">
        <f t="shared" si="0"/>
        <v>8000</v>
      </c>
      <c r="AU21" s="5">
        <v>350</v>
      </c>
      <c r="AV21" s="5">
        <f t="shared" si="1"/>
        <v>7650</v>
      </c>
      <c r="AW21" s="6">
        <f t="shared" si="2"/>
        <v>1346.4</v>
      </c>
      <c r="AX21" s="7">
        <f t="shared" si="3"/>
        <v>6120</v>
      </c>
      <c r="AY21" s="8">
        <f t="shared" si="4"/>
        <v>183.6</v>
      </c>
      <c r="AZ21" s="5">
        <v>250</v>
      </c>
      <c r="BA21" s="9">
        <f t="shared" si="5"/>
        <v>81.25</v>
      </c>
      <c r="BB21" s="9">
        <v>1000</v>
      </c>
      <c r="BC21" s="10"/>
      <c r="BD21" s="5">
        <f t="shared" si="6"/>
        <v>18.75</v>
      </c>
      <c r="BE21" t="s">
        <v>146</v>
      </c>
      <c r="BF21" t="s">
        <v>146</v>
      </c>
      <c r="BG21" t="s">
        <v>146</v>
      </c>
      <c r="BH21" t="s">
        <v>146</v>
      </c>
      <c r="BI21">
        <v>566</v>
      </c>
      <c r="BJ21">
        <v>566</v>
      </c>
      <c r="BK21">
        <v>9107.5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9106.9624999999996</v>
      </c>
      <c r="BR21">
        <v>0</v>
      </c>
      <c r="BS21">
        <v>0.04</v>
      </c>
      <c r="BT21" t="s">
        <v>146</v>
      </c>
      <c r="BU21">
        <v>6067466</v>
      </c>
      <c r="BV21" t="s">
        <v>1223</v>
      </c>
      <c r="BW21">
        <v>0</v>
      </c>
      <c r="BX21">
        <v>0</v>
      </c>
      <c r="BY21" t="s">
        <v>164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1242</v>
      </c>
      <c r="CK21">
        <v>10</v>
      </c>
      <c r="CL21">
        <v>0</v>
      </c>
      <c r="CM21">
        <v>0</v>
      </c>
      <c r="CN21">
        <v>9107.5</v>
      </c>
      <c r="CO21" t="s">
        <v>150</v>
      </c>
      <c r="CP21">
        <v>0</v>
      </c>
      <c r="CQ21">
        <v>0</v>
      </c>
      <c r="CR21">
        <v>0</v>
      </c>
      <c r="CS21" t="s">
        <v>150</v>
      </c>
      <c r="CT21">
        <v>0</v>
      </c>
      <c r="CU21">
        <v>0</v>
      </c>
      <c r="CV21">
        <v>0</v>
      </c>
      <c r="CW21" t="s">
        <v>156</v>
      </c>
      <c r="CX21">
        <v>10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167</v>
      </c>
      <c r="DE21">
        <v>10</v>
      </c>
      <c r="DF21">
        <v>0</v>
      </c>
      <c r="DG21">
        <v>0</v>
      </c>
      <c r="DH21" t="s">
        <v>150</v>
      </c>
      <c r="DI21">
        <v>25</v>
      </c>
      <c r="DJ21">
        <v>0</v>
      </c>
      <c r="DK21">
        <v>0</v>
      </c>
      <c r="DL21" t="s">
        <v>156</v>
      </c>
      <c r="DM21">
        <v>25</v>
      </c>
      <c r="DN21">
        <v>0</v>
      </c>
      <c r="DO21" t="s">
        <v>156</v>
      </c>
      <c r="DP21">
        <v>0</v>
      </c>
      <c r="DQ21">
        <v>0</v>
      </c>
      <c r="DR21" t="s">
        <v>146</v>
      </c>
      <c r="DS21" t="s">
        <v>146</v>
      </c>
      <c r="DT21" t="s">
        <v>146</v>
      </c>
      <c r="DU21" t="s">
        <v>183</v>
      </c>
      <c r="DV21">
        <v>0</v>
      </c>
      <c r="DW21">
        <v>0</v>
      </c>
      <c r="DX21">
        <v>0.5</v>
      </c>
      <c r="DY21">
        <v>0.04</v>
      </c>
      <c r="DZ21" t="s">
        <v>1261</v>
      </c>
      <c r="EA21">
        <v>4.0010566E+19</v>
      </c>
      <c r="EB21" t="s">
        <v>1257</v>
      </c>
      <c r="EC21" t="s">
        <v>1257</v>
      </c>
      <c r="ED21" t="s">
        <v>1262</v>
      </c>
      <c r="EE21" t="s">
        <v>1263</v>
      </c>
      <c r="EF21" t="s">
        <v>164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9107.5</v>
      </c>
      <c r="EQ21">
        <v>0</v>
      </c>
      <c r="ER21">
        <v>0</v>
      </c>
      <c r="ES21" t="s">
        <v>146</v>
      </c>
      <c r="ET21" t="s">
        <v>170</v>
      </c>
      <c r="EU21" t="s">
        <v>146</v>
      </c>
      <c r="EV21">
        <v>0</v>
      </c>
    </row>
    <row r="22" spans="1:152" x14ac:dyDescent="0.25">
      <c r="A22">
        <v>9771973177</v>
      </c>
      <c r="B22" t="s">
        <v>141</v>
      </c>
      <c r="C22" t="s">
        <v>1264</v>
      </c>
      <c r="D22" t="s">
        <v>143</v>
      </c>
      <c r="E22" t="s">
        <v>144</v>
      </c>
      <c r="F22" t="s">
        <v>145</v>
      </c>
      <c r="G22">
        <v>34926</v>
      </c>
      <c r="H22" t="s">
        <v>145</v>
      </c>
      <c r="I22">
        <v>965109</v>
      </c>
      <c r="J22">
        <v>2611660901</v>
      </c>
      <c r="K22">
        <v>8417918</v>
      </c>
      <c r="L22">
        <v>1001069</v>
      </c>
      <c r="M22">
        <v>25500949</v>
      </c>
      <c r="N22">
        <v>9771973177</v>
      </c>
      <c r="O22">
        <v>123</v>
      </c>
      <c r="P22" t="s">
        <v>147</v>
      </c>
      <c r="Q22" t="s">
        <v>148</v>
      </c>
      <c r="R22" t="s">
        <v>149</v>
      </c>
      <c r="S22" t="s">
        <v>1214</v>
      </c>
      <c r="T22" t="s">
        <v>156</v>
      </c>
      <c r="U22" t="s">
        <v>1215</v>
      </c>
      <c r="V22">
        <v>5999</v>
      </c>
      <c r="W22" t="s">
        <v>1216</v>
      </c>
      <c r="X22" t="s">
        <v>1215</v>
      </c>
      <c r="Y22">
        <v>63</v>
      </c>
      <c r="Z22" t="s">
        <v>153</v>
      </c>
      <c r="AA22" t="s">
        <v>154</v>
      </c>
      <c r="AB22" t="s">
        <v>146</v>
      </c>
      <c r="AC22">
        <v>301011</v>
      </c>
      <c r="AD22" t="s">
        <v>183</v>
      </c>
      <c r="AE22" t="s">
        <v>156</v>
      </c>
      <c r="AF22" t="s">
        <v>1265</v>
      </c>
      <c r="AG22">
        <v>566</v>
      </c>
      <c r="AH22">
        <v>779857</v>
      </c>
      <c r="AI22" t="s">
        <v>1218</v>
      </c>
      <c r="AJ22">
        <v>566</v>
      </c>
      <c r="AK22">
        <v>9771973177</v>
      </c>
      <c r="AL22">
        <v>9771973177</v>
      </c>
      <c r="AM22" t="s">
        <v>1219</v>
      </c>
      <c r="AN22" t="s">
        <v>1266</v>
      </c>
      <c r="AO22" t="s">
        <v>1267</v>
      </c>
      <c r="AP22" t="s">
        <v>146</v>
      </c>
      <c r="AQ22" t="s">
        <v>1222</v>
      </c>
      <c r="AR22">
        <v>9107.5</v>
      </c>
      <c r="AS22">
        <v>9000</v>
      </c>
      <c r="AT22" s="5">
        <f t="shared" si="0"/>
        <v>8000</v>
      </c>
      <c r="AU22" s="5">
        <v>350</v>
      </c>
      <c r="AV22" s="5">
        <f t="shared" si="1"/>
        <v>7650</v>
      </c>
      <c r="AW22" s="6">
        <f t="shared" si="2"/>
        <v>1346.4</v>
      </c>
      <c r="AX22" s="7">
        <f t="shared" si="3"/>
        <v>6120</v>
      </c>
      <c r="AY22" s="8">
        <f t="shared" si="4"/>
        <v>183.6</v>
      </c>
      <c r="AZ22" s="5">
        <v>250</v>
      </c>
      <c r="BA22" s="9">
        <f t="shared" si="5"/>
        <v>81.25</v>
      </c>
      <c r="BB22" s="9">
        <v>1000</v>
      </c>
      <c r="BC22" s="10"/>
      <c r="BD22" s="5">
        <f t="shared" si="6"/>
        <v>18.75</v>
      </c>
      <c r="BE22" t="s">
        <v>146</v>
      </c>
      <c r="BF22" t="s">
        <v>146</v>
      </c>
      <c r="BG22" t="s">
        <v>146</v>
      </c>
      <c r="BH22" t="s">
        <v>146</v>
      </c>
      <c r="BI22">
        <v>566</v>
      </c>
      <c r="BJ22">
        <v>566</v>
      </c>
      <c r="BK22">
        <v>9107.5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9106.9624999999996</v>
      </c>
      <c r="BR22">
        <v>0</v>
      </c>
      <c r="BS22">
        <v>0.04</v>
      </c>
      <c r="BT22" t="s">
        <v>146</v>
      </c>
      <c r="BU22">
        <v>6067466</v>
      </c>
      <c r="BV22" t="s">
        <v>1223</v>
      </c>
      <c r="BW22">
        <v>0</v>
      </c>
      <c r="BX22">
        <v>0</v>
      </c>
      <c r="BY22" t="s">
        <v>164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1218</v>
      </c>
      <c r="CK22">
        <v>10</v>
      </c>
      <c r="CL22">
        <v>0</v>
      </c>
      <c r="CM22">
        <v>0</v>
      </c>
      <c r="CN22">
        <v>9107.5</v>
      </c>
      <c r="CO22" t="s">
        <v>150</v>
      </c>
      <c r="CP22">
        <v>0</v>
      </c>
      <c r="CQ22">
        <v>0</v>
      </c>
      <c r="CR22">
        <v>0</v>
      </c>
      <c r="CS22" t="s">
        <v>150</v>
      </c>
      <c r="CT22">
        <v>0</v>
      </c>
      <c r="CU22">
        <v>0</v>
      </c>
      <c r="CV22">
        <v>0</v>
      </c>
      <c r="CW22" t="s">
        <v>156</v>
      </c>
      <c r="CX22">
        <v>10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167</v>
      </c>
      <c r="DE22">
        <v>10</v>
      </c>
      <c r="DF22">
        <v>0</v>
      </c>
      <c r="DG22">
        <v>0</v>
      </c>
      <c r="DH22" t="s">
        <v>150</v>
      </c>
      <c r="DI22">
        <v>25</v>
      </c>
      <c r="DJ22">
        <v>0</v>
      </c>
      <c r="DK22">
        <v>0</v>
      </c>
      <c r="DL22" t="s">
        <v>156</v>
      </c>
      <c r="DM22">
        <v>25</v>
      </c>
      <c r="DN22">
        <v>0</v>
      </c>
      <c r="DO22" t="s">
        <v>156</v>
      </c>
      <c r="DP22">
        <v>0</v>
      </c>
      <c r="DQ22">
        <v>0</v>
      </c>
      <c r="DR22" t="s">
        <v>146</v>
      </c>
      <c r="DS22" t="s">
        <v>146</v>
      </c>
      <c r="DT22" t="s">
        <v>146</v>
      </c>
      <c r="DU22" t="s">
        <v>183</v>
      </c>
      <c r="DV22">
        <v>0</v>
      </c>
      <c r="DW22">
        <v>0</v>
      </c>
      <c r="DX22">
        <v>0.5</v>
      </c>
      <c r="DY22">
        <v>0.04</v>
      </c>
      <c r="DZ22">
        <v>2.0020566000040006E+19</v>
      </c>
      <c r="EA22">
        <v>3.0040567E+19</v>
      </c>
      <c r="EB22" t="s">
        <v>1268</v>
      </c>
      <c r="EC22" t="s">
        <v>1268</v>
      </c>
      <c r="ED22" t="s">
        <v>1265</v>
      </c>
      <c r="EE22" t="s">
        <v>1269</v>
      </c>
      <c r="EF22" t="s">
        <v>164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9107.5</v>
      </c>
      <c r="EQ22">
        <v>0</v>
      </c>
      <c r="ER22">
        <v>0</v>
      </c>
      <c r="ES22" t="s">
        <v>146</v>
      </c>
      <c r="ET22" t="s">
        <v>170</v>
      </c>
      <c r="EU22" t="s">
        <v>146</v>
      </c>
      <c r="EV22">
        <v>0</v>
      </c>
    </row>
    <row r="23" spans="1:152" x14ac:dyDescent="0.25">
      <c r="A23">
        <v>9771983201</v>
      </c>
      <c r="B23" t="s">
        <v>141</v>
      </c>
      <c r="C23" t="s">
        <v>1282</v>
      </c>
      <c r="D23" t="s">
        <v>143</v>
      </c>
      <c r="E23" t="s">
        <v>144</v>
      </c>
      <c r="F23" t="s">
        <v>145</v>
      </c>
      <c r="G23">
        <v>34926</v>
      </c>
      <c r="H23" t="s">
        <v>145</v>
      </c>
      <c r="I23">
        <v>969497</v>
      </c>
      <c r="J23">
        <v>2611662127</v>
      </c>
      <c r="K23">
        <v>8417918</v>
      </c>
      <c r="L23">
        <v>1001070</v>
      </c>
      <c r="M23">
        <v>25500963</v>
      </c>
      <c r="N23">
        <v>9771983201</v>
      </c>
      <c r="O23">
        <v>123</v>
      </c>
      <c r="P23" t="s">
        <v>147</v>
      </c>
      <c r="Q23" t="s">
        <v>148</v>
      </c>
      <c r="R23" t="s">
        <v>149</v>
      </c>
      <c r="S23" t="s">
        <v>1214</v>
      </c>
      <c r="T23" t="s">
        <v>156</v>
      </c>
      <c r="U23" t="s">
        <v>1215</v>
      </c>
      <c r="V23">
        <v>5999</v>
      </c>
      <c r="W23" t="s">
        <v>1216</v>
      </c>
      <c r="X23" t="s">
        <v>1215</v>
      </c>
      <c r="Y23">
        <v>63</v>
      </c>
      <c r="Z23" t="s">
        <v>153</v>
      </c>
      <c r="AA23" t="s">
        <v>154</v>
      </c>
      <c r="AB23" t="s">
        <v>146</v>
      </c>
      <c r="AC23">
        <v>301011</v>
      </c>
      <c r="AD23" t="s">
        <v>183</v>
      </c>
      <c r="AE23" t="s">
        <v>156</v>
      </c>
      <c r="AF23" t="s">
        <v>1283</v>
      </c>
      <c r="AG23">
        <v>566</v>
      </c>
      <c r="AH23">
        <v>508523</v>
      </c>
      <c r="AI23" t="s">
        <v>1218</v>
      </c>
      <c r="AJ23">
        <v>566</v>
      </c>
      <c r="AK23">
        <v>9771983201</v>
      </c>
      <c r="AL23">
        <v>9771983201</v>
      </c>
      <c r="AM23" t="s">
        <v>1219</v>
      </c>
      <c r="AN23" t="s">
        <v>1284</v>
      </c>
      <c r="AO23" t="s">
        <v>1285</v>
      </c>
      <c r="AP23" t="s">
        <v>146</v>
      </c>
      <c r="AQ23" t="s">
        <v>1222</v>
      </c>
      <c r="AR23">
        <v>9107.5</v>
      </c>
      <c r="AS23">
        <v>9000</v>
      </c>
      <c r="AT23" s="5">
        <f t="shared" si="0"/>
        <v>8000</v>
      </c>
      <c r="AU23" s="5">
        <v>350</v>
      </c>
      <c r="AV23" s="5">
        <f t="shared" si="1"/>
        <v>7650</v>
      </c>
      <c r="AW23" s="6">
        <f t="shared" si="2"/>
        <v>1346.4</v>
      </c>
      <c r="AX23" s="7">
        <f t="shared" si="3"/>
        <v>6120</v>
      </c>
      <c r="AY23" s="8">
        <f t="shared" si="4"/>
        <v>183.6</v>
      </c>
      <c r="AZ23" s="5">
        <v>250</v>
      </c>
      <c r="BA23" s="9">
        <f t="shared" si="5"/>
        <v>81.25</v>
      </c>
      <c r="BB23" s="9">
        <v>1000</v>
      </c>
      <c r="BC23" s="10"/>
      <c r="BD23" s="5">
        <f t="shared" si="6"/>
        <v>18.75</v>
      </c>
      <c r="BE23" t="s">
        <v>146</v>
      </c>
      <c r="BF23" t="s">
        <v>146</v>
      </c>
      <c r="BG23" t="s">
        <v>146</v>
      </c>
      <c r="BH23" t="s">
        <v>146</v>
      </c>
      <c r="BI23">
        <v>566</v>
      </c>
      <c r="BJ23">
        <v>566</v>
      </c>
      <c r="BK23">
        <v>9107.5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9106.9624999999996</v>
      </c>
      <c r="BR23">
        <v>0</v>
      </c>
      <c r="BS23">
        <v>0.04</v>
      </c>
      <c r="BT23" t="s">
        <v>146</v>
      </c>
      <c r="BU23">
        <v>6067466</v>
      </c>
      <c r="BV23" t="s">
        <v>1223</v>
      </c>
      <c r="BW23">
        <v>0</v>
      </c>
      <c r="BX23">
        <v>0</v>
      </c>
      <c r="BY23" t="s">
        <v>164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1218</v>
      </c>
      <c r="CK23">
        <v>10</v>
      </c>
      <c r="CL23">
        <v>0</v>
      </c>
      <c r="CM23">
        <v>0</v>
      </c>
      <c r="CN23">
        <v>9107.5</v>
      </c>
      <c r="CO23" t="s">
        <v>150</v>
      </c>
      <c r="CP23">
        <v>0</v>
      </c>
      <c r="CQ23">
        <v>0</v>
      </c>
      <c r="CR23">
        <v>0</v>
      </c>
      <c r="CS23" t="s">
        <v>150</v>
      </c>
      <c r="CT23">
        <v>0</v>
      </c>
      <c r="CU23">
        <v>0</v>
      </c>
      <c r="CV23">
        <v>0</v>
      </c>
      <c r="CW23" t="s">
        <v>156</v>
      </c>
      <c r="CX23">
        <v>10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167</v>
      </c>
      <c r="DE23">
        <v>10</v>
      </c>
      <c r="DF23">
        <v>0</v>
      </c>
      <c r="DG23">
        <v>0</v>
      </c>
      <c r="DH23" t="s">
        <v>150</v>
      </c>
      <c r="DI23">
        <v>25</v>
      </c>
      <c r="DJ23">
        <v>0</v>
      </c>
      <c r="DK23">
        <v>0</v>
      </c>
      <c r="DL23" t="s">
        <v>156</v>
      </c>
      <c r="DM23">
        <v>25</v>
      </c>
      <c r="DN23">
        <v>0</v>
      </c>
      <c r="DO23" t="s">
        <v>156</v>
      </c>
      <c r="DP23">
        <v>0</v>
      </c>
      <c r="DQ23">
        <v>0</v>
      </c>
      <c r="DR23" t="s">
        <v>146</v>
      </c>
      <c r="DS23" t="s">
        <v>146</v>
      </c>
      <c r="DT23" t="s">
        <v>146</v>
      </c>
      <c r="DU23" t="s">
        <v>183</v>
      </c>
      <c r="DV23">
        <v>0</v>
      </c>
      <c r="DW23">
        <v>0</v>
      </c>
      <c r="DX23">
        <v>0.5</v>
      </c>
      <c r="DY23">
        <v>0.04</v>
      </c>
      <c r="DZ23">
        <v>2.0020566000040006E+19</v>
      </c>
      <c r="EA23">
        <v>3.0040567E+19</v>
      </c>
      <c r="EB23" t="s">
        <v>1286</v>
      </c>
      <c r="EC23" t="s">
        <v>1286</v>
      </c>
      <c r="ED23" t="s">
        <v>1283</v>
      </c>
      <c r="EE23" t="s">
        <v>1287</v>
      </c>
      <c r="EF23" t="s">
        <v>164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9107.5</v>
      </c>
      <c r="EQ23">
        <v>0</v>
      </c>
      <c r="ER23">
        <v>0</v>
      </c>
      <c r="ES23" t="s">
        <v>146</v>
      </c>
      <c r="ET23" t="s">
        <v>170</v>
      </c>
      <c r="EU23" t="s">
        <v>146</v>
      </c>
      <c r="EV23">
        <v>0</v>
      </c>
    </row>
    <row r="24" spans="1:152" x14ac:dyDescent="0.25">
      <c r="A24">
        <v>9771866534</v>
      </c>
      <c r="B24" t="s">
        <v>141</v>
      </c>
      <c r="C24" t="s">
        <v>1288</v>
      </c>
      <c r="D24" t="s">
        <v>143</v>
      </c>
      <c r="E24" t="s">
        <v>144</v>
      </c>
      <c r="F24" t="s">
        <v>145</v>
      </c>
      <c r="G24">
        <v>34926</v>
      </c>
      <c r="H24" t="s">
        <v>145</v>
      </c>
      <c r="I24">
        <v>451457</v>
      </c>
      <c r="J24">
        <v>2611648924</v>
      </c>
      <c r="K24">
        <v>8417918</v>
      </c>
      <c r="L24">
        <v>1001067</v>
      </c>
      <c r="M24">
        <v>25500843</v>
      </c>
      <c r="N24">
        <v>9771866534</v>
      </c>
      <c r="O24">
        <v>123</v>
      </c>
      <c r="P24" t="s">
        <v>147</v>
      </c>
      <c r="Q24" t="s">
        <v>148</v>
      </c>
      <c r="R24" t="s">
        <v>149</v>
      </c>
      <c r="S24" t="s">
        <v>1214</v>
      </c>
      <c r="T24" t="s">
        <v>156</v>
      </c>
      <c r="U24" t="s">
        <v>1215</v>
      </c>
      <c r="V24">
        <v>5999</v>
      </c>
      <c r="W24" t="s">
        <v>1216</v>
      </c>
      <c r="X24" t="s">
        <v>1215</v>
      </c>
      <c r="Y24">
        <v>63</v>
      </c>
      <c r="Z24" t="s">
        <v>153</v>
      </c>
      <c r="AA24" t="s">
        <v>154</v>
      </c>
      <c r="AB24" t="s">
        <v>146</v>
      </c>
      <c r="AC24">
        <v>301011</v>
      </c>
      <c r="AD24" t="s">
        <v>183</v>
      </c>
      <c r="AE24" t="s">
        <v>156</v>
      </c>
      <c r="AF24" t="s">
        <v>1289</v>
      </c>
      <c r="AG24">
        <v>566</v>
      </c>
      <c r="AH24">
        <v>451457</v>
      </c>
      <c r="AI24" t="s">
        <v>1250</v>
      </c>
      <c r="AJ24">
        <v>566</v>
      </c>
      <c r="AK24">
        <v>9771866534</v>
      </c>
      <c r="AL24">
        <v>9771866534</v>
      </c>
      <c r="AM24" t="s">
        <v>1219</v>
      </c>
      <c r="AN24" t="s">
        <v>1290</v>
      </c>
      <c r="AO24" t="s">
        <v>1291</v>
      </c>
      <c r="AP24" t="s">
        <v>146</v>
      </c>
      <c r="AQ24" t="s">
        <v>1253</v>
      </c>
      <c r="AR24">
        <v>9107.5</v>
      </c>
      <c r="AS24">
        <v>9000</v>
      </c>
      <c r="AT24" s="5">
        <f t="shared" si="0"/>
        <v>8000</v>
      </c>
      <c r="AU24" s="5">
        <v>350</v>
      </c>
      <c r="AV24" s="5">
        <f t="shared" si="1"/>
        <v>7650</v>
      </c>
      <c r="AW24" s="6">
        <f t="shared" si="2"/>
        <v>1346.4</v>
      </c>
      <c r="AX24" s="7">
        <f t="shared" si="3"/>
        <v>6120</v>
      </c>
      <c r="AY24" s="8">
        <f t="shared" si="4"/>
        <v>183.6</v>
      </c>
      <c r="AZ24" s="5">
        <v>250</v>
      </c>
      <c r="BA24" s="9">
        <f t="shared" si="5"/>
        <v>81.25</v>
      </c>
      <c r="BB24" s="9">
        <v>1000</v>
      </c>
      <c r="BC24" s="10"/>
      <c r="BD24" s="5">
        <f t="shared" si="6"/>
        <v>18.75</v>
      </c>
      <c r="BE24" t="s">
        <v>146</v>
      </c>
      <c r="BF24" t="s">
        <v>146</v>
      </c>
      <c r="BG24" t="s">
        <v>146</v>
      </c>
      <c r="BH24" t="s">
        <v>146</v>
      </c>
      <c r="BI24">
        <v>566</v>
      </c>
      <c r="BJ24">
        <v>566</v>
      </c>
      <c r="BK24">
        <v>9107.5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9106.9624999999996</v>
      </c>
      <c r="BR24">
        <v>0</v>
      </c>
      <c r="BS24">
        <v>0.04</v>
      </c>
      <c r="BT24" t="s">
        <v>146</v>
      </c>
      <c r="BU24">
        <v>6067466</v>
      </c>
      <c r="BV24" t="s">
        <v>1223</v>
      </c>
      <c r="BW24">
        <v>0</v>
      </c>
      <c r="BX24">
        <v>0</v>
      </c>
      <c r="BY24" t="s">
        <v>164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1250</v>
      </c>
      <c r="CK24">
        <v>10</v>
      </c>
      <c r="CL24">
        <v>0</v>
      </c>
      <c r="CM24">
        <v>0</v>
      </c>
      <c r="CN24">
        <v>9107.5</v>
      </c>
      <c r="CO24" t="s">
        <v>150</v>
      </c>
      <c r="CP24">
        <v>0</v>
      </c>
      <c r="CQ24">
        <v>0</v>
      </c>
      <c r="CR24">
        <v>0</v>
      </c>
      <c r="CS24" t="s">
        <v>150</v>
      </c>
      <c r="CT24">
        <v>0</v>
      </c>
      <c r="CU24">
        <v>0</v>
      </c>
      <c r="CV24">
        <v>0</v>
      </c>
      <c r="CW24" t="s">
        <v>156</v>
      </c>
      <c r="CX24">
        <v>10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167</v>
      </c>
      <c r="DE24">
        <v>10</v>
      </c>
      <c r="DF24">
        <v>0</v>
      </c>
      <c r="DG24">
        <v>0</v>
      </c>
      <c r="DH24" t="s">
        <v>150</v>
      </c>
      <c r="DI24">
        <v>25</v>
      </c>
      <c r="DJ24">
        <v>0</v>
      </c>
      <c r="DK24">
        <v>0</v>
      </c>
      <c r="DL24" t="s">
        <v>156</v>
      </c>
      <c r="DM24">
        <v>25</v>
      </c>
      <c r="DN24">
        <v>0</v>
      </c>
      <c r="DO24" t="s">
        <v>156</v>
      </c>
      <c r="DP24">
        <v>0</v>
      </c>
      <c r="DQ24">
        <v>0</v>
      </c>
      <c r="DR24" t="s">
        <v>146</v>
      </c>
      <c r="DS24" t="s">
        <v>146</v>
      </c>
      <c r="DT24" t="s">
        <v>146</v>
      </c>
      <c r="DU24" t="s">
        <v>183</v>
      </c>
      <c r="DV24">
        <v>0</v>
      </c>
      <c r="DW24">
        <v>0</v>
      </c>
      <c r="DX24">
        <v>0.5</v>
      </c>
      <c r="DY24">
        <v>0.04</v>
      </c>
      <c r="DZ24">
        <v>2.0020566000040006E+19</v>
      </c>
      <c r="EA24">
        <v>3.0040567E+19</v>
      </c>
      <c r="EB24" t="s">
        <v>1292</v>
      </c>
      <c r="EC24" t="s">
        <v>1292</v>
      </c>
      <c r="ED24" t="s">
        <v>1289</v>
      </c>
      <c r="EE24" t="s">
        <v>1293</v>
      </c>
      <c r="EF24" t="s">
        <v>164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9107.5</v>
      </c>
      <c r="EQ24">
        <v>0</v>
      </c>
      <c r="ER24">
        <v>0</v>
      </c>
      <c r="ES24" t="s">
        <v>146</v>
      </c>
      <c r="ET24" t="s">
        <v>170</v>
      </c>
      <c r="EU24" t="s">
        <v>146</v>
      </c>
      <c r="EV24">
        <v>0</v>
      </c>
    </row>
    <row r="25" spans="1:152" x14ac:dyDescent="0.25">
      <c r="A25">
        <v>9770635183</v>
      </c>
      <c r="B25" t="s">
        <v>141</v>
      </c>
      <c r="C25" t="s">
        <v>1294</v>
      </c>
      <c r="D25" t="s">
        <v>143</v>
      </c>
      <c r="E25" t="s">
        <v>144</v>
      </c>
      <c r="F25" t="s">
        <v>145</v>
      </c>
      <c r="G25">
        <v>34924</v>
      </c>
      <c r="H25" t="s">
        <v>145</v>
      </c>
      <c r="I25" t="s">
        <v>1295</v>
      </c>
      <c r="J25">
        <v>2611501885</v>
      </c>
      <c r="K25">
        <v>7327360</v>
      </c>
      <c r="L25">
        <v>1001057</v>
      </c>
      <c r="M25">
        <v>25500131</v>
      </c>
      <c r="N25">
        <v>9770635183</v>
      </c>
      <c r="O25">
        <v>123</v>
      </c>
      <c r="P25" t="s">
        <v>147</v>
      </c>
      <c r="Q25" t="s">
        <v>148</v>
      </c>
      <c r="R25" t="s">
        <v>149</v>
      </c>
      <c r="S25" t="s">
        <v>1214</v>
      </c>
      <c r="T25" t="s">
        <v>156</v>
      </c>
      <c r="U25" t="s">
        <v>1240</v>
      </c>
      <c r="V25">
        <v>5999</v>
      </c>
      <c r="W25" t="s">
        <v>1216</v>
      </c>
      <c r="X25" t="s">
        <v>1240</v>
      </c>
      <c r="Y25">
        <v>63</v>
      </c>
      <c r="Z25" t="s">
        <v>153</v>
      </c>
      <c r="AA25" t="s">
        <v>154</v>
      </c>
      <c r="AB25" t="s">
        <v>146</v>
      </c>
      <c r="AC25">
        <v>301011</v>
      </c>
      <c r="AD25" t="s">
        <v>183</v>
      </c>
      <c r="AE25" t="s">
        <v>156</v>
      </c>
      <c r="AF25" t="s">
        <v>1296</v>
      </c>
      <c r="AG25">
        <v>566</v>
      </c>
      <c r="AH25">
        <v>223442</v>
      </c>
      <c r="AI25" t="s">
        <v>1242</v>
      </c>
      <c r="AJ25">
        <v>566</v>
      </c>
      <c r="AK25">
        <v>9770635183</v>
      </c>
      <c r="AL25">
        <v>9770635183</v>
      </c>
      <c r="AM25" t="s">
        <v>1219</v>
      </c>
      <c r="AN25" t="s">
        <v>1297</v>
      </c>
      <c r="AO25" t="s">
        <v>1298</v>
      </c>
      <c r="AP25" t="s">
        <v>146</v>
      </c>
      <c r="AQ25" t="s">
        <v>1245</v>
      </c>
      <c r="AR25">
        <v>9107.5</v>
      </c>
      <c r="AS25">
        <v>9000</v>
      </c>
      <c r="AT25" s="5">
        <f t="shared" si="0"/>
        <v>8000</v>
      </c>
      <c r="AU25" s="5">
        <v>350</v>
      </c>
      <c r="AV25" s="5">
        <f t="shared" si="1"/>
        <v>7650</v>
      </c>
      <c r="AW25" s="6">
        <f t="shared" si="2"/>
        <v>1346.4</v>
      </c>
      <c r="AX25" s="7">
        <f t="shared" si="3"/>
        <v>6120</v>
      </c>
      <c r="AY25" s="8">
        <f t="shared" si="4"/>
        <v>183.6</v>
      </c>
      <c r="AZ25" s="5">
        <v>250</v>
      </c>
      <c r="BA25" s="9">
        <f t="shared" si="5"/>
        <v>81.25</v>
      </c>
      <c r="BB25" s="9">
        <v>1000</v>
      </c>
      <c r="BC25" s="10"/>
      <c r="BD25" s="5">
        <f t="shared" si="6"/>
        <v>18.75</v>
      </c>
      <c r="BE25" t="s">
        <v>146</v>
      </c>
      <c r="BF25" t="s">
        <v>146</v>
      </c>
      <c r="BG25" t="s">
        <v>146</v>
      </c>
      <c r="BH25" t="s">
        <v>146</v>
      </c>
      <c r="BI25">
        <v>566</v>
      </c>
      <c r="BJ25">
        <v>566</v>
      </c>
      <c r="BK25">
        <v>9107.5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9106.9624999999996</v>
      </c>
      <c r="BR25">
        <v>0</v>
      </c>
      <c r="BS25">
        <v>0.04</v>
      </c>
      <c r="BT25" t="s">
        <v>146</v>
      </c>
      <c r="BU25">
        <v>6067466</v>
      </c>
      <c r="BV25" t="s">
        <v>1223</v>
      </c>
      <c r="BW25">
        <v>0</v>
      </c>
      <c r="BX25">
        <v>0</v>
      </c>
      <c r="BY25" t="s">
        <v>164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1242</v>
      </c>
      <c r="CK25">
        <v>10</v>
      </c>
      <c r="CL25">
        <v>0</v>
      </c>
      <c r="CM25">
        <v>0</v>
      </c>
      <c r="CN25">
        <v>9107.5</v>
      </c>
      <c r="CO25" t="s">
        <v>150</v>
      </c>
      <c r="CP25">
        <v>0</v>
      </c>
      <c r="CQ25">
        <v>0</v>
      </c>
      <c r="CR25">
        <v>0</v>
      </c>
      <c r="CS25" t="s">
        <v>150</v>
      </c>
      <c r="CT25">
        <v>0</v>
      </c>
      <c r="CU25">
        <v>0</v>
      </c>
      <c r="CV25">
        <v>0</v>
      </c>
      <c r="CW25" t="s">
        <v>156</v>
      </c>
      <c r="CX25">
        <v>10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167</v>
      </c>
      <c r="DE25">
        <v>10</v>
      </c>
      <c r="DF25">
        <v>0</v>
      </c>
      <c r="DG25">
        <v>0</v>
      </c>
      <c r="DH25" t="s">
        <v>150</v>
      </c>
      <c r="DI25">
        <v>25</v>
      </c>
      <c r="DJ25">
        <v>0</v>
      </c>
      <c r="DK25">
        <v>0</v>
      </c>
      <c r="DL25" t="s">
        <v>156</v>
      </c>
      <c r="DM25">
        <v>25</v>
      </c>
      <c r="DN25">
        <v>0</v>
      </c>
      <c r="DO25" t="s">
        <v>156</v>
      </c>
      <c r="DP25">
        <v>0</v>
      </c>
      <c r="DQ25">
        <v>0</v>
      </c>
      <c r="DR25" t="s">
        <v>146</v>
      </c>
      <c r="DS25" t="s">
        <v>146</v>
      </c>
      <c r="DT25" t="s">
        <v>146</v>
      </c>
      <c r="DU25" t="s">
        <v>183</v>
      </c>
      <c r="DV25">
        <v>0</v>
      </c>
      <c r="DW25">
        <v>0</v>
      </c>
      <c r="DX25">
        <v>0.5</v>
      </c>
      <c r="DY25">
        <v>0.04</v>
      </c>
      <c r="DZ25">
        <v>2.0020566000040006E+19</v>
      </c>
      <c r="EA25">
        <v>4.0010566E+19</v>
      </c>
      <c r="EB25" t="s">
        <v>1299</v>
      </c>
      <c r="EC25" t="s">
        <v>1299</v>
      </c>
      <c r="ED25" t="s">
        <v>1296</v>
      </c>
      <c r="EE25" t="s">
        <v>1300</v>
      </c>
      <c r="EF25" t="s">
        <v>164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9107.5</v>
      </c>
      <c r="EQ25">
        <v>0</v>
      </c>
      <c r="ER25">
        <v>0</v>
      </c>
      <c r="ES25" t="s">
        <v>146</v>
      </c>
      <c r="ET25" t="s">
        <v>170</v>
      </c>
      <c r="EU25" t="s">
        <v>146</v>
      </c>
      <c r="EV25">
        <v>0</v>
      </c>
    </row>
    <row r="26" spans="1:152" x14ac:dyDescent="0.25">
      <c r="A26">
        <v>9772529048</v>
      </c>
      <c r="B26" t="s">
        <v>141</v>
      </c>
      <c r="C26" t="s">
        <v>1320</v>
      </c>
      <c r="D26" t="s">
        <v>143</v>
      </c>
      <c r="E26" t="s">
        <v>144</v>
      </c>
      <c r="F26" t="s">
        <v>145</v>
      </c>
      <c r="G26">
        <v>34927</v>
      </c>
      <c r="H26" t="s">
        <v>145</v>
      </c>
      <c r="I26">
        <v>671731</v>
      </c>
      <c r="J26">
        <v>2611713868</v>
      </c>
      <c r="K26">
        <v>5843486</v>
      </c>
      <c r="L26">
        <v>1001082</v>
      </c>
      <c r="M26">
        <v>25501472</v>
      </c>
      <c r="N26">
        <v>9772529048</v>
      </c>
      <c r="O26">
        <v>123</v>
      </c>
      <c r="P26" t="s">
        <v>147</v>
      </c>
      <c r="Q26" t="s">
        <v>148</v>
      </c>
      <c r="R26" t="s">
        <v>149</v>
      </c>
      <c r="S26" t="s">
        <v>1214</v>
      </c>
      <c r="T26" t="s">
        <v>156</v>
      </c>
      <c r="U26" t="s">
        <v>1215</v>
      </c>
      <c r="V26">
        <v>5999</v>
      </c>
      <c r="W26" t="s">
        <v>1216</v>
      </c>
      <c r="X26" t="s">
        <v>1215</v>
      </c>
      <c r="Y26">
        <v>63</v>
      </c>
      <c r="Z26" t="s">
        <v>153</v>
      </c>
      <c r="AA26" t="s">
        <v>154</v>
      </c>
      <c r="AB26" t="s">
        <v>146</v>
      </c>
      <c r="AC26">
        <v>301011</v>
      </c>
      <c r="AD26" t="s">
        <v>183</v>
      </c>
      <c r="AE26" t="s">
        <v>156</v>
      </c>
      <c r="AF26" t="s">
        <v>1321</v>
      </c>
      <c r="AG26">
        <v>566</v>
      </c>
      <c r="AH26">
        <v>671731</v>
      </c>
      <c r="AI26" t="s">
        <v>1250</v>
      </c>
      <c r="AJ26">
        <v>566</v>
      </c>
      <c r="AK26">
        <v>9772529048</v>
      </c>
      <c r="AL26">
        <v>9772529048</v>
      </c>
      <c r="AM26" t="s">
        <v>1219</v>
      </c>
      <c r="AN26" t="s">
        <v>1251</v>
      </c>
      <c r="AO26" t="s">
        <v>1252</v>
      </c>
      <c r="AP26" t="s">
        <v>146</v>
      </c>
      <c r="AQ26" t="s">
        <v>1253</v>
      </c>
      <c r="AR26">
        <v>9107.5</v>
      </c>
      <c r="AS26">
        <v>9000</v>
      </c>
      <c r="AT26" s="5">
        <f t="shared" si="0"/>
        <v>8000</v>
      </c>
      <c r="AU26" s="5">
        <v>350</v>
      </c>
      <c r="AV26" s="5">
        <f t="shared" si="1"/>
        <v>7650</v>
      </c>
      <c r="AW26" s="6">
        <f t="shared" si="2"/>
        <v>1346.4</v>
      </c>
      <c r="AX26" s="7">
        <f t="shared" si="3"/>
        <v>6120</v>
      </c>
      <c r="AY26" s="8">
        <f t="shared" si="4"/>
        <v>183.6</v>
      </c>
      <c r="AZ26" s="5">
        <v>250</v>
      </c>
      <c r="BA26" s="9">
        <f t="shared" si="5"/>
        <v>81.25</v>
      </c>
      <c r="BB26" s="9">
        <v>1000</v>
      </c>
      <c r="BC26" s="10"/>
      <c r="BD26" s="5">
        <f t="shared" si="6"/>
        <v>18.75</v>
      </c>
      <c r="BE26" t="s">
        <v>146</v>
      </c>
      <c r="BF26" t="s">
        <v>146</v>
      </c>
      <c r="BG26" t="s">
        <v>146</v>
      </c>
      <c r="BH26" t="s">
        <v>146</v>
      </c>
      <c r="BI26">
        <v>566</v>
      </c>
      <c r="BJ26">
        <v>566</v>
      </c>
      <c r="BK26">
        <v>9107.5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9106.9624999999996</v>
      </c>
      <c r="BR26">
        <v>0</v>
      </c>
      <c r="BS26">
        <v>0.04</v>
      </c>
      <c r="BT26" t="s">
        <v>146</v>
      </c>
      <c r="BU26">
        <v>6067466</v>
      </c>
      <c r="BV26" t="s">
        <v>1223</v>
      </c>
      <c r="BW26">
        <v>0</v>
      </c>
      <c r="BX26">
        <v>0</v>
      </c>
      <c r="BY26" t="s">
        <v>164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1250</v>
      </c>
      <c r="CK26">
        <v>10</v>
      </c>
      <c r="CL26">
        <v>0</v>
      </c>
      <c r="CM26">
        <v>0</v>
      </c>
      <c r="CN26">
        <v>9107.5</v>
      </c>
      <c r="CO26" t="s">
        <v>150</v>
      </c>
      <c r="CP26">
        <v>0</v>
      </c>
      <c r="CQ26">
        <v>0</v>
      </c>
      <c r="CR26">
        <v>0</v>
      </c>
      <c r="CS26" t="s">
        <v>150</v>
      </c>
      <c r="CT26">
        <v>0</v>
      </c>
      <c r="CU26">
        <v>0</v>
      </c>
      <c r="CV26">
        <v>0</v>
      </c>
      <c r="CW26" t="s">
        <v>156</v>
      </c>
      <c r="CX26">
        <v>10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167</v>
      </c>
      <c r="DE26">
        <v>10</v>
      </c>
      <c r="DF26">
        <v>0</v>
      </c>
      <c r="DG26">
        <v>0</v>
      </c>
      <c r="DH26" t="s">
        <v>150</v>
      </c>
      <c r="DI26">
        <v>25</v>
      </c>
      <c r="DJ26">
        <v>0</v>
      </c>
      <c r="DK26">
        <v>0</v>
      </c>
      <c r="DL26" t="s">
        <v>156</v>
      </c>
      <c r="DM26">
        <v>25</v>
      </c>
      <c r="DN26">
        <v>0</v>
      </c>
      <c r="DO26" t="s">
        <v>156</v>
      </c>
      <c r="DP26">
        <v>0</v>
      </c>
      <c r="DQ26">
        <v>0</v>
      </c>
      <c r="DR26" t="s">
        <v>146</v>
      </c>
      <c r="DS26" t="s">
        <v>146</v>
      </c>
      <c r="DT26" t="s">
        <v>146</v>
      </c>
      <c r="DU26" t="s">
        <v>183</v>
      </c>
      <c r="DV26">
        <v>0</v>
      </c>
      <c r="DW26">
        <v>0</v>
      </c>
      <c r="DX26">
        <v>0.5</v>
      </c>
      <c r="DY26">
        <v>0.04</v>
      </c>
      <c r="DZ26">
        <v>2.0020566000040006E+19</v>
      </c>
      <c r="EA26">
        <v>3.0040567E+19</v>
      </c>
      <c r="EB26" t="s">
        <v>1322</v>
      </c>
      <c r="EC26" t="s">
        <v>1322</v>
      </c>
      <c r="ED26" t="s">
        <v>1321</v>
      </c>
      <c r="EE26" t="s">
        <v>1323</v>
      </c>
      <c r="EF26" t="s">
        <v>164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9107.5</v>
      </c>
      <c r="EQ26">
        <v>0</v>
      </c>
      <c r="ER26">
        <v>0</v>
      </c>
      <c r="ES26" t="s">
        <v>146</v>
      </c>
      <c r="ET26" t="s">
        <v>170</v>
      </c>
      <c r="EU26" t="s">
        <v>146</v>
      </c>
      <c r="EV26">
        <v>0</v>
      </c>
    </row>
    <row r="27" spans="1:152" x14ac:dyDescent="0.25">
      <c r="A27">
        <v>9783145482</v>
      </c>
      <c r="B27" t="s">
        <v>141</v>
      </c>
      <c r="C27" t="s">
        <v>1478</v>
      </c>
      <c r="D27" t="s">
        <v>143</v>
      </c>
      <c r="E27" t="s">
        <v>1360</v>
      </c>
      <c r="F27" t="s">
        <v>144</v>
      </c>
      <c r="G27">
        <v>34940</v>
      </c>
      <c r="H27" t="s">
        <v>144</v>
      </c>
      <c r="I27">
        <v>729805</v>
      </c>
      <c r="J27">
        <v>2613223248</v>
      </c>
      <c r="K27">
        <v>3431796</v>
      </c>
      <c r="L27">
        <v>2692440</v>
      </c>
      <c r="M27" t="s">
        <v>146</v>
      </c>
      <c r="N27">
        <v>9783145482</v>
      </c>
      <c r="O27">
        <v>123</v>
      </c>
      <c r="P27" t="s">
        <v>147</v>
      </c>
      <c r="Q27" t="s">
        <v>148</v>
      </c>
      <c r="R27" t="s">
        <v>149</v>
      </c>
      <c r="S27">
        <v>250100000000001</v>
      </c>
      <c r="T27" t="s">
        <v>150</v>
      </c>
      <c r="U27" t="s">
        <v>151</v>
      </c>
      <c r="V27">
        <v>4814</v>
      </c>
      <c r="W27" t="s">
        <v>152</v>
      </c>
      <c r="X27" t="s">
        <v>151</v>
      </c>
      <c r="Y27">
        <v>63</v>
      </c>
      <c r="Z27" t="s">
        <v>153</v>
      </c>
      <c r="AA27" t="s">
        <v>154</v>
      </c>
      <c r="AB27" t="s">
        <v>146</v>
      </c>
      <c r="AC27">
        <v>200239</v>
      </c>
      <c r="AD27" t="s">
        <v>183</v>
      </c>
      <c r="AE27" t="s">
        <v>156</v>
      </c>
      <c r="AF27" t="s">
        <v>1479</v>
      </c>
      <c r="AG27">
        <v>566</v>
      </c>
      <c r="AH27">
        <v>241234</v>
      </c>
      <c r="AI27" t="s">
        <v>158</v>
      </c>
      <c r="AJ27">
        <v>566</v>
      </c>
      <c r="AK27">
        <v>9783145482</v>
      </c>
      <c r="AL27">
        <v>9783145482</v>
      </c>
      <c r="AM27" t="s">
        <v>159</v>
      </c>
      <c r="AN27" t="s">
        <v>342</v>
      </c>
      <c r="AO27" t="s">
        <v>343</v>
      </c>
      <c r="AP27" t="s">
        <v>146</v>
      </c>
      <c r="AQ27" t="s">
        <v>162</v>
      </c>
      <c r="AR27">
        <v>9000</v>
      </c>
      <c r="AS27">
        <v>9000</v>
      </c>
      <c r="AT27" s="5">
        <f t="shared" si="0"/>
        <v>8000</v>
      </c>
      <c r="AU27" s="5">
        <v>350</v>
      </c>
      <c r="AV27" s="5">
        <f t="shared" si="1"/>
        <v>7650</v>
      </c>
      <c r="AW27" s="6">
        <f t="shared" si="2"/>
        <v>1346.4</v>
      </c>
      <c r="AX27" s="7">
        <f t="shared" si="3"/>
        <v>6120</v>
      </c>
      <c r="AY27" s="8">
        <f t="shared" si="4"/>
        <v>183.6</v>
      </c>
      <c r="AZ27" s="5">
        <v>250</v>
      </c>
      <c r="BA27" s="9">
        <f t="shared" si="5"/>
        <v>81.25</v>
      </c>
      <c r="BB27" s="9">
        <v>1000</v>
      </c>
      <c r="BC27" s="10"/>
      <c r="BD27" s="5">
        <f t="shared" si="6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9000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8999.4624999999996</v>
      </c>
      <c r="BR27">
        <v>0</v>
      </c>
      <c r="BS27">
        <v>0.04</v>
      </c>
      <c r="BT27" t="s">
        <v>146</v>
      </c>
      <c r="BU27">
        <v>59536659</v>
      </c>
      <c r="BV27" t="s">
        <v>163</v>
      </c>
      <c r="BW27">
        <v>0</v>
      </c>
      <c r="BX27">
        <v>0</v>
      </c>
      <c r="BY27" t="s">
        <v>164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158</v>
      </c>
      <c r="CK27">
        <v>10</v>
      </c>
      <c r="CL27">
        <v>0</v>
      </c>
      <c r="CM27">
        <v>0</v>
      </c>
      <c r="CN27">
        <v>9000</v>
      </c>
      <c r="CO27" t="s">
        <v>150</v>
      </c>
      <c r="CP27">
        <v>0</v>
      </c>
      <c r="CQ27">
        <v>0</v>
      </c>
      <c r="CR27">
        <v>0</v>
      </c>
      <c r="CS27" t="s">
        <v>166</v>
      </c>
      <c r="CT27">
        <v>0</v>
      </c>
      <c r="CU27">
        <v>0</v>
      </c>
      <c r="CV27">
        <v>0</v>
      </c>
      <c r="CW27" t="s">
        <v>156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167</v>
      </c>
      <c r="DE27">
        <v>0</v>
      </c>
      <c r="DF27">
        <v>0</v>
      </c>
      <c r="DG27">
        <v>0</v>
      </c>
      <c r="DH27" t="s">
        <v>150</v>
      </c>
      <c r="DI27">
        <v>0</v>
      </c>
      <c r="DJ27">
        <v>0</v>
      </c>
      <c r="DK27">
        <v>0</v>
      </c>
      <c r="DL27" t="s">
        <v>156</v>
      </c>
      <c r="DM27">
        <v>45</v>
      </c>
      <c r="DN27">
        <v>0</v>
      </c>
      <c r="DO27" t="s">
        <v>156</v>
      </c>
      <c r="DP27">
        <v>45</v>
      </c>
      <c r="DQ27">
        <v>0</v>
      </c>
      <c r="DR27" t="s">
        <v>146</v>
      </c>
      <c r="DS27" t="s">
        <v>146</v>
      </c>
      <c r="DT27" t="s">
        <v>146</v>
      </c>
      <c r="DU27" t="s">
        <v>183</v>
      </c>
      <c r="DV27">
        <v>0</v>
      </c>
      <c r="DW27">
        <v>0</v>
      </c>
      <c r="DX27">
        <v>0.5</v>
      </c>
      <c r="DY27">
        <v>0.04</v>
      </c>
      <c r="DZ27">
        <v>2.0020566090040005E+19</v>
      </c>
      <c r="EA27">
        <v>3.4600356600000148E+18</v>
      </c>
      <c r="EB27" t="s">
        <v>1480</v>
      </c>
      <c r="EC27" t="s">
        <v>1480</v>
      </c>
      <c r="ED27" t="s">
        <v>1479</v>
      </c>
      <c r="EE27" t="s">
        <v>1481</v>
      </c>
      <c r="EF27" t="s">
        <v>164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9000</v>
      </c>
      <c r="EQ27">
        <v>0</v>
      </c>
      <c r="ER27">
        <v>0</v>
      </c>
      <c r="ES27" t="s">
        <v>146</v>
      </c>
      <c r="ET27" t="s">
        <v>170</v>
      </c>
      <c r="EU27" t="s">
        <v>146</v>
      </c>
      <c r="EV27">
        <v>0</v>
      </c>
    </row>
    <row r="28" spans="1:152" x14ac:dyDescent="0.25">
      <c r="A28">
        <v>9781483772</v>
      </c>
      <c r="B28" t="s">
        <v>141</v>
      </c>
      <c r="C28" t="s">
        <v>1601</v>
      </c>
      <c r="D28" t="s">
        <v>143</v>
      </c>
      <c r="E28" t="s">
        <v>1360</v>
      </c>
      <c r="F28" t="s">
        <v>144</v>
      </c>
      <c r="G28">
        <v>34939</v>
      </c>
      <c r="H28" t="s">
        <v>144</v>
      </c>
      <c r="I28">
        <v>719181</v>
      </c>
      <c r="J28">
        <v>2612984250</v>
      </c>
      <c r="K28">
        <v>4504034</v>
      </c>
      <c r="L28">
        <v>1001150</v>
      </c>
      <c r="M28">
        <v>25506948</v>
      </c>
      <c r="N28">
        <v>9781483772</v>
      </c>
      <c r="O28">
        <v>123</v>
      </c>
      <c r="P28" t="s">
        <v>147</v>
      </c>
      <c r="Q28" t="s">
        <v>148</v>
      </c>
      <c r="R28" t="s">
        <v>149</v>
      </c>
      <c r="S28" t="s">
        <v>1214</v>
      </c>
      <c r="T28" t="s">
        <v>156</v>
      </c>
      <c r="U28" t="s">
        <v>1215</v>
      </c>
      <c r="V28">
        <v>5999</v>
      </c>
      <c r="W28" t="s">
        <v>1216</v>
      </c>
      <c r="X28" t="s">
        <v>1215</v>
      </c>
      <c r="Y28">
        <v>63</v>
      </c>
      <c r="Z28" t="s">
        <v>153</v>
      </c>
      <c r="AA28" t="s">
        <v>154</v>
      </c>
      <c r="AB28" t="s">
        <v>146</v>
      </c>
      <c r="AC28">
        <v>301011</v>
      </c>
      <c r="AD28" t="s">
        <v>183</v>
      </c>
      <c r="AE28" t="s">
        <v>156</v>
      </c>
      <c r="AF28" t="s">
        <v>1602</v>
      </c>
      <c r="AG28">
        <v>566</v>
      </c>
      <c r="AH28">
        <v>848049</v>
      </c>
      <c r="AI28" t="s">
        <v>1218</v>
      </c>
      <c r="AJ28">
        <v>566</v>
      </c>
      <c r="AK28">
        <v>9781483772</v>
      </c>
      <c r="AL28">
        <v>9781483772</v>
      </c>
      <c r="AM28" t="s">
        <v>1219</v>
      </c>
      <c r="AN28" t="s">
        <v>1603</v>
      </c>
      <c r="AO28" t="s">
        <v>1604</v>
      </c>
      <c r="AP28" t="s">
        <v>146</v>
      </c>
      <c r="AQ28" t="s">
        <v>1222</v>
      </c>
      <c r="AR28">
        <v>9107.5</v>
      </c>
      <c r="AS28">
        <v>9000</v>
      </c>
      <c r="AT28" s="5">
        <f t="shared" si="0"/>
        <v>8000</v>
      </c>
      <c r="AU28" s="5">
        <v>350</v>
      </c>
      <c r="AV28" s="5">
        <f t="shared" si="1"/>
        <v>7650</v>
      </c>
      <c r="AW28" s="6">
        <f t="shared" si="2"/>
        <v>1346.4</v>
      </c>
      <c r="AX28" s="7">
        <f t="shared" si="3"/>
        <v>6120</v>
      </c>
      <c r="AY28" s="8">
        <f t="shared" si="4"/>
        <v>183.6</v>
      </c>
      <c r="AZ28" s="5">
        <v>250</v>
      </c>
      <c r="BA28" s="9">
        <f t="shared" si="5"/>
        <v>81.25</v>
      </c>
      <c r="BB28" s="9">
        <v>1000</v>
      </c>
      <c r="BC28" s="10"/>
      <c r="BD28" s="5">
        <f t="shared" si="6"/>
        <v>18.75</v>
      </c>
      <c r="BE28" t="s">
        <v>146</v>
      </c>
      <c r="BF28" t="s">
        <v>146</v>
      </c>
      <c r="BG28" t="s">
        <v>146</v>
      </c>
      <c r="BH28" t="s">
        <v>146</v>
      </c>
      <c r="BI28">
        <v>566</v>
      </c>
      <c r="BJ28">
        <v>566</v>
      </c>
      <c r="BK28">
        <v>9107.5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9106.9624999999996</v>
      </c>
      <c r="BR28">
        <v>0</v>
      </c>
      <c r="BS28">
        <v>0.04</v>
      </c>
      <c r="BT28" t="s">
        <v>146</v>
      </c>
      <c r="BU28">
        <v>6067466</v>
      </c>
      <c r="BV28" t="s">
        <v>1223</v>
      </c>
      <c r="BW28">
        <v>0</v>
      </c>
      <c r="BX28">
        <v>0</v>
      </c>
      <c r="BY28" t="s">
        <v>164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1218</v>
      </c>
      <c r="CK28">
        <v>10</v>
      </c>
      <c r="CL28">
        <v>0</v>
      </c>
      <c r="CM28">
        <v>0</v>
      </c>
      <c r="CN28">
        <v>9107.5</v>
      </c>
      <c r="CO28" t="s">
        <v>150</v>
      </c>
      <c r="CP28">
        <v>0</v>
      </c>
      <c r="CQ28">
        <v>0</v>
      </c>
      <c r="CR28">
        <v>0</v>
      </c>
      <c r="CS28" t="s">
        <v>150</v>
      </c>
      <c r="CT28">
        <v>0</v>
      </c>
      <c r="CU28">
        <v>0</v>
      </c>
      <c r="CV28">
        <v>0</v>
      </c>
      <c r="CW28" t="s">
        <v>156</v>
      </c>
      <c r="CX28">
        <v>10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167</v>
      </c>
      <c r="DE28">
        <v>10</v>
      </c>
      <c r="DF28">
        <v>0</v>
      </c>
      <c r="DG28">
        <v>0</v>
      </c>
      <c r="DH28" t="s">
        <v>150</v>
      </c>
      <c r="DI28">
        <v>25</v>
      </c>
      <c r="DJ28">
        <v>0</v>
      </c>
      <c r="DK28">
        <v>0</v>
      </c>
      <c r="DL28" t="s">
        <v>156</v>
      </c>
      <c r="DM28">
        <v>25</v>
      </c>
      <c r="DN28">
        <v>0</v>
      </c>
      <c r="DO28" t="s">
        <v>156</v>
      </c>
      <c r="DP28">
        <v>0</v>
      </c>
      <c r="DQ28">
        <v>0</v>
      </c>
      <c r="DR28" t="s">
        <v>146</v>
      </c>
      <c r="DS28" t="s">
        <v>146</v>
      </c>
      <c r="DT28" t="s">
        <v>146</v>
      </c>
      <c r="DU28" t="s">
        <v>183</v>
      </c>
      <c r="DV28">
        <v>0</v>
      </c>
      <c r="DW28">
        <v>0</v>
      </c>
      <c r="DX28">
        <v>0.5</v>
      </c>
      <c r="DY28">
        <v>0.04</v>
      </c>
      <c r="DZ28">
        <v>2.0020566000040006E+19</v>
      </c>
      <c r="EA28">
        <v>3.0040567E+19</v>
      </c>
      <c r="EB28" t="s">
        <v>1605</v>
      </c>
      <c r="EC28" t="s">
        <v>1605</v>
      </c>
      <c r="ED28" t="s">
        <v>1602</v>
      </c>
      <c r="EE28" t="s">
        <v>1606</v>
      </c>
      <c r="EF28" t="s">
        <v>164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9107.5</v>
      </c>
      <c r="EQ28">
        <v>0</v>
      </c>
      <c r="ER28">
        <v>0</v>
      </c>
      <c r="ES28" t="s">
        <v>146</v>
      </c>
      <c r="ET28" t="s">
        <v>170</v>
      </c>
      <c r="EU28" t="s">
        <v>146</v>
      </c>
      <c r="EV28">
        <v>0</v>
      </c>
    </row>
    <row r="29" spans="1:152" x14ac:dyDescent="0.25">
      <c r="A29">
        <v>9784900448</v>
      </c>
      <c r="B29" t="s">
        <v>141</v>
      </c>
      <c r="C29" t="s">
        <v>1607</v>
      </c>
      <c r="D29" t="s">
        <v>143</v>
      </c>
      <c r="E29" t="s">
        <v>1360</v>
      </c>
      <c r="F29" t="s">
        <v>1360</v>
      </c>
      <c r="G29">
        <v>34942</v>
      </c>
      <c r="H29" t="s">
        <v>144</v>
      </c>
      <c r="I29" t="s">
        <v>1608</v>
      </c>
      <c r="J29">
        <v>2613455682</v>
      </c>
      <c r="K29">
        <v>7910432</v>
      </c>
      <c r="L29">
        <v>1001164</v>
      </c>
      <c r="M29">
        <v>25508495</v>
      </c>
      <c r="N29">
        <v>9784900448</v>
      </c>
      <c r="O29">
        <v>123</v>
      </c>
      <c r="P29" t="s">
        <v>147</v>
      </c>
      <c r="Q29" t="s">
        <v>148</v>
      </c>
      <c r="R29" t="s">
        <v>149</v>
      </c>
      <c r="S29" t="s">
        <v>1214</v>
      </c>
      <c r="T29" t="s">
        <v>156</v>
      </c>
      <c r="U29" t="s">
        <v>1240</v>
      </c>
      <c r="V29">
        <v>5999</v>
      </c>
      <c r="W29" t="s">
        <v>1216</v>
      </c>
      <c r="X29" t="s">
        <v>1240</v>
      </c>
      <c r="Y29">
        <v>63</v>
      </c>
      <c r="Z29" t="s">
        <v>153</v>
      </c>
      <c r="AA29" t="s">
        <v>154</v>
      </c>
      <c r="AB29" t="s">
        <v>146</v>
      </c>
      <c r="AC29">
        <v>301011</v>
      </c>
      <c r="AD29" t="s">
        <v>183</v>
      </c>
      <c r="AE29" t="s">
        <v>156</v>
      </c>
      <c r="AF29" t="s">
        <v>1609</v>
      </c>
      <c r="AG29">
        <v>566</v>
      </c>
      <c r="AH29">
        <v>693195</v>
      </c>
      <c r="AI29" t="s">
        <v>1242</v>
      </c>
      <c r="AJ29">
        <v>566</v>
      </c>
      <c r="AK29">
        <v>9784900448</v>
      </c>
      <c r="AL29">
        <v>9784900448</v>
      </c>
      <c r="AM29" t="s">
        <v>1219</v>
      </c>
      <c r="AN29" t="s">
        <v>1243</v>
      </c>
      <c r="AO29" t="s">
        <v>1244</v>
      </c>
      <c r="AP29" t="s">
        <v>146</v>
      </c>
      <c r="AQ29" t="s">
        <v>1245</v>
      </c>
      <c r="AR29">
        <v>9107.5</v>
      </c>
      <c r="AS29">
        <v>9000</v>
      </c>
      <c r="AT29" s="5">
        <f t="shared" si="0"/>
        <v>8000</v>
      </c>
      <c r="AU29" s="5">
        <v>350</v>
      </c>
      <c r="AV29" s="5">
        <f t="shared" si="1"/>
        <v>7650</v>
      </c>
      <c r="AW29" s="6">
        <f t="shared" si="2"/>
        <v>1346.4</v>
      </c>
      <c r="AX29" s="7">
        <f t="shared" si="3"/>
        <v>6120</v>
      </c>
      <c r="AY29" s="8">
        <f t="shared" si="4"/>
        <v>183.6</v>
      </c>
      <c r="AZ29" s="5">
        <v>250</v>
      </c>
      <c r="BA29" s="9">
        <f t="shared" si="5"/>
        <v>81.25</v>
      </c>
      <c r="BB29" s="9">
        <v>1000</v>
      </c>
      <c r="BC29" s="10"/>
      <c r="BD29" s="5">
        <f t="shared" si="6"/>
        <v>18.75</v>
      </c>
      <c r="BE29" t="s">
        <v>146</v>
      </c>
      <c r="BF29" t="s">
        <v>146</v>
      </c>
      <c r="BG29" t="s">
        <v>146</v>
      </c>
      <c r="BH29" t="s">
        <v>146</v>
      </c>
      <c r="BI29">
        <v>566</v>
      </c>
      <c r="BJ29">
        <v>566</v>
      </c>
      <c r="BK29">
        <v>9107.5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9106.9624999999996</v>
      </c>
      <c r="BR29">
        <v>0</v>
      </c>
      <c r="BS29">
        <v>0.04</v>
      </c>
      <c r="BT29" t="s">
        <v>146</v>
      </c>
      <c r="BU29">
        <v>6067466</v>
      </c>
      <c r="BV29" t="s">
        <v>1223</v>
      </c>
      <c r="BW29">
        <v>0</v>
      </c>
      <c r="BX29">
        <v>0</v>
      </c>
      <c r="BY29" t="s">
        <v>164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1242</v>
      </c>
      <c r="CK29">
        <v>10</v>
      </c>
      <c r="CL29">
        <v>0</v>
      </c>
      <c r="CM29">
        <v>0</v>
      </c>
      <c r="CN29">
        <v>9107.5</v>
      </c>
      <c r="CO29" t="s">
        <v>150</v>
      </c>
      <c r="CP29">
        <v>0</v>
      </c>
      <c r="CQ29">
        <v>0</v>
      </c>
      <c r="CR29">
        <v>0</v>
      </c>
      <c r="CS29" t="s">
        <v>150</v>
      </c>
      <c r="CT29">
        <v>0</v>
      </c>
      <c r="CU29">
        <v>0</v>
      </c>
      <c r="CV29">
        <v>0</v>
      </c>
      <c r="CW29" t="s">
        <v>156</v>
      </c>
      <c r="CX29">
        <v>10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167</v>
      </c>
      <c r="DE29">
        <v>10</v>
      </c>
      <c r="DF29">
        <v>0</v>
      </c>
      <c r="DG29">
        <v>0</v>
      </c>
      <c r="DH29" t="s">
        <v>150</v>
      </c>
      <c r="DI29">
        <v>25</v>
      </c>
      <c r="DJ29">
        <v>0</v>
      </c>
      <c r="DK29">
        <v>0</v>
      </c>
      <c r="DL29" t="s">
        <v>156</v>
      </c>
      <c r="DM29">
        <v>25</v>
      </c>
      <c r="DN29">
        <v>0</v>
      </c>
      <c r="DO29" t="s">
        <v>156</v>
      </c>
      <c r="DP29">
        <v>0</v>
      </c>
      <c r="DQ29">
        <v>0</v>
      </c>
      <c r="DR29" t="s">
        <v>146</v>
      </c>
      <c r="DS29" t="s">
        <v>146</v>
      </c>
      <c r="DT29" t="s">
        <v>146</v>
      </c>
      <c r="DU29" t="s">
        <v>183</v>
      </c>
      <c r="DV29">
        <v>0</v>
      </c>
      <c r="DW29">
        <v>0</v>
      </c>
      <c r="DX29">
        <v>0.5</v>
      </c>
      <c r="DY29">
        <v>0.04</v>
      </c>
      <c r="DZ29">
        <v>2.0020566000040006E+19</v>
      </c>
      <c r="EA29">
        <v>4.0010566E+19</v>
      </c>
      <c r="EB29" t="s">
        <v>1610</v>
      </c>
      <c r="EC29" t="s">
        <v>1610</v>
      </c>
      <c r="ED29" t="s">
        <v>1609</v>
      </c>
      <c r="EE29" t="s">
        <v>1611</v>
      </c>
      <c r="EF29" t="s">
        <v>164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9107.5</v>
      </c>
      <c r="EQ29">
        <v>0</v>
      </c>
      <c r="ER29">
        <v>0</v>
      </c>
      <c r="ES29" t="s">
        <v>146</v>
      </c>
      <c r="ET29" t="s">
        <v>170</v>
      </c>
      <c r="EU29" t="s">
        <v>146</v>
      </c>
      <c r="EV29">
        <v>0</v>
      </c>
    </row>
    <row r="30" spans="1:152" x14ac:dyDescent="0.25">
      <c r="A30">
        <v>9784098047</v>
      </c>
      <c r="B30" t="s">
        <v>141</v>
      </c>
      <c r="C30" t="s">
        <v>1616</v>
      </c>
      <c r="D30" t="s">
        <v>143</v>
      </c>
      <c r="E30" t="s">
        <v>1360</v>
      </c>
      <c r="F30" t="s">
        <v>144</v>
      </c>
      <c r="G30">
        <v>34941</v>
      </c>
      <c r="H30" t="s">
        <v>144</v>
      </c>
      <c r="I30">
        <v>813068</v>
      </c>
      <c r="J30">
        <v>2613277637</v>
      </c>
      <c r="K30">
        <v>3807303</v>
      </c>
      <c r="L30">
        <v>1001159</v>
      </c>
      <c r="M30">
        <v>25508171</v>
      </c>
      <c r="N30">
        <v>9784098047</v>
      </c>
      <c r="O30">
        <v>123</v>
      </c>
      <c r="P30" t="s">
        <v>147</v>
      </c>
      <c r="Q30" t="s">
        <v>148</v>
      </c>
      <c r="R30" t="s">
        <v>149</v>
      </c>
      <c r="S30" t="s">
        <v>1214</v>
      </c>
      <c r="T30" t="s">
        <v>156</v>
      </c>
      <c r="U30" t="s">
        <v>1215</v>
      </c>
      <c r="V30">
        <v>5999</v>
      </c>
      <c r="W30" t="s">
        <v>1216</v>
      </c>
      <c r="X30" t="s">
        <v>1215</v>
      </c>
      <c r="Y30">
        <v>63</v>
      </c>
      <c r="Z30" t="s">
        <v>153</v>
      </c>
      <c r="AA30" t="s">
        <v>154</v>
      </c>
      <c r="AB30" t="s">
        <v>146</v>
      </c>
      <c r="AC30">
        <v>301011</v>
      </c>
      <c r="AD30" t="s">
        <v>183</v>
      </c>
      <c r="AE30" t="s">
        <v>156</v>
      </c>
      <c r="AF30" t="s">
        <v>1617</v>
      </c>
      <c r="AG30">
        <v>566</v>
      </c>
      <c r="AH30">
        <v>864666</v>
      </c>
      <c r="AI30" t="s">
        <v>1218</v>
      </c>
      <c r="AJ30">
        <v>566</v>
      </c>
      <c r="AK30">
        <v>9784098047</v>
      </c>
      <c r="AL30">
        <v>9784098047</v>
      </c>
      <c r="AM30" t="s">
        <v>1219</v>
      </c>
      <c r="AN30" t="s">
        <v>1618</v>
      </c>
      <c r="AO30" t="s">
        <v>1619</v>
      </c>
      <c r="AP30" t="s">
        <v>146</v>
      </c>
      <c r="AQ30" t="s">
        <v>1222</v>
      </c>
      <c r="AR30">
        <v>9107.5</v>
      </c>
      <c r="AS30">
        <v>9000</v>
      </c>
      <c r="AT30" s="5">
        <f t="shared" si="0"/>
        <v>8000</v>
      </c>
      <c r="AU30" s="5">
        <v>350</v>
      </c>
      <c r="AV30" s="5">
        <f t="shared" si="1"/>
        <v>7650</v>
      </c>
      <c r="AW30" s="6">
        <f t="shared" si="2"/>
        <v>1346.4</v>
      </c>
      <c r="AX30" s="7">
        <f t="shared" si="3"/>
        <v>6120</v>
      </c>
      <c r="AY30" s="8">
        <f t="shared" si="4"/>
        <v>183.6</v>
      </c>
      <c r="AZ30" s="5">
        <v>250</v>
      </c>
      <c r="BA30" s="9">
        <f t="shared" si="5"/>
        <v>81.25</v>
      </c>
      <c r="BB30" s="9">
        <v>1000</v>
      </c>
      <c r="BC30" s="10"/>
      <c r="BD30" s="5">
        <f t="shared" si="6"/>
        <v>18.75</v>
      </c>
      <c r="BE30" t="s">
        <v>146</v>
      </c>
      <c r="BF30" t="s">
        <v>146</v>
      </c>
      <c r="BG30" t="s">
        <v>146</v>
      </c>
      <c r="BH30" t="s">
        <v>146</v>
      </c>
      <c r="BI30">
        <v>566</v>
      </c>
      <c r="BJ30">
        <v>566</v>
      </c>
      <c r="BK30">
        <v>9107.5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9106.9624999999996</v>
      </c>
      <c r="BR30">
        <v>0</v>
      </c>
      <c r="BS30">
        <v>0.04</v>
      </c>
      <c r="BT30" t="s">
        <v>146</v>
      </c>
      <c r="BU30">
        <v>6067466</v>
      </c>
      <c r="BV30" t="s">
        <v>1223</v>
      </c>
      <c r="BW30">
        <v>0</v>
      </c>
      <c r="BX30">
        <v>0</v>
      </c>
      <c r="BY30" t="s">
        <v>164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1218</v>
      </c>
      <c r="CK30">
        <v>10</v>
      </c>
      <c r="CL30">
        <v>0</v>
      </c>
      <c r="CM30">
        <v>0</v>
      </c>
      <c r="CN30">
        <v>9107.5</v>
      </c>
      <c r="CO30" t="s">
        <v>150</v>
      </c>
      <c r="CP30">
        <v>0</v>
      </c>
      <c r="CQ30">
        <v>0</v>
      </c>
      <c r="CR30">
        <v>0</v>
      </c>
      <c r="CS30" t="s">
        <v>150</v>
      </c>
      <c r="CT30">
        <v>0</v>
      </c>
      <c r="CU30">
        <v>0</v>
      </c>
      <c r="CV30">
        <v>0</v>
      </c>
      <c r="CW30" t="s">
        <v>156</v>
      </c>
      <c r="CX30">
        <v>10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167</v>
      </c>
      <c r="DE30">
        <v>10</v>
      </c>
      <c r="DF30">
        <v>0</v>
      </c>
      <c r="DG30">
        <v>0</v>
      </c>
      <c r="DH30" t="s">
        <v>150</v>
      </c>
      <c r="DI30">
        <v>25</v>
      </c>
      <c r="DJ30">
        <v>0</v>
      </c>
      <c r="DK30">
        <v>0</v>
      </c>
      <c r="DL30" t="s">
        <v>156</v>
      </c>
      <c r="DM30">
        <v>25</v>
      </c>
      <c r="DN30">
        <v>0</v>
      </c>
      <c r="DO30" t="s">
        <v>156</v>
      </c>
      <c r="DP30">
        <v>0</v>
      </c>
      <c r="DQ30">
        <v>0</v>
      </c>
      <c r="DR30" t="s">
        <v>146</v>
      </c>
      <c r="DS30" t="s">
        <v>146</v>
      </c>
      <c r="DT30" t="s">
        <v>146</v>
      </c>
      <c r="DU30" t="s">
        <v>183</v>
      </c>
      <c r="DV30">
        <v>0</v>
      </c>
      <c r="DW30">
        <v>0</v>
      </c>
      <c r="DX30">
        <v>0.5</v>
      </c>
      <c r="DY30">
        <v>0.04</v>
      </c>
      <c r="DZ30">
        <v>2.0020566000040006E+19</v>
      </c>
      <c r="EA30">
        <v>3.0040567E+19</v>
      </c>
      <c r="EB30" t="s">
        <v>1620</v>
      </c>
      <c r="EC30" t="s">
        <v>1620</v>
      </c>
      <c r="ED30" t="s">
        <v>1617</v>
      </c>
      <c r="EE30" t="s">
        <v>1621</v>
      </c>
      <c r="EF30" t="s">
        <v>164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9107.5</v>
      </c>
      <c r="EQ30">
        <v>0</v>
      </c>
      <c r="ER30">
        <v>0</v>
      </c>
      <c r="ES30" t="s">
        <v>146</v>
      </c>
      <c r="ET30" t="s">
        <v>170</v>
      </c>
      <c r="EU30" t="s">
        <v>146</v>
      </c>
      <c r="EV30">
        <v>0</v>
      </c>
    </row>
    <row r="31" spans="1:152" x14ac:dyDescent="0.25">
      <c r="A31">
        <v>9788044305</v>
      </c>
      <c r="B31" t="s">
        <v>141</v>
      </c>
      <c r="C31" t="s">
        <v>1700</v>
      </c>
      <c r="D31" t="s">
        <v>143</v>
      </c>
      <c r="E31" t="s">
        <v>1623</v>
      </c>
      <c r="F31" t="s">
        <v>1360</v>
      </c>
      <c r="G31">
        <v>34946</v>
      </c>
      <c r="H31" t="s">
        <v>1360</v>
      </c>
      <c r="I31">
        <v>544060</v>
      </c>
      <c r="J31">
        <v>2613886877</v>
      </c>
      <c r="K31">
        <v>5050100</v>
      </c>
      <c r="L31">
        <v>2692440</v>
      </c>
      <c r="M31" t="s">
        <v>146</v>
      </c>
      <c r="N31">
        <v>9788044305</v>
      </c>
      <c r="O31">
        <v>123</v>
      </c>
      <c r="P31" t="s">
        <v>147</v>
      </c>
      <c r="Q31" t="s">
        <v>148</v>
      </c>
      <c r="R31" t="s">
        <v>149</v>
      </c>
      <c r="S31">
        <v>250100000000001</v>
      </c>
      <c r="T31" t="s">
        <v>150</v>
      </c>
      <c r="U31" t="s">
        <v>151</v>
      </c>
      <c r="V31">
        <v>4814</v>
      </c>
      <c r="W31" t="s">
        <v>152</v>
      </c>
      <c r="X31" t="s">
        <v>151</v>
      </c>
      <c r="Y31">
        <v>44</v>
      </c>
      <c r="Z31" t="s">
        <v>174</v>
      </c>
      <c r="AA31" t="s">
        <v>154</v>
      </c>
      <c r="AB31" t="s">
        <v>146</v>
      </c>
      <c r="AC31">
        <v>200239</v>
      </c>
      <c r="AD31" t="s">
        <v>183</v>
      </c>
      <c r="AE31" t="s">
        <v>156</v>
      </c>
      <c r="AF31" t="s">
        <v>1701</v>
      </c>
      <c r="AG31">
        <v>566</v>
      </c>
      <c r="AH31">
        <v>841761</v>
      </c>
      <c r="AI31" t="s">
        <v>158</v>
      </c>
      <c r="AJ31">
        <v>566</v>
      </c>
      <c r="AK31">
        <v>9788044305</v>
      </c>
      <c r="AL31">
        <v>9788044305</v>
      </c>
      <c r="AM31" t="s">
        <v>159</v>
      </c>
      <c r="AN31" t="s">
        <v>435</v>
      </c>
      <c r="AO31" t="s">
        <v>436</v>
      </c>
      <c r="AP31" t="s">
        <v>146</v>
      </c>
      <c r="AQ31" t="s">
        <v>162</v>
      </c>
      <c r="AR31">
        <v>9000</v>
      </c>
      <c r="AS31">
        <v>9000</v>
      </c>
      <c r="AT31" s="5">
        <f t="shared" si="0"/>
        <v>8000</v>
      </c>
      <c r="AU31" s="5">
        <v>350</v>
      </c>
      <c r="AV31" s="5">
        <f t="shared" si="1"/>
        <v>7650</v>
      </c>
      <c r="AW31" s="6">
        <f t="shared" si="2"/>
        <v>1346.4</v>
      </c>
      <c r="AX31" s="7">
        <f t="shared" si="3"/>
        <v>6120</v>
      </c>
      <c r="AY31" s="8">
        <f t="shared" si="4"/>
        <v>183.6</v>
      </c>
      <c r="AZ31" s="5">
        <v>250</v>
      </c>
      <c r="BA31" s="9">
        <f t="shared" si="5"/>
        <v>81.25</v>
      </c>
      <c r="BB31" s="9">
        <v>1000</v>
      </c>
      <c r="BC31" s="10"/>
      <c r="BD31" s="5">
        <f t="shared" si="6"/>
        <v>18.75</v>
      </c>
      <c r="BE31" t="s">
        <v>146</v>
      </c>
      <c r="BF31" t="s">
        <v>146</v>
      </c>
      <c r="BG31" t="s">
        <v>146</v>
      </c>
      <c r="BH31" t="s">
        <v>146</v>
      </c>
      <c r="BI31">
        <v>566</v>
      </c>
      <c r="BJ31">
        <v>566</v>
      </c>
      <c r="BK31">
        <v>9000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8999.4624999999996</v>
      </c>
      <c r="BR31">
        <v>0</v>
      </c>
      <c r="BS31">
        <v>0.04</v>
      </c>
      <c r="BT31" t="s">
        <v>146</v>
      </c>
      <c r="BU31">
        <v>59536659</v>
      </c>
      <c r="BV31" t="s">
        <v>163</v>
      </c>
      <c r="BW31">
        <v>0</v>
      </c>
      <c r="BX31">
        <v>0</v>
      </c>
      <c r="BY31" t="s">
        <v>164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158</v>
      </c>
      <c r="CK31">
        <v>10</v>
      </c>
      <c r="CL31">
        <v>0</v>
      </c>
      <c r="CM31">
        <v>0</v>
      </c>
      <c r="CN31">
        <v>9000</v>
      </c>
      <c r="CO31" t="s">
        <v>150</v>
      </c>
      <c r="CP31">
        <v>0</v>
      </c>
      <c r="CQ31">
        <v>0</v>
      </c>
      <c r="CR31">
        <v>0</v>
      </c>
      <c r="CS31" t="s">
        <v>166</v>
      </c>
      <c r="CT31">
        <v>0</v>
      </c>
      <c r="CU31">
        <v>0</v>
      </c>
      <c r="CV31">
        <v>0</v>
      </c>
      <c r="CW31" t="s">
        <v>156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167</v>
      </c>
      <c r="DE31">
        <v>0</v>
      </c>
      <c r="DF31">
        <v>0</v>
      </c>
      <c r="DG31">
        <v>0</v>
      </c>
      <c r="DH31" t="s">
        <v>150</v>
      </c>
      <c r="DI31">
        <v>0</v>
      </c>
      <c r="DJ31">
        <v>0</v>
      </c>
      <c r="DK31">
        <v>0</v>
      </c>
      <c r="DL31" t="s">
        <v>156</v>
      </c>
      <c r="DM31">
        <v>45</v>
      </c>
      <c r="DN31">
        <v>0</v>
      </c>
      <c r="DO31" t="s">
        <v>156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183</v>
      </c>
      <c r="DV31">
        <v>0</v>
      </c>
      <c r="DW31">
        <v>0</v>
      </c>
      <c r="DX31">
        <v>0.5</v>
      </c>
      <c r="DY31">
        <v>0.04</v>
      </c>
      <c r="DZ31">
        <v>2.0020566090040005E+19</v>
      </c>
      <c r="EA31">
        <v>3.4600356600000148E+18</v>
      </c>
      <c r="EB31" t="s">
        <v>1702</v>
      </c>
      <c r="EC31" t="s">
        <v>1702</v>
      </c>
      <c r="ED31" t="s">
        <v>1701</v>
      </c>
      <c r="EE31" t="s">
        <v>1703</v>
      </c>
      <c r="EF31" t="s">
        <v>164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9000</v>
      </c>
      <c r="EQ31">
        <v>0</v>
      </c>
      <c r="ER31">
        <v>0</v>
      </c>
      <c r="ES31" t="s">
        <v>146</v>
      </c>
      <c r="ET31" t="s">
        <v>170</v>
      </c>
      <c r="EU31" t="s">
        <v>146</v>
      </c>
      <c r="EV31">
        <v>0</v>
      </c>
    </row>
    <row r="32" spans="1:152" x14ac:dyDescent="0.25">
      <c r="A32">
        <v>9791819940</v>
      </c>
      <c r="B32" t="s">
        <v>141</v>
      </c>
      <c r="C32" t="s">
        <v>1778</v>
      </c>
      <c r="D32" t="s">
        <v>143</v>
      </c>
      <c r="E32" t="s">
        <v>1623</v>
      </c>
      <c r="F32" t="s">
        <v>1623</v>
      </c>
      <c r="G32">
        <v>34950</v>
      </c>
      <c r="H32" t="s">
        <v>1360</v>
      </c>
      <c r="I32">
        <v>241466</v>
      </c>
      <c r="J32">
        <v>2614496788</v>
      </c>
      <c r="K32">
        <v>6473317</v>
      </c>
      <c r="L32">
        <v>1001207</v>
      </c>
      <c r="M32">
        <v>25511625</v>
      </c>
      <c r="N32">
        <v>9791819940</v>
      </c>
      <c r="O32">
        <v>123</v>
      </c>
      <c r="P32" t="s">
        <v>147</v>
      </c>
      <c r="Q32" t="s">
        <v>148</v>
      </c>
      <c r="R32" t="s">
        <v>149</v>
      </c>
      <c r="S32" t="s">
        <v>1214</v>
      </c>
      <c r="T32" t="s">
        <v>156</v>
      </c>
      <c r="U32" t="s">
        <v>1240</v>
      </c>
      <c r="V32">
        <v>5999</v>
      </c>
      <c r="W32" t="s">
        <v>1216</v>
      </c>
      <c r="X32" t="s">
        <v>1240</v>
      </c>
      <c r="Y32">
        <v>63</v>
      </c>
      <c r="Z32" t="s">
        <v>153</v>
      </c>
      <c r="AA32" t="s">
        <v>154</v>
      </c>
      <c r="AB32" t="s">
        <v>146</v>
      </c>
      <c r="AC32">
        <v>301011</v>
      </c>
      <c r="AD32" t="s">
        <v>183</v>
      </c>
      <c r="AE32" t="s">
        <v>156</v>
      </c>
      <c r="AF32" t="s">
        <v>1779</v>
      </c>
      <c r="AG32">
        <v>566</v>
      </c>
      <c r="AH32">
        <v>44098</v>
      </c>
      <c r="AI32" t="s">
        <v>174</v>
      </c>
      <c r="AJ32">
        <v>566</v>
      </c>
      <c r="AK32">
        <v>9791819940</v>
      </c>
      <c r="AL32">
        <v>9791819940</v>
      </c>
      <c r="AM32" t="s">
        <v>1258</v>
      </c>
      <c r="AN32" t="s">
        <v>1780</v>
      </c>
      <c r="AO32" t="s">
        <v>1781</v>
      </c>
      <c r="AP32" t="s">
        <v>146</v>
      </c>
      <c r="AQ32" t="s">
        <v>264</v>
      </c>
      <c r="AR32">
        <v>9107.5</v>
      </c>
      <c r="AS32">
        <v>9000</v>
      </c>
      <c r="AT32" s="5">
        <f t="shared" si="0"/>
        <v>8000</v>
      </c>
      <c r="AU32" s="5">
        <v>350</v>
      </c>
      <c r="AV32" s="5">
        <f t="shared" si="1"/>
        <v>7650</v>
      </c>
      <c r="AW32" s="6">
        <f t="shared" si="2"/>
        <v>1346.4</v>
      </c>
      <c r="AX32" s="7">
        <f t="shared" si="3"/>
        <v>6120</v>
      </c>
      <c r="AY32" s="8">
        <f t="shared" si="4"/>
        <v>183.6</v>
      </c>
      <c r="AZ32" s="5">
        <v>250</v>
      </c>
      <c r="BA32" s="9">
        <f t="shared" si="5"/>
        <v>81.25</v>
      </c>
      <c r="BB32" s="9">
        <v>1000</v>
      </c>
      <c r="BC32" s="10"/>
      <c r="BD32" s="5">
        <f t="shared" si="6"/>
        <v>18.75</v>
      </c>
      <c r="BE32" t="s">
        <v>146</v>
      </c>
      <c r="BF32" t="s">
        <v>146</v>
      </c>
      <c r="BG32" t="s">
        <v>146</v>
      </c>
      <c r="BH32" t="s">
        <v>146</v>
      </c>
      <c r="BI32">
        <v>566</v>
      </c>
      <c r="BJ32">
        <v>566</v>
      </c>
      <c r="BK32">
        <v>9107.5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9106.9624999999996</v>
      </c>
      <c r="BR32">
        <v>0</v>
      </c>
      <c r="BS32">
        <v>0.04</v>
      </c>
      <c r="BT32" t="s">
        <v>146</v>
      </c>
      <c r="BU32">
        <v>6067466</v>
      </c>
      <c r="BV32" t="s">
        <v>1223</v>
      </c>
      <c r="BW32">
        <v>0</v>
      </c>
      <c r="BX32">
        <v>0</v>
      </c>
      <c r="BY32" t="s">
        <v>164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174</v>
      </c>
      <c r="CK32">
        <v>10</v>
      </c>
      <c r="CL32">
        <v>0</v>
      </c>
      <c r="CM32">
        <v>0</v>
      </c>
      <c r="CN32">
        <v>9107.5</v>
      </c>
      <c r="CO32" t="s">
        <v>150</v>
      </c>
      <c r="CP32">
        <v>0</v>
      </c>
      <c r="CQ32">
        <v>0</v>
      </c>
      <c r="CR32">
        <v>0</v>
      </c>
      <c r="CS32" t="s">
        <v>150</v>
      </c>
      <c r="CT32">
        <v>0</v>
      </c>
      <c r="CU32">
        <v>0</v>
      </c>
      <c r="CV32">
        <v>0</v>
      </c>
      <c r="CW32" t="s">
        <v>156</v>
      </c>
      <c r="CX32">
        <v>10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167</v>
      </c>
      <c r="DE32">
        <v>10</v>
      </c>
      <c r="DF32">
        <v>0</v>
      </c>
      <c r="DG32">
        <v>0</v>
      </c>
      <c r="DH32" t="s">
        <v>150</v>
      </c>
      <c r="DI32">
        <v>25</v>
      </c>
      <c r="DJ32">
        <v>0</v>
      </c>
      <c r="DK32">
        <v>0</v>
      </c>
      <c r="DL32" t="s">
        <v>156</v>
      </c>
      <c r="DM32">
        <v>25</v>
      </c>
      <c r="DN32">
        <v>0</v>
      </c>
      <c r="DO32" t="s">
        <v>156</v>
      </c>
      <c r="DP32">
        <v>0</v>
      </c>
      <c r="DQ32">
        <v>0</v>
      </c>
      <c r="DR32" t="s">
        <v>146</v>
      </c>
      <c r="DS32" t="s">
        <v>146</v>
      </c>
      <c r="DT32" t="s">
        <v>146</v>
      </c>
      <c r="DU32" t="s">
        <v>183</v>
      </c>
      <c r="DV32">
        <v>0</v>
      </c>
      <c r="DW32">
        <v>0</v>
      </c>
      <c r="DX32">
        <v>0.5</v>
      </c>
      <c r="DY32">
        <v>0.04</v>
      </c>
      <c r="DZ32">
        <v>2.0020566000040006E+19</v>
      </c>
      <c r="EA32">
        <v>3.0040566E+19</v>
      </c>
      <c r="EB32" t="s">
        <v>1782</v>
      </c>
      <c r="EC32" t="s">
        <v>1782</v>
      </c>
      <c r="ED32" t="s">
        <v>1779</v>
      </c>
      <c r="EE32" t="s">
        <v>1783</v>
      </c>
      <c r="EF32" t="s">
        <v>164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9107.5</v>
      </c>
      <c r="EQ32">
        <v>0</v>
      </c>
      <c r="ER32">
        <v>0</v>
      </c>
      <c r="ES32" t="s">
        <v>146</v>
      </c>
      <c r="ET32" t="s">
        <v>170</v>
      </c>
      <c r="EU32" t="s">
        <v>146</v>
      </c>
      <c r="EV32">
        <v>0</v>
      </c>
    </row>
    <row r="33" spans="1:152" x14ac:dyDescent="0.25">
      <c r="A33">
        <v>675457968556</v>
      </c>
      <c r="B33" t="s">
        <v>141</v>
      </c>
      <c r="C33" t="s">
        <v>231</v>
      </c>
      <c r="D33" t="s">
        <v>143</v>
      </c>
      <c r="E33" t="s">
        <v>144</v>
      </c>
      <c r="F33" t="s">
        <v>145</v>
      </c>
      <c r="G33" t="s">
        <v>146</v>
      </c>
      <c r="H33" t="s">
        <v>145</v>
      </c>
      <c r="I33">
        <v>299978</v>
      </c>
      <c r="J33">
        <v>56675457968556</v>
      </c>
      <c r="K33">
        <v>8655786</v>
      </c>
      <c r="L33" t="s">
        <v>146</v>
      </c>
      <c r="M33" t="s">
        <v>146</v>
      </c>
      <c r="N33">
        <v>675457968556</v>
      </c>
      <c r="O33" t="s">
        <v>146</v>
      </c>
      <c r="P33" t="s">
        <v>147</v>
      </c>
      <c r="Q33" t="s">
        <v>148</v>
      </c>
      <c r="R33" t="s">
        <v>149</v>
      </c>
      <c r="S33">
        <v>250100000000001</v>
      </c>
      <c r="T33" t="s">
        <v>150</v>
      </c>
      <c r="U33" t="s">
        <v>232</v>
      </c>
      <c r="V33" t="s">
        <v>146</v>
      </c>
      <c r="W33" t="s">
        <v>152</v>
      </c>
      <c r="X33" t="s">
        <v>232</v>
      </c>
      <c r="Y33">
        <v>63</v>
      </c>
      <c r="Z33" t="s">
        <v>153</v>
      </c>
      <c r="AA33" t="s">
        <v>154</v>
      </c>
      <c r="AB33" t="s">
        <v>146</v>
      </c>
      <c r="AC33">
        <v>200239</v>
      </c>
      <c r="AD33" t="s">
        <v>183</v>
      </c>
      <c r="AE33" t="s">
        <v>156</v>
      </c>
      <c r="AF33" t="s">
        <v>233</v>
      </c>
      <c r="AG33">
        <v>566</v>
      </c>
      <c r="AH33" t="s">
        <v>146</v>
      </c>
      <c r="AI33" t="s">
        <v>234</v>
      </c>
      <c r="AJ33">
        <v>566</v>
      </c>
      <c r="AK33">
        <v>675457968556</v>
      </c>
      <c r="AL33" t="s">
        <v>146</v>
      </c>
      <c r="AM33" t="s">
        <v>159</v>
      </c>
      <c r="AN33" t="s">
        <v>235</v>
      </c>
      <c r="AO33" t="s">
        <v>146</v>
      </c>
      <c r="AP33" t="s">
        <v>146</v>
      </c>
      <c r="AQ33" t="s">
        <v>236</v>
      </c>
      <c r="AR33">
        <v>9107.5</v>
      </c>
      <c r="AS33">
        <v>9000</v>
      </c>
      <c r="AT33" s="5">
        <f t="shared" si="0"/>
        <v>8000</v>
      </c>
      <c r="AU33" s="5">
        <v>350</v>
      </c>
      <c r="AV33" s="5">
        <f t="shared" si="1"/>
        <v>7650</v>
      </c>
      <c r="AW33" s="6">
        <f t="shared" si="2"/>
        <v>1346.4</v>
      </c>
      <c r="AX33" s="7">
        <f t="shared" si="3"/>
        <v>6120</v>
      </c>
      <c r="AY33" s="8">
        <f t="shared" si="4"/>
        <v>183.6</v>
      </c>
      <c r="AZ33" s="5">
        <v>250</v>
      </c>
      <c r="BA33" s="9">
        <f t="shared" si="5"/>
        <v>81.25</v>
      </c>
      <c r="BB33" s="9">
        <v>1000</v>
      </c>
      <c r="BC33" s="10"/>
      <c r="BD33" s="5">
        <f t="shared" si="6"/>
        <v>18.75</v>
      </c>
      <c r="BE33" t="s">
        <v>146</v>
      </c>
      <c r="BF33" t="s">
        <v>146</v>
      </c>
      <c r="BG33" t="s">
        <v>146</v>
      </c>
      <c r="BH33" t="s">
        <v>146</v>
      </c>
      <c r="BI33">
        <v>566</v>
      </c>
      <c r="BJ33">
        <v>566</v>
      </c>
      <c r="BK33">
        <v>9107.5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9106.9624999999996</v>
      </c>
      <c r="BR33">
        <v>0</v>
      </c>
      <c r="BS33">
        <v>0.04</v>
      </c>
      <c r="BT33" t="s">
        <v>146</v>
      </c>
      <c r="BU33">
        <v>59536659</v>
      </c>
      <c r="BV33" t="s">
        <v>163</v>
      </c>
      <c r="BW33">
        <v>0</v>
      </c>
      <c r="BX33">
        <v>0</v>
      </c>
      <c r="BY33" t="s">
        <v>146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234</v>
      </c>
      <c r="CK33">
        <v>10</v>
      </c>
      <c r="CL33">
        <v>0</v>
      </c>
      <c r="CM33">
        <v>0</v>
      </c>
      <c r="CN33">
        <v>9107.5</v>
      </c>
      <c r="CO33" t="s">
        <v>150</v>
      </c>
      <c r="CP33">
        <v>0</v>
      </c>
      <c r="CQ33">
        <v>0</v>
      </c>
      <c r="CR33">
        <v>0</v>
      </c>
      <c r="CS33" t="s">
        <v>166</v>
      </c>
      <c r="CT33">
        <v>0</v>
      </c>
      <c r="CU33">
        <v>0</v>
      </c>
      <c r="CV33">
        <v>0</v>
      </c>
      <c r="CW33" t="s">
        <v>156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167</v>
      </c>
      <c r="DE33">
        <v>0</v>
      </c>
      <c r="DF33">
        <v>0</v>
      </c>
      <c r="DG33">
        <v>0</v>
      </c>
      <c r="DH33" t="s">
        <v>150</v>
      </c>
      <c r="DI33">
        <v>0</v>
      </c>
      <c r="DJ33">
        <v>0</v>
      </c>
      <c r="DK33">
        <v>0</v>
      </c>
      <c r="DL33" t="s">
        <v>156</v>
      </c>
      <c r="DM33">
        <v>45</v>
      </c>
      <c r="DN33">
        <v>0</v>
      </c>
      <c r="DO33" t="s">
        <v>156</v>
      </c>
      <c r="DP33">
        <v>45</v>
      </c>
      <c r="DQ33">
        <v>0</v>
      </c>
      <c r="DR33" t="s">
        <v>146</v>
      </c>
      <c r="DS33" t="s">
        <v>146</v>
      </c>
      <c r="DT33" t="s">
        <v>146</v>
      </c>
      <c r="DU33" t="s">
        <v>183</v>
      </c>
      <c r="DV33">
        <v>0</v>
      </c>
      <c r="DW33">
        <v>0</v>
      </c>
      <c r="DX33">
        <v>0.5</v>
      </c>
      <c r="DY33">
        <v>0.04</v>
      </c>
      <c r="DZ33">
        <v>12446203</v>
      </c>
      <c r="EA33" t="s">
        <v>146</v>
      </c>
      <c r="EB33" t="s">
        <v>237</v>
      </c>
      <c r="EC33" t="s">
        <v>237</v>
      </c>
      <c r="ED33" t="s">
        <v>146</v>
      </c>
      <c r="EE33" t="s">
        <v>238</v>
      </c>
      <c r="EF33" t="s">
        <v>164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239</v>
      </c>
      <c r="EP33">
        <v>9107.5</v>
      </c>
      <c r="EQ33">
        <v>0</v>
      </c>
      <c r="ER33">
        <v>0</v>
      </c>
      <c r="ES33" t="s">
        <v>146</v>
      </c>
      <c r="ET33" t="s">
        <v>170</v>
      </c>
      <c r="EU33" t="s">
        <v>146</v>
      </c>
      <c r="EV33">
        <v>0</v>
      </c>
    </row>
    <row r="34" spans="1:152" x14ac:dyDescent="0.25">
      <c r="A34">
        <v>675424254316</v>
      </c>
      <c r="B34" t="s">
        <v>141</v>
      </c>
      <c r="C34" t="s">
        <v>277</v>
      </c>
      <c r="D34" t="s">
        <v>143</v>
      </c>
      <c r="E34" t="s">
        <v>144</v>
      </c>
      <c r="F34" t="s">
        <v>145</v>
      </c>
      <c r="G34" t="s">
        <v>146</v>
      </c>
      <c r="H34" t="s">
        <v>145</v>
      </c>
      <c r="I34">
        <v>837004</v>
      </c>
      <c r="J34">
        <v>56675424254316</v>
      </c>
      <c r="K34">
        <v>3037864</v>
      </c>
      <c r="L34" t="s">
        <v>146</v>
      </c>
      <c r="M34" t="s">
        <v>146</v>
      </c>
      <c r="N34">
        <v>675424254316</v>
      </c>
      <c r="O34" t="s">
        <v>146</v>
      </c>
      <c r="P34" t="s">
        <v>147</v>
      </c>
      <c r="Q34" t="s">
        <v>148</v>
      </c>
      <c r="R34" t="s">
        <v>149</v>
      </c>
      <c r="S34">
        <v>250100000000001</v>
      </c>
      <c r="T34" t="s">
        <v>150</v>
      </c>
      <c r="U34" t="s">
        <v>232</v>
      </c>
      <c r="V34" t="s">
        <v>146</v>
      </c>
      <c r="W34" t="s">
        <v>152</v>
      </c>
      <c r="X34" t="s">
        <v>232</v>
      </c>
      <c r="Y34">
        <v>63</v>
      </c>
      <c r="Z34" t="s">
        <v>153</v>
      </c>
      <c r="AA34" t="s">
        <v>154</v>
      </c>
      <c r="AB34" t="s">
        <v>146</v>
      </c>
      <c r="AC34">
        <v>200239</v>
      </c>
      <c r="AD34" t="s">
        <v>183</v>
      </c>
      <c r="AE34" t="s">
        <v>156</v>
      </c>
      <c r="AF34" t="s">
        <v>233</v>
      </c>
      <c r="AG34">
        <v>566</v>
      </c>
      <c r="AH34" t="s">
        <v>146</v>
      </c>
      <c r="AI34" t="s">
        <v>234</v>
      </c>
      <c r="AJ34">
        <v>566</v>
      </c>
      <c r="AK34">
        <v>675424254316</v>
      </c>
      <c r="AL34" t="s">
        <v>146</v>
      </c>
      <c r="AM34" t="s">
        <v>159</v>
      </c>
      <c r="AN34" t="s">
        <v>235</v>
      </c>
      <c r="AO34" t="s">
        <v>146</v>
      </c>
      <c r="AP34" t="s">
        <v>146</v>
      </c>
      <c r="AQ34" t="s">
        <v>236</v>
      </c>
      <c r="AR34">
        <v>9107.5</v>
      </c>
      <c r="AS34">
        <v>9000</v>
      </c>
      <c r="AT34" s="5">
        <f t="shared" si="0"/>
        <v>8000</v>
      </c>
      <c r="AU34" s="5">
        <v>350</v>
      </c>
      <c r="AV34" s="5">
        <f t="shared" si="1"/>
        <v>7650</v>
      </c>
      <c r="AW34" s="6">
        <f t="shared" si="2"/>
        <v>1346.4</v>
      </c>
      <c r="AX34" s="7">
        <f t="shared" si="3"/>
        <v>6120</v>
      </c>
      <c r="AY34" s="8">
        <f t="shared" si="4"/>
        <v>183.6</v>
      </c>
      <c r="AZ34" s="5">
        <v>250</v>
      </c>
      <c r="BA34" s="9">
        <f t="shared" si="5"/>
        <v>81.25</v>
      </c>
      <c r="BB34" s="9">
        <v>1000</v>
      </c>
      <c r="BC34" s="10"/>
      <c r="BD34" s="5">
        <f t="shared" si="6"/>
        <v>18.75</v>
      </c>
      <c r="BE34" t="s">
        <v>146</v>
      </c>
      <c r="BF34" t="s">
        <v>146</v>
      </c>
      <c r="BG34" t="s">
        <v>146</v>
      </c>
      <c r="BH34" t="s">
        <v>146</v>
      </c>
      <c r="BI34">
        <v>566</v>
      </c>
      <c r="BJ34">
        <v>566</v>
      </c>
      <c r="BK34">
        <v>9107.5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9106.9624999999996</v>
      </c>
      <c r="BR34">
        <v>0</v>
      </c>
      <c r="BS34">
        <v>0.04</v>
      </c>
      <c r="BT34" t="s">
        <v>146</v>
      </c>
      <c r="BU34">
        <v>59536659</v>
      </c>
      <c r="BV34" t="s">
        <v>163</v>
      </c>
      <c r="BW34">
        <v>0</v>
      </c>
      <c r="BX34">
        <v>0</v>
      </c>
      <c r="BY34" t="s">
        <v>146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234</v>
      </c>
      <c r="CK34">
        <v>10</v>
      </c>
      <c r="CL34">
        <v>0</v>
      </c>
      <c r="CM34">
        <v>0</v>
      </c>
      <c r="CN34">
        <v>9107.5</v>
      </c>
      <c r="CO34" t="s">
        <v>150</v>
      </c>
      <c r="CP34">
        <v>0</v>
      </c>
      <c r="CQ34">
        <v>0</v>
      </c>
      <c r="CR34">
        <v>0</v>
      </c>
      <c r="CS34" t="s">
        <v>166</v>
      </c>
      <c r="CT34">
        <v>0</v>
      </c>
      <c r="CU34">
        <v>0</v>
      </c>
      <c r="CV34">
        <v>0</v>
      </c>
      <c r="CW34" t="s">
        <v>156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167</v>
      </c>
      <c r="DE34">
        <v>0</v>
      </c>
      <c r="DF34">
        <v>0</v>
      </c>
      <c r="DG34">
        <v>0</v>
      </c>
      <c r="DH34" t="s">
        <v>150</v>
      </c>
      <c r="DI34">
        <v>0</v>
      </c>
      <c r="DJ34">
        <v>0</v>
      </c>
      <c r="DK34">
        <v>0</v>
      </c>
      <c r="DL34" t="s">
        <v>156</v>
      </c>
      <c r="DM34">
        <v>45</v>
      </c>
      <c r="DN34">
        <v>0</v>
      </c>
      <c r="DO34" t="s">
        <v>156</v>
      </c>
      <c r="DP34">
        <v>45</v>
      </c>
      <c r="DQ34">
        <v>0</v>
      </c>
      <c r="DR34" t="s">
        <v>146</v>
      </c>
      <c r="DS34" t="s">
        <v>146</v>
      </c>
      <c r="DT34" t="s">
        <v>146</v>
      </c>
      <c r="DU34" t="s">
        <v>183</v>
      </c>
      <c r="DV34">
        <v>0</v>
      </c>
      <c r="DW34">
        <v>0</v>
      </c>
      <c r="DX34">
        <v>0.5</v>
      </c>
      <c r="DY34">
        <v>0.04</v>
      </c>
      <c r="DZ34">
        <v>12446203</v>
      </c>
      <c r="EA34" t="s">
        <v>146</v>
      </c>
      <c r="EB34" t="s">
        <v>278</v>
      </c>
      <c r="EC34" t="s">
        <v>278</v>
      </c>
      <c r="ED34" t="s">
        <v>146</v>
      </c>
      <c r="EE34" t="s">
        <v>279</v>
      </c>
      <c r="EF34" t="s">
        <v>164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239</v>
      </c>
      <c r="EP34">
        <v>9107.5</v>
      </c>
      <c r="EQ34">
        <v>0</v>
      </c>
      <c r="ER34">
        <v>0</v>
      </c>
      <c r="ES34" t="s">
        <v>146</v>
      </c>
      <c r="ET34" t="s">
        <v>170</v>
      </c>
      <c r="EU34" t="s">
        <v>146</v>
      </c>
      <c r="EV34">
        <v>0</v>
      </c>
    </row>
    <row r="35" spans="1:152" x14ac:dyDescent="0.25">
      <c r="A35">
        <v>675421437123</v>
      </c>
      <c r="B35" t="s">
        <v>141</v>
      </c>
      <c r="C35" t="s">
        <v>296</v>
      </c>
      <c r="D35" t="s">
        <v>143</v>
      </c>
      <c r="E35" t="s">
        <v>144</v>
      </c>
      <c r="F35" t="s">
        <v>145</v>
      </c>
      <c r="G35" t="s">
        <v>146</v>
      </c>
      <c r="H35" t="s">
        <v>145</v>
      </c>
      <c r="I35">
        <v>550361</v>
      </c>
      <c r="J35">
        <v>56675421437123</v>
      </c>
      <c r="K35">
        <v>7669625</v>
      </c>
      <c r="L35" t="s">
        <v>146</v>
      </c>
      <c r="M35" t="s">
        <v>146</v>
      </c>
      <c r="N35">
        <v>675421437123</v>
      </c>
      <c r="O35" t="s">
        <v>146</v>
      </c>
      <c r="P35" t="s">
        <v>147</v>
      </c>
      <c r="Q35" t="s">
        <v>148</v>
      </c>
      <c r="R35" t="s">
        <v>149</v>
      </c>
      <c r="S35">
        <v>250100000000001</v>
      </c>
      <c r="T35" t="s">
        <v>150</v>
      </c>
      <c r="U35" t="s">
        <v>232</v>
      </c>
      <c r="V35" t="s">
        <v>146</v>
      </c>
      <c r="W35" t="s">
        <v>152</v>
      </c>
      <c r="X35" t="s">
        <v>232</v>
      </c>
      <c r="Y35">
        <v>63</v>
      </c>
      <c r="Z35" t="s">
        <v>153</v>
      </c>
      <c r="AA35" t="s">
        <v>154</v>
      </c>
      <c r="AB35" t="s">
        <v>146</v>
      </c>
      <c r="AC35">
        <v>200239</v>
      </c>
      <c r="AD35" t="s">
        <v>183</v>
      </c>
      <c r="AE35" t="s">
        <v>156</v>
      </c>
      <c r="AF35" t="s">
        <v>233</v>
      </c>
      <c r="AG35">
        <v>566</v>
      </c>
      <c r="AH35" t="s">
        <v>146</v>
      </c>
      <c r="AI35" t="s">
        <v>234</v>
      </c>
      <c r="AJ35">
        <v>566</v>
      </c>
      <c r="AK35">
        <v>675421437123</v>
      </c>
      <c r="AL35" t="s">
        <v>146</v>
      </c>
      <c r="AM35" t="s">
        <v>159</v>
      </c>
      <c r="AN35" t="s">
        <v>235</v>
      </c>
      <c r="AO35" t="s">
        <v>146</v>
      </c>
      <c r="AP35" t="s">
        <v>146</v>
      </c>
      <c r="AQ35" t="s">
        <v>236</v>
      </c>
      <c r="AR35">
        <v>9107.5</v>
      </c>
      <c r="AS35">
        <v>9000</v>
      </c>
      <c r="AT35" s="5">
        <f t="shared" si="0"/>
        <v>8000</v>
      </c>
      <c r="AU35" s="5">
        <v>350</v>
      </c>
      <c r="AV35" s="5">
        <f t="shared" si="1"/>
        <v>7650</v>
      </c>
      <c r="AW35" s="6">
        <f t="shared" si="2"/>
        <v>1346.4</v>
      </c>
      <c r="AX35" s="7">
        <f t="shared" si="3"/>
        <v>6120</v>
      </c>
      <c r="AY35" s="8">
        <f t="shared" si="4"/>
        <v>183.6</v>
      </c>
      <c r="AZ35" s="5">
        <v>250</v>
      </c>
      <c r="BA35" s="9">
        <f t="shared" si="5"/>
        <v>81.25</v>
      </c>
      <c r="BB35" s="9">
        <v>1000</v>
      </c>
      <c r="BC35" s="10"/>
      <c r="BD35" s="5">
        <f t="shared" si="6"/>
        <v>18.75</v>
      </c>
      <c r="BE35" t="s">
        <v>146</v>
      </c>
      <c r="BF35" t="s">
        <v>146</v>
      </c>
      <c r="BG35" t="s">
        <v>146</v>
      </c>
      <c r="BH35" t="s">
        <v>146</v>
      </c>
      <c r="BI35">
        <v>566</v>
      </c>
      <c r="BJ35">
        <v>566</v>
      </c>
      <c r="BK35">
        <v>9107.5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9106.9624999999996</v>
      </c>
      <c r="BR35">
        <v>0</v>
      </c>
      <c r="BS35">
        <v>0.04</v>
      </c>
      <c r="BT35" t="s">
        <v>146</v>
      </c>
      <c r="BU35">
        <v>59536659</v>
      </c>
      <c r="BV35" t="s">
        <v>163</v>
      </c>
      <c r="BW35">
        <v>0</v>
      </c>
      <c r="BX35">
        <v>0</v>
      </c>
      <c r="BY35" t="s">
        <v>146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234</v>
      </c>
      <c r="CK35">
        <v>10</v>
      </c>
      <c r="CL35">
        <v>0</v>
      </c>
      <c r="CM35">
        <v>0</v>
      </c>
      <c r="CN35">
        <v>9107.5</v>
      </c>
      <c r="CO35" t="s">
        <v>150</v>
      </c>
      <c r="CP35">
        <v>0</v>
      </c>
      <c r="CQ35">
        <v>0</v>
      </c>
      <c r="CR35">
        <v>0</v>
      </c>
      <c r="CS35" t="s">
        <v>166</v>
      </c>
      <c r="CT35">
        <v>0</v>
      </c>
      <c r="CU35">
        <v>0</v>
      </c>
      <c r="CV35">
        <v>0</v>
      </c>
      <c r="CW35" t="s">
        <v>156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167</v>
      </c>
      <c r="DE35">
        <v>0</v>
      </c>
      <c r="DF35">
        <v>0</v>
      </c>
      <c r="DG35">
        <v>0</v>
      </c>
      <c r="DH35" t="s">
        <v>150</v>
      </c>
      <c r="DI35">
        <v>0</v>
      </c>
      <c r="DJ35">
        <v>0</v>
      </c>
      <c r="DK35">
        <v>0</v>
      </c>
      <c r="DL35" t="s">
        <v>156</v>
      </c>
      <c r="DM35">
        <v>45</v>
      </c>
      <c r="DN35">
        <v>0</v>
      </c>
      <c r="DO35" t="s">
        <v>156</v>
      </c>
      <c r="DP35">
        <v>45</v>
      </c>
      <c r="DQ35">
        <v>0</v>
      </c>
      <c r="DR35" t="s">
        <v>146</v>
      </c>
      <c r="DS35" t="s">
        <v>146</v>
      </c>
      <c r="DT35" t="s">
        <v>146</v>
      </c>
      <c r="DU35" t="s">
        <v>183</v>
      </c>
      <c r="DV35">
        <v>0</v>
      </c>
      <c r="DW35">
        <v>0</v>
      </c>
      <c r="DX35">
        <v>0.5</v>
      </c>
      <c r="DY35">
        <v>0.04</v>
      </c>
      <c r="DZ35">
        <v>12446203</v>
      </c>
      <c r="EA35" t="s">
        <v>146</v>
      </c>
      <c r="EB35" t="s">
        <v>297</v>
      </c>
      <c r="EC35" t="s">
        <v>297</v>
      </c>
      <c r="ED35" t="s">
        <v>146</v>
      </c>
      <c r="EE35" t="s">
        <v>298</v>
      </c>
      <c r="EF35" t="s">
        <v>164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239</v>
      </c>
      <c r="EP35">
        <v>9107.5</v>
      </c>
      <c r="EQ35">
        <v>0</v>
      </c>
      <c r="ER35">
        <v>0</v>
      </c>
      <c r="ES35" t="s">
        <v>146</v>
      </c>
      <c r="ET35" t="s">
        <v>170</v>
      </c>
      <c r="EU35" t="s">
        <v>146</v>
      </c>
      <c r="EV35">
        <v>0</v>
      </c>
    </row>
    <row r="36" spans="1:152" x14ac:dyDescent="0.25">
      <c r="A36">
        <v>675458033504</v>
      </c>
      <c r="B36" t="s">
        <v>141</v>
      </c>
      <c r="C36" t="s">
        <v>318</v>
      </c>
      <c r="D36" t="s">
        <v>143</v>
      </c>
      <c r="E36" t="s">
        <v>144</v>
      </c>
      <c r="F36" t="s">
        <v>145</v>
      </c>
      <c r="G36" t="s">
        <v>146</v>
      </c>
      <c r="H36" t="s">
        <v>145</v>
      </c>
      <c r="I36">
        <v>212149</v>
      </c>
      <c r="J36">
        <v>56675458033504</v>
      </c>
      <c r="K36">
        <v>8655786</v>
      </c>
      <c r="L36" t="s">
        <v>146</v>
      </c>
      <c r="M36" t="s">
        <v>146</v>
      </c>
      <c r="N36">
        <v>675458033504</v>
      </c>
      <c r="O36" t="s">
        <v>146</v>
      </c>
      <c r="P36" t="s">
        <v>147</v>
      </c>
      <c r="Q36" t="s">
        <v>148</v>
      </c>
      <c r="R36" t="s">
        <v>149</v>
      </c>
      <c r="S36">
        <v>250100000000001</v>
      </c>
      <c r="T36" t="s">
        <v>150</v>
      </c>
      <c r="U36" t="s">
        <v>232</v>
      </c>
      <c r="V36" t="s">
        <v>146</v>
      </c>
      <c r="W36" t="s">
        <v>152</v>
      </c>
      <c r="X36" t="s">
        <v>232</v>
      </c>
      <c r="Y36">
        <v>63</v>
      </c>
      <c r="Z36" t="s">
        <v>153</v>
      </c>
      <c r="AA36" t="s">
        <v>154</v>
      </c>
      <c r="AB36" t="s">
        <v>146</v>
      </c>
      <c r="AC36">
        <v>200239</v>
      </c>
      <c r="AD36" t="s">
        <v>183</v>
      </c>
      <c r="AE36" t="s">
        <v>156</v>
      </c>
      <c r="AF36" t="s">
        <v>233</v>
      </c>
      <c r="AG36">
        <v>566</v>
      </c>
      <c r="AH36" t="s">
        <v>146</v>
      </c>
      <c r="AI36" t="s">
        <v>234</v>
      </c>
      <c r="AJ36">
        <v>566</v>
      </c>
      <c r="AK36">
        <v>675458033504</v>
      </c>
      <c r="AL36" t="s">
        <v>146</v>
      </c>
      <c r="AM36" t="s">
        <v>159</v>
      </c>
      <c r="AN36" t="s">
        <v>235</v>
      </c>
      <c r="AO36" t="s">
        <v>146</v>
      </c>
      <c r="AP36" t="s">
        <v>146</v>
      </c>
      <c r="AQ36" t="s">
        <v>236</v>
      </c>
      <c r="AR36">
        <v>9107.5</v>
      </c>
      <c r="AS36">
        <v>9000</v>
      </c>
      <c r="AT36" s="5">
        <f t="shared" si="0"/>
        <v>8000</v>
      </c>
      <c r="AU36" s="5">
        <v>350</v>
      </c>
      <c r="AV36" s="5">
        <f t="shared" si="1"/>
        <v>7650</v>
      </c>
      <c r="AW36" s="6">
        <f t="shared" si="2"/>
        <v>1346.4</v>
      </c>
      <c r="AX36" s="7">
        <f t="shared" si="3"/>
        <v>6120</v>
      </c>
      <c r="AY36" s="8">
        <f t="shared" si="4"/>
        <v>183.6</v>
      </c>
      <c r="AZ36" s="5">
        <v>250</v>
      </c>
      <c r="BA36" s="9">
        <f t="shared" si="5"/>
        <v>81.25</v>
      </c>
      <c r="BB36" s="9">
        <v>1000</v>
      </c>
      <c r="BC36" s="10"/>
      <c r="BD36" s="5">
        <f t="shared" si="6"/>
        <v>18.75</v>
      </c>
      <c r="BE36" t="s">
        <v>146</v>
      </c>
      <c r="BF36" t="s">
        <v>146</v>
      </c>
      <c r="BG36" t="s">
        <v>146</v>
      </c>
      <c r="BH36" t="s">
        <v>146</v>
      </c>
      <c r="BI36">
        <v>566</v>
      </c>
      <c r="BJ36">
        <v>566</v>
      </c>
      <c r="BK36">
        <v>9107.5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9106.9624999999996</v>
      </c>
      <c r="BR36">
        <v>0</v>
      </c>
      <c r="BS36">
        <v>0.04</v>
      </c>
      <c r="BT36" t="s">
        <v>146</v>
      </c>
      <c r="BU36">
        <v>59536659</v>
      </c>
      <c r="BV36" t="s">
        <v>163</v>
      </c>
      <c r="BW36">
        <v>0</v>
      </c>
      <c r="BX36">
        <v>0</v>
      </c>
      <c r="BY36" t="s">
        <v>146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234</v>
      </c>
      <c r="CK36">
        <v>10</v>
      </c>
      <c r="CL36">
        <v>0</v>
      </c>
      <c r="CM36">
        <v>0</v>
      </c>
      <c r="CN36">
        <v>9107.5</v>
      </c>
      <c r="CO36" t="s">
        <v>150</v>
      </c>
      <c r="CP36">
        <v>0</v>
      </c>
      <c r="CQ36">
        <v>0</v>
      </c>
      <c r="CR36">
        <v>0</v>
      </c>
      <c r="CS36" t="s">
        <v>166</v>
      </c>
      <c r="CT36">
        <v>0</v>
      </c>
      <c r="CU36">
        <v>0</v>
      </c>
      <c r="CV36">
        <v>0</v>
      </c>
      <c r="CW36" t="s">
        <v>156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167</v>
      </c>
      <c r="DE36">
        <v>0</v>
      </c>
      <c r="DF36">
        <v>0</v>
      </c>
      <c r="DG36">
        <v>0</v>
      </c>
      <c r="DH36" t="s">
        <v>150</v>
      </c>
      <c r="DI36">
        <v>0</v>
      </c>
      <c r="DJ36">
        <v>0</v>
      </c>
      <c r="DK36">
        <v>0</v>
      </c>
      <c r="DL36" t="s">
        <v>156</v>
      </c>
      <c r="DM36">
        <v>45</v>
      </c>
      <c r="DN36">
        <v>0</v>
      </c>
      <c r="DO36" t="s">
        <v>156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183</v>
      </c>
      <c r="DV36">
        <v>0</v>
      </c>
      <c r="DW36">
        <v>0</v>
      </c>
      <c r="DX36">
        <v>0.5</v>
      </c>
      <c r="DY36">
        <v>0.04</v>
      </c>
      <c r="DZ36">
        <v>12446203</v>
      </c>
      <c r="EA36" t="s">
        <v>146</v>
      </c>
      <c r="EB36" t="s">
        <v>319</v>
      </c>
      <c r="EC36" t="s">
        <v>319</v>
      </c>
      <c r="ED36" t="s">
        <v>146</v>
      </c>
      <c r="EE36" t="s">
        <v>320</v>
      </c>
      <c r="EF36" t="s">
        <v>164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239</v>
      </c>
      <c r="EP36">
        <v>9107.5</v>
      </c>
      <c r="EQ36">
        <v>0</v>
      </c>
      <c r="ER36">
        <v>0</v>
      </c>
      <c r="ES36" t="s">
        <v>146</v>
      </c>
      <c r="ET36" t="s">
        <v>170</v>
      </c>
      <c r="EU36" t="s">
        <v>146</v>
      </c>
      <c r="EV36">
        <v>0</v>
      </c>
    </row>
    <row r="37" spans="1:152" x14ac:dyDescent="0.25">
      <c r="A37">
        <v>675453754806</v>
      </c>
      <c r="B37" t="s">
        <v>141</v>
      </c>
      <c r="C37" t="s">
        <v>325</v>
      </c>
      <c r="D37" t="s">
        <v>143</v>
      </c>
      <c r="E37" t="s">
        <v>144</v>
      </c>
      <c r="F37" t="s">
        <v>145</v>
      </c>
      <c r="G37" t="s">
        <v>146</v>
      </c>
      <c r="H37" t="s">
        <v>145</v>
      </c>
      <c r="I37">
        <v>957604</v>
      </c>
      <c r="J37">
        <v>56675453754806</v>
      </c>
      <c r="K37">
        <v>1325531</v>
      </c>
      <c r="L37" t="s">
        <v>146</v>
      </c>
      <c r="M37" t="s">
        <v>146</v>
      </c>
      <c r="N37">
        <v>675453754806</v>
      </c>
      <c r="O37" t="s">
        <v>146</v>
      </c>
      <c r="P37" t="s">
        <v>147</v>
      </c>
      <c r="Q37" t="s">
        <v>148</v>
      </c>
      <c r="R37" t="s">
        <v>149</v>
      </c>
      <c r="S37">
        <v>250100000000001</v>
      </c>
      <c r="T37" t="s">
        <v>150</v>
      </c>
      <c r="U37" t="s">
        <v>232</v>
      </c>
      <c r="V37" t="s">
        <v>146</v>
      </c>
      <c r="W37" t="s">
        <v>152</v>
      </c>
      <c r="X37" t="s">
        <v>232</v>
      </c>
      <c r="Y37">
        <v>63</v>
      </c>
      <c r="Z37" t="s">
        <v>153</v>
      </c>
      <c r="AA37" t="s">
        <v>154</v>
      </c>
      <c r="AB37" t="s">
        <v>146</v>
      </c>
      <c r="AC37">
        <v>200239</v>
      </c>
      <c r="AD37" t="s">
        <v>183</v>
      </c>
      <c r="AE37" t="s">
        <v>156</v>
      </c>
      <c r="AF37" t="s">
        <v>233</v>
      </c>
      <c r="AG37">
        <v>566</v>
      </c>
      <c r="AH37" t="s">
        <v>146</v>
      </c>
      <c r="AI37" t="s">
        <v>234</v>
      </c>
      <c r="AJ37">
        <v>566</v>
      </c>
      <c r="AK37">
        <v>675453754806</v>
      </c>
      <c r="AL37" t="s">
        <v>146</v>
      </c>
      <c r="AM37" t="s">
        <v>159</v>
      </c>
      <c r="AN37" t="s">
        <v>235</v>
      </c>
      <c r="AO37" t="s">
        <v>146</v>
      </c>
      <c r="AP37" t="s">
        <v>146</v>
      </c>
      <c r="AQ37" t="s">
        <v>236</v>
      </c>
      <c r="AR37">
        <v>9107.5</v>
      </c>
      <c r="AS37">
        <v>9000</v>
      </c>
      <c r="AT37" s="5">
        <f t="shared" si="0"/>
        <v>8000</v>
      </c>
      <c r="AU37" s="5">
        <v>350</v>
      </c>
      <c r="AV37" s="5">
        <f t="shared" si="1"/>
        <v>7650</v>
      </c>
      <c r="AW37" s="6">
        <f t="shared" si="2"/>
        <v>1346.4</v>
      </c>
      <c r="AX37" s="7">
        <f t="shared" si="3"/>
        <v>6120</v>
      </c>
      <c r="AY37" s="8">
        <f t="shared" si="4"/>
        <v>183.6</v>
      </c>
      <c r="AZ37" s="5">
        <v>250</v>
      </c>
      <c r="BA37" s="9">
        <f t="shared" si="5"/>
        <v>81.25</v>
      </c>
      <c r="BB37" s="9">
        <v>1000</v>
      </c>
      <c r="BC37" s="10"/>
      <c r="BD37" s="5">
        <f t="shared" si="6"/>
        <v>18.75</v>
      </c>
      <c r="BE37" t="s">
        <v>146</v>
      </c>
      <c r="BF37" t="s">
        <v>146</v>
      </c>
      <c r="BG37" t="s">
        <v>146</v>
      </c>
      <c r="BH37" t="s">
        <v>146</v>
      </c>
      <c r="BI37">
        <v>566</v>
      </c>
      <c r="BJ37">
        <v>566</v>
      </c>
      <c r="BK37">
        <v>9107.5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9106.9624999999996</v>
      </c>
      <c r="BR37">
        <v>0</v>
      </c>
      <c r="BS37">
        <v>0.04</v>
      </c>
      <c r="BT37" t="s">
        <v>146</v>
      </c>
      <c r="BU37">
        <v>59536659</v>
      </c>
      <c r="BV37" t="s">
        <v>163</v>
      </c>
      <c r="BW37">
        <v>0</v>
      </c>
      <c r="BX37">
        <v>0</v>
      </c>
      <c r="BY37" t="s">
        <v>146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234</v>
      </c>
      <c r="CK37">
        <v>10</v>
      </c>
      <c r="CL37">
        <v>0</v>
      </c>
      <c r="CM37">
        <v>0</v>
      </c>
      <c r="CN37">
        <v>9107.5</v>
      </c>
      <c r="CO37" t="s">
        <v>150</v>
      </c>
      <c r="CP37">
        <v>0</v>
      </c>
      <c r="CQ37">
        <v>0</v>
      </c>
      <c r="CR37">
        <v>0</v>
      </c>
      <c r="CS37" t="s">
        <v>166</v>
      </c>
      <c r="CT37">
        <v>0</v>
      </c>
      <c r="CU37">
        <v>0</v>
      </c>
      <c r="CV37">
        <v>0</v>
      </c>
      <c r="CW37" t="s">
        <v>156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167</v>
      </c>
      <c r="DE37">
        <v>0</v>
      </c>
      <c r="DF37">
        <v>0</v>
      </c>
      <c r="DG37">
        <v>0</v>
      </c>
      <c r="DH37" t="s">
        <v>150</v>
      </c>
      <c r="DI37">
        <v>0</v>
      </c>
      <c r="DJ37">
        <v>0</v>
      </c>
      <c r="DK37">
        <v>0</v>
      </c>
      <c r="DL37" t="s">
        <v>156</v>
      </c>
      <c r="DM37">
        <v>45</v>
      </c>
      <c r="DN37">
        <v>0</v>
      </c>
      <c r="DO37" t="s">
        <v>156</v>
      </c>
      <c r="DP37">
        <v>45</v>
      </c>
      <c r="DQ37">
        <v>0</v>
      </c>
      <c r="DR37" t="s">
        <v>146</v>
      </c>
      <c r="DS37" t="s">
        <v>146</v>
      </c>
      <c r="DT37" t="s">
        <v>146</v>
      </c>
      <c r="DU37" t="s">
        <v>183</v>
      </c>
      <c r="DV37">
        <v>0</v>
      </c>
      <c r="DW37">
        <v>0</v>
      </c>
      <c r="DX37">
        <v>0.5</v>
      </c>
      <c r="DY37">
        <v>0.04</v>
      </c>
      <c r="DZ37">
        <v>12446203</v>
      </c>
      <c r="EA37" t="s">
        <v>146</v>
      </c>
      <c r="EB37" t="s">
        <v>326</v>
      </c>
      <c r="EC37" t="s">
        <v>326</v>
      </c>
      <c r="ED37" t="s">
        <v>146</v>
      </c>
      <c r="EE37" t="s">
        <v>327</v>
      </c>
      <c r="EF37" t="s">
        <v>164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239</v>
      </c>
      <c r="EP37">
        <v>9107.5</v>
      </c>
      <c r="EQ37">
        <v>0</v>
      </c>
      <c r="ER37">
        <v>0</v>
      </c>
      <c r="ES37" t="s">
        <v>146</v>
      </c>
      <c r="ET37" t="s">
        <v>170</v>
      </c>
      <c r="EU37" t="s">
        <v>146</v>
      </c>
      <c r="EV37">
        <v>0</v>
      </c>
    </row>
    <row r="38" spans="1:152" x14ac:dyDescent="0.25">
      <c r="A38">
        <v>675458348569</v>
      </c>
      <c r="B38" t="s">
        <v>141</v>
      </c>
      <c r="C38" t="s">
        <v>398</v>
      </c>
      <c r="D38" t="s">
        <v>143</v>
      </c>
      <c r="E38" t="s">
        <v>144</v>
      </c>
      <c r="F38" t="s">
        <v>145</v>
      </c>
      <c r="G38" t="s">
        <v>146</v>
      </c>
      <c r="H38" t="s">
        <v>145</v>
      </c>
      <c r="I38">
        <v>4467</v>
      </c>
      <c r="J38">
        <v>56675458348569</v>
      </c>
      <c r="K38">
        <v>7906206</v>
      </c>
      <c r="L38" t="s">
        <v>146</v>
      </c>
      <c r="M38" t="s">
        <v>146</v>
      </c>
      <c r="N38">
        <v>675458348569</v>
      </c>
      <c r="O38" t="s">
        <v>146</v>
      </c>
      <c r="P38" t="s">
        <v>147</v>
      </c>
      <c r="Q38" t="s">
        <v>148</v>
      </c>
      <c r="R38" t="s">
        <v>149</v>
      </c>
      <c r="S38">
        <v>250100000000001</v>
      </c>
      <c r="T38" t="s">
        <v>150</v>
      </c>
      <c r="U38" t="s">
        <v>232</v>
      </c>
      <c r="V38" t="s">
        <v>146</v>
      </c>
      <c r="W38" t="s">
        <v>152</v>
      </c>
      <c r="X38" t="s">
        <v>232</v>
      </c>
      <c r="Y38">
        <v>63</v>
      </c>
      <c r="Z38" t="s">
        <v>153</v>
      </c>
      <c r="AA38" t="s">
        <v>154</v>
      </c>
      <c r="AB38" t="s">
        <v>146</v>
      </c>
      <c r="AC38">
        <v>200239</v>
      </c>
      <c r="AD38" t="s">
        <v>183</v>
      </c>
      <c r="AE38" t="s">
        <v>156</v>
      </c>
      <c r="AF38" t="s">
        <v>233</v>
      </c>
      <c r="AG38">
        <v>566</v>
      </c>
      <c r="AH38" t="s">
        <v>146</v>
      </c>
      <c r="AI38" t="s">
        <v>234</v>
      </c>
      <c r="AJ38">
        <v>566</v>
      </c>
      <c r="AK38">
        <v>675458348569</v>
      </c>
      <c r="AL38" t="s">
        <v>146</v>
      </c>
      <c r="AM38" t="s">
        <v>159</v>
      </c>
      <c r="AN38" t="s">
        <v>235</v>
      </c>
      <c r="AO38" t="s">
        <v>146</v>
      </c>
      <c r="AP38" t="s">
        <v>146</v>
      </c>
      <c r="AQ38" t="s">
        <v>236</v>
      </c>
      <c r="AR38">
        <v>9107.5</v>
      </c>
      <c r="AS38">
        <v>9000</v>
      </c>
      <c r="AT38" s="5">
        <f t="shared" si="0"/>
        <v>8000</v>
      </c>
      <c r="AU38" s="5">
        <v>350</v>
      </c>
      <c r="AV38" s="5">
        <f t="shared" si="1"/>
        <v>7650</v>
      </c>
      <c r="AW38" s="6">
        <f t="shared" si="2"/>
        <v>1346.4</v>
      </c>
      <c r="AX38" s="7">
        <f t="shared" si="3"/>
        <v>6120</v>
      </c>
      <c r="AY38" s="8">
        <f t="shared" si="4"/>
        <v>183.6</v>
      </c>
      <c r="AZ38" s="5">
        <v>250</v>
      </c>
      <c r="BA38" s="9">
        <f t="shared" si="5"/>
        <v>81.25</v>
      </c>
      <c r="BB38" s="9">
        <v>1000</v>
      </c>
      <c r="BC38" s="10"/>
      <c r="BD38" s="5">
        <f t="shared" si="6"/>
        <v>18.75</v>
      </c>
      <c r="BE38" t="s">
        <v>146</v>
      </c>
      <c r="BF38" t="s">
        <v>146</v>
      </c>
      <c r="BG38" t="s">
        <v>146</v>
      </c>
      <c r="BH38" t="s">
        <v>146</v>
      </c>
      <c r="BI38">
        <v>566</v>
      </c>
      <c r="BJ38">
        <v>566</v>
      </c>
      <c r="BK38">
        <v>9107.5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9106.9624999999996</v>
      </c>
      <c r="BR38">
        <v>0</v>
      </c>
      <c r="BS38">
        <v>0.04</v>
      </c>
      <c r="BT38" t="s">
        <v>146</v>
      </c>
      <c r="BU38">
        <v>59536659</v>
      </c>
      <c r="BV38" t="s">
        <v>163</v>
      </c>
      <c r="BW38">
        <v>0</v>
      </c>
      <c r="BX38">
        <v>0</v>
      </c>
      <c r="BY38" t="s">
        <v>146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234</v>
      </c>
      <c r="CK38">
        <v>10</v>
      </c>
      <c r="CL38">
        <v>0</v>
      </c>
      <c r="CM38">
        <v>0</v>
      </c>
      <c r="CN38">
        <v>9107.5</v>
      </c>
      <c r="CO38" t="s">
        <v>150</v>
      </c>
      <c r="CP38">
        <v>0</v>
      </c>
      <c r="CQ38">
        <v>0</v>
      </c>
      <c r="CR38">
        <v>0</v>
      </c>
      <c r="CS38" t="s">
        <v>166</v>
      </c>
      <c r="CT38">
        <v>0</v>
      </c>
      <c r="CU38">
        <v>0</v>
      </c>
      <c r="CV38">
        <v>0</v>
      </c>
      <c r="CW38" t="s">
        <v>156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167</v>
      </c>
      <c r="DE38">
        <v>0</v>
      </c>
      <c r="DF38">
        <v>0</v>
      </c>
      <c r="DG38">
        <v>0</v>
      </c>
      <c r="DH38" t="s">
        <v>150</v>
      </c>
      <c r="DI38">
        <v>0</v>
      </c>
      <c r="DJ38">
        <v>0</v>
      </c>
      <c r="DK38">
        <v>0</v>
      </c>
      <c r="DL38" t="s">
        <v>156</v>
      </c>
      <c r="DM38">
        <v>45</v>
      </c>
      <c r="DN38">
        <v>0</v>
      </c>
      <c r="DO38" t="s">
        <v>156</v>
      </c>
      <c r="DP38">
        <v>45</v>
      </c>
      <c r="DQ38">
        <v>0</v>
      </c>
      <c r="DR38" t="s">
        <v>146</v>
      </c>
      <c r="DS38" t="s">
        <v>146</v>
      </c>
      <c r="DT38" t="s">
        <v>146</v>
      </c>
      <c r="DU38" t="s">
        <v>183</v>
      </c>
      <c r="DV38">
        <v>0</v>
      </c>
      <c r="DW38">
        <v>0</v>
      </c>
      <c r="DX38">
        <v>0.5</v>
      </c>
      <c r="DY38">
        <v>0.04</v>
      </c>
      <c r="DZ38">
        <v>12446203</v>
      </c>
      <c r="EA38" t="s">
        <v>146</v>
      </c>
      <c r="EB38" t="s">
        <v>399</v>
      </c>
      <c r="EC38" t="s">
        <v>399</v>
      </c>
      <c r="ED38" t="s">
        <v>146</v>
      </c>
      <c r="EE38" t="s">
        <v>400</v>
      </c>
      <c r="EF38" t="s">
        <v>164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239</v>
      </c>
      <c r="EP38">
        <v>9107.5</v>
      </c>
      <c r="EQ38">
        <v>0</v>
      </c>
      <c r="ER38">
        <v>0</v>
      </c>
      <c r="ES38" t="s">
        <v>146</v>
      </c>
      <c r="ET38" t="s">
        <v>170</v>
      </c>
      <c r="EU38" t="s">
        <v>146</v>
      </c>
      <c r="EV38">
        <v>0</v>
      </c>
    </row>
    <row r="39" spans="1:152" x14ac:dyDescent="0.25">
      <c r="A39">
        <v>675423843497</v>
      </c>
      <c r="B39" t="s">
        <v>141</v>
      </c>
      <c r="C39" t="s">
        <v>562</v>
      </c>
      <c r="D39" t="s">
        <v>143</v>
      </c>
      <c r="E39" t="s">
        <v>144</v>
      </c>
      <c r="F39" t="s">
        <v>145</v>
      </c>
      <c r="G39" t="s">
        <v>146</v>
      </c>
      <c r="H39" t="s">
        <v>145</v>
      </c>
      <c r="I39">
        <v>821427</v>
      </c>
      <c r="J39">
        <v>56675423843497</v>
      </c>
      <c r="K39">
        <v>3037864</v>
      </c>
      <c r="L39" t="s">
        <v>146</v>
      </c>
      <c r="M39" t="s">
        <v>146</v>
      </c>
      <c r="N39">
        <v>675423843497</v>
      </c>
      <c r="O39" t="s">
        <v>146</v>
      </c>
      <c r="P39" t="s">
        <v>147</v>
      </c>
      <c r="Q39" t="s">
        <v>148</v>
      </c>
      <c r="R39" t="s">
        <v>149</v>
      </c>
      <c r="S39">
        <v>250100000000001</v>
      </c>
      <c r="T39" t="s">
        <v>150</v>
      </c>
      <c r="U39" t="s">
        <v>232</v>
      </c>
      <c r="V39" t="s">
        <v>146</v>
      </c>
      <c r="W39" t="s">
        <v>152</v>
      </c>
      <c r="X39" t="s">
        <v>232</v>
      </c>
      <c r="Y39">
        <v>63</v>
      </c>
      <c r="Z39" t="s">
        <v>153</v>
      </c>
      <c r="AA39" t="s">
        <v>154</v>
      </c>
      <c r="AB39" t="s">
        <v>146</v>
      </c>
      <c r="AC39">
        <v>200239</v>
      </c>
      <c r="AD39" t="s">
        <v>183</v>
      </c>
      <c r="AE39" t="s">
        <v>156</v>
      </c>
      <c r="AF39" t="s">
        <v>233</v>
      </c>
      <c r="AG39">
        <v>566</v>
      </c>
      <c r="AH39" t="s">
        <v>146</v>
      </c>
      <c r="AI39" t="s">
        <v>234</v>
      </c>
      <c r="AJ39">
        <v>566</v>
      </c>
      <c r="AK39">
        <v>675423843497</v>
      </c>
      <c r="AL39" t="s">
        <v>146</v>
      </c>
      <c r="AM39" t="s">
        <v>159</v>
      </c>
      <c r="AN39" t="s">
        <v>235</v>
      </c>
      <c r="AO39" t="s">
        <v>146</v>
      </c>
      <c r="AP39" t="s">
        <v>146</v>
      </c>
      <c r="AQ39" t="s">
        <v>236</v>
      </c>
      <c r="AR39">
        <v>9107.5</v>
      </c>
      <c r="AS39">
        <v>9000</v>
      </c>
      <c r="AT39" s="5">
        <f t="shared" si="0"/>
        <v>8000</v>
      </c>
      <c r="AU39" s="5">
        <v>350</v>
      </c>
      <c r="AV39" s="5">
        <f t="shared" si="1"/>
        <v>7650</v>
      </c>
      <c r="AW39" s="6">
        <f t="shared" si="2"/>
        <v>1346.4</v>
      </c>
      <c r="AX39" s="7">
        <f t="shared" si="3"/>
        <v>6120</v>
      </c>
      <c r="AY39" s="8">
        <f t="shared" si="4"/>
        <v>183.6</v>
      </c>
      <c r="AZ39" s="5">
        <v>250</v>
      </c>
      <c r="BA39" s="9">
        <f t="shared" si="5"/>
        <v>81.25</v>
      </c>
      <c r="BB39" s="9">
        <v>1000</v>
      </c>
      <c r="BC39" s="10"/>
      <c r="BD39" s="5">
        <f t="shared" si="6"/>
        <v>18.75</v>
      </c>
      <c r="BE39" t="s">
        <v>146</v>
      </c>
      <c r="BF39" t="s">
        <v>146</v>
      </c>
      <c r="BG39" t="s">
        <v>146</v>
      </c>
      <c r="BH39" t="s">
        <v>146</v>
      </c>
      <c r="BI39">
        <v>566</v>
      </c>
      <c r="BJ39">
        <v>566</v>
      </c>
      <c r="BK39">
        <v>9107.5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9106.9624999999996</v>
      </c>
      <c r="BR39">
        <v>0</v>
      </c>
      <c r="BS39">
        <v>0.04</v>
      </c>
      <c r="BT39" t="s">
        <v>146</v>
      </c>
      <c r="BU39">
        <v>59536659</v>
      </c>
      <c r="BV39" t="s">
        <v>163</v>
      </c>
      <c r="BW39">
        <v>0</v>
      </c>
      <c r="BX39">
        <v>0</v>
      </c>
      <c r="BY39" t="s">
        <v>146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234</v>
      </c>
      <c r="CK39">
        <v>10</v>
      </c>
      <c r="CL39">
        <v>0</v>
      </c>
      <c r="CM39">
        <v>0</v>
      </c>
      <c r="CN39">
        <v>9107.5</v>
      </c>
      <c r="CO39" t="s">
        <v>150</v>
      </c>
      <c r="CP39">
        <v>0</v>
      </c>
      <c r="CQ39">
        <v>0</v>
      </c>
      <c r="CR39">
        <v>0</v>
      </c>
      <c r="CS39" t="s">
        <v>166</v>
      </c>
      <c r="CT39">
        <v>0</v>
      </c>
      <c r="CU39">
        <v>0</v>
      </c>
      <c r="CV39">
        <v>0</v>
      </c>
      <c r="CW39" t="s">
        <v>156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167</v>
      </c>
      <c r="DE39">
        <v>0</v>
      </c>
      <c r="DF39">
        <v>0</v>
      </c>
      <c r="DG39">
        <v>0</v>
      </c>
      <c r="DH39" t="s">
        <v>150</v>
      </c>
      <c r="DI39">
        <v>0</v>
      </c>
      <c r="DJ39">
        <v>0</v>
      </c>
      <c r="DK39">
        <v>0</v>
      </c>
      <c r="DL39" t="s">
        <v>156</v>
      </c>
      <c r="DM39">
        <v>45</v>
      </c>
      <c r="DN39">
        <v>0</v>
      </c>
      <c r="DO39" t="s">
        <v>156</v>
      </c>
      <c r="DP39">
        <v>45</v>
      </c>
      <c r="DQ39">
        <v>0</v>
      </c>
      <c r="DR39" t="s">
        <v>146</v>
      </c>
      <c r="DS39" t="s">
        <v>146</v>
      </c>
      <c r="DT39" t="s">
        <v>146</v>
      </c>
      <c r="DU39" t="s">
        <v>183</v>
      </c>
      <c r="DV39">
        <v>0</v>
      </c>
      <c r="DW39">
        <v>0</v>
      </c>
      <c r="DX39">
        <v>0.5</v>
      </c>
      <c r="DY39">
        <v>0.04</v>
      </c>
      <c r="DZ39">
        <v>12446203</v>
      </c>
      <c r="EA39" t="s">
        <v>146</v>
      </c>
      <c r="EB39" t="s">
        <v>563</v>
      </c>
      <c r="EC39" t="s">
        <v>563</v>
      </c>
      <c r="ED39" t="s">
        <v>146</v>
      </c>
      <c r="EE39" t="s">
        <v>564</v>
      </c>
      <c r="EF39" t="s">
        <v>164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239</v>
      </c>
      <c r="EP39">
        <v>9107.5</v>
      </c>
      <c r="EQ39">
        <v>0</v>
      </c>
      <c r="ER39">
        <v>0</v>
      </c>
      <c r="ES39" t="s">
        <v>146</v>
      </c>
      <c r="ET39" t="s">
        <v>170</v>
      </c>
      <c r="EU39" t="s">
        <v>146</v>
      </c>
      <c r="EV39">
        <v>0</v>
      </c>
    </row>
    <row r="40" spans="1:152" x14ac:dyDescent="0.25">
      <c r="A40">
        <v>675458277003</v>
      </c>
      <c r="B40" t="s">
        <v>141</v>
      </c>
      <c r="C40" t="s">
        <v>716</v>
      </c>
      <c r="D40" t="s">
        <v>143</v>
      </c>
      <c r="E40" t="s">
        <v>144</v>
      </c>
      <c r="F40" t="s">
        <v>145</v>
      </c>
      <c r="G40" t="s">
        <v>146</v>
      </c>
      <c r="H40" t="s">
        <v>145</v>
      </c>
      <c r="I40">
        <v>909268</v>
      </c>
      <c r="J40">
        <v>56675458277003</v>
      </c>
      <c r="K40">
        <v>7906206</v>
      </c>
      <c r="L40" t="s">
        <v>146</v>
      </c>
      <c r="M40" t="s">
        <v>146</v>
      </c>
      <c r="N40">
        <v>675458277003</v>
      </c>
      <c r="O40" t="s">
        <v>146</v>
      </c>
      <c r="P40" t="s">
        <v>147</v>
      </c>
      <c r="Q40" t="s">
        <v>148</v>
      </c>
      <c r="R40" t="s">
        <v>149</v>
      </c>
      <c r="S40">
        <v>250100000000001</v>
      </c>
      <c r="T40" t="s">
        <v>150</v>
      </c>
      <c r="U40" t="s">
        <v>232</v>
      </c>
      <c r="V40" t="s">
        <v>146</v>
      </c>
      <c r="W40" t="s">
        <v>152</v>
      </c>
      <c r="X40" t="s">
        <v>232</v>
      </c>
      <c r="Y40">
        <v>63</v>
      </c>
      <c r="Z40" t="s">
        <v>153</v>
      </c>
      <c r="AA40" t="s">
        <v>154</v>
      </c>
      <c r="AB40" t="s">
        <v>146</v>
      </c>
      <c r="AC40">
        <v>200239</v>
      </c>
      <c r="AD40" t="s">
        <v>183</v>
      </c>
      <c r="AE40" t="s">
        <v>156</v>
      </c>
      <c r="AF40" t="s">
        <v>233</v>
      </c>
      <c r="AG40">
        <v>566</v>
      </c>
      <c r="AH40" t="s">
        <v>146</v>
      </c>
      <c r="AI40" t="s">
        <v>234</v>
      </c>
      <c r="AJ40">
        <v>566</v>
      </c>
      <c r="AK40">
        <v>675458277003</v>
      </c>
      <c r="AL40" t="s">
        <v>146</v>
      </c>
      <c r="AM40" t="s">
        <v>159</v>
      </c>
      <c r="AN40" t="s">
        <v>235</v>
      </c>
      <c r="AO40" t="s">
        <v>146</v>
      </c>
      <c r="AP40" t="s">
        <v>146</v>
      </c>
      <c r="AQ40" t="s">
        <v>236</v>
      </c>
      <c r="AR40">
        <v>9107.5</v>
      </c>
      <c r="AS40">
        <v>9000</v>
      </c>
      <c r="AT40" s="5">
        <f t="shared" si="0"/>
        <v>8000</v>
      </c>
      <c r="AU40" s="5">
        <v>350</v>
      </c>
      <c r="AV40" s="5">
        <f t="shared" si="1"/>
        <v>7650</v>
      </c>
      <c r="AW40" s="6">
        <f t="shared" si="2"/>
        <v>1346.4</v>
      </c>
      <c r="AX40" s="7">
        <f t="shared" si="3"/>
        <v>6120</v>
      </c>
      <c r="AY40" s="8">
        <f t="shared" si="4"/>
        <v>183.6</v>
      </c>
      <c r="AZ40" s="5">
        <v>250</v>
      </c>
      <c r="BA40" s="9">
        <f t="shared" si="5"/>
        <v>81.25</v>
      </c>
      <c r="BB40" s="9">
        <v>1000</v>
      </c>
      <c r="BC40" s="10"/>
      <c r="BD40" s="5">
        <f t="shared" si="6"/>
        <v>18.75</v>
      </c>
      <c r="BE40" t="s">
        <v>146</v>
      </c>
      <c r="BF40" t="s">
        <v>146</v>
      </c>
      <c r="BG40" t="s">
        <v>146</v>
      </c>
      <c r="BH40" t="s">
        <v>146</v>
      </c>
      <c r="BI40">
        <v>566</v>
      </c>
      <c r="BJ40">
        <v>566</v>
      </c>
      <c r="BK40">
        <v>9107.5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9106.9624999999996</v>
      </c>
      <c r="BR40">
        <v>0</v>
      </c>
      <c r="BS40">
        <v>0.04</v>
      </c>
      <c r="BT40" t="s">
        <v>146</v>
      </c>
      <c r="BU40">
        <v>59536659</v>
      </c>
      <c r="BV40" t="s">
        <v>163</v>
      </c>
      <c r="BW40">
        <v>0</v>
      </c>
      <c r="BX40">
        <v>0</v>
      </c>
      <c r="BY40" t="s">
        <v>146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234</v>
      </c>
      <c r="CK40">
        <v>10</v>
      </c>
      <c r="CL40">
        <v>0</v>
      </c>
      <c r="CM40">
        <v>0</v>
      </c>
      <c r="CN40">
        <v>9107.5</v>
      </c>
      <c r="CO40" t="s">
        <v>150</v>
      </c>
      <c r="CP40">
        <v>0</v>
      </c>
      <c r="CQ40">
        <v>0</v>
      </c>
      <c r="CR40">
        <v>0</v>
      </c>
      <c r="CS40" t="s">
        <v>166</v>
      </c>
      <c r="CT40">
        <v>0</v>
      </c>
      <c r="CU40">
        <v>0</v>
      </c>
      <c r="CV40">
        <v>0</v>
      </c>
      <c r="CW40" t="s">
        <v>156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167</v>
      </c>
      <c r="DE40">
        <v>0</v>
      </c>
      <c r="DF40">
        <v>0</v>
      </c>
      <c r="DG40">
        <v>0</v>
      </c>
      <c r="DH40" t="s">
        <v>150</v>
      </c>
      <c r="DI40">
        <v>0</v>
      </c>
      <c r="DJ40">
        <v>0</v>
      </c>
      <c r="DK40">
        <v>0</v>
      </c>
      <c r="DL40" t="s">
        <v>156</v>
      </c>
      <c r="DM40">
        <v>45</v>
      </c>
      <c r="DN40">
        <v>0</v>
      </c>
      <c r="DO40" t="s">
        <v>156</v>
      </c>
      <c r="DP40">
        <v>45</v>
      </c>
      <c r="DQ40">
        <v>0</v>
      </c>
      <c r="DR40" t="s">
        <v>146</v>
      </c>
      <c r="DS40" t="s">
        <v>146</v>
      </c>
      <c r="DT40" t="s">
        <v>146</v>
      </c>
      <c r="DU40" t="s">
        <v>183</v>
      </c>
      <c r="DV40">
        <v>0</v>
      </c>
      <c r="DW40">
        <v>0</v>
      </c>
      <c r="DX40">
        <v>0.5</v>
      </c>
      <c r="DY40">
        <v>0.04</v>
      </c>
      <c r="DZ40">
        <v>12446203</v>
      </c>
      <c r="EA40" t="s">
        <v>146</v>
      </c>
      <c r="EB40" t="s">
        <v>717</v>
      </c>
      <c r="EC40" t="s">
        <v>717</v>
      </c>
      <c r="ED40" t="s">
        <v>146</v>
      </c>
      <c r="EE40" t="s">
        <v>718</v>
      </c>
      <c r="EF40" t="s">
        <v>164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239</v>
      </c>
      <c r="EP40">
        <v>9107.5</v>
      </c>
      <c r="EQ40">
        <v>0</v>
      </c>
      <c r="ER40">
        <v>0</v>
      </c>
      <c r="ES40" t="s">
        <v>146</v>
      </c>
      <c r="ET40" t="s">
        <v>170</v>
      </c>
      <c r="EU40" t="s">
        <v>146</v>
      </c>
      <c r="EV40">
        <v>0</v>
      </c>
    </row>
    <row r="41" spans="1:152" x14ac:dyDescent="0.25">
      <c r="A41">
        <v>675410386381</v>
      </c>
      <c r="B41" t="s">
        <v>141</v>
      </c>
      <c r="C41" t="s">
        <v>755</v>
      </c>
      <c r="D41" t="s">
        <v>143</v>
      </c>
      <c r="E41" t="s">
        <v>144</v>
      </c>
      <c r="F41" t="s">
        <v>145</v>
      </c>
      <c r="G41" t="s">
        <v>146</v>
      </c>
      <c r="H41" t="s">
        <v>145</v>
      </c>
      <c r="I41">
        <v>705786</v>
      </c>
      <c r="J41">
        <v>56675410386381</v>
      </c>
      <c r="K41">
        <v>7957471</v>
      </c>
      <c r="L41" t="s">
        <v>146</v>
      </c>
      <c r="M41" t="s">
        <v>146</v>
      </c>
      <c r="N41">
        <v>675410386381</v>
      </c>
      <c r="O41" t="s">
        <v>146</v>
      </c>
      <c r="P41" t="s">
        <v>147</v>
      </c>
      <c r="Q41" t="s">
        <v>148</v>
      </c>
      <c r="R41" t="s">
        <v>149</v>
      </c>
      <c r="S41">
        <v>250100000000001</v>
      </c>
      <c r="T41" t="s">
        <v>150</v>
      </c>
      <c r="U41" t="s">
        <v>232</v>
      </c>
      <c r="V41" t="s">
        <v>146</v>
      </c>
      <c r="W41" t="s">
        <v>152</v>
      </c>
      <c r="X41" t="s">
        <v>232</v>
      </c>
      <c r="Y41">
        <v>63</v>
      </c>
      <c r="Z41" t="s">
        <v>153</v>
      </c>
      <c r="AA41" t="s">
        <v>154</v>
      </c>
      <c r="AB41" t="s">
        <v>146</v>
      </c>
      <c r="AC41">
        <v>200239</v>
      </c>
      <c r="AD41" t="s">
        <v>183</v>
      </c>
      <c r="AE41" t="s">
        <v>156</v>
      </c>
      <c r="AF41" t="s">
        <v>233</v>
      </c>
      <c r="AG41">
        <v>566</v>
      </c>
      <c r="AH41" t="s">
        <v>146</v>
      </c>
      <c r="AI41" t="s">
        <v>234</v>
      </c>
      <c r="AJ41">
        <v>566</v>
      </c>
      <c r="AK41">
        <v>675410386381</v>
      </c>
      <c r="AL41" t="s">
        <v>146</v>
      </c>
      <c r="AM41" t="s">
        <v>159</v>
      </c>
      <c r="AN41" t="s">
        <v>235</v>
      </c>
      <c r="AO41" t="s">
        <v>146</v>
      </c>
      <c r="AP41" t="s">
        <v>146</v>
      </c>
      <c r="AQ41" t="s">
        <v>236</v>
      </c>
      <c r="AR41">
        <v>9107.5</v>
      </c>
      <c r="AS41">
        <v>9000</v>
      </c>
      <c r="AT41" s="5">
        <f t="shared" si="0"/>
        <v>8000</v>
      </c>
      <c r="AU41" s="5">
        <v>350</v>
      </c>
      <c r="AV41" s="5">
        <f t="shared" si="1"/>
        <v>7650</v>
      </c>
      <c r="AW41" s="6">
        <f t="shared" si="2"/>
        <v>1346.4</v>
      </c>
      <c r="AX41" s="7">
        <f t="shared" si="3"/>
        <v>6120</v>
      </c>
      <c r="AY41" s="8">
        <f t="shared" si="4"/>
        <v>183.6</v>
      </c>
      <c r="AZ41" s="5">
        <v>250</v>
      </c>
      <c r="BA41" s="9">
        <f t="shared" si="5"/>
        <v>81.25</v>
      </c>
      <c r="BB41" s="9">
        <v>1000</v>
      </c>
      <c r="BC41" s="10"/>
      <c r="BD41" s="5">
        <f t="shared" si="6"/>
        <v>18.75</v>
      </c>
      <c r="BE41" t="s">
        <v>146</v>
      </c>
      <c r="BF41" t="s">
        <v>146</v>
      </c>
      <c r="BG41" t="s">
        <v>146</v>
      </c>
      <c r="BH41" t="s">
        <v>146</v>
      </c>
      <c r="BI41">
        <v>566</v>
      </c>
      <c r="BJ41">
        <v>566</v>
      </c>
      <c r="BK41">
        <v>9107.5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9106.9624999999996</v>
      </c>
      <c r="BR41">
        <v>0</v>
      </c>
      <c r="BS41">
        <v>0.04</v>
      </c>
      <c r="BT41" t="s">
        <v>146</v>
      </c>
      <c r="BU41">
        <v>59536659</v>
      </c>
      <c r="BV41" t="s">
        <v>163</v>
      </c>
      <c r="BW41">
        <v>0</v>
      </c>
      <c r="BX41">
        <v>0</v>
      </c>
      <c r="BY41" t="s">
        <v>146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234</v>
      </c>
      <c r="CK41">
        <v>10</v>
      </c>
      <c r="CL41">
        <v>0</v>
      </c>
      <c r="CM41">
        <v>0</v>
      </c>
      <c r="CN41">
        <v>9107.5</v>
      </c>
      <c r="CO41" t="s">
        <v>150</v>
      </c>
      <c r="CP41">
        <v>0</v>
      </c>
      <c r="CQ41">
        <v>0</v>
      </c>
      <c r="CR41">
        <v>0</v>
      </c>
      <c r="CS41" t="s">
        <v>166</v>
      </c>
      <c r="CT41">
        <v>0</v>
      </c>
      <c r="CU41">
        <v>0</v>
      </c>
      <c r="CV41">
        <v>0</v>
      </c>
      <c r="CW41" t="s">
        <v>156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167</v>
      </c>
      <c r="DE41">
        <v>0</v>
      </c>
      <c r="DF41">
        <v>0</v>
      </c>
      <c r="DG41">
        <v>0</v>
      </c>
      <c r="DH41" t="s">
        <v>150</v>
      </c>
      <c r="DI41">
        <v>0</v>
      </c>
      <c r="DJ41">
        <v>0</v>
      </c>
      <c r="DK41">
        <v>0</v>
      </c>
      <c r="DL41" t="s">
        <v>156</v>
      </c>
      <c r="DM41">
        <v>45</v>
      </c>
      <c r="DN41">
        <v>0</v>
      </c>
      <c r="DO41" t="s">
        <v>156</v>
      </c>
      <c r="DP41">
        <v>45</v>
      </c>
      <c r="DQ41">
        <v>0</v>
      </c>
      <c r="DR41" t="s">
        <v>146</v>
      </c>
      <c r="DS41" t="s">
        <v>146</v>
      </c>
      <c r="DT41" t="s">
        <v>146</v>
      </c>
      <c r="DU41" t="s">
        <v>183</v>
      </c>
      <c r="DV41">
        <v>0</v>
      </c>
      <c r="DW41">
        <v>0</v>
      </c>
      <c r="DX41">
        <v>0.5</v>
      </c>
      <c r="DY41">
        <v>0.04</v>
      </c>
      <c r="DZ41">
        <v>12446203</v>
      </c>
      <c r="EA41" t="s">
        <v>146</v>
      </c>
      <c r="EB41" t="s">
        <v>756</v>
      </c>
      <c r="EC41" t="s">
        <v>756</v>
      </c>
      <c r="ED41" t="s">
        <v>146</v>
      </c>
      <c r="EE41" t="s">
        <v>757</v>
      </c>
      <c r="EF41" t="s">
        <v>164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239</v>
      </c>
      <c r="EP41">
        <v>9107.5</v>
      </c>
      <c r="EQ41">
        <v>0</v>
      </c>
      <c r="ER41">
        <v>0</v>
      </c>
      <c r="ES41" t="s">
        <v>146</v>
      </c>
      <c r="ET41" t="s">
        <v>170</v>
      </c>
      <c r="EU41" t="s">
        <v>146</v>
      </c>
      <c r="EV41">
        <v>0</v>
      </c>
    </row>
    <row r="42" spans="1:152" x14ac:dyDescent="0.25">
      <c r="A42">
        <v>675458402732</v>
      </c>
      <c r="B42" t="s">
        <v>141</v>
      </c>
      <c r="C42" t="s">
        <v>821</v>
      </c>
      <c r="D42" t="s">
        <v>143</v>
      </c>
      <c r="E42" t="s">
        <v>144</v>
      </c>
      <c r="F42" t="s">
        <v>145</v>
      </c>
      <c r="G42" t="s">
        <v>146</v>
      </c>
      <c r="H42" t="s">
        <v>145</v>
      </c>
      <c r="I42">
        <v>29051</v>
      </c>
      <c r="J42">
        <v>56675458402732</v>
      </c>
      <c r="K42">
        <v>7906206</v>
      </c>
      <c r="L42" t="s">
        <v>146</v>
      </c>
      <c r="M42" t="s">
        <v>146</v>
      </c>
      <c r="N42">
        <v>675458402732</v>
      </c>
      <c r="O42" t="s">
        <v>146</v>
      </c>
      <c r="P42" t="s">
        <v>147</v>
      </c>
      <c r="Q42" t="s">
        <v>148</v>
      </c>
      <c r="R42" t="s">
        <v>149</v>
      </c>
      <c r="S42">
        <v>250100000000001</v>
      </c>
      <c r="T42" t="s">
        <v>150</v>
      </c>
      <c r="U42" t="s">
        <v>232</v>
      </c>
      <c r="V42" t="s">
        <v>146</v>
      </c>
      <c r="W42" t="s">
        <v>152</v>
      </c>
      <c r="X42" t="s">
        <v>232</v>
      </c>
      <c r="Y42">
        <v>63</v>
      </c>
      <c r="Z42" t="s">
        <v>153</v>
      </c>
      <c r="AA42" t="s">
        <v>154</v>
      </c>
      <c r="AB42" t="s">
        <v>146</v>
      </c>
      <c r="AC42">
        <v>200239</v>
      </c>
      <c r="AD42" t="s">
        <v>183</v>
      </c>
      <c r="AE42" t="s">
        <v>156</v>
      </c>
      <c r="AF42" t="s">
        <v>233</v>
      </c>
      <c r="AG42">
        <v>566</v>
      </c>
      <c r="AH42" t="s">
        <v>146</v>
      </c>
      <c r="AI42" t="s">
        <v>234</v>
      </c>
      <c r="AJ42">
        <v>566</v>
      </c>
      <c r="AK42">
        <v>675458402732</v>
      </c>
      <c r="AL42" t="s">
        <v>146</v>
      </c>
      <c r="AM42" t="s">
        <v>159</v>
      </c>
      <c r="AN42" t="s">
        <v>235</v>
      </c>
      <c r="AO42" t="s">
        <v>146</v>
      </c>
      <c r="AP42" t="s">
        <v>146</v>
      </c>
      <c r="AQ42" t="s">
        <v>236</v>
      </c>
      <c r="AR42">
        <v>9107.5</v>
      </c>
      <c r="AS42">
        <v>9000</v>
      </c>
      <c r="AT42" s="5">
        <f t="shared" si="0"/>
        <v>8000</v>
      </c>
      <c r="AU42" s="5">
        <v>350</v>
      </c>
      <c r="AV42" s="5">
        <f t="shared" si="1"/>
        <v>7650</v>
      </c>
      <c r="AW42" s="6">
        <f t="shared" si="2"/>
        <v>1346.4</v>
      </c>
      <c r="AX42" s="7">
        <f t="shared" si="3"/>
        <v>6120</v>
      </c>
      <c r="AY42" s="8">
        <f t="shared" si="4"/>
        <v>183.6</v>
      </c>
      <c r="AZ42" s="5">
        <v>250</v>
      </c>
      <c r="BA42" s="9">
        <f t="shared" si="5"/>
        <v>81.25</v>
      </c>
      <c r="BB42" s="9">
        <v>1000</v>
      </c>
      <c r="BC42" s="10"/>
      <c r="BD42" s="5">
        <f t="shared" si="6"/>
        <v>18.75</v>
      </c>
      <c r="BE42" t="s">
        <v>146</v>
      </c>
      <c r="BF42" t="s">
        <v>146</v>
      </c>
      <c r="BG42" t="s">
        <v>146</v>
      </c>
      <c r="BH42" t="s">
        <v>146</v>
      </c>
      <c r="BI42">
        <v>566</v>
      </c>
      <c r="BJ42">
        <v>566</v>
      </c>
      <c r="BK42">
        <v>9107.5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9106.9624999999996</v>
      </c>
      <c r="BR42">
        <v>0</v>
      </c>
      <c r="BS42">
        <v>0.04</v>
      </c>
      <c r="BT42" t="s">
        <v>146</v>
      </c>
      <c r="BU42">
        <v>59536659</v>
      </c>
      <c r="BV42" t="s">
        <v>163</v>
      </c>
      <c r="BW42">
        <v>0</v>
      </c>
      <c r="BX42">
        <v>0</v>
      </c>
      <c r="BY42" t="s">
        <v>146</v>
      </c>
      <c r="BZ42">
        <v>0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234</v>
      </c>
      <c r="CK42">
        <v>10</v>
      </c>
      <c r="CL42">
        <v>0</v>
      </c>
      <c r="CM42">
        <v>0</v>
      </c>
      <c r="CN42">
        <v>9107.5</v>
      </c>
      <c r="CO42" t="s">
        <v>150</v>
      </c>
      <c r="CP42">
        <v>0</v>
      </c>
      <c r="CQ42">
        <v>0</v>
      </c>
      <c r="CR42">
        <v>0</v>
      </c>
      <c r="CS42" t="s">
        <v>166</v>
      </c>
      <c r="CT42">
        <v>0</v>
      </c>
      <c r="CU42">
        <v>0</v>
      </c>
      <c r="CV42">
        <v>0</v>
      </c>
      <c r="CW42" t="s">
        <v>156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167</v>
      </c>
      <c r="DE42">
        <v>0</v>
      </c>
      <c r="DF42">
        <v>0</v>
      </c>
      <c r="DG42">
        <v>0</v>
      </c>
      <c r="DH42" t="s">
        <v>150</v>
      </c>
      <c r="DI42">
        <v>0</v>
      </c>
      <c r="DJ42">
        <v>0</v>
      </c>
      <c r="DK42">
        <v>0</v>
      </c>
      <c r="DL42" t="s">
        <v>156</v>
      </c>
      <c r="DM42">
        <v>45</v>
      </c>
      <c r="DN42">
        <v>0</v>
      </c>
      <c r="DO42" t="s">
        <v>156</v>
      </c>
      <c r="DP42">
        <v>45</v>
      </c>
      <c r="DQ42">
        <v>0</v>
      </c>
      <c r="DR42" t="s">
        <v>146</v>
      </c>
      <c r="DS42" t="s">
        <v>146</v>
      </c>
      <c r="DT42" t="s">
        <v>146</v>
      </c>
      <c r="DU42" t="s">
        <v>183</v>
      </c>
      <c r="DV42">
        <v>0</v>
      </c>
      <c r="DW42">
        <v>0</v>
      </c>
      <c r="DX42">
        <v>0.5</v>
      </c>
      <c r="DY42">
        <v>0.04</v>
      </c>
      <c r="DZ42">
        <v>12446203</v>
      </c>
      <c r="EA42" t="s">
        <v>146</v>
      </c>
      <c r="EB42" t="s">
        <v>822</v>
      </c>
      <c r="EC42" t="s">
        <v>822</v>
      </c>
      <c r="ED42" t="s">
        <v>146</v>
      </c>
      <c r="EE42" t="s">
        <v>823</v>
      </c>
      <c r="EF42" t="s">
        <v>164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239</v>
      </c>
      <c r="EP42">
        <v>9107.5</v>
      </c>
      <c r="EQ42">
        <v>0</v>
      </c>
      <c r="ER42">
        <v>0</v>
      </c>
      <c r="ES42" t="s">
        <v>146</v>
      </c>
      <c r="ET42" t="s">
        <v>170</v>
      </c>
      <c r="EU42" t="s">
        <v>146</v>
      </c>
      <c r="EV42">
        <v>0</v>
      </c>
    </row>
    <row r="43" spans="1:152" x14ac:dyDescent="0.25">
      <c r="A43">
        <v>675453917764</v>
      </c>
      <c r="B43" t="s">
        <v>141</v>
      </c>
      <c r="C43" t="s">
        <v>828</v>
      </c>
      <c r="D43" t="s">
        <v>143</v>
      </c>
      <c r="E43" t="s">
        <v>144</v>
      </c>
      <c r="F43" t="s">
        <v>145</v>
      </c>
      <c r="G43" t="s">
        <v>146</v>
      </c>
      <c r="H43" t="s">
        <v>145</v>
      </c>
      <c r="I43">
        <v>926677</v>
      </c>
      <c r="J43">
        <v>56675453917764</v>
      </c>
      <c r="K43">
        <v>1325531</v>
      </c>
      <c r="L43" t="s">
        <v>146</v>
      </c>
      <c r="M43" t="s">
        <v>146</v>
      </c>
      <c r="N43">
        <v>675453917764</v>
      </c>
      <c r="O43" t="s">
        <v>146</v>
      </c>
      <c r="P43" t="s">
        <v>147</v>
      </c>
      <c r="Q43" t="s">
        <v>148</v>
      </c>
      <c r="R43" t="s">
        <v>149</v>
      </c>
      <c r="S43">
        <v>250100000000001</v>
      </c>
      <c r="T43" t="s">
        <v>150</v>
      </c>
      <c r="U43" t="s">
        <v>232</v>
      </c>
      <c r="V43" t="s">
        <v>146</v>
      </c>
      <c r="W43" t="s">
        <v>152</v>
      </c>
      <c r="X43" t="s">
        <v>232</v>
      </c>
      <c r="Y43">
        <v>63</v>
      </c>
      <c r="Z43" t="s">
        <v>153</v>
      </c>
      <c r="AA43" t="s">
        <v>154</v>
      </c>
      <c r="AB43" t="s">
        <v>146</v>
      </c>
      <c r="AC43">
        <v>200239</v>
      </c>
      <c r="AD43" t="s">
        <v>183</v>
      </c>
      <c r="AE43" t="s">
        <v>156</v>
      </c>
      <c r="AF43" t="s">
        <v>233</v>
      </c>
      <c r="AG43">
        <v>566</v>
      </c>
      <c r="AH43" t="s">
        <v>146</v>
      </c>
      <c r="AI43" t="s">
        <v>234</v>
      </c>
      <c r="AJ43">
        <v>566</v>
      </c>
      <c r="AK43">
        <v>675453917764</v>
      </c>
      <c r="AL43" t="s">
        <v>146</v>
      </c>
      <c r="AM43" t="s">
        <v>159</v>
      </c>
      <c r="AN43" t="s">
        <v>235</v>
      </c>
      <c r="AO43" t="s">
        <v>146</v>
      </c>
      <c r="AP43" t="s">
        <v>146</v>
      </c>
      <c r="AQ43" t="s">
        <v>236</v>
      </c>
      <c r="AR43">
        <v>9107.5</v>
      </c>
      <c r="AS43">
        <v>9000</v>
      </c>
      <c r="AT43" s="5">
        <f t="shared" si="0"/>
        <v>8000</v>
      </c>
      <c r="AU43" s="5">
        <v>350</v>
      </c>
      <c r="AV43" s="5">
        <f t="shared" si="1"/>
        <v>7650</v>
      </c>
      <c r="AW43" s="6">
        <f t="shared" si="2"/>
        <v>1346.4</v>
      </c>
      <c r="AX43" s="7">
        <f t="shared" si="3"/>
        <v>6120</v>
      </c>
      <c r="AY43" s="8">
        <f t="shared" si="4"/>
        <v>183.6</v>
      </c>
      <c r="AZ43" s="5">
        <v>250</v>
      </c>
      <c r="BA43" s="9">
        <f t="shared" si="5"/>
        <v>81.25</v>
      </c>
      <c r="BB43" s="9">
        <v>1000</v>
      </c>
      <c r="BC43" s="10"/>
      <c r="BD43" s="5">
        <f t="shared" si="6"/>
        <v>18.75</v>
      </c>
      <c r="BE43" t="s">
        <v>146</v>
      </c>
      <c r="BF43" t="s">
        <v>146</v>
      </c>
      <c r="BG43" t="s">
        <v>146</v>
      </c>
      <c r="BH43" t="s">
        <v>146</v>
      </c>
      <c r="BI43">
        <v>566</v>
      </c>
      <c r="BJ43">
        <v>566</v>
      </c>
      <c r="BK43">
        <v>9107.5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9106.9624999999996</v>
      </c>
      <c r="BR43">
        <v>0</v>
      </c>
      <c r="BS43">
        <v>0.04</v>
      </c>
      <c r="BT43" t="s">
        <v>146</v>
      </c>
      <c r="BU43">
        <v>59536659</v>
      </c>
      <c r="BV43" t="s">
        <v>163</v>
      </c>
      <c r="BW43">
        <v>0</v>
      </c>
      <c r="BX43">
        <v>0</v>
      </c>
      <c r="BY43" t="s">
        <v>146</v>
      </c>
      <c r="BZ43">
        <v>0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234</v>
      </c>
      <c r="CK43">
        <v>10</v>
      </c>
      <c r="CL43">
        <v>0</v>
      </c>
      <c r="CM43">
        <v>0</v>
      </c>
      <c r="CN43">
        <v>9107.5</v>
      </c>
      <c r="CO43" t="s">
        <v>150</v>
      </c>
      <c r="CP43">
        <v>0</v>
      </c>
      <c r="CQ43">
        <v>0</v>
      </c>
      <c r="CR43">
        <v>0</v>
      </c>
      <c r="CS43" t="s">
        <v>166</v>
      </c>
      <c r="CT43">
        <v>0</v>
      </c>
      <c r="CU43">
        <v>0</v>
      </c>
      <c r="CV43">
        <v>0</v>
      </c>
      <c r="CW43" t="s">
        <v>156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167</v>
      </c>
      <c r="DE43">
        <v>0</v>
      </c>
      <c r="DF43">
        <v>0</v>
      </c>
      <c r="DG43">
        <v>0</v>
      </c>
      <c r="DH43" t="s">
        <v>150</v>
      </c>
      <c r="DI43">
        <v>0</v>
      </c>
      <c r="DJ43">
        <v>0</v>
      </c>
      <c r="DK43">
        <v>0</v>
      </c>
      <c r="DL43" t="s">
        <v>156</v>
      </c>
      <c r="DM43">
        <v>45</v>
      </c>
      <c r="DN43">
        <v>0</v>
      </c>
      <c r="DO43" t="s">
        <v>156</v>
      </c>
      <c r="DP43">
        <v>45</v>
      </c>
      <c r="DQ43">
        <v>0</v>
      </c>
      <c r="DR43" t="s">
        <v>146</v>
      </c>
      <c r="DS43" t="s">
        <v>146</v>
      </c>
      <c r="DT43" t="s">
        <v>146</v>
      </c>
      <c r="DU43" t="s">
        <v>183</v>
      </c>
      <c r="DV43">
        <v>0</v>
      </c>
      <c r="DW43">
        <v>0</v>
      </c>
      <c r="DX43">
        <v>0.5</v>
      </c>
      <c r="DY43">
        <v>0.04</v>
      </c>
      <c r="DZ43">
        <v>12446203</v>
      </c>
      <c r="EA43" t="s">
        <v>146</v>
      </c>
      <c r="EB43" t="s">
        <v>829</v>
      </c>
      <c r="EC43" t="s">
        <v>829</v>
      </c>
      <c r="ED43" t="s">
        <v>146</v>
      </c>
      <c r="EE43" t="s">
        <v>830</v>
      </c>
      <c r="EF43" t="s">
        <v>164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239</v>
      </c>
      <c r="EP43">
        <v>9107.5</v>
      </c>
      <c r="EQ43">
        <v>0</v>
      </c>
      <c r="ER43">
        <v>0</v>
      </c>
      <c r="ES43" t="s">
        <v>146</v>
      </c>
      <c r="ET43" t="s">
        <v>170</v>
      </c>
      <c r="EU43" t="s">
        <v>146</v>
      </c>
      <c r="EV43">
        <v>0</v>
      </c>
    </row>
    <row r="44" spans="1:152" x14ac:dyDescent="0.25">
      <c r="A44">
        <v>675410233691</v>
      </c>
      <c r="B44" t="s">
        <v>141</v>
      </c>
      <c r="C44" t="s">
        <v>887</v>
      </c>
      <c r="D44" t="s">
        <v>143</v>
      </c>
      <c r="E44" t="s">
        <v>144</v>
      </c>
      <c r="F44" t="s">
        <v>145</v>
      </c>
      <c r="G44" t="s">
        <v>146</v>
      </c>
      <c r="H44" t="s">
        <v>145</v>
      </c>
      <c r="I44">
        <v>410811</v>
      </c>
      <c r="J44">
        <v>56675410233691</v>
      </c>
      <c r="K44">
        <v>7957471</v>
      </c>
      <c r="L44" t="s">
        <v>146</v>
      </c>
      <c r="M44" t="s">
        <v>146</v>
      </c>
      <c r="N44">
        <v>675410233691</v>
      </c>
      <c r="O44" t="s">
        <v>146</v>
      </c>
      <c r="P44" t="s">
        <v>147</v>
      </c>
      <c r="Q44" t="s">
        <v>148</v>
      </c>
      <c r="R44" t="s">
        <v>149</v>
      </c>
      <c r="S44">
        <v>250100000000001</v>
      </c>
      <c r="T44" t="s">
        <v>150</v>
      </c>
      <c r="U44" t="s">
        <v>232</v>
      </c>
      <c r="V44" t="s">
        <v>146</v>
      </c>
      <c r="W44" t="s">
        <v>152</v>
      </c>
      <c r="X44" t="s">
        <v>232</v>
      </c>
      <c r="Y44">
        <v>63</v>
      </c>
      <c r="Z44" t="s">
        <v>153</v>
      </c>
      <c r="AA44" t="s">
        <v>154</v>
      </c>
      <c r="AB44" t="s">
        <v>146</v>
      </c>
      <c r="AC44">
        <v>200239</v>
      </c>
      <c r="AD44" t="s">
        <v>183</v>
      </c>
      <c r="AE44" t="s">
        <v>156</v>
      </c>
      <c r="AF44" t="s">
        <v>233</v>
      </c>
      <c r="AG44">
        <v>566</v>
      </c>
      <c r="AH44" t="s">
        <v>146</v>
      </c>
      <c r="AI44" t="s">
        <v>234</v>
      </c>
      <c r="AJ44">
        <v>566</v>
      </c>
      <c r="AK44">
        <v>675410233691</v>
      </c>
      <c r="AL44" t="s">
        <v>146</v>
      </c>
      <c r="AM44" t="s">
        <v>159</v>
      </c>
      <c r="AN44" t="s">
        <v>235</v>
      </c>
      <c r="AO44" t="s">
        <v>146</v>
      </c>
      <c r="AP44" t="s">
        <v>146</v>
      </c>
      <c r="AQ44" t="s">
        <v>236</v>
      </c>
      <c r="AR44">
        <v>9107.5</v>
      </c>
      <c r="AS44">
        <v>9000</v>
      </c>
      <c r="AT44" s="5">
        <f t="shared" si="0"/>
        <v>8000</v>
      </c>
      <c r="AU44" s="5">
        <v>350</v>
      </c>
      <c r="AV44" s="5">
        <f t="shared" si="1"/>
        <v>7650</v>
      </c>
      <c r="AW44" s="6">
        <f t="shared" si="2"/>
        <v>1346.4</v>
      </c>
      <c r="AX44" s="7">
        <f t="shared" si="3"/>
        <v>6120</v>
      </c>
      <c r="AY44" s="8">
        <f t="shared" si="4"/>
        <v>183.6</v>
      </c>
      <c r="AZ44" s="5">
        <v>250</v>
      </c>
      <c r="BA44" s="9">
        <f t="shared" si="5"/>
        <v>81.25</v>
      </c>
      <c r="BB44" s="9">
        <v>1000</v>
      </c>
      <c r="BC44" s="10"/>
      <c r="BD44" s="5">
        <f t="shared" si="6"/>
        <v>18.75</v>
      </c>
      <c r="BE44" t="s">
        <v>146</v>
      </c>
      <c r="BF44" t="s">
        <v>146</v>
      </c>
      <c r="BG44" t="s">
        <v>146</v>
      </c>
      <c r="BH44" t="s">
        <v>146</v>
      </c>
      <c r="BI44">
        <v>566</v>
      </c>
      <c r="BJ44">
        <v>566</v>
      </c>
      <c r="BK44">
        <v>9107.5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9106.9624999999996</v>
      </c>
      <c r="BR44">
        <v>0</v>
      </c>
      <c r="BS44">
        <v>0.04</v>
      </c>
      <c r="BT44" t="s">
        <v>146</v>
      </c>
      <c r="BU44">
        <v>59536659</v>
      </c>
      <c r="BV44" t="s">
        <v>163</v>
      </c>
      <c r="BW44">
        <v>0</v>
      </c>
      <c r="BX44">
        <v>0</v>
      </c>
      <c r="BY44" t="s">
        <v>146</v>
      </c>
      <c r="BZ44">
        <v>0</v>
      </c>
      <c r="CA44" t="s">
        <v>146</v>
      </c>
      <c r="CB44">
        <v>0</v>
      </c>
      <c r="CC44">
        <v>0</v>
      </c>
      <c r="CD44" t="s">
        <v>146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234</v>
      </c>
      <c r="CK44">
        <v>10</v>
      </c>
      <c r="CL44">
        <v>0</v>
      </c>
      <c r="CM44">
        <v>0</v>
      </c>
      <c r="CN44">
        <v>9107.5</v>
      </c>
      <c r="CO44" t="s">
        <v>150</v>
      </c>
      <c r="CP44">
        <v>0</v>
      </c>
      <c r="CQ44">
        <v>0</v>
      </c>
      <c r="CR44">
        <v>0</v>
      </c>
      <c r="CS44" t="s">
        <v>166</v>
      </c>
      <c r="CT44">
        <v>0</v>
      </c>
      <c r="CU44">
        <v>0</v>
      </c>
      <c r="CV44">
        <v>0</v>
      </c>
      <c r="CW44" t="s">
        <v>156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167</v>
      </c>
      <c r="DE44">
        <v>0</v>
      </c>
      <c r="DF44">
        <v>0</v>
      </c>
      <c r="DG44">
        <v>0</v>
      </c>
      <c r="DH44" t="s">
        <v>150</v>
      </c>
      <c r="DI44">
        <v>0</v>
      </c>
      <c r="DJ44">
        <v>0</v>
      </c>
      <c r="DK44">
        <v>0</v>
      </c>
      <c r="DL44" t="s">
        <v>156</v>
      </c>
      <c r="DM44">
        <v>45</v>
      </c>
      <c r="DN44">
        <v>0</v>
      </c>
      <c r="DO44" t="s">
        <v>156</v>
      </c>
      <c r="DP44">
        <v>45</v>
      </c>
      <c r="DQ44">
        <v>0</v>
      </c>
      <c r="DR44" t="s">
        <v>146</v>
      </c>
      <c r="DS44" t="s">
        <v>146</v>
      </c>
      <c r="DT44" t="s">
        <v>146</v>
      </c>
      <c r="DU44" t="s">
        <v>183</v>
      </c>
      <c r="DV44">
        <v>0</v>
      </c>
      <c r="DW44">
        <v>0</v>
      </c>
      <c r="DX44">
        <v>0.5</v>
      </c>
      <c r="DY44">
        <v>0.04</v>
      </c>
      <c r="DZ44">
        <v>12446203</v>
      </c>
      <c r="EA44" t="s">
        <v>146</v>
      </c>
      <c r="EB44" t="s">
        <v>888</v>
      </c>
      <c r="EC44" t="s">
        <v>888</v>
      </c>
      <c r="ED44" t="s">
        <v>146</v>
      </c>
      <c r="EE44" t="s">
        <v>889</v>
      </c>
      <c r="EF44" t="s">
        <v>164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239</v>
      </c>
      <c r="EP44">
        <v>9107.5</v>
      </c>
      <c r="EQ44">
        <v>0</v>
      </c>
      <c r="ER44">
        <v>0</v>
      </c>
      <c r="ES44" t="s">
        <v>146</v>
      </c>
      <c r="ET44" t="s">
        <v>170</v>
      </c>
      <c r="EU44" t="s">
        <v>146</v>
      </c>
      <c r="EV44">
        <v>0</v>
      </c>
    </row>
    <row r="45" spans="1:152" x14ac:dyDescent="0.25">
      <c r="A45">
        <v>675421021544</v>
      </c>
      <c r="B45" t="s">
        <v>141</v>
      </c>
      <c r="C45" t="s">
        <v>1073</v>
      </c>
      <c r="D45" t="s">
        <v>143</v>
      </c>
      <c r="E45" t="s">
        <v>144</v>
      </c>
      <c r="F45" t="s">
        <v>145</v>
      </c>
      <c r="G45" t="s">
        <v>146</v>
      </c>
      <c r="H45" t="s">
        <v>145</v>
      </c>
      <c r="I45">
        <v>459547</v>
      </c>
      <c r="J45">
        <v>56675421021544</v>
      </c>
      <c r="K45">
        <v>4663609</v>
      </c>
      <c r="L45" t="s">
        <v>146</v>
      </c>
      <c r="M45" t="s">
        <v>146</v>
      </c>
      <c r="N45">
        <v>675421021544</v>
      </c>
      <c r="O45" t="s">
        <v>146</v>
      </c>
      <c r="P45" t="s">
        <v>147</v>
      </c>
      <c r="Q45" t="s">
        <v>148</v>
      </c>
      <c r="R45" t="s">
        <v>149</v>
      </c>
      <c r="S45">
        <v>250100000000001</v>
      </c>
      <c r="T45" t="s">
        <v>150</v>
      </c>
      <c r="U45" t="s">
        <v>232</v>
      </c>
      <c r="V45" t="s">
        <v>146</v>
      </c>
      <c r="W45" t="s">
        <v>152</v>
      </c>
      <c r="X45" t="s">
        <v>232</v>
      </c>
      <c r="Y45">
        <v>63</v>
      </c>
      <c r="Z45" t="s">
        <v>153</v>
      </c>
      <c r="AA45" t="s">
        <v>154</v>
      </c>
      <c r="AB45" t="s">
        <v>146</v>
      </c>
      <c r="AC45">
        <v>200239</v>
      </c>
      <c r="AD45" t="s">
        <v>183</v>
      </c>
      <c r="AE45" t="s">
        <v>156</v>
      </c>
      <c r="AF45" t="s">
        <v>233</v>
      </c>
      <c r="AG45">
        <v>566</v>
      </c>
      <c r="AH45" t="s">
        <v>146</v>
      </c>
      <c r="AI45" t="s">
        <v>234</v>
      </c>
      <c r="AJ45">
        <v>566</v>
      </c>
      <c r="AK45">
        <v>675421021544</v>
      </c>
      <c r="AL45" t="s">
        <v>146</v>
      </c>
      <c r="AM45" t="s">
        <v>159</v>
      </c>
      <c r="AN45" t="s">
        <v>235</v>
      </c>
      <c r="AO45" t="s">
        <v>146</v>
      </c>
      <c r="AP45" t="s">
        <v>146</v>
      </c>
      <c r="AQ45" t="s">
        <v>236</v>
      </c>
      <c r="AR45">
        <v>9107.5</v>
      </c>
      <c r="AS45">
        <v>9000</v>
      </c>
      <c r="AT45" s="5">
        <f t="shared" si="0"/>
        <v>8000</v>
      </c>
      <c r="AU45" s="5">
        <v>350</v>
      </c>
      <c r="AV45" s="5">
        <f t="shared" si="1"/>
        <v>7650</v>
      </c>
      <c r="AW45" s="6">
        <f t="shared" si="2"/>
        <v>1346.4</v>
      </c>
      <c r="AX45" s="7">
        <f t="shared" si="3"/>
        <v>6120</v>
      </c>
      <c r="AY45" s="8">
        <f t="shared" si="4"/>
        <v>183.6</v>
      </c>
      <c r="AZ45" s="5">
        <v>250</v>
      </c>
      <c r="BA45" s="9">
        <f t="shared" si="5"/>
        <v>81.25</v>
      </c>
      <c r="BB45" s="9">
        <v>1000</v>
      </c>
      <c r="BC45" s="10"/>
      <c r="BD45" s="5">
        <f t="shared" si="6"/>
        <v>18.75</v>
      </c>
      <c r="BE45" t="s">
        <v>146</v>
      </c>
      <c r="BF45" t="s">
        <v>146</v>
      </c>
      <c r="BG45" t="s">
        <v>146</v>
      </c>
      <c r="BH45" t="s">
        <v>146</v>
      </c>
      <c r="BI45">
        <v>566</v>
      </c>
      <c r="BJ45">
        <v>566</v>
      </c>
      <c r="BK45">
        <v>9107.5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9106.9624999999996</v>
      </c>
      <c r="BR45">
        <v>0</v>
      </c>
      <c r="BS45">
        <v>0.04</v>
      </c>
      <c r="BT45" t="s">
        <v>146</v>
      </c>
      <c r="BU45">
        <v>59536659</v>
      </c>
      <c r="BV45" t="s">
        <v>163</v>
      </c>
      <c r="BW45">
        <v>0</v>
      </c>
      <c r="BX45">
        <v>0</v>
      </c>
      <c r="BY45" t="s">
        <v>146</v>
      </c>
      <c r="BZ45">
        <v>0</v>
      </c>
      <c r="CA45" t="s">
        <v>146</v>
      </c>
      <c r="CB45">
        <v>0</v>
      </c>
      <c r="CC45">
        <v>0</v>
      </c>
      <c r="CD45" t="s">
        <v>146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234</v>
      </c>
      <c r="CK45">
        <v>10</v>
      </c>
      <c r="CL45">
        <v>0</v>
      </c>
      <c r="CM45">
        <v>0</v>
      </c>
      <c r="CN45">
        <v>9107.5</v>
      </c>
      <c r="CO45" t="s">
        <v>150</v>
      </c>
      <c r="CP45">
        <v>0</v>
      </c>
      <c r="CQ45">
        <v>0</v>
      </c>
      <c r="CR45">
        <v>0</v>
      </c>
      <c r="CS45" t="s">
        <v>166</v>
      </c>
      <c r="CT45">
        <v>0</v>
      </c>
      <c r="CU45">
        <v>0</v>
      </c>
      <c r="CV45">
        <v>0</v>
      </c>
      <c r="CW45" t="s">
        <v>156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167</v>
      </c>
      <c r="DE45">
        <v>0</v>
      </c>
      <c r="DF45">
        <v>0</v>
      </c>
      <c r="DG45">
        <v>0</v>
      </c>
      <c r="DH45" t="s">
        <v>150</v>
      </c>
      <c r="DI45">
        <v>0</v>
      </c>
      <c r="DJ45">
        <v>0</v>
      </c>
      <c r="DK45">
        <v>0</v>
      </c>
      <c r="DL45" t="s">
        <v>156</v>
      </c>
      <c r="DM45">
        <v>45</v>
      </c>
      <c r="DN45">
        <v>0</v>
      </c>
      <c r="DO45" t="s">
        <v>156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183</v>
      </c>
      <c r="DV45">
        <v>0</v>
      </c>
      <c r="DW45">
        <v>0</v>
      </c>
      <c r="DX45">
        <v>0.5</v>
      </c>
      <c r="DY45">
        <v>0.04</v>
      </c>
      <c r="DZ45">
        <v>12446203</v>
      </c>
      <c r="EA45" t="s">
        <v>146</v>
      </c>
      <c r="EB45" t="s">
        <v>1074</v>
      </c>
      <c r="EC45" t="s">
        <v>1074</v>
      </c>
      <c r="ED45" t="s">
        <v>146</v>
      </c>
      <c r="EE45" t="s">
        <v>1075</v>
      </c>
      <c r="EF45" t="s">
        <v>164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239</v>
      </c>
      <c r="EP45">
        <v>9107.5</v>
      </c>
      <c r="EQ45">
        <v>0</v>
      </c>
      <c r="ER45">
        <v>0</v>
      </c>
      <c r="ES45" t="s">
        <v>146</v>
      </c>
      <c r="ET45" t="s">
        <v>170</v>
      </c>
      <c r="EU45" t="s">
        <v>146</v>
      </c>
      <c r="EV45">
        <v>0</v>
      </c>
    </row>
    <row r="46" spans="1:152" x14ac:dyDescent="0.25">
      <c r="A46">
        <v>675421544650</v>
      </c>
      <c r="B46" t="s">
        <v>141</v>
      </c>
      <c r="C46" t="s">
        <v>1100</v>
      </c>
      <c r="D46" t="s">
        <v>143</v>
      </c>
      <c r="E46" t="s">
        <v>144</v>
      </c>
      <c r="F46" t="s">
        <v>145</v>
      </c>
      <c r="G46" t="s">
        <v>146</v>
      </c>
      <c r="H46" t="s">
        <v>145</v>
      </c>
      <c r="I46">
        <v>817902</v>
      </c>
      <c r="J46">
        <v>56675421544650</v>
      </c>
      <c r="K46">
        <v>7669625</v>
      </c>
      <c r="L46" t="s">
        <v>146</v>
      </c>
      <c r="M46" t="s">
        <v>146</v>
      </c>
      <c r="N46">
        <v>675421544650</v>
      </c>
      <c r="O46" t="s">
        <v>146</v>
      </c>
      <c r="P46" t="s">
        <v>147</v>
      </c>
      <c r="Q46" t="s">
        <v>148</v>
      </c>
      <c r="R46" t="s">
        <v>149</v>
      </c>
      <c r="S46">
        <v>250100000000001</v>
      </c>
      <c r="T46" t="s">
        <v>150</v>
      </c>
      <c r="U46" t="s">
        <v>232</v>
      </c>
      <c r="V46" t="s">
        <v>146</v>
      </c>
      <c r="W46" t="s">
        <v>152</v>
      </c>
      <c r="X46" t="s">
        <v>232</v>
      </c>
      <c r="Y46">
        <v>63</v>
      </c>
      <c r="Z46" t="s">
        <v>153</v>
      </c>
      <c r="AA46" t="s">
        <v>154</v>
      </c>
      <c r="AB46" t="s">
        <v>146</v>
      </c>
      <c r="AC46">
        <v>200239</v>
      </c>
      <c r="AD46" t="s">
        <v>183</v>
      </c>
      <c r="AE46" t="s">
        <v>156</v>
      </c>
      <c r="AF46" t="s">
        <v>233</v>
      </c>
      <c r="AG46">
        <v>566</v>
      </c>
      <c r="AH46" t="s">
        <v>146</v>
      </c>
      <c r="AI46" t="s">
        <v>234</v>
      </c>
      <c r="AJ46">
        <v>566</v>
      </c>
      <c r="AK46">
        <v>675421544650</v>
      </c>
      <c r="AL46" t="s">
        <v>146</v>
      </c>
      <c r="AM46" t="s">
        <v>159</v>
      </c>
      <c r="AN46" t="s">
        <v>235</v>
      </c>
      <c r="AO46" t="s">
        <v>146</v>
      </c>
      <c r="AP46" t="s">
        <v>146</v>
      </c>
      <c r="AQ46" t="s">
        <v>236</v>
      </c>
      <c r="AR46">
        <v>9107.5</v>
      </c>
      <c r="AS46">
        <v>9000</v>
      </c>
      <c r="AT46" s="5">
        <f t="shared" si="0"/>
        <v>8000</v>
      </c>
      <c r="AU46" s="5">
        <v>350</v>
      </c>
      <c r="AV46" s="5">
        <f t="shared" si="1"/>
        <v>7650</v>
      </c>
      <c r="AW46" s="6">
        <f t="shared" si="2"/>
        <v>1346.4</v>
      </c>
      <c r="AX46" s="7">
        <f t="shared" si="3"/>
        <v>6120</v>
      </c>
      <c r="AY46" s="8">
        <f t="shared" si="4"/>
        <v>183.6</v>
      </c>
      <c r="AZ46" s="5">
        <v>250</v>
      </c>
      <c r="BA46" s="9">
        <f t="shared" si="5"/>
        <v>81.25</v>
      </c>
      <c r="BB46" s="9">
        <v>1000</v>
      </c>
      <c r="BC46" s="10"/>
      <c r="BD46" s="5">
        <f t="shared" si="6"/>
        <v>18.75</v>
      </c>
      <c r="BE46" t="s">
        <v>146</v>
      </c>
      <c r="BF46" t="s">
        <v>146</v>
      </c>
      <c r="BG46" t="s">
        <v>146</v>
      </c>
      <c r="BH46" t="s">
        <v>146</v>
      </c>
      <c r="BI46">
        <v>566</v>
      </c>
      <c r="BJ46">
        <v>566</v>
      </c>
      <c r="BK46">
        <v>9107.5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9106.9624999999996</v>
      </c>
      <c r="BR46">
        <v>0</v>
      </c>
      <c r="BS46">
        <v>0.04</v>
      </c>
      <c r="BT46" t="s">
        <v>146</v>
      </c>
      <c r="BU46">
        <v>59536659</v>
      </c>
      <c r="BV46" t="s">
        <v>163</v>
      </c>
      <c r="BW46">
        <v>0</v>
      </c>
      <c r="BX46">
        <v>0</v>
      </c>
      <c r="BY46" t="s">
        <v>146</v>
      </c>
      <c r="BZ46">
        <v>0</v>
      </c>
      <c r="CA46" t="s">
        <v>146</v>
      </c>
      <c r="CB46">
        <v>0</v>
      </c>
      <c r="CC46">
        <v>0</v>
      </c>
      <c r="CD46" t="s">
        <v>146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234</v>
      </c>
      <c r="CK46">
        <v>10</v>
      </c>
      <c r="CL46">
        <v>0</v>
      </c>
      <c r="CM46">
        <v>0</v>
      </c>
      <c r="CN46">
        <v>9107.5</v>
      </c>
      <c r="CO46" t="s">
        <v>150</v>
      </c>
      <c r="CP46">
        <v>0</v>
      </c>
      <c r="CQ46">
        <v>0</v>
      </c>
      <c r="CR46">
        <v>0</v>
      </c>
      <c r="CS46" t="s">
        <v>166</v>
      </c>
      <c r="CT46">
        <v>0</v>
      </c>
      <c r="CU46">
        <v>0</v>
      </c>
      <c r="CV46">
        <v>0</v>
      </c>
      <c r="CW46" t="s">
        <v>156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167</v>
      </c>
      <c r="DE46">
        <v>0</v>
      </c>
      <c r="DF46">
        <v>0</v>
      </c>
      <c r="DG46">
        <v>0</v>
      </c>
      <c r="DH46" t="s">
        <v>150</v>
      </c>
      <c r="DI46">
        <v>0</v>
      </c>
      <c r="DJ46">
        <v>0</v>
      </c>
      <c r="DK46">
        <v>0</v>
      </c>
      <c r="DL46" t="s">
        <v>156</v>
      </c>
      <c r="DM46">
        <v>45</v>
      </c>
      <c r="DN46">
        <v>0</v>
      </c>
      <c r="DO46" t="s">
        <v>156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183</v>
      </c>
      <c r="DV46">
        <v>0</v>
      </c>
      <c r="DW46">
        <v>0</v>
      </c>
      <c r="DX46">
        <v>0.5</v>
      </c>
      <c r="DY46">
        <v>0.04</v>
      </c>
      <c r="DZ46">
        <v>12446203</v>
      </c>
      <c r="EA46" t="s">
        <v>146</v>
      </c>
      <c r="EB46" t="s">
        <v>1101</v>
      </c>
      <c r="EC46" t="s">
        <v>1101</v>
      </c>
      <c r="ED46" t="s">
        <v>146</v>
      </c>
      <c r="EE46" t="s">
        <v>1102</v>
      </c>
      <c r="EF46" t="s">
        <v>164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239</v>
      </c>
      <c r="EP46">
        <v>9107.5</v>
      </c>
      <c r="EQ46">
        <v>0</v>
      </c>
      <c r="ER46">
        <v>0</v>
      </c>
      <c r="ES46" t="s">
        <v>146</v>
      </c>
      <c r="ET46" t="s">
        <v>170</v>
      </c>
      <c r="EU46" t="s">
        <v>146</v>
      </c>
      <c r="EV46">
        <v>0</v>
      </c>
    </row>
    <row r="47" spans="1:152" x14ac:dyDescent="0.25">
      <c r="A47">
        <v>675434127074</v>
      </c>
      <c r="B47" t="s">
        <v>141</v>
      </c>
      <c r="C47" t="s">
        <v>1142</v>
      </c>
      <c r="D47" t="s">
        <v>143</v>
      </c>
      <c r="E47" t="s">
        <v>144</v>
      </c>
      <c r="F47" t="s">
        <v>145</v>
      </c>
      <c r="G47" t="s">
        <v>146</v>
      </c>
      <c r="H47" t="s">
        <v>145</v>
      </c>
      <c r="I47">
        <v>338902</v>
      </c>
      <c r="J47">
        <v>56675434127074</v>
      </c>
      <c r="K47">
        <v>3777475</v>
      </c>
      <c r="L47" t="s">
        <v>146</v>
      </c>
      <c r="M47" t="s">
        <v>146</v>
      </c>
      <c r="N47">
        <v>675434127074</v>
      </c>
      <c r="O47" t="s">
        <v>146</v>
      </c>
      <c r="P47" t="s">
        <v>147</v>
      </c>
      <c r="Q47" t="s">
        <v>148</v>
      </c>
      <c r="R47" t="s">
        <v>149</v>
      </c>
      <c r="S47">
        <v>250100000000001</v>
      </c>
      <c r="T47" t="s">
        <v>150</v>
      </c>
      <c r="U47" t="s">
        <v>232</v>
      </c>
      <c r="V47" t="s">
        <v>146</v>
      </c>
      <c r="W47" t="s">
        <v>152</v>
      </c>
      <c r="X47" t="s">
        <v>232</v>
      </c>
      <c r="Y47">
        <v>63</v>
      </c>
      <c r="Z47" t="s">
        <v>153</v>
      </c>
      <c r="AA47" t="s">
        <v>154</v>
      </c>
      <c r="AB47" t="s">
        <v>146</v>
      </c>
      <c r="AC47">
        <v>200239</v>
      </c>
      <c r="AD47" t="s">
        <v>183</v>
      </c>
      <c r="AE47" t="s">
        <v>156</v>
      </c>
      <c r="AF47" t="s">
        <v>233</v>
      </c>
      <c r="AG47">
        <v>566</v>
      </c>
      <c r="AH47" t="s">
        <v>146</v>
      </c>
      <c r="AI47" t="s">
        <v>234</v>
      </c>
      <c r="AJ47">
        <v>566</v>
      </c>
      <c r="AK47">
        <v>675434127074</v>
      </c>
      <c r="AL47" t="s">
        <v>146</v>
      </c>
      <c r="AM47" t="s">
        <v>159</v>
      </c>
      <c r="AN47" t="s">
        <v>235</v>
      </c>
      <c r="AO47" t="s">
        <v>146</v>
      </c>
      <c r="AP47" t="s">
        <v>146</v>
      </c>
      <c r="AQ47" t="s">
        <v>236</v>
      </c>
      <c r="AR47">
        <v>9107.5</v>
      </c>
      <c r="AS47">
        <v>9000</v>
      </c>
      <c r="AT47" s="5">
        <f t="shared" si="0"/>
        <v>8000</v>
      </c>
      <c r="AU47" s="5">
        <v>350</v>
      </c>
      <c r="AV47" s="5">
        <f t="shared" si="1"/>
        <v>7650</v>
      </c>
      <c r="AW47" s="6">
        <f t="shared" si="2"/>
        <v>1346.4</v>
      </c>
      <c r="AX47" s="7">
        <f t="shared" si="3"/>
        <v>6120</v>
      </c>
      <c r="AY47" s="8">
        <f t="shared" si="4"/>
        <v>183.6</v>
      </c>
      <c r="AZ47" s="5">
        <v>250</v>
      </c>
      <c r="BA47" s="9">
        <f t="shared" si="5"/>
        <v>81.25</v>
      </c>
      <c r="BB47" s="9">
        <v>1000</v>
      </c>
      <c r="BC47" s="10"/>
      <c r="BD47" s="5">
        <f t="shared" si="6"/>
        <v>18.75</v>
      </c>
      <c r="BE47" t="s">
        <v>146</v>
      </c>
      <c r="BF47" t="s">
        <v>146</v>
      </c>
      <c r="BG47" t="s">
        <v>146</v>
      </c>
      <c r="BH47" t="s">
        <v>146</v>
      </c>
      <c r="BI47">
        <v>566</v>
      </c>
      <c r="BJ47">
        <v>566</v>
      </c>
      <c r="BK47">
        <v>9107.5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9106.9624999999996</v>
      </c>
      <c r="BR47">
        <v>0</v>
      </c>
      <c r="BS47">
        <v>0.04</v>
      </c>
      <c r="BT47" t="s">
        <v>146</v>
      </c>
      <c r="BU47">
        <v>59536659</v>
      </c>
      <c r="BV47" t="s">
        <v>163</v>
      </c>
      <c r="BW47">
        <v>0</v>
      </c>
      <c r="BX47">
        <v>0</v>
      </c>
      <c r="BY47" t="s">
        <v>146</v>
      </c>
      <c r="BZ47">
        <v>0</v>
      </c>
      <c r="CA47" t="s">
        <v>146</v>
      </c>
      <c r="CB47">
        <v>0</v>
      </c>
      <c r="CC47">
        <v>0</v>
      </c>
      <c r="CD47" t="s">
        <v>146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234</v>
      </c>
      <c r="CK47">
        <v>10</v>
      </c>
      <c r="CL47">
        <v>0</v>
      </c>
      <c r="CM47">
        <v>0</v>
      </c>
      <c r="CN47">
        <v>9107.5</v>
      </c>
      <c r="CO47" t="s">
        <v>150</v>
      </c>
      <c r="CP47">
        <v>0</v>
      </c>
      <c r="CQ47">
        <v>0</v>
      </c>
      <c r="CR47">
        <v>0</v>
      </c>
      <c r="CS47" t="s">
        <v>166</v>
      </c>
      <c r="CT47">
        <v>0</v>
      </c>
      <c r="CU47">
        <v>0</v>
      </c>
      <c r="CV47">
        <v>0</v>
      </c>
      <c r="CW47" t="s">
        <v>156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167</v>
      </c>
      <c r="DE47">
        <v>0</v>
      </c>
      <c r="DF47">
        <v>0</v>
      </c>
      <c r="DG47">
        <v>0</v>
      </c>
      <c r="DH47" t="s">
        <v>150</v>
      </c>
      <c r="DI47">
        <v>0</v>
      </c>
      <c r="DJ47">
        <v>0</v>
      </c>
      <c r="DK47">
        <v>0</v>
      </c>
      <c r="DL47" t="s">
        <v>156</v>
      </c>
      <c r="DM47">
        <v>45</v>
      </c>
      <c r="DN47">
        <v>0</v>
      </c>
      <c r="DO47" t="s">
        <v>156</v>
      </c>
      <c r="DP47">
        <v>45</v>
      </c>
      <c r="DQ47">
        <v>0</v>
      </c>
      <c r="DR47" t="s">
        <v>146</v>
      </c>
      <c r="DS47" t="s">
        <v>146</v>
      </c>
      <c r="DT47" t="s">
        <v>146</v>
      </c>
      <c r="DU47" t="s">
        <v>183</v>
      </c>
      <c r="DV47">
        <v>0</v>
      </c>
      <c r="DW47">
        <v>0</v>
      </c>
      <c r="DX47">
        <v>0.5</v>
      </c>
      <c r="DY47">
        <v>0.04</v>
      </c>
      <c r="DZ47">
        <v>12446203</v>
      </c>
      <c r="EA47" t="s">
        <v>146</v>
      </c>
      <c r="EB47" t="s">
        <v>1143</v>
      </c>
      <c r="EC47" t="s">
        <v>1143</v>
      </c>
      <c r="ED47" t="s">
        <v>146</v>
      </c>
      <c r="EE47" t="s">
        <v>1144</v>
      </c>
      <c r="EF47" t="s">
        <v>164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239</v>
      </c>
      <c r="EP47">
        <v>9107.5</v>
      </c>
      <c r="EQ47">
        <v>0</v>
      </c>
      <c r="ER47">
        <v>0</v>
      </c>
      <c r="ES47" t="s">
        <v>146</v>
      </c>
      <c r="ET47" t="s">
        <v>170</v>
      </c>
      <c r="EU47" t="s">
        <v>146</v>
      </c>
      <c r="EV47">
        <v>0</v>
      </c>
    </row>
    <row r="48" spans="1:152" x14ac:dyDescent="0.25">
      <c r="A48">
        <v>675546045269</v>
      </c>
      <c r="B48" t="s">
        <v>141</v>
      </c>
      <c r="C48" t="s">
        <v>1394</v>
      </c>
      <c r="D48" t="s">
        <v>143</v>
      </c>
      <c r="E48" t="s">
        <v>1360</v>
      </c>
      <c r="F48" t="s">
        <v>1360</v>
      </c>
      <c r="G48" t="s">
        <v>146</v>
      </c>
      <c r="H48" t="s">
        <v>144</v>
      </c>
      <c r="I48">
        <v>880602</v>
      </c>
      <c r="J48">
        <v>56675546045269</v>
      </c>
      <c r="K48">
        <v>3497063</v>
      </c>
      <c r="L48" t="s">
        <v>146</v>
      </c>
      <c r="M48" t="s">
        <v>146</v>
      </c>
      <c r="N48">
        <v>675546045269</v>
      </c>
      <c r="O48" t="s">
        <v>146</v>
      </c>
      <c r="P48" t="s">
        <v>147</v>
      </c>
      <c r="Q48" t="s">
        <v>148</v>
      </c>
      <c r="R48" t="s">
        <v>149</v>
      </c>
      <c r="S48">
        <v>250100000000001</v>
      </c>
      <c r="T48" t="s">
        <v>150</v>
      </c>
      <c r="U48" t="s">
        <v>232</v>
      </c>
      <c r="V48" t="s">
        <v>146</v>
      </c>
      <c r="W48" t="s">
        <v>152</v>
      </c>
      <c r="X48" t="s">
        <v>232</v>
      </c>
      <c r="Y48">
        <v>63</v>
      </c>
      <c r="Z48" t="s">
        <v>153</v>
      </c>
      <c r="AA48" t="s">
        <v>154</v>
      </c>
      <c r="AB48" t="s">
        <v>146</v>
      </c>
      <c r="AC48">
        <v>200239</v>
      </c>
      <c r="AD48" t="s">
        <v>183</v>
      </c>
      <c r="AE48" t="s">
        <v>156</v>
      </c>
      <c r="AF48" t="s">
        <v>233</v>
      </c>
      <c r="AG48">
        <v>566</v>
      </c>
      <c r="AH48" t="s">
        <v>146</v>
      </c>
      <c r="AI48" t="s">
        <v>234</v>
      </c>
      <c r="AJ48">
        <v>566</v>
      </c>
      <c r="AK48">
        <v>675546045269</v>
      </c>
      <c r="AL48" t="s">
        <v>146</v>
      </c>
      <c r="AM48" t="s">
        <v>159</v>
      </c>
      <c r="AN48" t="s">
        <v>235</v>
      </c>
      <c r="AO48" t="s">
        <v>146</v>
      </c>
      <c r="AP48" t="s">
        <v>146</v>
      </c>
      <c r="AQ48" t="s">
        <v>236</v>
      </c>
      <c r="AR48">
        <v>9107.5</v>
      </c>
      <c r="AS48">
        <v>9000</v>
      </c>
      <c r="AT48" s="5">
        <f t="shared" si="0"/>
        <v>8000</v>
      </c>
      <c r="AU48" s="5">
        <v>350</v>
      </c>
      <c r="AV48" s="5">
        <f t="shared" si="1"/>
        <v>7650</v>
      </c>
      <c r="AW48" s="6">
        <f t="shared" si="2"/>
        <v>1346.4</v>
      </c>
      <c r="AX48" s="7">
        <f t="shared" si="3"/>
        <v>6120</v>
      </c>
      <c r="AY48" s="8">
        <f t="shared" si="4"/>
        <v>183.6</v>
      </c>
      <c r="AZ48" s="5">
        <v>250</v>
      </c>
      <c r="BA48" s="9">
        <f t="shared" si="5"/>
        <v>81.25</v>
      </c>
      <c r="BB48" s="9">
        <v>1000</v>
      </c>
      <c r="BC48" s="10"/>
      <c r="BD48" s="5">
        <f t="shared" si="6"/>
        <v>18.75</v>
      </c>
      <c r="BE48" t="s">
        <v>146</v>
      </c>
      <c r="BF48" t="s">
        <v>146</v>
      </c>
      <c r="BG48" t="s">
        <v>146</v>
      </c>
      <c r="BH48" t="s">
        <v>146</v>
      </c>
      <c r="BI48">
        <v>566</v>
      </c>
      <c r="BJ48">
        <v>566</v>
      </c>
      <c r="BK48">
        <v>9107.5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9106.9624999999996</v>
      </c>
      <c r="BR48">
        <v>0</v>
      </c>
      <c r="BS48">
        <v>0.04</v>
      </c>
      <c r="BT48" t="s">
        <v>146</v>
      </c>
      <c r="BU48">
        <v>59536659</v>
      </c>
      <c r="BV48" t="s">
        <v>163</v>
      </c>
      <c r="BW48">
        <v>0</v>
      </c>
      <c r="BX48">
        <v>0</v>
      </c>
      <c r="BY48" t="s">
        <v>146</v>
      </c>
      <c r="BZ48">
        <v>0</v>
      </c>
      <c r="CA48" t="s">
        <v>146</v>
      </c>
      <c r="CB48">
        <v>0</v>
      </c>
      <c r="CC48">
        <v>0</v>
      </c>
      <c r="CD48" t="s">
        <v>146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234</v>
      </c>
      <c r="CK48">
        <v>10</v>
      </c>
      <c r="CL48">
        <v>0</v>
      </c>
      <c r="CM48">
        <v>0</v>
      </c>
      <c r="CN48">
        <v>9107.5</v>
      </c>
      <c r="CO48" t="s">
        <v>150</v>
      </c>
      <c r="CP48">
        <v>0</v>
      </c>
      <c r="CQ48">
        <v>0</v>
      </c>
      <c r="CR48">
        <v>0</v>
      </c>
      <c r="CS48" t="s">
        <v>166</v>
      </c>
      <c r="CT48">
        <v>0</v>
      </c>
      <c r="CU48">
        <v>0</v>
      </c>
      <c r="CV48">
        <v>0</v>
      </c>
      <c r="CW48" t="s">
        <v>156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167</v>
      </c>
      <c r="DE48">
        <v>0</v>
      </c>
      <c r="DF48">
        <v>0</v>
      </c>
      <c r="DG48">
        <v>0</v>
      </c>
      <c r="DH48" t="s">
        <v>150</v>
      </c>
      <c r="DI48">
        <v>0</v>
      </c>
      <c r="DJ48">
        <v>0</v>
      </c>
      <c r="DK48">
        <v>0</v>
      </c>
      <c r="DL48" t="s">
        <v>156</v>
      </c>
      <c r="DM48">
        <v>45</v>
      </c>
      <c r="DN48">
        <v>0</v>
      </c>
      <c r="DO48" t="s">
        <v>156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183</v>
      </c>
      <c r="DV48">
        <v>0</v>
      </c>
      <c r="DW48">
        <v>0</v>
      </c>
      <c r="DX48">
        <v>0.5</v>
      </c>
      <c r="DY48">
        <v>0.04</v>
      </c>
      <c r="DZ48">
        <v>12446203</v>
      </c>
      <c r="EA48" t="s">
        <v>146</v>
      </c>
      <c r="EB48" t="s">
        <v>1395</v>
      </c>
      <c r="EC48" t="s">
        <v>1395</v>
      </c>
      <c r="ED48" t="s">
        <v>146</v>
      </c>
      <c r="EE48" t="s">
        <v>1396</v>
      </c>
      <c r="EF48" t="s">
        <v>164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239</v>
      </c>
      <c r="EP48">
        <v>9107.5</v>
      </c>
      <c r="EQ48">
        <v>0</v>
      </c>
      <c r="ER48">
        <v>0</v>
      </c>
      <c r="ES48" t="s">
        <v>146</v>
      </c>
      <c r="ET48" t="s">
        <v>170</v>
      </c>
      <c r="EU48" t="s">
        <v>146</v>
      </c>
      <c r="EV48">
        <v>0</v>
      </c>
    </row>
    <row r="49" spans="1:152" x14ac:dyDescent="0.25">
      <c r="A49">
        <v>675489403487</v>
      </c>
      <c r="B49" t="s">
        <v>141</v>
      </c>
      <c r="C49" t="s">
        <v>1561</v>
      </c>
      <c r="D49" t="s">
        <v>143</v>
      </c>
      <c r="E49" t="s">
        <v>1360</v>
      </c>
      <c r="F49" t="s">
        <v>144</v>
      </c>
      <c r="G49" t="s">
        <v>146</v>
      </c>
      <c r="H49" t="s">
        <v>144</v>
      </c>
      <c r="I49">
        <v>291943</v>
      </c>
      <c r="J49">
        <v>56675489403487</v>
      </c>
      <c r="K49">
        <v>3754010</v>
      </c>
      <c r="L49" t="s">
        <v>146</v>
      </c>
      <c r="M49" t="s">
        <v>146</v>
      </c>
      <c r="N49">
        <v>675489403487</v>
      </c>
      <c r="O49" t="s">
        <v>146</v>
      </c>
      <c r="P49" t="s">
        <v>147</v>
      </c>
      <c r="Q49" t="s">
        <v>148</v>
      </c>
      <c r="R49" t="s">
        <v>149</v>
      </c>
      <c r="S49">
        <v>250100000000001</v>
      </c>
      <c r="T49" t="s">
        <v>150</v>
      </c>
      <c r="U49" t="s">
        <v>232</v>
      </c>
      <c r="V49" t="s">
        <v>146</v>
      </c>
      <c r="W49" t="s">
        <v>152</v>
      </c>
      <c r="X49" t="s">
        <v>232</v>
      </c>
      <c r="Y49">
        <v>63</v>
      </c>
      <c r="Z49" t="s">
        <v>153</v>
      </c>
      <c r="AA49" t="s">
        <v>154</v>
      </c>
      <c r="AB49" t="s">
        <v>146</v>
      </c>
      <c r="AC49">
        <v>200239</v>
      </c>
      <c r="AD49" t="s">
        <v>183</v>
      </c>
      <c r="AE49" t="s">
        <v>156</v>
      </c>
      <c r="AF49" t="s">
        <v>233</v>
      </c>
      <c r="AG49">
        <v>566</v>
      </c>
      <c r="AH49" t="s">
        <v>146</v>
      </c>
      <c r="AI49" t="s">
        <v>234</v>
      </c>
      <c r="AJ49">
        <v>566</v>
      </c>
      <c r="AK49">
        <v>675489403487</v>
      </c>
      <c r="AL49" t="s">
        <v>146</v>
      </c>
      <c r="AM49" t="s">
        <v>159</v>
      </c>
      <c r="AN49" t="s">
        <v>235</v>
      </c>
      <c r="AO49" t="s">
        <v>146</v>
      </c>
      <c r="AP49" t="s">
        <v>146</v>
      </c>
      <c r="AQ49" t="s">
        <v>236</v>
      </c>
      <c r="AR49">
        <v>9107.5</v>
      </c>
      <c r="AS49">
        <v>9000</v>
      </c>
      <c r="AT49" s="5">
        <f t="shared" si="0"/>
        <v>8000</v>
      </c>
      <c r="AU49" s="5">
        <v>350</v>
      </c>
      <c r="AV49" s="5">
        <f t="shared" si="1"/>
        <v>7650</v>
      </c>
      <c r="AW49" s="6">
        <f t="shared" si="2"/>
        <v>1346.4</v>
      </c>
      <c r="AX49" s="7">
        <f t="shared" si="3"/>
        <v>6120</v>
      </c>
      <c r="AY49" s="8">
        <f t="shared" si="4"/>
        <v>183.6</v>
      </c>
      <c r="AZ49" s="5">
        <v>250</v>
      </c>
      <c r="BA49" s="9">
        <f t="shared" si="5"/>
        <v>81.25</v>
      </c>
      <c r="BB49" s="9">
        <v>1000</v>
      </c>
      <c r="BC49" s="10"/>
      <c r="BD49" s="5">
        <f t="shared" si="6"/>
        <v>18.75</v>
      </c>
      <c r="BE49" t="s">
        <v>146</v>
      </c>
      <c r="BF49" t="s">
        <v>146</v>
      </c>
      <c r="BG49" t="s">
        <v>146</v>
      </c>
      <c r="BH49" t="s">
        <v>146</v>
      </c>
      <c r="BI49">
        <v>566</v>
      </c>
      <c r="BJ49">
        <v>566</v>
      </c>
      <c r="BK49">
        <v>9107.5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9106.9624999999996</v>
      </c>
      <c r="BR49">
        <v>0</v>
      </c>
      <c r="BS49">
        <v>0.04</v>
      </c>
      <c r="BT49" t="s">
        <v>146</v>
      </c>
      <c r="BU49">
        <v>59536659</v>
      </c>
      <c r="BV49" t="s">
        <v>163</v>
      </c>
      <c r="BW49">
        <v>0</v>
      </c>
      <c r="BX49">
        <v>0</v>
      </c>
      <c r="BY49" t="s">
        <v>146</v>
      </c>
      <c r="BZ49">
        <v>0</v>
      </c>
      <c r="CA49" t="s">
        <v>146</v>
      </c>
      <c r="CB49">
        <v>0</v>
      </c>
      <c r="CC49">
        <v>0</v>
      </c>
      <c r="CD49" t="s">
        <v>146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234</v>
      </c>
      <c r="CK49">
        <v>10</v>
      </c>
      <c r="CL49">
        <v>0</v>
      </c>
      <c r="CM49">
        <v>0</v>
      </c>
      <c r="CN49">
        <v>9107.5</v>
      </c>
      <c r="CO49" t="s">
        <v>150</v>
      </c>
      <c r="CP49">
        <v>0</v>
      </c>
      <c r="CQ49">
        <v>0</v>
      </c>
      <c r="CR49">
        <v>0</v>
      </c>
      <c r="CS49" t="s">
        <v>166</v>
      </c>
      <c r="CT49">
        <v>0</v>
      </c>
      <c r="CU49">
        <v>0</v>
      </c>
      <c r="CV49">
        <v>0</v>
      </c>
      <c r="CW49" t="s">
        <v>156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167</v>
      </c>
      <c r="DE49">
        <v>0</v>
      </c>
      <c r="DF49">
        <v>0</v>
      </c>
      <c r="DG49">
        <v>0</v>
      </c>
      <c r="DH49" t="s">
        <v>150</v>
      </c>
      <c r="DI49">
        <v>0</v>
      </c>
      <c r="DJ49">
        <v>0</v>
      </c>
      <c r="DK49">
        <v>0</v>
      </c>
      <c r="DL49" t="s">
        <v>156</v>
      </c>
      <c r="DM49">
        <v>45</v>
      </c>
      <c r="DN49">
        <v>0</v>
      </c>
      <c r="DO49" t="s">
        <v>156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183</v>
      </c>
      <c r="DV49">
        <v>0</v>
      </c>
      <c r="DW49">
        <v>0</v>
      </c>
      <c r="DX49">
        <v>0.5</v>
      </c>
      <c r="DY49">
        <v>0.04</v>
      </c>
      <c r="DZ49">
        <v>12446203</v>
      </c>
      <c r="EA49" t="s">
        <v>146</v>
      </c>
      <c r="EB49" t="s">
        <v>1562</v>
      </c>
      <c r="EC49" t="s">
        <v>1562</v>
      </c>
      <c r="ED49" t="s">
        <v>146</v>
      </c>
      <c r="EE49" t="s">
        <v>1563</v>
      </c>
      <c r="EF49" t="s">
        <v>164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239</v>
      </c>
      <c r="EP49">
        <v>9107.5</v>
      </c>
      <c r="EQ49">
        <v>0</v>
      </c>
      <c r="ER49">
        <v>0</v>
      </c>
      <c r="ES49" t="s">
        <v>146</v>
      </c>
      <c r="ET49" t="s">
        <v>170</v>
      </c>
      <c r="EU49" t="s">
        <v>146</v>
      </c>
      <c r="EV49">
        <v>0</v>
      </c>
    </row>
    <row r="50" spans="1:152" x14ac:dyDescent="0.25">
      <c r="A50">
        <v>675577567675</v>
      </c>
      <c r="B50" t="s">
        <v>141</v>
      </c>
      <c r="C50" t="s">
        <v>1633</v>
      </c>
      <c r="D50" t="s">
        <v>143</v>
      </c>
      <c r="E50" t="s">
        <v>1623</v>
      </c>
      <c r="F50" t="s">
        <v>1360</v>
      </c>
      <c r="G50" t="s">
        <v>146</v>
      </c>
      <c r="H50" t="s">
        <v>1360</v>
      </c>
      <c r="I50">
        <v>302174</v>
      </c>
      <c r="J50">
        <v>56675577567675</v>
      </c>
      <c r="K50">
        <v>8038140</v>
      </c>
      <c r="L50" t="s">
        <v>146</v>
      </c>
      <c r="M50" t="s">
        <v>146</v>
      </c>
      <c r="N50">
        <v>675577567675</v>
      </c>
      <c r="O50" t="s">
        <v>146</v>
      </c>
      <c r="P50" t="s">
        <v>147</v>
      </c>
      <c r="Q50" t="s">
        <v>148</v>
      </c>
      <c r="R50" t="s">
        <v>149</v>
      </c>
      <c r="S50">
        <v>250100000000001</v>
      </c>
      <c r="T50" t="s">
        <v>150</v>
      </c>
      <c r="U50" t="s">
        <v>232</v>
      </c>
      <c r="V50" t="s">
        <v>146</v>
      </c>
      <c r="W50" t="s">
        <v>152</v>
      </c>
      <c r="X50" t="s">
        <v>232</v>
      </c>
      <c r="Y50">
        <v>44</v>
      </c>
      <c r="Z50" t="s">
        <v>174</v>
      </c>
      <c r="AA50" t="s">
        <v>154</v>
      </c>
      <c r="AB50" t="s">
        <v>146</v>
      </c>
      <c r="AC50">
        <v>200239</v>
      </c>
      <c r="AD50" t="s">
        <v>183</v>
      </c>
      <c r="AE50" t="s">
        <v>156</v>
      </c>
      <c r="AF50" t="s">
        <v>233</v>
      </c>
      <c r="AG50">
        <v>566</v>
      </c>
      <c r="AH50" t="s">
        <v>146</v>
      </c>
      <c r="AI50" t="s">
        <v>234</v>
      </c>
      <c r="AJ50">
        <v>566</v>
      </c>
      <c r="AK50">
        <v>675577567675</v>
      </c>
      <c r="AL50" t="s">
        <v>146</v>
      </c>
      <c r="AM50" t="s">
        <v>159</v>
      </c>
      <c r="AN50" t="s">
        <v>235</v>
      </c>
      <c r="AO50" t="s">
        <v>146</v>
      </c>
      <c r="AP50" t="s">
        <v>146</v>
      </c>
      <c r="AQ50" t="s">
        <v>236</v>
      </c>
      <c r="AR50">
        <v>9107.5</v>
      </c>
      <c r="AS50">
        <v>9000</v>
      </c>
      <c r="AT50" s="5">
        <f t="shared" si="0"/>
        <v>8000</v>
      </c>
      <c r="AU50" s="5">
        <v>350</v>
      </c>
      <c r="AV50" s="5">
        <f t="shared" si="1"/>
        <v>7650</v>
      </c>
      <c r="AW50" s="6">
        <f t="shared" si="2"/>
        <v>1346.4</v>
      </c>
      <c r="AX50" s="7">
        <f t="shared" si="3"/>
        <v>6120</v>
      </c>
      <c r="AY50" s="8">
        <f t="shared" si="4"/>
        <v>183.6</v>
      </c>
      <c r="AZ50" s="5">
        <v>250</v>
      </c>
      <c r="BA50" s="9">
        <f t="shared" si="5"/>
        <v>81.25</v>
      </c>
      <c r="BB50" s="9">
        <v>1000</v>
      </c>
      <c r="BC50" s="10"/>
      <c r="BD50" s="5">
        <f t="shared" si="6"/>
        <v>18.75</v>
      </c>
      <c r="BE50" t="s">
        <v>146</v>
      </c>
      <c r="BF50" t="s">
        <v>146</v>
      </c>
      <c r="BG50" t="s">
        <v>146</v>
      </c>
      <c r="BH50" t="s">
        <v>146</v>
      </c>
      <c r="BI50">
        <v>566</v>
      </c>
      <c r="BJ50">
        <v>566</v>
      </c>
      <c r="BK50">
        <v>9107.5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9106.9624999999996</v>
      </c>
      <c r="BR50">
        <v>0</v>
      </c>
      <c r="BS50">
        <v>0.04</v>
      </c>
      <c r="BT50" t="s">
        <v>146</v>
      </c>
      <c r="BU50">
        <v>59536659</v>
      </c>
      <c r="BV50" t="s">
        <v>163</v>
      </c>
      <c r="BW50">
        <v>0</v>
      </c>
      <c r="BX50">
        <v>0</v>
      </c>
      <c r="BY50" t="s">
        <v>146</v>
      </c>
      <c r="BZ50">
        <v>0</v>
      </c>
      <c r="CA50" t="s">
        <v>146</v>
      </c>
      <c r="CB50">
        <v>0</v>
      </c>
      <c r="CC50">
        <v>0</v>
      </c>
      <c r="CD50" t="s">
        <v>146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234</v>
      </c>
      <c r="CK50">
        <v>10</v>
      </c>
      <c r="CL50">
        <v>0</v>
      </c>
      <c r="CM50">
        <v>0</v>
      </c>
      <c r="CN50">
        <v>9107.5</v>
      </c>
      <c r="CO50" t="s">
        <v>150</v>
      </c>
      <c r="CP50">
        <v>0</v>
      </c>
      <c r="CQ50">
        <v>0</v>
      </c>
      <c r="CR50">
        <v>0</v>
      </c>
      <c r="CS50" t="s">
        <v>166</v>
      </c>
      <c r="CT50">
        <v>0</v>
      </c>
      <c r="CU50">
        <v>0</v>
      </c>
      <c r="CV50">
        <v>0</v>
      </c>
      <c r="CW50" t="s">
        <v>156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167</v>
      </c>
      <c r="DE50">
        <v>0</v>
      </c>
      <c r="DF50">
        <v>0</v>
      </c>
      <c r="DG50">
        <v>0</v>
      </c>
      <c r="DH50" t="s">
        <v>150</v>
      </c>
      <c r="DI50">
        <v>0</v>
      </c>
      <c r="DJ50">
        <v>0</v>
      </c>
      <c r="DK50">
        <v>0</v>
      </c>
      <c r="DL50" t="s">
        <v>156</v>
      </c>
      <c r="DM50">
        <v>45</v>
      </c>
      <c r="DN50">
        <v>0</v>
      </c>
      <c r="DO50" t="s">
        <v>156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183</v>
      </c>
      <c r="DV50">
        <v>0</v>
      </c>
      <c r="DW50">
        <v>0</v>
      </c>
      <c r="DX50">
        <v>0.5</v>
      </c>
      <c r="DY50">
        <v>0.04</v>
      </c>
      <c r="DZ50">
        <v>12446203</v>
      </c>
      <c r="EA50" t="s">
        <v>146</v>
      </c>
      <c r="EB50" t="s">
        <v>1634</v>
      </c>
      <c r="EC50" t="s">
        <v>1634</v>
      </c>
      <c r="ED50" t="s">
        <v>146</v>
      </c>
      <c r="EE50" t="s">
        <v>1635</v>
      </c>
      <c r="EF50" t="s">
        <v>164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239</v>
      </c>
      <c r="EP50">
        <v>9107.5</v>
      </c>
      <c r="EQ50">
        <v>0</v>
      </c>
      <c r="ER50">
        <v>0</v>
      </c>
      <c r="ES50" t="s">
        <v>146</v>
      </c>
      <c r="ET50" t="s">
        <v>170</v>
      </c>
      <c r="EU50" t="s">
        <v>146</v>
      </c>
      <c r="EV50">
        <v>0</v>
      </c>
    </row>
    <row r="51" spans="1:152" x14ac:dyDescent="0.25">
      <c r="A51">
        <v>675624157310</v>
      </c>
      <c r="B51" t="s">
        <v>141</v>
      </c>
      <c r="C51" t="s">
        <v>1636</v>
      </c>
      <c r="D51" t="s">
        <v>143</v>
      </c>
      <c r="E51" t="s">
        <v>1623</v>
      </c>
      <c r="F51" t="s">
        <v>1623</v>
      </c>
      <c r="G51" t="s">
        <v>146</v>
      </c>
      <c r="H51" t="s">
        <v>1360</v>
      </c>
      <c r="I51">
        <v>839896</v>
      </c>
      <c r="J51">
        <v>56675624157310</v>
      </c>
      <c r="K51">
        <v>8731849</v>
      </c>
      <c r="L51" t="s">
        <v>146</v>
      </c>
      <c r="M51" t="s">
        <v>146</v>
      </c>
      <c r="N51">
        <v>675624157310</v>
      </c>
      <c r="O51" t="s">
        <v>146</v>
      </c>
      <c r="P51" t="s">
        <v>147</v>
      </c>
      <c r="Q51" t="s">
        <v>148</v>
      </c>
      <c r="R51" t="s">
        <v>149</v>
      </c>
      <c r="S51">
        <v>250100000000001</v>
      </c>
      <c r="T51" t="s">
        <v>150</v>
      </c>
      <c r="U51" t="s">
        <v>232</v>
      </c>
      <c r="V51" t="s">
        <v>146</v>
      </c>
      <c r="W51" t="s">
        <v>152</v>
      </c>
      <c r="X51" t="s">
        <v>232</v>
      </c>
      <c r="Y51">
        <v>44</v>
      </c>
      <c r="Z51" t="s">
        <v>174</v>
      </c>
      <c r="AA51" t="s">
        <v>154</v>
      </c>
      <c r="AB51" t="s">
        <v>146</v>
      </c>
      <c r="AC51">
        <v>200239</v>
      </c>
      <c r="AD51" t="s">
        <v>183</v>
      </c>
      <c r="AE51" t="s">
        <v>156</v>
      </c>
      <c r="AF51" t="s">
        <v>233</v>
      </c>
      <c r="AG51">
        <v>566</v>
      </c>
      <c r="AH51" t="s">
        <v>146</v>
      </c>
      <c r="AI51" t="s">
        <v>234</v>
      </c>
      <c r="AJ51">
        <v>566</v>
      </c>
      <c r="AK51">
        <v>675624157310</v>
      </c>
      <c r="AL51" t="s">
        <v>146</v>
      </c>
      <c r="AM51" t="s">
        <v>159</v>
      </c>
      <c r="AN51" t="s">
        <v>235</v>
      </c>
      <c r="AO51" t="s">
        <v>146</v>
      </c>
      <c r="AP51" t="s">
        <v>146</v>
      </c>
      <c r="AQ51" t="s">
        <v>236</v>
      </c>
      <c r="AR51">
        <v>9107.5</v>
      </c>
      <c r="AS51">
        <v>9000</v>
      </c>
      <c r="AT51" s="5">
        <f t="shared" si="0"/>
        <v>8000</v>
      </c>
      <c r="AU51" s="5">
        <v>350</v>
      </c>
      <c r="AV51" s="5">
        <f t="shared" si="1"/>
        <v>7650</v>
      </c>
      <c r="AW51" s="6">
        <f t="shared" si="2"/>
        <v>1346.4</v>
      </c>
      <c r="AX51" s="7">
        <f t="shared" si="3"/>
        <v>6120</v>
      </c>
      <c r="AY51" s="8">
        <f t="shared" si="4"/>
        <v>183.6</v>
      </c>
      <c r="AZ51" s="5">
        <v>250</v>
      </c>
      <c r="BA51" s="9">
        <f t="shared" si="5"/>
        <v>81.25</v>
      </c>
      <c r="BB51" s="9">
        <v>1000</v>
      </c>
      <c r="BC51" s="10"/>
      <c r="BD51" s="5">
        <f t="shared" si="6"/>
        <v>18.75</v>
      </c>
      <c r="BE51" t="s">
        <v>146</v>
      </c>
      <c r="BF51" t="s">
        <v>146</v>
      </c>
      <c r="BG51" t="s">
        <v>146</v>
      </c>
      <c r="BH51" t="s">
        <v>146</v>
      </c>
      <c r="BI51">
        <v>566</v>
      </c>
      <c r="BJ51">
        <v>566</v>
      </c>
      <c r="BK51">
        <v>9107.5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9106.9624999999996</v>
      </c>
      <c r="BR51">
        <v>0</v>
      </c>
      <c r="BS51">
        <v>0.04</v>
      </c>
      <c r="BT51" t="s">
        <v>146</v>
      </c>
      <c r="BU51">
        <v>59536659</v>
      </c>
      <c r="BV51" t="s">
        <v>163</v>
      </c>
      <c r="BW51">
        <v>0</v>
      </c>
      <c r="BX51">
        <v>0</v>
      </c>
      <c r="BY51" t="s">
        <v>146</v>
      </c>
      <c r="BZ51">
        <v>0</v>
      </c>
      <c r="CA51" t="s">
        <v>146</v>
      </c>
      <c r="CB51">
        <v>0</v>
      </c>
      <c r="CC51">
        <v>0</v>
      </c>
      <c r="CD51" t="s">
        <v>146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234</v>
      </c>
      <c r="CK51">
        <v>10</v>
      </c>
      <c r="CL51">
        <v>0</v>
      </c>
      <c r="CM51">
        <v>0</v>
      </c>
      <c r="CN51">
        <v>9107.5</v>
      </c>
      <c r="CO51" t="s">
        <v>150</v>
      </c>
      <c r="CP51">
        <v>0</v>
      </c>
      <c r="CQ51">
        <v>0</v>
      </c>
      <c r="CR51">
        <v>0</v>
      </c>
      <c r="CS51" t="s">
        <v>166</v>
      </c>
      <c r="CT51">
        <v>0</v>
      </c>
      <c r="CU51">
        <v>0</v>
      </c>
      <c r="CV51">
        <v>0</v>
      </c>
      <c r="CW51" t="s">
        <v>156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167</v>
      </c>
      <c r="DE51">
        <v>0</v>
      </c>
      <c r="DF51">
        <v>0</v>
      </c>
      <c r="DG51">
        <v>0</v>
      </c>
      <c r="DH51" t="s">
        <v>150</v>
      </c>
      <c r="DI51">
        <v>0</v>
      </c>
      <c r="DJ51">
        <v>0</v>
      </c>
      <c r="DK51">
        <v>0</v>
      </c>
      <c r="DL51" t="s">
        <v>156</v>
      </c>
      <c r="DM51">
        <v>45</v>
      </c>
      <c r="DN51">
        <v>0</v>
      </c>
      <c r="DO51" t="s">
        <v>156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183</v>
      </c>
      <c r="DV51">
        <v>0</v>
      </c>
      <c r="DW51">
        <v>0</v>
      </c>
      <c r="DX51">
        <v>0.5</v>
      </c>
      <c r="DY51">
        <v>0.04</v>
      </c>
      <c r="DZ51">
        <v>12446203</v>
      </c>
      <c r="EA51" t="s">
        <v>146</v>
      </c>
      <c r="EB51" t="s">
        <v>1637</v>
      </c>
      <c r="EC51" t="s">
        <v>1637</v>
      </c>
      <c r="ED51" t="s">
        <v>146</v>
      </c>
      <c r="EE51" t="s">
        <v>1638</v>
      </c>
      <c r="EF51" t="s">
        <v>164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239</v>
      </c>
      <c r="EP51">
        <v>9107.5</v>
      </c>
      <c r="EQ51">
        <v>0</v>
      </c>
      <c r="ER51">
        <v>0</v>
      </c>
      <c r="ES51" t="s">
        <v>146</v>
      </c>
      <c r="ET51" t="s">
        <v>170</v>
      </c>
      <c r="EU51" t="s">
        <v>146</v>
      </c>
      <c r="EV51">
        <v>0</v>
      </c>
    </row>
    <row r="52" spans="1:152" x14ac:dyDescent="0.25">
      <c r="A52">
        <v>675623598556</v>
      </c>
      <c r="B52" t="s">
        <v>141</v>
      </c>
      <c r="C52" t="s">
        <v>1643</v>
      </c>
      <c r="D52" t="s">
        <v>143</v>
      </c>
      <c r="E52" t="s">
        <v>1623</v>
      </c>
      <c r="F52" t="s">
        <v>1623</v>
      </c>
      <c r="G52" t="s">
        <v>146</v>
      </c>
      <c r="H52" t="s">
        <v>1360</v>
      </c>
      <c r="I52">
        <v>442411</v>
      </c>
      <c r="J52">
        <v>56675623598556</v>
      </c>
      <c r="K52">
        <v>8731849</v>
      </c>
      <c r="L52" t="s">
        <v>146</v>
      </c>
      <c r="M52" t="s">
        <v>146</v>
      </c>
      <c r="N52">
        <v>675623598556</v>
      </c>
      <c r="O52" t="s">
        <v>146</v>
      </c>
      <c r="P52" t="s">
        <v>147</v>
      </c>
      <c r="Q52" t="s">
        <v>148</v>
      </c>
      <c r="R52" t="s">
        <v>149</v>
      </c>
      <c r="S52">
        <v>250100000000001</v>
      </c>
      <c r="T52" t="s">
        <v>150</v>
      </c>
      <c r="U52" t="s">
        <v>232</v>
      </c>
      <c r="V52" t="s">
        <v>146</v>
      </c>
      <c r="W52" t="s">
        <v>152</v>
      </c>
      <c r="X52" t="s">
        <v>232</v>
      </c>
      <c r="Y52">
        <v>44</v>
      </c>
      <c r="Z52" t="s">
        <v>174</v>
      </c>
      <c r="AA52" t="s">
        <v>154</v>
      </c>
      <c r="AB52" t="s">
        <v>146</v>
      </c>
      <c r="AC52">
        <v>200239</v>
      </c>
      <c r="AD52" t="s">
        <v>183</v>
      </c>
      <c r="AE52" t="s">
        <v>156</v>
      </c>
      <c r="AF52" t="s">
        <v>233</v>
      </c>
      <c r="AG52">
        <v>566</v>
      </c>
      <c r="AH52" t="s">
        <v>146</v>
      </c>
      <c r="AI52" t="s">
        <v>234</v>
      </c>
      <c r="AJ52">
        <v>566</v>
      </c>
      <c r="AK52">
        <v>675623598556</v>
      </c>
      <c r="AL52" t="s">
        <v>146</v>
      </c>
      <c r="AM52" t="s">
        <v>159</v>
      </c>
      <c r="AN52" t="s">
        <v>235</v>
      </c>
      <c r="AO52" t="s">
        <v>146</v>
      </c>
      <c r="AP52" t="s">
        <v>146</v>
      </c>
      <c r="AQ52" t="s">
        <v>236</v>
      </c>
      <c r="AR52">
        <v>9107.5</v>
      </c>
      <c r="AS52">
        <v>9000</v>
      </c>
      <c r="AT52" s="5">
        <f t="shared" si="0"/>
        <v>8000</v>
      </c>
      <c r="AU52" s="5">
        <v>350</v>
      </c>
      <c r="AV52" s="5">
        <f t="shared" si="1"/>
        <v>7650</v>
      </c>
      <c r="AW52" s="6">
        <f t="shared" si="2"/>
        <v>1346.4</v>
      </c>
      <c r="AX52" s="7">
        <f t="shared" si="3"/>
        <v>6120</v>
      </c>
      <c r="AY52" s="8">
        <f t="shared" si="4"/>
        <v>183.6</v>
      </c>
      <c r="AZ52" s="5">
        <v>250</v>
      </c>
      <c r="BA52" s="9">
        <f t="shared" si="5"/>
        <v>81.25</v>
      </c>
      <c r="BB52" s="9">
        <v>1000</v>
      </c>
      <c r="BC52" s="10"/>
      <c r="BD52" s="5">
        <f t="shared" si="6"/>
        <v>18.75</v>
      </c>
      <c r="BE52" t="s">
        <v>146</v>
      </c>
      <c r="BF52" t="s">
        <v>146</v>
      </c>
      <c r="BG52" t="s">
        <v>146</v>
      </c>
      <c r="BH52" t="s">
        <v>146</v>
      </c>
      <c r="BI52">
        <v>566</v>
      </c>
      <c r="BJ52">
        <v>566</v>
      </c>
      <c r="BK52">
        <v>9107.5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9106.9624999999996</v>
      </c>
      <c r="BR52">
        <v>0</v>
      </c>
      <c r="BS52">
        <v>0.04</v>
      </c>
      <c r="BT52" t="s">
        <v>146</v>
      </c>
      <c r="BU52">
        <v>59536659</v>
      </c>
      <c r="BV52" t="s">
        <v>163</v>
      </c>
      <c r="BW52">
        <v>0</v>
      </c>
      <c r="BX52">
        <v>0</v>
      </c>
      <c r="BY52" t="s">
        <v>146</v>
      </c>
      <c r="BZ52">
        <v>0</v>
      </c>
      <c r="CA52" t="s">
        <v>146</v>
      </c>
      <c r="CB52">
        <v>0</v>
      </c>
      <c r="CC52">
        <v>0</v>
      </c>
      <c r="CD52" t="s">
        <v>146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234</v>
      </c>
      <c r="CK52">
        <v>10</v>
      </c>
      <c r="CL52">
        <v>0</v>
      </c>
      <c r="CM52">
        <v>0</v>
      </c>
      <c r="CN52">
        <v>9107.5</v>
      </c>
      <c r="CO52" t="s">
        <v>150</v>
      </c>
      <c r="CP52">
        <v>0</v>
      </c>
      <c r="CQ52">
        <v>0</v>
      </c>
      <c r="CR52">
        <v>0</v>
      </c>
      <c r="CS52" t="s">
        <v>166</v>
      </c>
      <c r="CT52">
        <v>0</v>
      </c>
      <c r="CU52">
        <v>0</v>
      </c>
      <c r="CV52">
        <v>0</v>
      </c>
      <c r="CW52" t="s">
        <v>156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167</v>
      </c>
      <c r="DE52">
        <v>0</v>
      </c>
      <c r="DF52">
        <v>0</v>
      </c>
      <c r="DG52">
        <v>0</v>
      </c>
      <c r="DH52" t="s">
        <v>150</v>
      </c>
      <c r="DI52">
        <v>0</v>
      </c>
      <c r="DJ52">
        <v>0</v>
      </c>
      <c r="DK52">
        <v>0</v>
      </c>
      <c r="DL52" t="s">
        <v>156</v>
      </c>
      <c r="DM52">
        <v>45</v>
      </c>
      <c r="DN52">
        <v>0</v>
      </c>
      <c r="DO52" t="s">
        <v>156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183</v>
      </c>
      <c r="DV52">
        <v>0</v>
      </c>
      <c r="DW52">
        <v>0</v>
      </c>
      <c r="DX52">
        <v>0.5</v>
      </c>
      <c r="DY52">
        <v>0.04</v>
      </c>
      <c r="DZ52">
        <v>12446203</v>
      </c>
      <c r="EA52" t="s">
        <v>146</v>
      </c>
      <c r="EB52" t="s">
        <v>1644</v>
      </c>
      <c r="EC52" t="s">
        <v>1644</v>
      </c>
      <c r="ED52" t="s">
        <v>146</v>
      </c>
      <c r="EE52" t="s">
        <v>1645</v>
      </c>
      <c r="EF52" t="s">
        <v>164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239</v>
      </c>
      <c r="EP52">
        <v>9107.5</v>
      </c>
      <c r="EQ52">
        <v>0</v>
      </c>
      <c r="ER52">
        <v>0</v>
      </c>
      <c r="ES52" t="s">
        <v>146</v>
      </c>
      <c r="ET52" t="s">
        <v>170</v>
      </c>
      <c r="EU52" t="s">
        <v>146</v>
      </c>
      <c r="EV52">
        <v>0</v>
      </c>
    </row>
    <row r="53" spans="1:152" x14ac:dyDescent="0.25">
      <c r="A53">
        <v>675577526036</v>
      </c>
      <c r="B53" t="s">
        <v>141</v>
      </c>
      <c r="C53" t="s">
        <v>1691</v>
      </c>
      <c r="D53" t="s">
        <v>143</v>
      </c>
      <c r="E53" t="s">
        <v>1623</v>
      </c>
      <c r="F53" t="s">
        <v>1360</v>
      </c>
      <c r="G53" t="s">
        <v>146</v>
      </c>
      <c r="H53" t="s">
        <v>1360</v>
      </c>
      <c r="I53">
        <v>523808</v>
      </c>
      <c r="J53">
        <v>56675577526036</v>
      </c>
      <c r="K53">
        <v>8038140</v>
      </c>
      <c r="L53" t="s">
        <v>146</v>
      </c>
      <c r="M53" t="s">
        <v>146</v>
      </c>
      <c r="N53">
        <v>675577526036</v>
      </c>
      <c r="O53" t="s">
        <v>146</v>
      </c>
      <c r="P53" t="s">
        <v>147</v>
      </c>
      <c r="Q53" t="s">
        <v>148</v>
      </c>
      <c r="R53" t="s">
        <v>149</v>
      </c>
      <c r="S53">
        <v>250100000000001</v>
      </c>
      <c r="T53" t="s">
        <v>150</v>
      </c>
      <c r="U53" t="s">
        <v>232</v>
      </c>
      <c r="V53" t="s">
        <v>146</v>
      </c>
      <c r="W53" t="s">
        <v>152</v>
      </c>
      <c r="X53" t="s">
        <v>232</v>
      </c>
      <c r="Y53">
        <v>44</v>
      </c>
      <c r="Z53" t="s">
        <v>174</v>
      </c>
      <c r="AA53" t="s">
        <v>154</v>
      </c>
      <c r="AB53" t="s">
        <v>146</v>
      </c>
      <c r="AC53">
        <v>200239</v>
      </c>
      <c r="AD53" t="s">
        <v>183</v>
      </c>
      <c r="AE53" t="s">
        <v>156</v>
      </c>
      <c r="AF53" t="s">
        <v>233</v>
      </c>
      <c r="AG53">
        <v>566</v>
      </c>
      <c r="AH53" t="s">
        <v>146</v>
      </c>
      <c r="AI53" t="s">
        <v>234</v>
      </c>
      <c r="AJ53">
        <v>566</v>
      </c>
      <c r="AK53">
        <v>675577526036</v>
      </c>
      <c r="AL53" t="s">
        <v>146</v>
      </c>
      <c r="AM53" t="s">
        <v>159</v>
      </c>
      <c r="AN53" t="s">
        <v>235</v>
      </c>
      <c r="AO53" t="s">
        <v>146</v>
      </c>
      <c r="AP53" t="s">
        <v>146</v>
      </c>
      <c r="AQ53" t="s">
        <v>236</v>
      </c>
      <c r="AR53">
        <v>9107.5</v>
      </c>
      <c r="AS53">
        <v>9000</v>
      </c>
      <c r="AT53" s="5">
        <f t="shared" si="0"/>
        <v>8000</v>
      </c>
      <c r="AU53" s="5">
        <v>350</v>
      </c>
      <c r="AV53" s="5">
        <f t="shared" si="1"/>
        <v>7650</v>
      </c>
      <c r="AW53" s="6">
        <f t="shared" si="2"/>
        <v>1346.4</v>
      </c>
      <c r="AX53" s="7">
        <f t="shared" si="3"/>
        <v>6120</v>
      </c>
      <c r="AY53" s="8">
        <f t="shared" si="4"/>
        <v>183.6</v>
      </c>
      <c r="AZ53" s="5">
        <v>250</v>
      </c>
      <c r="BA53" s="9">
        <f t="shared" si="5"/>
        <v>81.25</v>
      </c>
      <c r="BB53" s="9">
        <v>1000</v>
      </c>
      <c r="BC53" s="10"/>
      <c r="BD53" s="5">
        <f t="shared" si="6"/>
        <v>18.75</v>
      </c>
      <c r="BE53" t="s">
        <v>146</v>
      </c>
      <c r="BF53" t="s">
        <v>146</v>
      </c>
      <c r="BG53" t="s">
        <v>146</v>
      </c>
      <c r="BH53" t="s">
        <v>146</v>
      </c>
      <c r="BI53">
        <v>566</v>
      </c>
      <c r="BJ53">
        <v>566</v>
      </c>
      <c r="BK53">
        <v>9107.5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9106.9624999999996</v>
      </c>
      <c r="BR53">
        <v>0</v>
      </c>
      <c r="BS53">
        <v>0.04</v>
      </c>
      <c r="BT53" t="s">
        <v>146</v>
      </c>
      <c r="BU53">
        <v>59536659</v>
      </c>
      <c r="BV53" t="s">
        <v>163</v>
      </c>
      <c r="BW53">
        <v>0</v>
      </c>
      <c r="BX53">
        <v>0</v>
      </c>
      <c r="BY53" t="s">
        <v>146</v>
      </c>
      <c r="BZ53">
        <v>0</v>
      </c>
      <c r="CA53" t="s">
        <v>146</v>
      </c>
      <c r="CB53">
        <v>0</v>
      </c>
      <c r="CC53">
        <v>0</v>
      </c>
      <c r="CD53" t="s">
        <v>146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234</v>
      </c>
      <c r="CK53">
        <v>10</v>
      </c>
      <c r="CL53">
        <v>0</v>
      </c>
      <c r="CM53">
        <v>0</v>
      </c>
      <c r="CN53">
        <v>9107.5</v>
      </c>
      <c r="CO53" t="s">
        <v>150</v>
      </c>
      <c r="CP53">
        <v>0</v>
      </c>
      <c r="CQ53">
        <v>0</v>
      </c>
      <c r="CR53">
        <v>0</v>
      </c>
      <c r="CS53" t="s">
        <v>166</v>
      </c>
      <c r="CT53">
        <v>0</v>
      </c>
      <c r="CU53">
        <v>0</v>
      </c>
      <c r="CV53">
        <v>0</v>
      </c>
      <c r="CW53" t="s">
        <v>156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167</v>
      </c>
      <c r="DE53">
        <v>0</v>
      </c>
      <c r="DF53">
        <v>0</v>
      </c>
      <c r="DG53">
        <v>0</v>
      </c>
      <c r="DH53" t="s">
        <v>150</v>
      </c>
      <c r="DI53">
        <v>0</v>
      </c>
      <c r="DJ53">
        <v>0</v>
      </c>
      <c r="DK53">
        <v>0</v>
      </c>
      <c r="DL53" t="s">
        <v>156</v>
      </c>
      <c r="DM53">
        <v>45</v>
      </c>
      <c r="DN53">
        <v>0</v>
      </c>
      <c r="DO53" t="s">
        <v>156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183</v>
      </c>
      <c r="DV53">
        <v>0</v>
      </c>
      <c r="DW53">
        <v>0</v>
      </c>
      <c r="DX53">
        <v>0.5</v>
      </c>
      <c r="DY53">
        <v>0.04</v>
      </c>
      <c r="DZ53">
        <v>12446203</v>
      </c>
      <c r="EA53" t="s">
        <v>146</v>
      </c>
      <c r="EB53" t="s">
        <v>1692</v>
      </c>
      <c r="EC53" t="s">
        <v>1692</v>
      </c>
      <c r="ED53" t="s">
        <v>146</v>
      </c>
      <c r="EE53" t="s">
        <v>1693</v>
      </c>
      <c r="EF53" t="s">
        <v>164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239</v>
      </c>
      <c r="EP53">
        <v>9107.5</v>
      </c>
      <c r="EQ53">
        <v>0</v>
      </c>
      <c r="ER53">
        <v>0</v>
      </c>
      <c r="ES53" t="s">
        <v>146</v>
      </c>
      <c r="ET53" t="s">
        <v>170</v>
      </c>
      <c r="EU53" t="s">
        <v>146</v>
      </c>
      <c r="EV53">
        <v>0</v>
      </c>
    </row>
    <row r="54" spans="1:152" x14ac:dyDescent="0.25">
      <c r="A54">
        <v>675623662490</v>
      </c>
      <c r="B54" t="s">
        <v>141</v>
      </c>
      <c r="C54" t="s">
        <v>1694</v>
      </c>
      <c r="D54" t="s">
        <v>143</v>
      </c>
      <c r="E54" t="s">
        <v>1623</v>
      </c>
      <c r="F54" t="s">
        <v>1623</v>
      </c>
      <c r="G54" t="s">
        <v>146</v>
      </c>
      <c r="H54" t="s">
        <v>1360</v>
      </c>
      <c r="I54">
        <v>780885</v>
      </c>
      <c r="J54">
        <v>56675623662490</v>
      </c>
      <c r="K54">
        <v>8731849</v>
      </c>
      <c r="L54" t="s">
        <v>146</v>
      </c>
      <c r="M54" t="s">
        <v>146</v>
      </c>
      <c r="N54">
        <v>675623662490</v>
      </c>
      <c r="O54" t="s">
        <v>146</v>
      </c>
      <c r="P54" t="s">
        <v>147</v>
      </c>
      <c r="Q54" t="s">
        <v>148</v>
      </c>
      <c r="R54" t="s">
        <v>149</v>
      </c>
      <c r="S54">
        <v>250100000000001</v>
      </c>
      <c r="T54" t="s">
        <v>150</v>
      </c>
      <c r="U54" t="s">
        <v>232</v>
      </c>
      <c r="V54" t="s">
        <v>146</v>
      </c>
      <c r="W54" t="s">
        <v>152</v>
      </c>
      <c r="X54" t="s">
        <v>232</v>
      </c>
      <c r="Y54">
        <v>44</v>
      </c>
      <c r="Z54" t="s">
        <v>174</v>
      </c>
      <c r="AA54" t="s">
        <v>154</v>
      </c>
      <c r="AB54" t="s">
        <v>146</v>
      </c>
      <c r="AC54">
        <v>200239</v>
      </c>
      <c r="AD54" t="s">
        <v>183</v>
      </c>
      <c r="AE54" t="s">
        <v>156</v>
      </c>
      <c r="AF54" t="s">
        <v>233</v>
      </c>
      <c r="AG54">
        <v>566</v>
      </c>
      <c r="AH54" t="s">
        <v>146</v>
      </c>
      <c r="AI54" t="s">
        <v>234</v>
      </c>
      <c r="AJ54">
        <v>566</v>
      </c>
      <c r="AK54">
        <v>675623662490</v>
      </c>
      <c r="AL54" t="s">
        <v>146</v>
      </c>
      <c r="AM54" t="s">
        <v>159</v>
      </c>
      <c r="AN54" t="s">
        <v>235</v>
      </c>
      <c r="AO54" t="s">
        <v>146</v>
      </c>
      <c r="AP54" t="s">
        <v>146</v>
      </c>
      <c r="AQ54" t="s">
        <v>236</v>
      </c>
      <c r="AR54">
        <v>9107.5</v>
      </c>
      <c r="AS54">
        <v>9000</v>
      </c>
      <c r="AT54" s="5">
        <f t="shared" si="0"/>
        <v>8000</v>
      </c>
      <c r="AU54" s="5">
        <v>350</v>
      </c>
      <c r="AV54" s="5">
        <f t="shared" si="1"/>
        <v>7650</v>
      </c>
      <c r="AW54" s="6">
        <f t="shared" si="2"/>
        <v>1346.4</v>
      </c>
      <c r="AX54" s="7">
        <f t="shared" si="3"/>
        <v>6120</v>
      </c>
      <c r="AY54" s="8">
        <f t="shared" si="4"/>
        <v>183.6</v>
      </c>
      <c r="AZ54" s="5">
        <v>250</v>
      </c>
      <c r="BA54" s="9">
        <f t="shared" si="5"/>
        <v>81.25</v>
      </c>
      <c r="BB54" s="9">
        <v>1000</v>
      </c>
      <c r="BC54" s="10"/>
      <c r="BD54" s="5">
        <f t="shared" si="6"/>
        <v>18.75</v>
      </c>
      <c r="BE54" t="s">
        <v>146</v>
      </c>
      <c r="BF54" t="s">
        <v>146</v>
      </c>
      <c r="BG54" t="s">
        <v>146</v>
      </c>
      <c r="BH54" t="s">
        <v>146</v>
      </c>
      <c r="BI54">
        <v>566</v>
      </c>
      <c r="BJ54">
        <v>566</v>
      </c>
      <c r="BK54">
        <v>9107.5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9106.9624999999996</v>
      </c>
      <c r="BR54">
        <v>0</v>
      </c>
      <c r="BS54">
        <v>0.04</v>
      </c>
      <c r="BT54" t="s">
        <v>146</v>
      </c>
      <c r="BU54">
        <v>59536659</v>
      </c>
      <c r="BV54" t="s">
        <v>163</v>
      </c>
      <c r="BW54">
        <v>0</v>
      </c>
      <c r="BX54">
        <v>0</v>
      </c>
      <c r="BY54" t="s">
        <v>146</v>
      </c>
      <c r="BZ54">
        <v>0</v>
      </c>
      <c r="CA54" t="s">
        <v>146</v>
      </c>
      <c r="CB54">
        <v>0</v>
      </c>
      <c r="CC54">
        <v>0</v>
      </c>
      <c r="CD54" t="s">
        <v>146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234</v>
      </c>
      <c r="CK54">
        <v>10</v>
      </c>
      <c r="CL54">
        <v>0</v>
      </c>
      <c r="CM54">
        <v>0</v>
      </c>
      <c r="CN54">
        <v>9107.5</v>
      </c>
      <c r="CO54" t="s">
        <v>150</v>
      </c>
      <c r="CP54">
        <v>0</v>
      </c>
      <c r="CQ54">
        <v>0</v>
      </c>
      <c r="CR54">
        <v>0</v>
      </c>
      <c r="CS54" t="s">
        <v>166</v>
      </c>
      <c r="CT54">
        <v>0</v>
      </c>
      <c r="CU54">
        <v>0</v>
      </c>
      <c r="CV54">
        <v>0</v>
      </c>
      <c r="CW54" t="s">
        <v>156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167</v>
      </c>
      <c r="DE54">
        <v>0</v>
      </c>
      <c r="DF54">
        <v>0</v>
      </c>
      <c r="DG54">
        <v>0</v>
      </c>
      <c r="DH54" t="s">
        <v>150</v>
      </c>
      <c r="DI54">
        <v>0</v>
      </c>
      <c r="DJ54">
        <v>0</v>
      </c>
      <c r="DK54">
        <v>0</v>
      </c>
      <c r="DL54" t="s">
        <v>156</v>
      </c>
      <c r="DM54">
        <v>45</v>
      </c>
      <c r="DN54">
        <v>0</v>
      </c>
      <c r="DO54" t="s">
        <v>156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183</v>
      </c>
      <c r="DV54">
        <v>0</v>
      </c>
      <c r="DW54">
        <v>0</v>
      </c>
      <c r="DX54">
        <v>0.5</v>
      </c>
      <c r="DY54">
        <v>0.04</v>
      </c>
      <c r="DZ54">
        <v>12446203</v>
      </c>
      <c r="EA54" t="s">
        <v>146</v>
      </c>
      <c r="EB54" t="s">
        <v>1695</v>
      </c>
      <c r="EC54" t="s">
        <v>1695</v>
      </c>
      <c r="ED54" t="s">
        <v>146</v>
      </c>
      <c r="EE54" t="s">
        <v>1696</v>
      </c>
      <c r="EF54" t="s">
        <v>164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239</v>
      </c>
      <c r="EP54">
        <v>9107.5</v>
      </c>
      <c r="EQ54">
        <v>0</v>
      </c>
      <c r="ER54">
        <v>0</v>
      </c>
      <c r="ES54" t="s">
        <v>146</v>
      </c>
      <c r="ET54" t="s">
        <v>170</v>
      </c>
      <c r="EU54" t="s">
        <v>146</v>
      </c>
      <c r="EV54">
        <v>0</v>
      </c>
    </row>
    <row r="55" spans="1:152" x14ac:dyDescent="0.25">
      <c r="A55">
        <v>675577443477</v>
      </c>
      <c r="B55" t="s">
        <v>141</v>
      </c>
      <c r="C55" t="s">
        <v>1697</v>
      </c>
      <c r="D55" t="s">
        <v>143</v>
      </c>
      <c r="E55" t="s">
        <v>1623</v>
      </c>
      <c r="F55" t="s">
        <v>1360</v>
      </c>
      <c r="G55" t="s">
        <v>146</v>
      </c>
      <c r="H55" t="s">
        <v>1360</v>
      </c>
      <c r="I55">
        <v>228643</v>
      </c>
      <c r="J55">
        <v>56675577443477</v>
      </c>
      <c r="K55">
        <v>8038140</v>
      </c>
      <c r="L55" t="s">
        <v>146</v>
      </c>
      <c r="M55" t="s">
        <v>146</v>
      </c>
      <c r="N55">
        <v>675577443477</v>
      </c>
      <c r="O55" t="s">
        <v>146</v>
      </c>
      <c r="P55" t="s">
        <v>147</v>
      </c>
      <c r="Q55" t="s">
        <v>148</v>
      </c>
      <c r="R55" t="s">
        <v>149</v>
      </c>
      <c r="S55">
        <v>250100000000001</v>
      </c>
      <c r="T55" t="s">
        <v>150</v>
      </c>
      <c r="U55" t="s">
        <v>232</v>
      </c>
      <c r="V55" t="s">
        <v>146</v>
      </c>
      <c r="W55" t="s">
        <v>152</v>
      </c>
      <c r="X55" t="s">
        <v>232</v>
      </c>
      <c r="Y55">
        <v>44</v>
      </c>
      <c r="Z55" t="s">
        <v>174</v>
      </c>
      <c r="AA55" t="s">
        <v>154</v>
      </c>
      <c r="AB55" t="s">
        <v>146</v>
      </c>
      <c r="AC55">
        <v>200239</v>
      </c>
      <c r="AD55" t="s">
        <v>183</v>
      </c>
      <c r="AE55" t="s">
        <v>156</v>
      </c>
      <c r="AF55" t="s">
        <v>233</v>
      </c>
      <c r="AG55">
        <v>566</v>
      </c>
      <c r="AH55" t="s">
        <v>146</v>
      </c>
      <c r="AI55" t="s">
        <v>234</v>
      </c>
      <c r="AJ55">
        <v>566</v>
      </c>
      <c r="AK55">
        <v>675577443477</v>
      </c>
      <c r="AL55" t="s">
        <v>146</v>
      </c>
      <c r="AM55" t="s">
        <v>159</v>
      </c>
      <c r="AN55" t="s">
        <v>235</v>
      </c>
      <c r="AO55" t="s">
        <v>146</v>
      </c>
      <c r="AP55" t="s">
        <v>146</v>
      </c>
      <c r="AQ55" t="s">
        <v>236</v>
      </c>
      <c r="AR55">
        <v>9107.5</v>
      </c>
      <c r="AS55">
        <v>9000</v>
      </c>
      <c r="AT55" s="5">
        <f t="shared" si="0"/>
        <v>8000</v>
      </c>
      <c r="AU55" s="5">
        <v>350</v>
      </c>
      <c r="AV55" s="5">
        <f t="shared" si="1"/>
        <v>7650</v>
      </c>
      <c r="AW55" s="6">
        <f t="shared" si="2"/>
        <v>1346.4</v>
      </c>
      <c r="AX55" s="7">
        <f t="shared" si="3"/>
        <v>6120</v>
      </c>
      <c r="AY55" s="8">
        <f t="shared" si="4"/>
        <v>183.6</v>
      </c>
      <c r="AZ55" s="5">
        <v>250</v>
      </c>
      <c r="BA55" s="9">
        <f t="shared" si="5"/>
        <v>81.25</v>
      </c>
      <c r="BB55" s="9">
        <v>1000</v>
      </c>
      <c r="BC55" s="10"/>
      <c r="BD55" s="5">
        <f t="shared" si="6"/>
        <v>18.75</v>
      </c>
      <c r="BE55" t="s">
        <v>146</v>
      </c>
      <c r="BF55" t="s">
        <v>146</v>
      </c>
      <c r="BG55" t="s">
        <v>146</v>
      </c>
      <c r="BH55" t="s">
        <v>146</v>
      </c>
      <c r="BI55">
        <v>566</v>
      </c>
      <c r="BJ55">
        <v>566</v>
      </c>
      <c r="BK55">
        <v>9107.5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9106.9624999999996</v>
      </c>
      <c r="BR55">
        <v>0</v>
      </c>
      <c r="BS55">
        <v>0.04</v>
      </c>
      <c r="BT55" t="s">
        <v>146</v>
      </c>
      <c r="BU55">
        <v>59536659</v>
      </c>
      <c r="BV55" t="s">
        <v>163</v>
      </c>
      <c r="BW55">
        <v>0</v>
      </c>
      <c r="BX55">
        <v>0</v>
      </c>
      <c r="BY55" t="s">
        <v>146</v>
      </c>
      <c r="BZ55">
        <v>0</v>
      </c>
      <c r="CA55" t="s">
        <v>146</v>
      </c>
      <c r="CB55">
        <v>0</v>
      </c>
      <c r="CC55">
        <v>0</v>
      </c>
      <c r="CD55" t="s">
        <v>146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234</v>
      </c>
      <c r="CK55">
        <v>10</v>
      </c>
      <c r="CL55">
        <v>0</v>
      </c>
      <c r="CM55">
        <v>0</v>
      </c>
      <c r="CN55">
        <v>9107.5</v>
      </c>
      <c r="CO55" t="s">
        <v>150</v>
      </c>
      <c r="CP55">
        <v>0</v>
      </c>
      <c r="CQ55">
        <v>0</v>
      </c>
      <c r="CR55">
        <v>0</v>
      </c>
      <c r="CS55" t="s">
        <v>166</v>
      </c>
      <c r="CT55">
        <v>0</v>
      </c>
      <c r="CU55">
        <v>0</v>
      </c>
      <c r="CV55">
        <v>0</v>
      </c>
      <c r="CW55" t="s">
        <v>156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167</v>
      </c>
      <c r="DE55">
        <v>0</v>
      </c>
      <c r="DF55">
        <v>0</v>
      </c>
      <c r="DG55">
        <v>0</v>
      </c>
      <c r="DH55" t="s">
        <v>150</v>
      </c>
      <c r="DI55">
        <v>0</v>
      </c>
      <c r="DJ55">
        <v>0</v>
      </c>
      <c r="DK55">
        <v>0</v>
      </c>
      <c r="DL55" t="s">
        <v>156</v>
      </c>
      <c r="DM55">
        <v>45</v>
      </c>
      <c r="DN55">
        <v>0</v>
      </c>
      <c r="DO55" t="s">
        <v>156</v>
      </c>
      <c r="DP55">
        <v>45</v>
      </c>
      <c r="DQ55">
        <v>0</v>
      </c>
      <c r="DR55" t="s">
        <v>146</v>
      </c>
      <c r="DS55" t="s">
        <v>146</v>
      </c>
      <c r="DT55" t="s">
        <v>146</v>
      </c>
      <c r="DU55" t="s">
        <v>183</v>
      </c>
      <c r="DV55">
        <v>0</v>
      </c>
      <c r="DW55">
        <v>0</v>
      </c>
      <c r="DX55">
        <v>0.5</v>
      </c>
      <c r="DY55">
        <v>0.04</v>
      </c>
      <c r="DZ55">
        <v>12446203</v>
      </c>
      <c r="EA55" t="s">
        <v>146</v>
      </c>
      <c r="EB55" t="s">
        <v>1698</v>
      </c>
      <c r="EC55" t="s">
        <v>1698</v>
      </c>
      <c r="ED55" t="s">
        <v>146</v>
      </c>
      <c r="EE55" t="s">
        <v>1699</v>
      </c>
      <c r="EF55" t="s">
        <v>164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239</v>
      </c>
      <c r="EP55">
        <v>9107.5</v>
      </c>
      <c r="EQ55">
        <v>0</v>
      </c>
      <c r="ER55">
        <v>0</v>
      </c>
      <c r="ES55" t="s">
        <v>146</v>
      </c>
      <c r="ET55" t="s">
        <v>170</v>
      </c>
      <c r="EU55" t="s">
        <v>146</v>
      </c>
      <c r="EV55">
        <v>0</v>
      </c>
    </row>
    <row r="56" spans="1:152" x14ac:dyDescent="0.25">
      <c r="A56">
        <v>675577669675</v>
      </c>
      <c r="B56" t="s">
        <v>141</v>
      </c>
      <c r="C56" t="s">
        <v>1704</v>
      </c>
      <c r="D56" t="s">
        <v>143</v>
      </c>
      <c r="E56" t="s">
        <v>1623</v>
      </c>
      <c r="F56" t="s">
        <v>1360</v>
      </c>
      <c r="G56" t="s">
        <v>146</v>
      </c>
      <c r="H56" t="s">
        <v>1360</v>
      </c>
      <c r="I56">
        <v>226454</v>
      </c>
      <c r="J56">
        <v>56675577669675</v>
      </c>
      <c r="K56">
        <v>8038140</v>
      </c>
      <c r="L56" t="s">
        <v>146</v>
      </c>
      <c r="M56" t="s">
        <v>146</v>
      </c>
      <c r="N56">
        <v>675577669675</v>
      </c>
      <c r="O56" t="s">
        <v>146</v>
      </c>
      <c r="P56" t="s">
        <v>147</v>
      </c>
      <c r="Q56" t="s">
        <v>148</v>
      </c>
      <c r="R56" t="s">
        <v>149</v>
      </c>
      <c r="S56">
        <v>250100000000001</v>
      </c>
      <c r="T56" t="s">
        <v>150</v>
      </c>
      <c r="U56" t="s">
        <v>232</v>
      </c>
      <c r="V56" t="s">
        <v>146</v>
      </c>
      <c r="W56" t="s">
        <v>152</v>
      </c>
      <c r="X56" t="s">
        <v>232</v>
      </c>
      <c r="Y56">
        <v>44</v>
      </c>
      <c r="Z56" t="s">
        <v>174</v>
      </c>
      <c r="AA56" t="s">
        <v>154</v>
      </c>
      <c r="AB56" t="s">
        <v>146</v>
      </c>
      <c r="AC56">
        <v>200239</v>
      </c>
      <c r="AD56" t="s">
        <v>183</v>
      </c>
      <c r="AE56" t="s">
        <v>156</v>
      </c>
      <c r="AF56" t="s">
        <v>233</v>
      </c>
      <c r="AG56">
        <v>566</v>
      </c>
      <c r="AH56" t="s">
        <v>146</v>
      </c>
      <c r="AI56" t="s">
        <v>234</v>
      </c>
      <c r="AJ56">
        <v>566</v>
      </c>
      <c r="AK56">
        <v>675577669675</v>
      </c>
      <c r="AL56" t="s">
        <v>146</v>
      </c>
      <c r="AM56" t="s">
        <v>159</v>
      </c>
      <c r="AN56" t="s">
        <v>235</v>
      </c>
      <c r="AO56" t="s">
        <v>146</v>
      </c>
      <c r="AP56" t="s">
        <v>146</v>
      </c>
      <c r="AQ56" t="s">
        <v>236</v>
      </c>
      <c r="AR56">
        <v>9107.5</v>
      </c>
      <c r="AS56">
        <v>9000</v>
      </c>
      <c r="AT56" s="5">
        <f t="shared" si="0"/>
        <v>8000</v>
      </c>
      <c r="AU56" s="5">
        <v>350</v>
      </c>
      <c r="AV56" s="5">
        <f t="shared" si="1"/>
        <v>7650</v>
      </c>
      <c r="AW56" s="6">
        <f t="shared" si="2"/>
        <v>1346.4</v>
      </c>
      <c r="AX56" s="7">
        <f t="shared" si="3"/>
        <v>6120</v>
      </c>
      <c r="AY56" s="8">
        <f t="shared" si="4"/>
        <v>183.6</v>
      </c>
      <c r="AZ56" s="5">
        <v>250</v>
      </c>
      <c r="BA56" s="9">
        <f t="shared" si="5"/>
        <v>81.25</v>
      </c>
      <c r="BB56" s="9">
        <v>1000</v>
      </c>
      <c r="BC56" s="10"/>
      <c r="BD56" s="5">
        <f t="shared" si="6"/>
        <v>18.75</v>
      </c>
      <c r="BE56" t="s">
        <v>146</v>
      </c>
      <c r="BF56" t="s">
        <v>146</v>
      </c>
      <c r="BG56" t="s">
        <v>146</v>
      </c>
      <c r="BH56" t="s">
        <v>146</v>
      </c>
      <c r="BI56">
        <v>566</v>
      </c>
      <c r="BJ56">
        <v>566</v>
      </c>
      <c r="BK56">
        <v>9107.5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9106.9624999999996</v>
      </c>
      <c r="BR56">
        <v>0</v>
      </c>
      <c r="BS56">
        <v>0.04</v>
      </c>
      <c r="BT56" t="s">
        <v>146</v>
      </c>
      <c r="BU56">
        <v>59536659</v>
      </c>
      <c r="BV56" t="s">
        <v>163</v>
      </c>
      <c r="BW56">
        <v>0</v>
      </c>
      <c r="BX56">
        <v>0</v>
      </c>
      <c r="BY56" t="s">
        <v>146</v>
      </c>
      <c r="BZ56">
        <v>0</v>
      </c>
      <c r="CA56" t="s">
        <v>146</v>
      </c>
      <c r="CB56">
        <v>0</v>
      </c>
      <c r="CC56">
        <v>0</v>
      </c>
      <c r="CD56" t="s">
        <v>146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234</v>
      </c>
      <c r="CK56">
        <v>10</v>
      </c>
      <c r="CL56">
        <v>0</v>
      </c>
      <c r="CM56">
        <v>0</v>
      </c>
      <c r="CN56">
        <v>9107.5</v>
      </c>
      <c r="CO56" t="s">
        <v>150</v>
      </c>
      <c r="CP56">
        <v>0</v>
      </c>
      <c r="CQ56">
        <v>0</v>
      </c>
      <c r="CR56">
        <v>0</v>
      </c>
      <c r="CS56" t="s">
        <v>166</v>
      </c>
      <c r="CT56">
        <v>0</v>
      </c>
      <c r="CU56">
        <v>0</v>
      </c>
      <c r="CV56">
        <v>0</v>
      </c>
      <c r="CW56" t="s">
        <v>156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167</v>
      </c>
      <c r="DE56">
        <v>0</v>
      </c>
      <c r="DF56">
        <v>0</v>
      </c>
      <c r="DG56">
        <v>0</v>
      </c>
      <c r="DH56" t="s">
        <v>150</v>
      </c>
      <c r="DI56">
        <v>0</v>
      </c>
      <c r="DJ56">
        <v>0</v>
      </c>
      <c r="DK56">
        <v>0</v>
      </c>
      <c r="DL56" t="s">
        <v>156</v>
      </c>
      <c r="DM56">
        <v>45</v>
      </c>
      <c r="DN56">
        <v>0</v>
      </c>
      <c r="DO56" t="s">
        <v>156</v>
      </c>
      <c r="DP56">
        <v>45</v>
      </c>
      <c r="DQ56">
        <v>0</v>
      </c>
      <c r="DR56" t="s">
        <v>146</v>
      </c>
      <c r="DS56" t="s">
        <v>146</v>
      </c>
      <c r="DT56" t="s">
        <v>146</v>
      </c>
      <c r="DU56" t="s">
        <v>183</v>
      </c>
      <c r="DV56">
        <v>0</v>
      </c>
      <c r="DW56">
        <v>0</v>
      </c>
      <c r="DX56">
        <v>0.5</v>
      </c>
      <c r="DY56">
        <v>0.04</v>
      </c>
      <c r="DZ56">
        <v>12446203</v>
      </c>
      <c r="EA56" t="s">
        <v>146</v>
      </c>
      <c r="EB56" t="s">
        <v>1705</v>
      </c>
      <c r="EC56" t="s">
        <v>1705</v>
      </c>
      <c r="ED56" t="s">
        <v>146</v>
      </c>
      <c r="EE56" t="s">
        <v>1706</v>
      </c>
      <c r="EF56" t="s">
        <v>164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239</v>
      </c>
      <c r="EP56">
        <v>9107.5</v>
      </c>
      <c r="EQ56">
        <v>0</v>
      </c>
      <c r="ER56">
        <v>0</v>
      </c>
      <c r="ES56" t="s">
        <v>146</v>
      </c>
      <c r="ET56" t="s">
        <v>170</v>
      </c>
      <c r="EU56" t="s">
        <v>146</v>
      </c>
      <c r="EV56">
        <v>0</v>
      </c>
    </row>
    <row r="57" spans="1:152" x14ac:dyDescent="0.25">
      <c r="A57">
        <v>675623917560</v>
      </c>
      <c r="B57" t="s">
        <v>141</v>
      </c>
      <c r="C57" t="s">
        <v>1718</v>
      </c>
      <c r="D57" t="s">
        <v>143</v>
      </c>
      <c r="E57" t="s">
        <v>1623</v>
      </c>
      <c r="F57" t="s">
        <v>1623</v>
      </c>
      <c r="G57" t="s">
        <v>146</v>
      </c>
      <c r="H57" t="s">
        <v>1360</v>
      </c>
      <c r="I57">
        <v>494918</v>
      </c>
      <c r="J57">
        <v>56675623917560</v>
      </c>
      <c r="K57">
        <v>8731849</v>
      </c>
      <c r="L57" t="s">
        <v>146</v>
      </c>
      <c r="M57" t="s">
        <v>146</v>
      </c>
      <c r="N57">
        <v>675623917560</v>
      </c>
      <c r="O57" t="s">
        <v>146</v>
      </c>
      <c r="P57" t="s">
        <v>147</v>
      </c>
      <c r="Q57" t="s">
        <v>148</v>
      </c>
      <c r="R57" t="s">
        <v>149</v>
      </c>
      <c r="S57">
        <v>250100000000001</v>
      </c>
      <c r="T57" t="s">
        <v>150</v>
      </c>
      <c r="U57" t="s">
        <v>232</v>
      </c>
      <c r="V57" t="s">
        <v>146</v>
      </c>
      <c r="W57" t="s">
        <v>152</v>
      </c>
      <c r="X57" t="s">
        <v>232</v>
      </c>
      <c r="Y57">
        <v>44</v>
      </c>
      <c r="Z57" t="s">
        <v>174</v>
      </c>
      <c r="AA57" t="s">
        <v>154</v>
      </c>
      <c r="AB57" t="s">
        <v>146</v>
      </c>
      <c r="AC57">
        <v>200239</v>
      </c>
      <c r="AD57" t="s">
        <v>183</v>
      </c>
      <c r="AE57" t="s">
        <v>156</v>
      </c>
      <c r="AF57" t="s">
        <v>233</v>
      </c>
      <c r="AG57">
        <v>566</v>
      </c>
      <c r="AH57" t="s">
        <v>146</v>
      </c>
      <c r="AI57" t="s">
        <v>234</v>
      </c>
      <c r="AJ57">
        <v>566</v>
      </c>
      <c r="AK57">
        <v>675623917560</v>
      </c>
      <c r="AL57" t="s">
        <v>146</v>
      </c>
      <c r="AM57" t="s">
        <v>159</v>
      </c>
      <c r="AN57" t="s">
        <v>235</v>
      </c>
      <c r="AO57" t="s">
        <v>146</v>
      </c>
      <c r="AP57" t="s">
        <v>146</v>
      </c>
      <c r="AQ57" t="s">
        <v>236</v>
      </c>
      <c r="AR57">
        <v>9107.5</v>
      </c>
      <c r="AS57">
        <v>9000</v>
      </c>
      <c r="AT57" s="5">
        <f t="shared" si="0"/>
        <v>8000</v>
      </c>
      <c r="AU57" s="5">
        <v>350</v>
      </c>
      <c r="AV57" s="5">
        <f t="shared" si="1"/>
        <v>7650</v>
      </c>
      <c r="AW57" s="6">
        <f t="shared" si="2"/>
        <v>1346.4</v>
      </c>
      <c r="AX57" s="7">
        <f t="shared" si="3"/>
        <v>6120</v>
      </c>
      <c r="AY57" s="8">
        <f t="shared" si="4"/>
        <v>183.6</v>
      </c>
      <c r="AZ57" s="5">
        <v>250</v>
      </c>
      <c r="BA57" s="9">
        <f t="shared" si="5"/>
        <v>81.25</v>
      </c>
      <c r="BB57" s="9">
        <v>1000</v>
      </c>
      <c r="BC57" s="10"/>
      <c r="BD57" s="5">
        <f t="shared" si="6"/>
        <v>18.75</v>
      </c>
      <c r="BE57" t="s">
        <v>146</v>
      </c>
      <c r="BF57" t="s">
        <v>146</v>
      </c>
      <c r="BG57" t="s">
        <v>146</v>
      </c>
      <c r="BH57" t="s">
        <v>146</v>
      </c>
      <c r="BI57">
        <v>566</v>
      </c>
      <c r="BJ57">
        <v>566</v>
      </c>
      <c r="BK57">
        <v>9107.5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9106.9624999999996</v>
      </c>
      <c r="BR57">
        <v>0</v>
      </c>
      <c r="BS57">
        <v>0.04</v>
      </c>
      <c r="BT57" t="s">
        <v>146</v>
      </c>
      <c r="BU57">
        <v>59536659</v>
      </c>
      <c r="BV57" t="s">
        <v>163</v>
      </c>
      <c r="BW57">
        <v>0</v>
      </c>
      <c r="BX57">
        <v>0</v>
      </c>
      <c r="BY57" t="s">
        <v>146</v>
      </c>
      <c r="BZ57">
        <v>0</v>
      </c>
      <c r="CA57" t="s">
        <v>146</v>
      </c>
      <c r="CB57">
        <v>0</v>
      </c>
      <c r="CC57">
        <v>0</v>
      </c>
      <c r="CD57" t="s">
        <v>146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234</v>
      </c>
      <c r="CK57">
        <v>10</v>
      </c>
      <c r="CL57">
        <v>0</v>
      </c>
      <c r="CM57">
        <v>0</v>
      </c>
      <c r="CN57">
        <v>9107.5</v>
      </c>
      <c r="CO57" t="s">
        <v>150</v>
      </c>
      <c r="CP57">
        <v>0</v>
      </c>
      <c r="CQ57">
        <v>0</v>
      </c>
      <c r="CR57">
        <v>0</v>
      </c>
      <c r="CS57" t="s">
        <v>166</v>
      </c>
      <c r="CT57">
        <v>0</v>
      </c>
      <c r="CU57">
        <v>0</v>
      </c>
      <c r="CV57">
        <v>0</v>
      </c>
      <c r="CW57" t="s">
        <v>156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167</v>
      </c>
      <c r="DE57">
        <v>0</v>
      </c>
      <c r="DF57">
        <v>0</v>
      </c>
      <c r="DG57">
        <v>0</v>
      </c>
      <c r="DH57" t="s">
        <v>150</v>
      </c>
      <c r="DI57">
        <v>0</v>
      </c>
      <c r="DJ57">
        <v>0</v>
      </c>
      <c r="DK57">
        <v>0</v>
      </c>
      <c r="DL57" t="s">
        <v>156</v>
      </c>
      <c r="DM57">
        <v>45</v>
      </c>
      <c r="DN57">
        <v>0</v>
      </c>
      <c r="DO57" t="s">
        <v>156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183</v>
      </c>
      <c r="DV57">
        <v>0</v>
      </c>
      <c r="DW57">
        <v>0</v>
      </c>
      <c r="DX57">
        <v>0.5</v>
      </c>
      <c r="DY57">
        <v>0.04</v>
      </c>
      <c r="DZ57">
        <v>12446203</v>
      </c>
      <c r="EA57" t="s">
        <v>146</v>
      </c>
      <c r="EB57" t="s">
        <v>1719</v>
      </c>
      <c r="EC57" t="s">
        <v>1719</v>
      </c>
      <c r="ED57" t="s">
        <v>146</v>
      </c>
      <c r="EE57" t="s">
        <v>1720</v>
      </c>
      <c r="EF57" t="s">
        <v>164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239</v>
      </c>
      <c r="EP57">
        <v>9107.5</v>
      </c>
      <c r="EQ57">
        <v>0</v>
      </c>
      <c r="ER57">
        <v>0</v>
      </c>
      <c r="ES57" t="s">
        <v>146</v>
      </c>
      <c r="ET57" t="s">
        <v>170</v>
      </c>
      <c r="EU57" t="s">
        <v>146</v>
      </c>
      <c r="EV57">
        <v>0</v>
      </c>
    </row>
    <row r="58" spans="1:152" x14ac:dyDescent="0.25">
      <c r="A58">
        <v>675623732124</v>
      </c>
      <c r="B58" t="s">
        <v>141</v>
      </c>
      <c r="C58" t="s">
        <v>1721</v>
      </c>
      <c r="D58" t="s">
        <v>143</v>
      </c>
      <c r="E58" t="s">
        <v>1623</v>
      </c>
      <c r="F58" t="s">
        <v>1623</v>
      </c>
      <c r="G58" t="s">
        <v>146</v>
      </c>
      <c r="H58" t="s">
        <v>1360</v>
      </c>
      <c r="I58">
        <v>843939</v>
      </c>
      <c r="J58">
        <v>56675623732124</v>
      </c>
      <c r="K58">
        <v>8731849</v>
      </c>
      <c r="L58" t="s">
        <v>146</v>
      </c>
      <c r="M58" t="s">
        <v>146</v>
      </c>
      <c r="N58">
        <v>675623732124</v>
      </c>
      <c r="O58" t="s">
        <v>146</v>
      </c>
      <c r="P58" t="s">
        <v>147</v>
      </c>
      <c r="Q58" t="s">
        <v>148</v>
      </c>
      <c r="R58" t="s">
        <v>149</v>
      </c>
      <c r="S58">
        <v>250100000000001</v>
      </c>
      <c r="T58" t="s">
        <v>150</v>
      </c>
      <c r="U58" t="s">
        <v>232</v>
      </c>
      <c r="V58" t="s">
        <v>146</v>
      </c>
      <c r="W58" t="s">
        <v>152</v>
      </c>
      <c r="X58" t="s">
        <v>232</v>
      </c>
      <c r="Y58">
        <v>44</v>
      </c>
      <c r="Z58" t="s">
        <v>174</v>
      </c>
      <c r="AA58" t="s">
        <v>154</v>
      </c>
      <c r="AB58" t="s">
        <v>146</v>
      </c>
      <c r="AC58">
        <v>200239</v>
      </c>
      <c r="AD58" t="s">
        <v>183</v>
      </c>
      <c r="AE58" t="s">
        <v>156</v>
      </c>
      <c r="AF58" t="s">
        <v>233</v>
      </c>
      <c r="AG58">
        <v>566</v>
      </c>
      <c r="AH58" t="s">
        <v>146</v>
      </c>
      <c r="AI58" t="s">
        <v>234</v>
      </c>
      <c r="AJ58">
        <v>566</v>
      </c>
      <c r="AK58">
        <v>675623732124</v>
      </c>
      <c r="AL58" t="s">
        <v>146</v>
      </c>
      <c r="AM58" t="s">
        <v>159</v>
      </c>
      <c r="AN58" t="s">
        <v>235</v>
      </c>
      <c r="AO58" t="s">
        <v>146</v>
      </c>
      <c r="AP58" t="s">
        <v>146</v>
      </c>
      <c r="AQ58" t="s">
        <v>236</v>
      </c>
      <c r="AR58">
        <v>9107.5</v>
      </c>
      <c r="AS58">
        <v>9000</v>
      </c>
      <c r="AT58" s="5">
        <f t="shared" si="0"/>
        <v>8000</v>
      </c>
      <c r="AU58" s="5">
        <v>350</v>
      </c>
      <c r="AV58" s="5">
        <f t="shared" si="1"/>
        <v>7650</v>
      </c>
      <c r="AW58" s="6">
        <f t="shared" si="2"/>
        <v>1346.4</v>
      </c>
      <c r="AX58" s="7">
        <f t="shared" si="3"/>
        <v>6120</v>
      </c>
      <c r="AY58" s="8">
        <f t="shared" si="4"/>
        <v>183.6</v>
      </c>
      <c r="AZ58" s="5">
        <v>250</v>
      </c>
      <c r="BA58" s="9">
        <f t="shared" si="5"/>
        <v>81.25</v>
      </c>
      <c r="BB58" s="9">
        <v>1000</v>
      </c>
      <c r="BC58" s="10"/>
      <c r="BD58" s="5">
        <f t="shared" si="6"/>
        <v>18.75</v>
      </c>
      <c r="BE58" t="s">
        <v>146</v>
      </c>
      <c r="BF58" t="s">
        <v>146</v>
      </c>
      <c r="BG58" t="s">
        <v>146</v>
      </c>
      <c r="BH58" t="s">
        <v>146</v>
      </c>
      <c r="BI58">
        <v>566</v>
      </c>
      <c r="BJ58">
        <v>566</v>
      </c>
      <c r="BK58">
        <v>9107.5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9106.9624999999996</v>
      </c>
      <c r="BR58">
        <v>0</v>
      </c>
      <c r="BS58">
        <v>0.04</v>
      </c>
      <c r="BT58" t="s">
        <v>146</v>
      </c>
      <c r="BU58">
        <v>59536659</v>
      </c>
      <c r="BV58" t="s">
        <v>163</v>
      </c>
      <c r="BW58">
        <v>0</v>
      </c>
      <c r="BX58">
        <v>0</v>
      </c>
      <c r="BY58" t="s">
        <v>146</v>
      </c>
      <c r="BZ58">
        <v>0</v>
      </c>
      <c r="CA58" t="s">
        <v>146</v>
      </c>
      <c r="CB58">
        <v>0</v>
      </c>
      <c r="CC58">
        <v>0</v>
      </c>
      <c r="CD58" t="s">
        <v>146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234</v>
      </c>
      <c r="CK58">
        <v>10</v>
      </c>
      <c r="CL58">
        <v>0</v>
      </c>
      <c r="CM58">
        <v>0</v>
      </c>
      <c r="CN58">
        <v>9107.5</v>
      </c>
      <c r="CO58" t="s">
        <v>150</v>
      </c>
      <c r="CP58">
        <v>0</v>
      </c>
      <c r="CQ58">
        <v>0</v>
      </c>
      <c r="CR58">
        <v>0</v>
      </c>
      <c r="CS58" t="s">
        <v>166</v>
      </c>
      <c r="CT58">
        <v>0</v>
      </c>
      <c r="CU58">
        <v>0</v>
      </c>
      <c r="CV58">
        <v>0</v>
      </c>
      <c r="CW58" t="s">
        <v>156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167</v>
      </c>
      <c r="DE58">
        <v>0</v>
      </c>
      <c r="DF58">
        <v>0</v>
      </c>
      <c r="DG58">
        <v>0</v>
      </c>
      <c r="DH58" t="s">
        <v>150</v>
      </c>
      <c r="DI58">
        <v>0</v>
      </c>
      <c r="DJ58">
        <v>0</v>
      </c>
      <c r="DK58">
        <v>0</v>
      </c>
      <c r="DL58" t="s">
        <v>156</v>
      </c>
      <c r="DM58">
        <v>45</v>
      </c>
      <c r="DN58">
        <v>0</v>
      </c>
      <c r="DO58" t="s">
        <v>156</v>
      </c>
      <c r="DP58">
        <v>45</v>
      </c>
      <c r="DQ58">
        <v>0</v>
      </c>
      <c r="DR58" t="s">
        <v>146</v>
      </c>
      <c r="DS58" t="s">
        <v>146</v>
      </c>
      <c r="DT58" t="s">
        <v>146</v>
      </c>
      <c r="DU58" t="s">
        <v>183</v>
      </c>
      <c r="DV58">
        <v>0</v>
      </c>
      <c r="DW58">
        <v>0</v>
      </c>
      <c r="DX58">
        <v>0.5</v>
      </c>
      <c r="DY58">
        <v>0.04</v>
      </c>
      <c r="DZ58">
        <v>12446203</v>
      </c>
      <c r="EA58" t="s">
        <v>146</v>
      </c>
      <c r="EB58" t="s">
        <v>1722</v>
      </c>
      <c r="EC58" t="s">
        <v>1722</v>
      </c>
      <c r="ED58" t="s">
        <v>146</v>
      </c>
      <c r="EE58" t="s">
        <v>1723</v>
      </c>
      <c r="EF58" t="s">
        <v>164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239</v>
      </c>
      <c r="EP58">
        <v>9107.5</v>
      </c>
      <c r="EQ58">
        <v>0</v>
      </c>
      <c r="ER58">
        <v>0</v>
      </c>
      <c r="ES58" t="s">
        <v>146</v>
      </c>
      <c r="ET58" t="s">
        <v>170</v>
      </c>
      <c r="EU58" t="s">
        <v>146</v>
      </c>
      <c r="EV58">
        <v>0</v>
      </c>
    </row>
    <row r="59" spans="1:152" x14ac:dyDescent="0.25">
      <c r="A59">
        <v>675577485866</v>
      </c>
      <c r="B59" t="s">
        <v>141</v>
      </c>
      <c r="C59" t="s">
        <v>1728</v>
      </c>
      <c r="D59" t="s">
        <v>143</v>
      </c>
      <c r="E59" t="s">
        <v>1623</v>
      </c>
      <c r="F59" t="s">
        <v>1360</v>
      </c>
      <c r="G59" t="s">
        <v>146</v>
      </c>
      <c r="H59" t="s">
        <v>1360</v>
      </c>
      <c r="I59">
        <v>403336</v>
      </c>
      <c r="J59">
        <v>56675577485866</v>
      </c>
      <c r="K59">
        <v>8038140</v>
      </c>
      <c r="L59" t="s">
        <v>146</v>
      </c>
      <c r="M59" t="s">
        <v>146</v>
      </c>
      <c r="N59">
        <v>675577485866</v>
      </c>
      <c r="O59" t="s">
        <v>146</v>
      </c>
      <c r="P59" t="s">
        <v>147</v>
      </c>
      <c r="Q59" t="s">
        <v>148</v>
      </c>
      <c r="R59" t="s">
        <v>149</v>
      </c>
      <c r="S59">
        <v>250100000000001</v>
      </c>
      <c r="T59" t="s">
        <v>150</v>
      </c>
      <c r="U59" t="s">
        <v>232</v>
      </c>
      <c r="V59" t="s">
        <v>146</v>
      </c>
      <c r="W59" t="s">
        <v>152</v>
      </c>
      <c r="X59" t="s">
        <v>232</v>
      </c>
      <c r="Y59">
        <v>44</v>
      </c>
      <c r="Z59" t="s">
        <v>174</v>
      </c>
      <c r="AA59" t="s">
        <v>154</v>
      </c>
      <c r="AB59" t="s">
        <v>146</v>
      </c>
      <c r="AC59">
        <v>200239</v>
      </c>
      <c r="AD59" t="s">
        <v>183</v>
      </c>
      <c r="AE59" t="s">
        <v>156</v>
      </c>
      <c r="AF59" t="s">
        <v>233</v>
      </c>
      <c r="AG59">
        <v>566</v>
      </c>
      <c r="AH59" t="s">
        <v>146</v>
      </c>
      <c r="AI59" t="s">
        <v>234</v>
      </c>
      <c r="AJ59">
        <v>566</v>
      </c>
      <c r="AK59">
        <v>675577485866</v>
      </c>
      <c r="AL59" t="s">
        <v>146</v>
      </c>
      <c r="AM59" t="s">
        <v>159</v>
      </c>
      <c r="AN59" t="s">
        <v>235</v>
      </c>
      <c r="AO59" t="s">
        <v>146</v>
      </c>
      <c r="AP59" t="s">
        <v>146</v>
      </c>
      <c r="AQ59" t="s">
        <v>236</v>
      </c>
      <c r="AR59">
        <v>9107.5</v>
      </c>
      <c r="AS59">
        <v>9000</v>
      </c>
      <c r="AT59" s="5">
        <f t="shared" si="0"/>
        <v>8000</v>
      </c>
      <c r="AU59" s="5">
        <v>350</v>
      </c>
      <c r="AV59" s="5">
        <f t="shared" si="1"/>
        <v>7650</v>
      </c>
      <c r="AW59" s="6">
        <f t="shared" si="2"/>
        <v>1346.4</v>
      </c>
      <c r="AX59" s="7">
        <f t="shared" si="3"/>
        <v>6120</v>
      </c>
      <c r="AY59" s="8">
        <f t="shared" si="4"/>
        <v>183.6</v>
      </c>
      <c r="AZ59" s="5">
        <v>250</v>
      </c>
      <c r="BA59" s="9">
        <f t="shared" si="5"/>
        <v>81.25</v>
      </c>
      <c r="BB59" s="9">
        <v>1000</v>
      </c>
      <c r="BC59" s="10"/>
      <c r="BD59" s="5">
        <f t="shared" si="6"/>
        <v>18.75</v>
      </c>
      <c r="BE59" t="s">
        <v>146</v>
      </c>
      <c r="BF59" t="s">
        <v>146</v>
      </c>
      <c r="BG59" t="s">
        <v>146</v>
      </c>
      <c r="BH59" t="s">
        <v>146</v>
      </c>
      <c r="BI59">
        <v>566</v>
      </c>
      <c r="BJ59">
        <v>566</v>
      </c>
      <c r="BK59">
        <v>9107.5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9106.9624999999996</v>
      </c>
      <c r="BR59">
        <v>0</v>
      </c>
      <c r="BS59">
        <v>0.04</v>
      </c>
      <c r="BT59" t="s">
        <v>146</v>
      </c>
      <c r="BU59">
        <v>59536659</v>
      </c>
      <c r="BV59" t="s">
        <v>163</v>
      </c>
      <c r="BW59">
        <v>0</v>
      </c>
      <c r="BX59">
        <v>0</v>
      </c>
      <c r="BY59" t="s">
        <v>146</v>
      </c>
      <c r="BZ59">
        <v>0</v>
      </c>
      <c r="CA59" t="s">
        <v>146</v>
      </c>
      <c r="CB59">
        <v>0</v>
      </c>
      <c r="CC59">
        <v>0</v>
      </c>
      <c r="CD59" t="s">
        <v>146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234</v>
      </c>
      <c r="CK59">
        <v>10</v>
      </c>
      <c r="CL59">
        <v>0</v>
      </c>
      <c r="CM59">
        <v>0</v>
      </c>
      <c r="CN59">
        <v>9107.5</v>
      </c>
      <c r="CO59" t="s">
        <v>150</v>
      </c>
      <c r="CP59">
        <v>0</v>
      </c>
      <c r="CQ59">
        <v>0</v>
      </c>
      <c r="CR59">
        <v>0</v>
      </c>
      <c r="CS59" t="s">
        <v>166</v>
      </c>
      <c r="CT59">
        <v>0</v>
      </c>
      <c r="CU59">
        <v>0</v>
      </c>
      <c r="CV59">
        <v>0</v>
      </c>
      <c r="CW59" t="s">
        <v>156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167</v>
      </c>
      <c r="DE59">
        <v>0</v>
      </c>
      <c r="DF59">
        <v>0</v>
      </c>
      <c r="DG59">
        <v>0</v>
      </c>
      <c r="DH59" t="s">
        <v>150</v>
      </c>
      <c r="DI59">
        <v>0</v>
      </c>
      <c r="DJ59">
        <v>0</v>
      </c>
      <c r="DK59">
        <v>0</v>
      </c>
      <c r="DL59" t="s">
        <v>156</v>
      </c>
      <c r="DM59">
        <v>45</v>
      </c>
      <c r="DN59">
        <v>0</v>
      </c>
      <c r="DO59" t="s">
        <v>156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183</v>
      </c>
      <c r="DV59">
        <v>0</v>
      </c>
      <c r="DW59">
        <v>0</v>
      </c>
      <c r="DX59">
        <v>0.5</v>
      </c>
      <c r="DY59">
        <v>0.04</v>
      </c>
      <c r="DZ59">
        <v>12446203</v>
      </c>
      <c r="EA59" t="s">
        <v>146</v>
      </c>
      <c r="EB59" t="s">
        <v>1729</v>
      </c>
      <c r="EC59" t="s">
        <v>1729</v>
      </c>
      <c r="ED59" t="s">
        <v>146</v>
      </c>
      <c r="EE59" t="s">
        <v>1730</v>
      </c>
      <c r="EF59" t="s">
        <v>164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239</v>
      </c>
      <c r="EP59">
        <v>9107.5</v>
      </c>
      <c r="EQ59">
        <v>0</v>
      </c>
      <c r="ER59">
        <v>0</v>
      </c>
      <c r="ES59" t="s">
        <v>146</v>
      </c>
      <c r="ET59" t="s">
        <v>170</v>
      </c>
      <c r="EU59" t="s">
        <v>146</v>
      </c>
      <c r="EV59">
        <v>0</v>
      </c>
    </row>
    <row r="60" spans="1:152" x14ac:dyDescent="0.25">
      <c r="A60">
        <v>675577611807</v>
      </c>
      <c r="B60" t="s">
        <v>141</v>
      </c>
      <c r="C60" t="s">
        <v>1749</v>
      </c>
      <c r="D60" t="s">
        <v>143</v>
      </c>
      <c r="E60" t="s">
        <v>1623</v>
      </c>
      <c r="F60" t="s">
        <v>1360</v>
      </c>
      <c r="G60" t="s">
        <v>146</v>
      </c>
      <c r="H60" t="s">
        <v>1360</v>
      </c>
      <c r="I60">
        <v>104684</v>
      </c>
      <c r="J60">
        <v>56675577611807</v>
      </c>
      <c r="K60">
        <v>8038140</v>
      </c>
      <c r="L60" t="s">
        <v>146</v>
      </c>
      <c r="M60" t="s">
        <v>146</v>
      </c>
      <c r="N60">
        <v>675577611807</v>
      </c>
      <c r="O60" t="s">
        <v>146</v>
      </c>
      <c r="P60" t="s">
        <v>147</v>
      </c>
      <c r="Q60" t="s">
        <v>148</v>
      </c>
      <c r="R60" t="s">
        <v>149</v>
      </c>
      <c r="S60">
        <v>250100000000001</v>
      </c>
      <c r="T60" t="s">
        <v>150</v>
      </c>
      <c r="U60" t="s">
        <v>232</v>
      </c>
      <c r="V60" t="s">
        <v>146</v>
      </c>
      <c r="W60" t="s">
        <v>152</v>
      </c>
      <c r="X60" t="s">
        <v>232</v>
      </c>
      <c r="Y60">
        <v>44</v>
      </c>
      <c r="Z60" t="s">
        <v>174</v>
      </c>
      <c r="AA60" t="s">
        <v>154</v>
      </c>
      <c r="AB60" t="s">
        <v>146</v>
      </c>
      <c r="AC60">
        <v>200239</v>
      </c>
      <c r="AD60" t="s">
        <v>183</v>
      </c>
      <c r="AE60" t="s">
        <v>156</v>
      </c>
      <c r="AF60" t="s">
        <v>233</v>
      </c>
      <c r="AG60">
        <v>566</v>
      </c>
      <c r="AH60" t="s">
        <v>146</v>
      </c>
      <c r="AI60" t="s">
        <v>234</v>
      </c>
      <c r="AJ60">
        <v>566</v>
      </c>
      <c r="AK60">
        <v>675577611807</v>
      </c>
      <c r="AL60" t="s">
        <v>146</v>
      </c>
      <c r="AM60" t="s">
        <v>159</v>
      </c>
      <c r="AN60" t="s">
        <v>235</v>
      </c>
      <c r="AO60" t="s">
        <v>146</v>
      </c>
      <c r="AP60" t="s">
        <v>146</v>
      </c>
      <c r="AQ60" t="s">
        <v>236</v>
      </c>
      <c r="AR60">
        <v>9107.5</v>
      </c>
      <c r="AS60">
        <v>9000</v>
      </c>
      <c r="AT60" s="5">
        <f t="shared" si="0"/>
        <v>8000</v>
      </c>
      <c r="AU60" s="5">
        <v>350</v>
      </c>
      <c r="AV60" s="5">
        <f t="shared" si="1"/>
        <v>7650</v>
      </c>
      <c r="AW60" s="6">
        <f t="shared" si="2"/>
        <v>1346.4</v>
      </c>
      <c r="AX60" s="7">
        <f t="shared" si="3"/>
        <v>6120</v>
      </c>
      <c r="AY60" s="8">
        <f t="shared" si="4"/>
        <v>183.6</v>
      </c>
      <c r="AZ60" s="5">
        <v>250</v>
      </c>
      <c r="BA60" s="9">
        <f t="shared" si="5"/>
        <v>81.25</v>
      </c>
      <c r="BB60" s="9">
        <v>1000</v>
      </c>
      <c r="BC60" s="10"/>
      <c r="BD60" s="5">
        <f t="shared" si="6"/>
        <v>18.75</v>
      </c>
      <c r="BE60" t="s">
        <v>146</v>
      </c>
      <c r="BF60" t="s">
        <v>146</v>
      </c>
      <c r="BG60" t="s">
        <v>146</v>
      </c>
      <c r="BH60" t="s">
        <v>146</v>
      </c>
      <c r="BI60">
        <v>566</v>
      </c>
      <c r="BJ60">
        <v>566</v>
      </c>
      <c r="BK60">
        <v>9107.5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9106.9624999999996</v>
      </c>
      <c r="BR60">
        <v>0</v>
      </c>
      <c r="BS60">
        <v>0.04</v>
      </c>
      <c r="BT60" t="s">
        <v>146</v>
      </c>
      <c r="BU60">
        <v>59536659</v>
      </c>
      <c r="BV60" t="s">
        <v>163</v>
      </c>
      <c r="BW60">
        <v>0</v>
      </c>
      <c r="BX60">
        <v>0</v>
      </c>
      <c r="BY60" t="s">
        <v>146</v>
      </c>
      <c r="BZ60">
        <v>0</v>
      </c>
      <c r="CA60" t="s">
        <v>146</v>
      </c>
      <c r="CB60">
        <v>0</v>
      </c>
      <c r="CC60">
        <v>0</v>
      </c>
      <c r="CD60" t="s">
        <v>146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234</v>
      </c>
      <c r="CK60">
        <v>10</v>
      </c>
      <c r="CL60">
        <v>0</v>
      </c>
      <c r="CM60">
        <v>0</v>
      </c>
      <c r="CN60">
        <v>9107.5</v>
      </c>
      <c r="CO60" t="s">
        <v>150</v>
      </c>
      <c r="CP60">
        <v>0</v>
      </c>
      <c r="CQ60">
        <v>0</v>
      </c>
      <c r="CR60">
        <v>0</v>
      </c>
      <c r="CS60" t="s">
        <v>166</v>
      </c>
      <c r="CT60">
        <v>0</v>
      </c>
      <c r="CU60">
        <v>0</v>
      </c>
      <c r="CV60">
        <v>0</v>
      </c>
      <c r="CW60" t="s">
        <v>156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167</v>
      </c>
      <c r="DE60">
        <v>0</v>
      </c>
      <c r="DF60">
        <v>0</v>
      </c>
      <c r="DG60">
        <v>0</v>
      </c>
      <c r="DH60" t="s">
        <v>150</v>
      </c>
      <c r="DI60">
        <v>0</v>
      </c>
      <c r="DJ60">
        <v>0</v>
      </c>
      <c r="DK60">
        <v>0</v>
      </c>
      <c r="DL60" t="s">
        <v>156</v>
      </c>
      <c r="DM60">
        <v>45</v>
      </c>
      <c r="DN60">
        <v>0</v>
      </c>
      <c r="DO60" t="s">
        <v>156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183</v>
      </c>
      <c r="DV60">
        <v>0</v>
      </c>
      <c r="DW60">
        <v>0</v>
      </c>
      <c r="DX60">
        <v>0.5</v>
      </c>
      <c r="DY60">
        <v>0.04</v>
      </c>
      <c r="DZ60">
        <v>12446203</v>
      </c>
      <c r="EA60" t="s">
        <v>146</v>
      </c>
      <c r="EB60" t="s">
        <v>1750</v>
      </c>
      <c r="EC60" t="s">
        <v>1750</v>
      </c>
      <c r="ED60" t="s">
        <v>146</v>
      </c>
      <c r="EE60" t="s">
        <v>1751</v>
      </c>
      <c r="EF60" t="s">
        <v>164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239</v>
      </c>
      <c r="EP60">
        <v>9107.5</v>
      </c>
      <c r="EQ60">
        <v>0</v>
      </c>
      <c r="ER60">
        <v>0</v>
      </c>
      <c r="ES60" t="s">
        <v>146</v>
      </c>
      <c r="ET60" t="s">
        <v>170</v>
      </c>
      <c r="EU60" t="s">
        <v>146</v>
      </c>
      <c r="EV60">
        <v>0</v>
      </c>
    </row>
    <row r="61" spans="1:152" x14ac:dyDescent="0.25">
      <c r="A61">
        <v>675624078837</v>
      </c>
      <c r="B61" t="s">
        <v>141</v>
      </c>
      <c r="C61" t="s">
        <v>1756</v>
      </c>
      <c r="D61" t="s">
        <v>143</v>
      </c>
      <c r="E61" t="s">
        <v>1623</v>
      </c>
      <c r="F61" t="s">
        <v>1623</v>
      </c>
      <c r="G61" t="s">
        <v>146</v>
      </c>
      <c r="H61" t="s">
        <v>1360</v>
      </c>
      <c r="I61">
        <v>156576</v>
      </c>
      <c r="J61">
        <v>56675624078837</v>
      </c>
      <c r="K61">
        <v>8731849</v>
      </c>
      <c r="L61" t="s">
        <v>146</v>
      </c>
      <c r="M61" t="s">
        <v>146</v>
      </c>
      <c r="N61">
        <v>675624078837</v>
      </c>
      <c r="O61" t="s">
        <v>146</v>
      </c>
      <c r="P61" t="s">
        <v>147</v>
      </c>
      <c r="Q61" t="s">
        <v>148</v>
      </c>
      <c r="R61" t="s">
        <v>149</v>
      </c>
      <c r="S61">
        <v>250100000000001</v>
      </c>
      <c r="T61" t="s">
        <v>150</v>
      </c>
      <c r="U61" t="s">
        <v>232</v>
      </c>
      <c r="V61" t="s">
        <v>146</v>
      </c>
      <c r="W61" t="s">
        <v>152</v>
      </c>
      <c r="X61" t="s">
        <v>232</v>
      </c>
      <c r="Y61">
        <v>44</v>
      </c>
      <c r="Z61" t="s">
        <v>174</v>
      </c>
      <c r="AA61" t="s">
        <v>154</v>
      </c>
      <c r="AB61" t="s">
        <v>146</v>
      </c>
      <c r="AC61">
        <v>200239</v>
      </c>
      <c r="AD61" t="s">
        <v>183</v>
      </c>
      <c r="AE61" t="s">
        <v>156</v>
      </c>
      <c r="AF61" t="s">
        <v>233</v>
      </c>
      <c r="AG61">
        <v>566</v>
      </c>
      <c r="AH61" t="s">
        <v>146</v>
      </c>
      <c r="AI61" t="s">
        <v>234</v>
      </c>
      <c r="AJ61">
        <v>566</v>
      </c>
      <c r="AK61">
        <v>675624078837</v>
      </c>
      <c r="AL61" t="s">
        <v>146</v>
      </c>
      <c r="AM61" t="s">
        <v>159</v>
      </c>
      <c r="AN61" t="s">
        <v>235</v>
      </c>
      <c r="AO61" t="s">
        <v>146</v>
      </c>
      <c r="AP61" t="s">
        <v>146</v>
      </c>
      <c r="AQ61" t="s">
        <v>236</v>
      </c>
      <c r="AR61">
        <v>9107.5</v>
      </c>
      <c r="AS61">
        <v>9000</v>
      </c>
      <c r="AT61" s="5">
        <f t="shared" si="0"/>
        <v>8000</v>
      </c>
      <c r="AU61" s="5">
        <v>350</v>
      </c>
      <c r="AV61" s="5">
        <f t="shared" si="1"/>
        <v>7650</v>
      </c>
      <c r="AW61" s="6">
        <f t="shared" si="2"/>
        <v>1346.4</v>
      </c>
      <c r="AX61" s="7">
        <f t="shared" si="3"/>
        <v>6120</v>
      </c>
      <c r="AY61" s="8">
        <f t="shared" si="4"/>
        <v>183.6</v>
      </c>
      <c r="AZ61" s="5">
        <v>250</v>
      </c>
      <c r="BA61" s="9">
        <f t="shared" si="5"/>
        <v>81.25</v>
      </c>
      <c r="BB61" s="9">
        <v>1000</v>
      </c>
      <c r="BC61" s="10"/>
      <c r="BD61" s="5">
        <f t="shared" si="6"/>
        <v>18.75</v>
      </c>
      <c r="BE61" t="s">
        <v>146</v>
      </c>
      <c r="BF61" t="s">
        <v>146</v>
      </c>
      <c r="BG61" t="s">
        <v>146</v>
      </c>
      <c r="BH61" t="s">
        <v>146</v>
      </c>
      <c r="BI61">
        <v>566</v>
      </c>
      <c r="BJ61">
        <v>566</v>
      </c>
      <c r="BK61">
        <v>9107.5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9106.9624999999996</v>
      </c>
      <c r="BR61">
        <v>0</v>
      </c>
      <c r="BS61">
        <v>0.04</v>
      </c>
      <c r="BT61" t="s">
        <v>146</v>
      </c>
      <c r="BU61">
        <v>59536659</v>
      </c>
      <c r="BV61" t="s">
        <v>163</v>
      </c>
      <c r="BW61">
        <v>0</v>
      </c>
      <c r="BX61">
        <v>0</v>
      </c>
      <c r="BY61" t="s">
        <v>146</v>
      </c>
      <c r="BZ61">
        <v>0</v>
      </c>
      <c r="CA61" t="s">
        <v>146</v>
      </c>
      <c r="CB61">
        <v>0</v>
      </c>
      <c r="CC61">
        <v>0</v>
      </c>
      <c r="CD61" t="s">
        <v>146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234</v>
      </c>
      <c r="CK61">
        <v>10</v>
      </c>
      <c r="CL61">
        <v>0</v>
      </c>
      <c r="CM61">
        <v>0</v>
      </c>
      <c r="CN61">
        <v>9107.5</v>
      </c>
      <c r="CO61" t="s">
        <v>150</v>
      </c>
      <c r="CP61">
        <v>0</v>
      </c>
      <c r="CQ61">
        <v>0</v>
      </c>
      <c r="CR61">
        <v>0</v>
      </c>
      <c r="CS61" t="s">
        <v>166</v>
      </c>
      <c r="CT61">
        <v>0</v>
      </c>
      <c r="CU61">
        <v>0</v>
      </c>
      <c r="CV61">
        <v>0</v>
      </c>
      <c r="CW61" t="s">
        <v>156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167</v>
      </c>
      <c r="DE61">
        <v>0</v>
      </c>
      <c r="DF61">
        <v>0</v>
      </c>
      <c r="DG61">
        <v>0</v>
      </c>
      <c r="DH61" t="s">
        <v>150</v>
      </c>
      <c r="DI61">
        <v>0</v>
      </c>
      <c r="DJ61">
        <v>0</v>
      </c>
      <c r="DK61">
        <v>0</v>
      </c>
      <c r="DL61" t="s">
        <v>156</v>
      </c>
      <c r="DM61">
        <v>45</v>
      </c>
      <c r="DN61">
        <v>0</v>
      </c>
      <c r="DO61" t="s">
        <v>156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183</v>
      </c>
      <c r="DV61">
        <v>0</v>
      </c>
      <c r="DW61">
        <v>0</v>
      </c>
      <c r="DX61">
        <v>0.5</v>
      </c>
      <c r="DY61">
        <v>0.04</v>
      </c>
      <c r="DZ61">
        <v>12446203</v>
      </c>
      <c r="EA61" t="s">
        <v>146</v>
      </c>
      <c r="EB61" t="s">
        <v>1757</v>
      </c>
      <c r="EC61" t="s">
        <v>1757</v>
      </c>
      <c r="ED61" t="s">
        <v>146</v>
      </c>
      <c r="EE61" t="s">
        <v>1758</v>
      </c>
      <c r="EF61" t="s">
        <v>164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239</v>
      </c>
      <c r="EP61">
        <v>9107.5</v>
      </c>
      <c r="EQ61">
        <v>0</v>
      </c>
      <c r="ER61">
        <v>0</v>
      </c>
      <c r="ES61" t="s">
        <v>146</v>
      </c>
      <c r="ET61" t="s">
        <v>170</v>
      </c>
      <c r="EU61" t="s">
        <v>146</v>
      </c>
      <c r="EV61">
        <v>0</v>
      </c>
    </row>
    <row r="62" spans="1:152" x14ac:dyDescent="0.25">
      <c r="A62">
        <v>675577313046</v>
      </c>
      <c r="B62" t="s">
        <v>141</v>
      </c>
      <c r="C62" t="s">
        <v>1759</v>
      </c>
      <c r="D62" t="s">
        <v>143</v>
      </c>
      <c r="E62" t="s">
        <v>1623</v>
      </c>
      <c r="F62" t="s">
        <v>1360</v>
      </c>
      <c r="G62" t="s">
        <v>146</v>
      </c>
      <c r="H62" t="s">
        <v>1360</v>
      </c>
      <c r="I62">
        <v>205629</v>
      </c>
      <c r="J62">
        <v>56675577313046</v>
      </c>
      <c r="K62">
        <v>8038140</v>
      </c>
      <c r="L62" t="s">
        <v>146</v>
      </c>
      <c r="M62" t="s">
        <v>146</v>
      </c>
      <c r="N62">
        <v>675577313046</v>
      </c>
      <c r="O62" t="s">
        <v>146</v>
      </c>
      <c r="P62" t="s">
        <v>147</v>
      </c>
      <c r="Q62" t="s">
        <v>148</v>
      </c>
      <c r="R62" t="s">
        <v>149</v>
      </c>
      <c r="S62">
        <v>250100000000001</v>
      </c>
      <c r="T62" t="s">
        <v>150</v>
      </c>
      <c r="U62" t="s">
        <v>232</v>
      </c>
      <c r="V62" t="s">
        <v>146</v>
      </c>
      <c r="W62" t="s">
        <v>152</v>
      </c>
      <c r="X62" t="s">
        <v>232</v>
      </c>
      <c r="Y62">
        <v>44</v>
      </c>
      <c r="Z62" t="s">
        <v>174</v>
      </c>
      <c r="AA62" t="s">
        <v>154</v>
      </c>
      <c r="AB62" t="s">
        <v>146</v>
      </c>
      <c r="AC62">
        <v>200239</v>
      </c>
      <c r="AD62" t="s">
        <v>183</v>
      </c>
      <c r="AE62" t="s">
        <v>156</v>
      </c>
      <c r="AF62" t="s">
        <v>233</v>
      </c>
      <c r="AG62">
        <v>566</v>
      </c>
      <c r="AH62" t="s">
        <v>146</v>
      </c>
      <c r="AI62" t="s">
        <v>234</v>
      </c>
      <c r="AJ62">
        <v>566</v>
      </c>
      <c r="AK62">
        <v>675577313046</v>
      </c>
      <c r="AL62" t="s">
        <v>146</v>
      </c>
      <c r="AM62" t="s">
        <v>159</v>
      </c>
      <c r="AN62" t="s">
        <v>235</v>
      </c>
      <c r="AO62" t="s">
        <v>146</v>
      </c>
      <c r="AP62" t="s">
        <v>146</v>
      </c>
      <c r="AQ62" t="s">
        <v>236</v>
      </c>
      <c r="AR62">
        <v>9107.5</v>
      </c>
      <c r="AS62">
        <v>9000</v>
      </c>
      <c r="AT62" s="5">
        <f t="shared" si="0"/>
        <v>8000</v>
      </c>
      <c r="AU62" s="5">
        <v>350</v>
      </c>
      <c r="AV62" s="5">
        <f t="shared" si="1"/>
        <v>7650</v>
      </c>
      <c r="AW62" s="6">
        <f t="shared" si="2"/>
        <v>1346.4</v>
      </c>
      <c r="AX62" s="7">
        <f t="shared" si="3"/>
        <v>6120</v>
      </c>
      <c r="AY62" s="8">
        <f t="shared" si="4"/>
        <v>183.6</v>
      </c>
      <c r="AZ62" s="5">
        <v>250</v>
      </c>
      <c r="BA62" s="9">
        <f t="shared" si="5"/>
        <v>81.25</v>
      </c>
      <c r="BB62" s="9">
        <v>1000</v>
      </c>
      <c r="BC62" s="10"/>
      <c r="BD62" s="5">
        <f t="shared" si="6"/>
        <v>18.75</v>
      </c>
      <c r="BE62" t="s">
        <v>146</v>
      </c>
      <c r="BF62" t="s">
        <v>146</v>
      </c>
      <c r="BG62" t="s">
        <v>146</v>
      </c>
      <c r="BH62" t="s">
        <v>146</v>
      </c>
      <c r="BI62">
        <v>566</v>
      </c>
      <c r="BJ62">
        <v>566</v>
      </c>
      <c r="BK62">
        <v>9107.5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9106.9624999999996</v>
      </c>
      <c r="BR62">
        <v>0</v>
      </c>
      <c r="BS62">
        <v>0.04</v>
      </c>
      <c r="BT62" t="s">
        <v>146</v>
      </c>
      <c r="BU62">
        <v>59536659</v>
      </c>
      <c r="BV62" t="s">
        <v>163</v>
      </c>
      <c r="BW62">
        <v>0</v>
      </c>
      <c r="BX62">
        <v>0</v>
      </c>
      <c r="BY62" t="s">
        <v>146</v>
      </c>
      <c r="BZ62">
        <v>0</v>
      </c>
      <c r="CA62" t="s">
        <v>146</v>
      </c>
      <c r="CB62">
        <v>0</v>
      </c>
      <c r="CC62">
        <v>0</v>
      </c>
      <c r="CD62" t="s">
        <v>146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234</v>
      </c>
      <c r="CK62">
        <v>10</v>
      </c>
      <c r="CL62">
        <v>0</v>
      </c>
      <c r="CM62">
        <v>0</v>
      </c>
      <c r="CN62">
        <v>9107.5</v>
      </c>
      <c r="CO62" t="s">
        <v>150</v>
      </c>
      <c r="CP62">
        <v>0</v>
      </c>
      <c r="CQ62">
        <v>0</v>
      </c>
      <c r="CR62">
        <v>0</v>
      </c>
      <c r="CS62" t="s">
        <v>166</v>
      </c>
      <c r="CT62">
        <v>0</v>
      </c>
      <c r="CU62">
        <v>0</v>
      </c>
      <c r="CV62">
        <v>0</v>
      </c>
      <c r="CW62" t="s">
        <v>156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167</v>
      </c>
      <c r="DE62">
        <v>0</v>
      </c>
      <c r="DF62">
        <v>0</v>
      </c>
      <c r="DG62">
        <v>0</v>
      </c>
      <c r="DH62" t="s">
        <v>150</v>
      </c>
      <c r="DI62">
        <v>0</v>
      </c>
      <c r="DJ62">
        <v>0</v>
      </c>
      <c r="DK62">
        <v>0</v>
      </c>
      <c r="DL62" t="s">
        <v>156</v>
      </c>
      <c r="DM62">
        <v>45</v>
      </c>
      <c r="DN62">
        <v>0</v>
      </c>
      <c r="DO62" t="s">
        <v>156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183</v>
      </c>
      <c r="DV62">
        <v>0</v>
      </c>
      <c r="DW62">
        <v>0</v>
      </c>
      <c r="DX62">
        <v>0.5</v>
      </c>
      <c r="DY62">
        <v>0.04</v>
      </c>
      <c r="DZ62">
        <v>12446203</v>
      </c>
      <c r="EA62" t="s">
        <v>146</v>
      </c>
      <c r="EB62" t="s">
        <v>1760</v>
      </c>
      <c r="EC62" t="s">
        <v>1760</v>
      </c>
      <c r="ED62" t="s">
        <v>146</v>
      </c>
      <c r="EE62" t="s">
        <v>1761</v>
      </c>
      <c r="EF62" t="s">
        <v>164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239</v>
      </c>
      <c r="EP62">
        <v>9107.5</v>
      </c>
      <c r="EQ62">
        <v>0</v>
      </c>
      <c r="ER62">
        <v>0</v>
      </c>
      <c r="ES62" t="s">
        <v>146</v>
      </c>
      <c r="ET62" t="s">
        <v>170</v>
      </c>
      <c r="EU62" t="s">
        <v>146</v>
      </c>
      <c r="EV62">
        <v>0</v>
      </c>
    </row>
    <row r="63" spans="1:152" x14ac:dyDescent="0.25">
      <c r="A63">
        <v>675623540083</v>
      </c>
      <c r="B63" t="s">
        <v>141</v>
      </c>
      <c r="C63" t="s">
        <v>1762</v>
      </c>
      <c r="D63" t="s">
        <v>143</v>
      </c>
      <c r="E63" t="s">
        <v>1623</v>
      </c>
      <c r="F63" t="s">
        <v>1623</v>
      </c>
      <c r="G63" t="s">
        <v>146</v>
      </c>
      <c r="H63" t="s">
        <v>1360</v>
      </c>
      <c r="I63">
        <v>653081</v>
      </c>
      <c r="J63">
        <v>56675623540083</v>
      </c>
      <c r="K63">
        <v>6473317</v>
      </c>
      <c r="L63" t="s">
        <v>146</v>
      </c>
      <c r="M63" t="s">
        <v>146</v>
      </c>
      <c r="N63">
        <v>675623540083</v>
      </c>
      <c r="O63" t="s">
        <v>146</v>
      </c>
      <c r="P63" t="s">
        <v>147</v>
      </c>
      <c r="Q63" t="s">
        <v>148</v>
      </c>
      <c r="R63" t="s">
        <v>149</v>
      </c>
      <c r="S63">
        <v>250100000000001</v>
      </c>
      <c r="T63" t="s">
        <v>150</v>
      </c>
      <c r="U63" t="s">
        <v>232</v>
      </c>
      <c r="V63" t="s">
        <v>146</v>
      </c>
      <c r="W63" t="s">
        <v>152</v>
      </c>
      <c r="X63" t="s">
        <v>232</v>
      </c>
      <c r="Y63">
        <v>44</v>
      </c>
      <c r="Z63" t="s">
        <v>174</v>
      </c>
      <c r="AA63" t="s">
        <v>154</v>
      </c>
      <c r="AB63" t="s">
        <v>146</v>
      </c>
      <c r="AC63">
        <v>200239</v>
      </c>
      <c r="AD63" t="s">
        <v>183</v>
      </c>
      <c r="AE63" t="s">
        <v>156</v>
      </c>
      <c r="AF63" t="s">
        <v>233</v>
      </c>
      <c r="AG63">
        <v>566</v>
      </c>
      <c r="AH63" t="s">
        <v>146</v>
      </c>
      <c r="AI63" t="s">
        <v>234</v>
      </c>
      <c r="AJ63">
        <v>566</v>
      </c>
      <c r="AK63">
        <v>675623540083</v>
      </c>
      <c r="AL63" t="s">
        <v>146</v>
      </c>
      <c r="AM63" t="s">
        <v>159</v>
      </c>
      <c r="AN63" t="s">
        <v>235</v>
      </c>
      <c r="AO63" t="s">
        <v>146</v>
      </c>
      <c r="AP63" t="s">
        <v>146</v>
      </c>
      <c r="AQ63" t="s">
        <v>236</v>
      </c>
      <c r="AR63">
        <v>9107.5</v>
      </c>
      <c r="AS63">
        <v>9000</v>
      </c>
      <c r="AT63" s="5">
        <f t="shared" si="0"/>
        <v>8000</v>
      </c>
      <c r="AU63" s="5">
        <v>350</v>
      </c>
      <c r="AV63" s="5">
        <f t="shared" si="1"/>
        <v>7650</v>
      </c>
      <c r="AW63" s="6">
        <f t="shared" si="2"/>
        <v>1346.4</v>
      </c>
      <c r="AX63" s="7">
        <f t="shared" si="3"/>
        <v>6120</v>
      </c>
      <c r="AY63" s="8">
        <f t="shared" si="4"/>
        <v>183.6</v>
      </c>
      <c r="AZ63" s="5">
        <v>250</v>
      </c>
      <c r="BA63" s="9">
        <f t="shared" si="5"/>
        <v>81.25</v>
      </c>
      <c r="BB63" s="9">
        <v>1000</v>
      </c>
      <c r="BC63" s="10"/>
      <c r="BD63" s="5">
        <f t="shared" si="6"/>
        <v>18.75</v>
      </c>
      <c r="BE63" t="s">
        <v>146</v>
      </c>
      <c r="BF63" t="s">
        <v>146</v>
      </c>
      <c r="BG63" t="s">
        <v>146</v>
      </c>
      <c r="BH63" t="s">
        <v>146</v>
      </c>
      <c r="BI63">
        <v>566</v>
      </c>
      <c r="BJ63">
        <v>566</v>
      </c>
      <c r="BK63">
        <v>9107.5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9106.9624999999996</v>
      </c>
      <c r="BR63">
        <v>0</v>
      </c>
      <c r="BS63">
        <v>0.04</v>
      </c>
      <c r="BT63" t="s">
        <v>146</v>
      </c>
      <c r="BU63">
        <v>59536659</v>
      </c>
      <c r="BV63" t="s">
        <v>163</v>
      </c>
      <c r="BW63">
        <v>0</v>
      </c>
      <c r="BX63">
        <v>0</v>
      </c>
      <c r="BY63" t="s">
        <v>146</v>
      </c>
      <c r="BZ63">
        <v>0</v>
      </c>
      <c r="CA63" t="s">
        <v>146</v>
      </c>
      <c r="CB63">
        <v>0</v>
      </c>
      <c r="CC63">
        <v>0</v>
      </c>
      <c r="CD63" t="s">
        <v>146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234</v>
      </c>
      <c r="CK63">
        <v>10</v>
      </c>
      <c r="CL63">
        <v>0</v>
      </c>
      <c r="CM63">
        <v>0</v>
      </c>
      <c r="CN63">
        <v>9107.5</v>
      </c>
      <c r="CO63" t="s">
        <v>150</v>
      </c>
      <c r="CP63">
        <v>0</v>
      </c>
      <c r="CQ63">
        <v>0</v>
      </c>
      <c r="CR63">
        <v>0</v>
      </c>
      <c r="CS63" t="s">
        <v>166</v>
      </c>
      <c r="CT63">
        <v>0</v>
      </c>
      <c r="CU63">
        <v>0</v>
      </c>
      <c r="CV63">
        <v>0</v>
      </c>
      <c r="CW63" t="s">
        <v>156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167</v>
      </c>
      <c r="DE63">
        <v>0</v>
      </c>
      <c r="DF63">
        <v>0</v>
      </c>
      <c r="DG63">
        <v>0</v>
      </c>
      <c r="DH63" t="s">
        <v>150</v>
      </c>
      <c r="DI63">
        <v>0</v>
      </c>
      <c r="DJ63">
        <v>0</v>
      </c>
      <c r="DK63">
        <v>0</v>
      </c>
      <c r="DL63" t="s">
        <v>156</v>
      </c>
      <c r="DM63">
        <v>45</v>
      </c>
      <c r="DN63">
        <v>0</v>
      </c>
      <c r="DO63" t="s">
        <v>156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183</v>
      </c>
      <c r="DV63">
        <v>0</v>
      </c>
      <c r="DW63">
        <v>0</v>
      </c>
      <c r="DX63">
        <v>0.5</v>
      </c>
      <c r="DY63">
        <v>0.04</v>
      </c>
      <c r="DZ63">
        <v>12446203</v>
      </c>
      <c r="EA63" t="s">
        <v>146</v>
      </c>
      <c r="EB63" t="s">
        <v>1763</v>
      </c>
      <c r="EC63" t="s">
        <v>1763</v>
      </c>
      <c r="ED63" t="s">
        <v>146</v>
      </c>
      <c r="EE63" t="s">
        <v>1764</v>
      </c>
      <c r="EF63" t="s">
        <v>164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239</v>
      </c>
      <c r="EP63">
        <v>9107.5</v>
      </c>
      <c r="EQ63">
        <v>0</v>
      </c>
      <c r="ER63">
        <v>0</v>
      </c>
      <c r="ES63" t="s">
        <v>146</v>
      </c>
      <c r="ET63" t="s">
        <v>170</v>
      </c>
      <c r="EU63" t="s">
        <v>146</v>
      </c>
      <c r="EV63">
        <v>0</v>
      </c>
    </row>
    <row r="64" spans="1:152" x14ac:dyDescent="0.25">
      <c r="A64">
        <v>9773056358</v>
      </c>
      <c r="B64" t="s">
        <v>141</v>
      </c>
      <c r="C64" t="s">
        <v>182</v>
      </c>
      <c r="D64" t="s">
        <v>143</v>
      </c>
      <c r="E64" t="s">
        <v>144</v>
      </c>
      <c r="F64" t="s">
        <v>145</v>
      </c>
      <c r="G64">
        <v>34928</v>
      </c>
      <c r="H64" t="s">
        <v>145</v>
      </c>
      <c r="I64">
        <v>481134</v>
      </c>
      <c r="J64">
        <v>2611841210</v>
      </c>
      <c r="K64">
        <v>8301859</v>
      </c>
      <c r="L64">
        <v>2692440</v>
      </c>
      <c r="M64" t="s">
        <v>146</v>
      </c>
      <c r="N64">
        <v>9773056358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150</v>
      </c>
      <c r="U64" t="s">
        <v>151</v>
      </c>
      <c r="V64">
        <v>4814</v>
      </c>
      <c r="W64" t="s">
        <v>152</v>
      </c>
      <c r="X64" t="s">
        <v>151</v>
      </c>
      <c r="Y64">
        <v>63</v>
      </c>
      <c r="Z64" t="s">
        <v>153</v>
      </c>
      <c r="AA64" t="s">
        <v>154</v>
      </c>
      <c r="AB64" t="s">
        <v>146</v>
      </c>
      <c r="AC64">
        <v>200239</v>
      </c>
      <c r="AD64" t="s">
        <v>183</v>
      </c>
      <c r="AE64" t="s">
        <v>156</v>
      </c>
      <c r="AF64" t="s">
        <v>184</v>
      </c>
      <c r="AG64">
        <v>566</v>
      </c>
      <c r="AH64">
        <v>458311</v>
      </c>
      <c r="AI64" t="s">
        <v>158</v>
      </c>
      <c r="AJ64">
        <v>566</v>
      </c>
      <c r="AK64">
        <v>9773056358</v>
      </c>
      <c r="AL64">
        <v>9773056358</v>
      </c>
      <c r="AM64" t="s">
        <v>159</v>
      </c>
      <c r="AN64" t="s">
        <v>185</v>
      </c>
      <c r="AO64" t="s">
        <v>186</v>
      </c>
      <c r="AP64" t="s">
        <v>146</v>
      </c>
      <c r="AQ64" t="s">
        <v>162</v>
      </c>
      <c r="AR64">
        <v>9107.5</v>
      </c>
      <c r="AS64">
        <v>9000</v>
      </c>
      <c r="AT64" s="5">
        <f t="shared" si="0"/>
        <v>8000</v>
      </c>
      <c r="AU64" s="5">
        <v>350</v>
      </c>
      <c r="AV64" s="5">
        <f t="shared" si="1"/>
        <v>7650</v>
      </c>
      <c r="AW64" s="6">
        <f t="shared" si="2"/>
        <v>1346.4</v>
      </c>
      <c r="AX64" s="7">
        <f t="shared" si="3"/>
        <v>6120</v>
      </c>
      <c r="AY64" s="8">
        <f t="shared" si="4"/>
        <v>183.6</v>
      </c>
      <c r="AZ64" s="5">
        <v>250</v>
      </c>
      <c r="BA64" s="9">
        <f t="shared" si="5"/>
        <v>81.25</v>
      </c>
      <c r="BB64" s="9">
        <v>1000</v>
      </c>
      <c r="BC64" s="10"/>
      <c r="BD64" s="5">
        <f t="shared" si="6"/>
        <v>18.75</v>
      </c>
      <c r="BG64" t="s">
        <v>146</v>
      </c>
      <c r="BH64" t="s">
        <v>146</v>
      </c>
      <c r="BI64">
        <v>566</v>
      </c>
      <c r="BJ64">
        <v>566</v>
      </c>
      <c r="BK64">
        <v>9107.5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9106.9624999999996</v>
      </c>
      <c r="BR64">
        <v>0</v>
      </c>
      <c r="BS64">
        <v>0.04</v>
      </c>
      <c r="BT64" t="s">
        <v>146</v>
      </c>
      <c r="BU64">
        <v>59536659</v>
      </c>
      <c r="BV64" t="s">
        <v>163</v>
      </c>
      <c r="BW64">
        <v>0</v>
      </c>
      <c r="BX64">
        <v>0</v>
      </c>
      <c r="BY64" t="s">
        <v>164</v>
      </c>
      <c r="BZ64">
        <v>0</v>
      </c>
      <c r="CA64" t="s">
        <v>146</v>
      </c>
      <c r="CB64">
        <v>0</v>
      </c>
      <c r="CC64">
        <v>0</v>
      </c>
      <c r="CD64" t="s">
        <v>146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158</v>
      </c>
      <c r="CK64">
        <v>10</v>
      </c>
      <c r="CL64">
        <v>0</v>
      </c>
      <c r="CM64">
        <v>0</v>
      </c>
      <c r="CN64">
        <v>9107.5</v>
      </c>
      <c r="CO64" t="s">
        <v>150</v>
      </c>
      <c r="CP64">
        <v>0</v>
      </c>
      <c r="CQ64">
        <v>0</v>
      </c>
      <c r="CR64">
        <v>0</v>
      </c>
      <c r="CS64" t="s">
        <v>166</v>
      </c>
      <c r="CT64">
        <v>0</v>
      </c>
      <c r="CU64">
        <v>0</v>
      </c>
      <c r="CV64">
        <v>0</v>
      </c>
      <c r="CW64" t="s">
        <v>156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167</v>
      </c>
      <c r="DE64">
        <v>0</v>
      </c>
      <c r="DF64">
        <v>0</v>
      </c>
      <c r="DG64">
        <v>0</v>
      </c>
      <c r="DH64" t="s">
        <v>150</v>
      </c>
      <c r="DI64">
        <v>0</v>
      </c>
      <c r="DJ64">
        <v>0</v>
      </c>
      <c r="DK64">
        <v>0</v>
      </c>
      <c r="DL64" t="s">
        <v>156</v>
      </c>
      <c r="DM64">
        <v>45</v>
      </c>
      <c r="DN64">
        <v>0</v>
      </c>
      <c r="DO64" t="s">
        <v>156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183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187</v>
      </c>
      <c r="EC64" t="s">
        <v>187</v>
      </c>
      <c r="ED64" t="s">
        <v>184</v>
      </c>
      <c r="EE64" t="s">
        <v>188</v>
      </c>
      <c r="EF64" t="s">
        <v>164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9107.5</v>
      </c>
      <c r="EQ64">
        <v>0</v>
      </c>
      <c r="ER64">
        <v>0</v>
      </c>
      <c r="ES64" t="s">
        <v>146</v>
      </c>
      <c r="ET64" t="s">
        <v>170</v>
      </c>
      <c r="EU64" t="s">
        <v>146</v>
      </c>
      <c r="EV64">
        <v>0</v>
      </c>
    </row>
    <row r="65" spans="1:152" x14ac:dyDescent="0.25">
      <c r="A65">
        <v>9774203650</v>
      </c>
      <c r="B65" t="s">
        <v>141</v>
      </c>
      <c r="C65" t="s">
        <v>189</v>
      </c>
      <c r="D65" t="s">
        <v>143</v>
      </c>
      <c r="E65" t="s">
        <v>144</v>
      </c>
      <c r="F65" t="s">
        <v>145</v>
      </c>
      <c r="G65">
        <v>34929</v>
      </c>
      <c r="H65" t="s">
        <v>145</v>
      </c>
      <c r="I65">
        <v>380107</v>
      </c>
      <c r="J65">
        <v>2611910311</v>
      </c>
      <c r="K65">
        <v>7939199</v>
      </c>
      <c r="L65">
        <v>2692440</v>
      </c>
      <c r="M65" t="s">
        <v>146</v>
      </c>
      <c r="N65">
        <v>9774203650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150</v>
      </c>
      <c r="U65" t="s">
        <v>151</v>
      </c>
      <c r="V65">
        <v>4814</v>
      </c>
      <c r="W65" t="s">
        <v>152</v>
      </c>
      <c r="X65" t="s">
        <v>151</v>
      </c>
      <c r="Y65">
        <v>63</v>
      </c>
      <c r="Z65" t="s">
        <v>153</v>
      </c>
      <c r="AA65" t="s">
        <v>154</v>
      </c>
      <c r="AB65" t="s">
        <v>146</v>
      </c>
      <c r="AC65">
        <v>200239</v>
      </c>
      <c r="AD65" t="s">
        <v>183</v>
      </c>
      <c r="AE65" t="s">
        <v>156</v>
      </c>
      <c r="AF65" t="s">
        <v>190</v>
      </c>
      <c r="AG65">
        <v>566</v>
      </c>
      <c r="AH65">
        <v>286385</v>
      </c>
      <c r="AI65" t="s">
        <v>158</v>
      </c>
      <c r="AJ65">
        <v>566</v>
      </c>
      <c r="AK65">
        <v>9774203650</v>
      </c>
      <c r="AL65">
        <v>9774203650</v>
      </c>
      <c r="AM65" t="s">
        <v>159</v>
      </c>
      <c r="AN65" t="s">
        <v>191</v>
      </c>
      <c r="AO65" t="s">
        <v>192</v>
      </c>
      <c r="AP65" t="s">
        <v>146</v>
      </c>
      <c r="AQ65" t="s">
        <v>162</v>
      </c>
      <c r="AR65">
        <v>9107.5</v>
      </c>
      <c r="AS65">
        <v>9000</v>
      </c>
      <c r="AT65" s="5">
        <f t="shared" si="0"/>
        <v>8000</v>
      </c>
      <c r="AU65" s="5">
        <v>350</v>
      </c>
      <c r="AV65" s="5">
        <f t="shared" si="1"/>
        <v>7650</v>
      </c>
      <c r="AW65" s="6">
        <f t="shared" si="2"/>
        <v>1346.4</v>
      </c>
      <c r="AX65" s="7">
        <f t="shared" si="3"/>
        <v>6120</v>
      </c>
      <c r="AY65" s="8">
        <f t="shared" si="4"/>
        <v>183.6</v>
      </c>
      <c r="AZ65" s="5">
        <v>250</v>
      </c>
      <c r="BA65" s="9">
        <f t="shared" si="5"/>
        <v>81.25</v>
      </c>
      <c r="BB65" s="9">
        <v>1000</v>
      </c>
      <c r="BC65" s="10"/>
      <c r="BD65" s="5">
        <f t="shared" si="6"/>
        <v>18.75</v>
      </c>
      <c r="BG65" t="s">
        <v>146</v>
      </c>
      <c r="BH65" t="s">
        <v>146</v>
      </c>
      <c r="BI65">
        <v>566</v>
      </c>
      <c r="BJ65">
        <v>566</v>
      </c>
      <c r="BK65">
        <v>9107.5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9106.9624999999996</v>
      </c>
      <c r="BR65">
        <v>0</v>
      </c>
      <c r="BS65">
        <v>0.04</v>
      </c>
      <c r="BT65" t="s">
        <v>146</v>
      </c>
      <c r="BU65">
        <v>59536659</v>
      </c>
      <c r="BV65" t="s">
        <v>163</v>
      </c>
      <c r="BW65">
        <v>0</v>
      </c>
      <c r="BX65">
        <v>0</v>
      </c>
      <c r="BY65" t="s">
        <v>164</v>
      </c>
      <c r="BZ65">
        <v>0</v>
      </c>
      <c r="CA65" t="s">
        <v>146</v>
      </c>
      <c r="CB65">
        <v>0</v>
      </c>
      <c r="CC65">
        <v>0</v>
      </c>
      <c r="CD65" t="s">
        <v>146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158</v>
      </c>
      <c r="CK65">
        <v>10</v>
      </c>
      <c r="CL65">
        <v>0</v>
      </c>
      <c r="CM65">
        <v>0</v>
      </c>
      <c r="CN65">
        <v>9107.5</v>
      </c>
      <c r="CO65" t="s">
        <v>150</v>
      </c>
      <c r="CP65">
        <v>0</v>
      </c>
      <c r="CQ65">
        <v>0</v>
      </c>
      <c r="CR65">
        <v>0</v>
      </c>
      <c r="CS65" t="s">
        <v>166</v>
      </c>
      <c r="CT65">
        <v>0</v>
      </c>
      <c r="CU65">
        <v>0</v>
      </c>
      <c r="CV65">
        <v>0</v>
      </c>
      <c r="CW65" t="s">
        <v>156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167</v>
      </c>
      <c r="DE65">
        <v>0</v>
      </c>
      <c r="DF65">
        <v>0</v>
      </c>
      <c r="DG65">
        <v>0</v>
      </c>
      <c r="DH65" t="s">
        <v>150</v>
      </c>
      <c r="DI65">
        <v>0</v>
      </c>
      <c r="DJ65">
        <v>0</v>
      </c>
      <c r="DK65">
        <v>0</v>
      </c>
      <c r="DL65" t="s">
        <v>156</v>
      </c>
      <c r="DM65">
        <v>45</v>
      </c>
      <c r="DN65">
        <v>0</v>
      </c>
      <c r="DO65" t="s">
        <v>156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183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3.4600356600000148E+18</v>
      </c>
      <c r="EB65" t="s">
        <v>193</v>
      </c>
      <c r="EC65" t="s">
        <v>193</v>
      </c>
      <c r="ED65" t="s">
        <v>190</v>
      </c>
      <c r="EE65" t="s">
        <v>194</v>
      </c>
      <c r="EF65" t="s">
        <v>164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9107.5</v>
      </c>
      <c r="EQ65">
        <v>0</v>
      </c>
      <c r="ER65">
        <v>0</v>
      </c>
      <c r="ES65" t="s">
        <v>146</v>
      </c>
      <c r="ET65" t="s">
        <v>170</v>
      </c>
      <c r="EU65" t="s">
        <v>146</v>
      </c>
      <c r="EV65">
        <v>0</v>
      </c>
    </row>
    <row r="66" spans="1:152" x14ac:dyDescent="0.25">
      <c r="A66">
        <v>9772373478</v>
      </c>
      <c r="B66" t="s">
        <v>141</v>
      </c>
      <c r="C66" t="s">
        <v>195</v>
      </c>
      <c r="D66" t="s">
        <v>143</v>
      </c>
      <c r="E66" t="s">
        <v>144</v>
      </c>
      <c r="F66" t="s">
        <v>145</v>
      </c>
      <c r="G66">
        <v>34927</v>
      </c>
      <c r="H66" t="s">
        <v>145</v>
      </c>
      <c r="I66">
        <v>744355</v>
      </c>
      <c r="J66">
        <v>2611746526</v>
      </c>
      <c r="K66">
        <v>6617737</v>
      </c>
      <c r="L66">
        <v>2692440</v>
      </c>
      <c r="M66" t="s">
        <v>146</v>
      </c>
      <c r="N66">
        <v>9772373478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150</v>
      </c>
      <c r="U66" t="s">
        <v>151</v>
      </c>
      <c r="V66">
        <v>4814</v>
      </c>
      <c r="W66" t="s">
        <v>152</v>
      </c>
      <c r="X66" t="s">
        <v>151</v>
      </c>
      <c r="Y66">
        <v>63</v>
      </c>
      <c r="Z66" t="s">
        <v>153</v>
      </c>
      <c r="AA66" t="s">
        <v>154</v>
      </c>
      <c r="AB66" t="s">
        <v>146</v>
      </c>
      <c r="AC66">
        <v>200239</v>
      </c>
      <c r="AD66" t="s">
        <v>183</v>
      </c>
      <c r="AE66" t="s">
        <v>156</v>
      </c>
      <c r="AF66" t="s">
        <v>196</v>
      </c>
      <c r="AG66">
        <v>566</v>
      </c>
      <c r="AH66">
        <v>575471</v>
      </c>
      <c r="AI66" t="s">
        <v>158</v>
      </c>
      <c r="AJ66">
        <v>566</v>
      </c>
      <c r="AK66">
        <v>9772373478</v>
      </c>
      <c r="AL66">
        <v>9772373478</v>
      </c>
      <c r="AM66" t="s">
        <v>159</v>
      </c>
      <c r="AN66" t="s">
        <v>197</v>
      </c>
      <c r="AO66" t="s">
        <v>198</v>
      </c>
      <c r="AP66" t="s">
        <v>146</v>
      </c>
      <c r="AQ66" t="s">
        <v>162</v>
      </c>
      <c r="AR66">
        <v>9107.5</v>
      </c>
      <c r="AS66">
        <v>9000</v>
      </c>
      <c r="AT66" s="5">
        <f t="shared" ref="AT66:AT129" si="7">AS66-BB66-BC66</f>
        <v>8000</v>
      </c>
      <c r="AU66" s="5">
        <v>350</v>
      </c>
      <c r="AV66" s="5">
        <f t="shared" ref="AV66:AV129" si="8">AT66-AU66</f>
        <v>7650</v>
      </c>
      <c r="AW66" s="6">
        <f t="shared" ref="AW66:AW129" si="9">17.6%*AV66</f>
        <v>1346.4</v>
      </c>
      <c r="AX66" s="7">
        <f t="shared" ref="AX66:AX129" si="10">80%*AV66</f>
        <v>6120</v>
      </c>
      <c r="AY66" s="8">
        <f t="shared" ref="AY66:AY129" si="11">AV66*2.4%</f>
        <v>183.6</v>
      </c>
      <c r="AZ66" s="5">
        <v>250</v>
      </c>
      <c r="BA66" s="9">
        <f t="shared" ref="BA66:BA129" si="12">100-BD66</f>
        <v>81.25</v>
      </c>
      <c r="BB66" s="9">
        <v>1000</v>
      </c>
      <c r="BC66" s="10"/>
      <c r="BD66" s="5">
        <f t="shared" ref="BD66:BD129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9107.5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9106.9624999999996</v>
      </c>
      <c r="BR66">
        <v>0</v>
      </c>
      <c r="BS66">
        <v>0.04</v>
      </c>
      <c r="BT66" t="s">
        <v>146</v>
      </c>
      <c r="BU66">
        <v>59536659</v>
      </c>
      <c r="BV66" t="s">
        <v>163</v>
      </c>
      <c r="BW66">
        <v>0</v>
      </c>
      <c r="BX66">
        <v>0</v>
      </c>
      <c r="BY66" t="s">
        <v>164</v>
      </c>
      <c r="BZ66">
        <v>0</v>
      </c>
      <c r="CA66" t="s">
        <v>146</v>
      </c>
      <c r="CB66">
        <v>0</v>
      </c>
      <c r="CC66">
        <v>0</v>
      </c>
      <c r="CD66" t="s">
        <v>146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158</v>
      </c>
      <c r="CK66">
        <v>10</v>
      </c>
      <c r="CL66">
        <v>0</v>
      </c>
      <c r="CM66">
        <v>0</v>
      </c>
      <c r="CN66">
        <v>9107.5</v>
      </c>
      <c r="CO66" t="s">
        <v>150</v>
      </c>
      <c r="CP66">
        <v>0</v>
      </c>
      <c r="CQ66">
        <v>0</v>
      </c>
      <c r="CR66">
        <v>0</v>
      </c>
      <c r="CS66" t="s">
        <v>166</v>
      </c>
      <c r="CT66">
        <v>0</v>
      </c>
      <c r="CU66">
        <v>0</v>
      </c>
      <c r="CV66">
        <v>0</v>
      </c>
      <c r="CW66" t="s">
        <v>156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167</v>
      </c>
      <c r="DE66">
        <v>0</v>
      </c>
      <c r="DF66">
        <v>0</v>
      </c>
      <c r="DG66">
        <v>0</v>
      </c>
      <c r="DH66" t="s">
        <v>150</v>
      </c>
      <c r="DI66">
        <v>0</v>
      </c>
      <c r="DJ66">
        <v>0</v>
      </c>
      <c r="DK66">
        <v>0</v>
      </c>
      <c r="DL66" t="s">
        <v>156</v>
      </c>
      <c r="DM66">
        <v>45</v>
      </c>
      <c r="DN66">
        <v>0</v>
      </c>
      <c r="DO66" t="s">
        <v>156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183</v>
      </c>
      <c r="DV66">
        <v>0</v>
      </c>
      <c r="DW66">
        <v>0</v>
      </c>
      <c r="DX66">
        <v>0.5</v>
      </c>
      <c r="DY66">
        <v>0.04</v>
      </c>
      <c r="DZ66">
        <v>2.0020566090040005E+19</v>
      </c>
      <c r="EA66">
        <v>3.4600356600000148E+18</v>
      </c>
      <c r="EB66" t="s">
        <v>199</v>
      </c>
      <c r="EC66" t="s">
        <v>199</v>
      </c>
      <c r="ED66" t="s">
        <v>196</v>
      </c>
      <c r="EE66" t="s">
        <v>200</v>
      </c>
      <c r="EF66" t="s">
        <v>164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9107.5</v>
      </c>
      <c r="EQ66">
        <v>0</v>
      </c>
      <c r="ER66">
        <v>0</v>
      </c>
      <c r="ES66" t="s">
        <v>146</v>
      </c>
      <c r="ET66" t="s">
        <v>170</v>
      </c>
      <c r="EU66" t="s">
        <v>146</v>
      </c>
      <c r="EV66">
        <v>0</v>
      </c>
    </row>
    <row r="67" spans="1:152" x14ac:dyDescent="0.25">
      <c r="A67">
        <v>9773242833</v>
      </c>
      <c r="B67" t="s">
        <v>141</v>
      </c>
      <c r="C67" t="s">
        <v>201</v>
      </c>
      <c r="D67" t="s">
        <v>143</v>
      </c>
      <c r="E67" t="s">
        <v>144</v>
      </c>
      <c r="F67" t="s">
        <v>145</v>
      </c>
      <c r="G67">
        <v>34928</v>
      </c>
      <c r="H67" t="s">
        <v>145</v>
      </c>
      <c r="I67">
        <v>623417</v>
      </c>
      <c r="J67">
        <v>2611841830</v>
      </c>
      <c r="K67">
        <v>8301859</v>
      </c>
      <c r="L67">
        <v>2692440</v>
      </c>
      <c r="M67" t="s">
        <v>146</v>
      </c>
      <c r="N67">
        <v>9773242833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150</v>
      </c>
      <c r="U67" t="s">
        <v>151</v>
      </c>
      <c r="V67">
        <v>4814</v>
      </c>
      <c r="W67" t="s">
        <v>152</v>
      </c>
      <c r="X67" t="s">
        <v>151</v>
      </c>
      <c r="Y67">
        <v>63</v>
      </c>
      <c r="Z67" t="s">
        <v>153</v>
      </c>
      <c r="AA67" t="s">
        <v>154</v>
      </c>
      <c r="AB67" t="s">
        <v>146</v>
      </c>
      <c r="AC67">
        <v>200239</v>
      </c>
      <c r="AD67" t="s">
        <v>183</v>
      </c>
      <c r="AE67" t="s">
        <v>156</v>
      </c>
      <c r="AF67" t="s">
        <v>202</v>
      </c>
      <c r="AG67">
        <v>566</v>
      </c>
      <c r="AH67">
        <v>794205</v>
      </c>
      <c r="AI67" t="s">
        <v>158</v>
      </c>
      <c r="AJ67">
        <v>566</v>
      </c>
      <c r="AK67">
        <v>9773242833</v>
      </c>
      <c r="AL67">
        <v>9773242833</v>
      </c>
      <c r="AM67" t="s">
        <v>159</v>
      </c>
      <c r="AN67" t="s">
        <v>203</v>
      </c>
      <c r="AO67" t="s">
        <v>204</v>
      </c>
      <c r="AP67" t="s">
        <v>146</v>
      </c>
      <c r="AQ67" t="s">
        <v>162</v>
      </c>
      <c r="AR67">
        <v>9107.5</v>
      </c>
      <c r="AS67">
        <v>9000</v>
      </c>
      <c r="AT67" s="5">
        <f t="shared" si="7"/>
        <v>8000</v>
      </c>
      <c r="AU67" s="5">
        <v>350</v>
      </c>
      <c r="AV67" s="5">
        <f t="shared" si="8"/>
        <v>7650</v>
      </c>
      <c r="AW67" s="6">
        <f t="shared" si="9"/>
        <v>1346.4</v>
      </c>
      <c r="AX67" s="7">
        <f t="shared" si="10"/>
        <v>6120</v>
      </c>
      <c r="AY67" s="8">
        <f t="shared" si="11"/>
        <v>183.6</v>
      </c>
      <c r="AZ67" s="5">
        <v>250</v>
      </c>
      <c r="BA67" s="9">
        <f t="shared" si="12"/>
        <v>81.25</v>
      </c>
      <c r="BB67" s="9">
        <v>1000</v>
      </c>
      <c r="BC67" s="10"/>
      <c r="BD67" s="5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9107.5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9106.9624999999996</v>
      </c>
      <c r="BR67">
        <v>0</v>
      </c>
      <c r="BS67">
        <v>0.04</v>
      </c>
      <c r="BT67" t="s">
        <v>146</v>
      </c>
      <c r="BU67">
        <v>59536659</v>
      </c>
      <c r="BV67" t="s">
        <v>163</v>
      </c>
      <c r="BW67">
        <v>0</v>
      </c>
      <c r="BX67">
        <v>0</v>
      </c>
      <c r="BY67" t="s">
        <v>164</v>
      </c>
      <c r="BZ67">
        <v>0</v>
      </c>
      <c r="CA67" t="s">
        <v>146</v>
      </c>
      <c r="CB67">
        <v>0</v>
      </c>
      <c r="CC67">
        <v>0</v>
      </c>
      <c r="CD67" t="s">
        <v>146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158</v>
      </c>
      <c r="CK67">
        <v>10</v>
      </c>
      <c r="CL67">
        <v>0</v>
      </c>
      <c r="CM67">
        <v>0</v>
      </c>
      <c r="CN67">
        <v>9107.5</v>
      </c>
      <c r="CO67" t="s">
        <v>150</v>
      </c>
      <c r="CP67">
        <v>0</v>
      </c>
      <c r="CQ67">
        <v>0</v>
      </c>
      <c r="CR67">
        <v>0</v>
      </c>
      <c r="CS67" t="s">
        <v>166</v>
      </c>
      <c r="CT67">
        <v>0</v>
      </c>
      <c r="CU67">
        <v>0</v>
      </c>
      <c r="CV67">
        <v>0</v>
      </c>
      <c r="CW67" t="s">
        <v>156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167</v>
      </c>
      <c r="DE67">
        <v>0</v>
      </c>
      <c r="DF67">
        <v>0</v>
      </c>
      <c r="DG67">
        <v>0</v>
      </c>
      <c r="DH67" t="s">
        <v>150</v>
      </c>
      <c r="DI67">
        <v>0</v>
      </c>
      <c r="DJ67">
        <v>0</v>
      </c>
      <c r="DK67">
        <v>0</v>
      </c>
      <c r="DL67" t="s">
        <v>156</v>
      </c>
      <c r="DM67">
        <v>45</v>
      </c>
      <c r="DN67">
        <v>0</v>
      </c>
      <c r="DO67" t="s">
        <v>156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183</v>
      </c>
      <c r="DV67">
        <v>0</v>
      </c>
      <c r="DW67">
        <v>0</v>
      </c>
      <c r="DX67">
        <v>0.5</v>
      </c>
      <c r="DY67">
        <v>0.04</v>
      </c>
      <c r="DZ67">
        <v>2.0020566090040005E+19</v>
      </c>
      <c r="EA67">
        <v>3.4600356600000148E+18</v>
      </c>
      <c r="EB67" t="s">
        <v>205</v>
      </c>
      <c r="EC67" t="s">
        <v>205</v>
      </c>
      <c r="ED67" t="s">
        <v>202</v>
      </c>
      <c r="EE67" t="s">
        <v>206</v>
      </c>
      <c r="EF67" t="s">
        <v>164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9107.5</v>
      </c>
      <c r="EQ67">
        <v>0</v>
      </c>
      <c r="ER67">
        <v>0</v>
      </c>
      <c r="ES67" t="s">
        <v>146</v>
      </c>
      <c r="ET67" t="s">
        <v>170</v>
      </c>
      <c r="EU67" t="s">
        <v>146</v>
      </c>
      <c r="EV67">
        <v>0</v>
      </c>
    </row>
    <row r="68" spans="1:152" x14ac:dyDescent="0.25">
      <c r="A68">
        <v>9771652890</v>
      </c>
      <c r="B68" t="s">
        <v>141</v>
      </c>
      <c r="C68" t="s">
        <v>207</v>
      </c>
      <c r="D68" t="s">
        <v>143</v>
      </c>
      <c r="E68" t="s">
        <v>144</v>
      </c>
      <c r="F68" t="s">
        <v>145</v>
      </c>
      <c r="G68">
        <v>34926</v>
      </c>
      <c r="H68" t="s">
        <v>145</v>
      </c>
      <c r="I68">
        <v>287798</v>
      </c>
      <c r="J68">
        <v>2611688221</v>
      </c>
      <c r="K68">
        <v>4789918</v>
      </c>
      <c r="L68">
        <v>2692440</v>
      </c>
      <c r="M68" t="s">
        <v>146</v>
      </c>
      <c r="N68">
        <v>9771652890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150</v>
      </c>
      <c r="U68" t="s">
        <v>151</v>
      </c>
      <c r="V68">
        <v>4814</v>
      </c>
      <c r="W68" t="s">
        <v>152</v>
      </c>
      <c r="X68" t="s">
        <v>151</v>
      </c>
      <c r="Y68">
        <v>63</v>
      </c>
      <c r="Z68" t="s">
        <v>153</v>
      </c>
      <c r="AA68" t="s">
        <v>154</v>
      </c>
      <c r="AB68" t="s">
        <v>146</v>
      </c>
      <c r="AC68">
        <v>200239</v>
      </c>
      <c r="AD68" t="s">
        <v>183</v>
      </c>
      <c r="AE68" t="s">
        <v>156</v>
      </c>
      <c r="AF68" t="s">
        <v>208</v>
      </c>
      <c r="AG68">
        <v>566</v>
      </c>
      <c r="AH68">
        <v>18953</v>
      </c>
      <c r="AI68" t="s">
        <v>158</v>
      </c>
      <c r="AJ68">
        <v>566</v>
      </c>
      <c r="AK68">
        <v>9771652890</v>
      </c>
      <c r="AL68">
        <v>9771652890</v>
      </c>
      <c r="AM68" t="s">
        <v>159</v>
      </c>
      <c r="AN68" t="s">
        <v>203</v>
      </c>
      <c r="AO68" t="s">
        <v>204</v>
      </c>
      <c r="AP68" t="s">
        <v>146</v>
      </c>
      <c r="AQ68" t="s">
        <v>162</v>
      </c>
      <c r="AR68">
        <v>9107.5</v>
      </c>
      <c r="AS68">
        <v>9000</v>
      </c>
      <c r="AT68" s="5">
        <f t="shared" si="7"/>
        <v>8000</v>
      </c>
      <c r="AU68" s="5">
        <v>350</v>
      </c>
      <c r="AV68" s="5">
        <f t="shared" si="8"/>
        <v>7650</v>
      </c>
      <c r="AW68" s="6">
        <f t="shared" si="9"/>
        <v>1346.4</v>
      </c>
      <c r="AX68" s="7">
        <f t="shared" si="10"/>
        <v>6120</v>
      </c>
      <c r="AY68" s="8">
        <f t="shared" si="11"/>
        <v>183.6</v>
      </c>
      <c r="AZ68" s="5">
        <v>250</v>
      </c>
      <c r="BA68" s="9">
        <f t="shared" si="12"/>
        <v>81.25</v>
      </c>
      <c r="BB68" s="9">
        <v>1000</v>
      </c>
      <c r="BC68" s="10"/>
      <c r="BD68" s="5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9107.5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9106.9624999999996</v>
      </c>
      <c r="BR68">
        <v>0</v>
      </c>
      <c r="BS68">
        <v>0.04</v>
      </c>
      <c r="BT68" t="s">
        <v>146</v>
      </c>
      <c r="BU68">
        <v>59536659</v>
      </c>
      <c r="BV68" t="s">
        <v>163</v>
      </c>
      <c r="BW68">
        <v>0</v>
      </c>
      <c r="BX68">
        <v>0</v>
      </c>
      <c r="BY68" t="s">
        <v>164</v>
      </c>
      <c r="BZ68">
        <v>0</v>
      </c>
      <c r="CA68" t="s">
        <v>146</v>
      </c>
      <c r="CB68">
        <v>0</v>
      </c>
      <c r="CC68">
        <v>0</v>
      </c>
      <c r="CD68" t="s">
        <v>146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158</v>
      </c>
      <c r="CK68">
        <v>10</v>
      </c>
      <c r="CL68">
        <v>0</v>
      </c>
      <c r="CM68">
        <v>0</v>
      </c>
      <c r="CN68">
        <v>9107.5</v>
      </c>
      <c r="CO68" t="s">
        <v>150</v>
      </c>
      <c r="CP68">
        <v>0</v>
      </c>
      <c r="CQ68">
        <v>0</v>
      </c>
      <c r="CR68">
        <v>0</v>
      </c>
      <c r="CS68" t="s">
        <v>166</v>
      </c>
      <c r="CT68">
        <v>0</v>
      </c>
      <c r="CU68">
        <v>0</v>
      </c>
      <c r="CV68">
        <v>0</v>
      </c>
      <c r="CW68" t="s">
        <v>156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167</v>
      </c>
      <c r="DE68">
        <v>0</v>
      </c>
      <c r="DF68">
        <v>0</v>
      </c>
      <c r="DG68">
        <v>0</v>
      </c>
      <c r="DH68" t="s">
        <v>150</v>
      </c>
      <c r="DI68">
        <v>0</v>
      </c>
      <c r="DJ68">
        <v>0</v>
      </c>
      <c r="DK68">
        <v>0</v>
      </c>
      <c r="DL68" t="s">
        <v>156</v>
      </c>
      <c r="DM68">
        <v>45</v>
      </c>
      <c r="DN68">
        <v>0</v>
      </c>
      <c r="DO68" t="s">
        <v>156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183</v>
      </c>
      <c r="DV68">
        <v>0</v>
      </c>
      <c r="DW68">
        <v>0</v>
      </c>
      <c r="DX68">
        <v>0.5</v>
      </c>
      <c r="DY68">
        <v>0.04</v>
      </c>
      <c r="DZ68">
        <v>2.0020566090040005E+19</v>
      </c>
      <c r="EA68">
        <v>3.4600356600000148E+18</v>
      </c>
      <c r="EB68" t="s">
        <v>209</v>
      </c>
      <c r="EC68" t="s">
        <v>209</v>
      </c>
      <c r="ED68" t="s">
        <v>208</v>
      </c>
      <c r="EE68" t="s">
        <v>210</v>
      </c>
      <c r="EF68" t="s">
        <v>164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9107.5</v>
      </c>
      <c r="EQ68">
        <v>0</v>
      </c>
      <c r="ER68">
        <v>0</v>
      </c>
      <c r="ES68" t="s">
        <v>146</v>
      </c>
      <c r="ET68" t="s">
        <v>170</v>
      </c>
      <c r="EU68" t="s">
        <v>146</v>
      </c>
      <c r="EV68">
        <v>0</v>
      </c>
    </row>
    <row r="69" spans="1:152" x14ac:dyDescent="0.25">
      <c r="A69">
        <v>9774271846</v>
      </c>
      <c r="B69" t="s">
        <v>141</v>
      </c>
      <c r="C69" t="s">
        <v>217</v>
      </c>
      <c r="D69" t="s">
        <v>143</v>
      </c>
      <c r="E69" t="s">
        <v>144</v>
      </c>
      <c r="F69" t="s">
        <v>145</v>
      </c>
      <c r="G69">
        <v>34929</v>
      </c>
      <c r="H69" t="s">
        <v>145</v>
      </c>
      <c r="I69">
        <v>893720</v>
      </c>
      <c r="J69">
        <v>2611910539</v>
      </c>
      <c r="K69">
        <v>2739326</v>
      </c>
      <c r="L69">
        <v>2692440</v>
      </c>
      <c r="M69" t="s">
        <v>146</v>
      </c>
      <c r="N69">
        <v>9774271846</v>
      </c>
      <c r="O69">
        <v>123</v>
      </c>
      <c r="P69" t="s">
        <v>147</v>
      </c>
      <c r="Q69" t="s">
        <v>148</v>
      </c>
      <c r="R69" t="s">
        <v>149</v>
      </c>
      <c r="S69">
        <v>250100000000001</v>
      </c>
      <c r="T69" t="s">
        <v>150</v>
      </c>
      <c r="U69" t="s">
        <v>151</v>
      </c>
      <c r="V69">
        <v>4814</v>
      </c>
      <c r="W69" t="s">
        <v>152</v>
      </c>
      <c r="X69" t="s">
        <v>151</v>
      </c>
      <c r="Y69">
        <v>63</v>
      </c>
      <c r="Z69" t="s">
        <v>153</v>
      </c>
      <c r="AA69" t="s">
        <v>154</v>
      </c>
      <c r="AB69" t="s">
        <v>146</v>
      </c>
      <c r="AC69">
        <v>200239</v>
      </c>
      <c r="AD69" t="s">
        <v>183</v>
      </c>
      <c r="AE69" t="s">
        <v>156</v>
      </c>
      <c r="AF69" t="s">
        <v>218</v>
      </c>
      <c r="AG69">
        <v>566</v>
      </c>
      <c r="AH69">
        <v>348741</v>
      </c>
      <c r="AI69" t="s">
        <v>158</v>
      </c>
      <c r="AJ69">
        <v>566</v>
      </c>
      <c r="AK69">
        <v>9774271846</v>
      </c>
      <c r="AL69">
        <v>9774271846</v>
      </c>
      <c r="AM69" t="s">
        <v>159</v>
      </c>
      <c r="AN69" t="s">
        <v>191</v>
      </c>
      <c r="AO69" t="s">
        <v>192</v>
      </c>
      <c r="AP69" t="s">
        <v>146</v>
      </c>
      <c r="AQ69" t="s">
        <v>162</v>
      </c>
      <c r="AR69">
        <v>9107.5</v>
      </c>
      <c r="AS69">
        <v>9000</v>
      </c>
      <c r="AT69" s="5">
        <f t="shared" si="7"/>
        <v>8000</v>
      </c>
      <c r="AU69" s="5">
        <v>350</v>
      </c>
      <c r="AV69" s="5">
        <f t="shared" si="8"/>
        <v>7650</v>
      </c>
      <c r="AW69" s="6">
        <f t="shared" si="9"/>
        <v>1346.4</v>
      </c>
      <c r="AX69" s="7">
        <f t="shared" si="10"/>
        <v>6120</v>
      </c>
      <c r="AY69" s="8">
        <f t="shared" si="11"/>
        <v>183.6</v>
      </c>
      <c r="AZ69" s="5">
        <v>250</v>
      </c>
      <c r="BA69" s="9">
        <f t="shared" si="12"/>
        <v>81.25</v>
      </c>
      <c r="BB69" s="9">
        <v>1000</v>
      </c>
      <c r="BC69" s="10"/>
      <c r="BD69" s="5">
        <f t="shared" si="13"/>
        <v>18.75</v>
      </c>
      <c r="BG69" t="s">
        <v>146</v>
      </c>
      <c r="BH69" t="s">
        <v>146</v>
      </c>
      <c r="BI69">
        <v>566</v>
      </c>
      <c r="BJ69">
        <v>566</v>
      </c>
      <c r="BK69">
        <v>9107.5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9106.9624999999996</v>
      </c>
      <c r="BR69">
        <v>0</v>
      </c>
      <c r="BS69">
        <v>0.04</v>
      </c>
      <c r="BT69" t="s">
        <v>146</v>
      </c>
      <c r="BU69">
        <v>59536659</v>
      </c>
      <c r="BV69" t="s">
        <v>163</v>
      </c>
      <c r="BW69">
        <v>0</v>
      </c>
      <c r="BX69">
        <v>0</v>
      </c>
      <c r="BY69" t="s">
        <v>164</v>
      </c>
      <c r="BZ69">
        <v>0</v>
      </c>
      <c r="CA69" t="s">
        <v>146</v>
      </c>
      <c r="CB69">
        <v>0</v>
      </c>
      <c r="CC69">
        <v>0</v>
      </c>
      <c r="CD69" t="s">
        <v>146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158</v>
      </c>
      <c r="CK69">
        <v>10</v>
      </c>
      <c r="CL69">
        <v>0</v>
      </c>
      <c r="CM69">
        <v>0</v>
      </c>
      <c r="CN69">
        <v>9107.5</v>
      </c>
      <c r="CO69" t="s">
        <v>150</v>
      </c>
      <c r="CP69">
        <v>0</v>
      </c>
      <c r="CQ69">
        <v>0</v>
      </c>
      <c r="CR69">
        <v>0</v>
      </c>
      <c r="CS69" t="s">
        <v>166</v>
      </c>
      <c r="CT69">
        <v>0</v>
      </c>
      <c r="CU69">
        <v>0</v>
      </c>
      <c r="CV69">
        <v>0</v>
      </c>
      <c r="CW69" t="s">
        <v>156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167</v>
      </c>
      <c r="DE69">
        <v>0</v>
      </c>
      <c r="DF69">
        <v>0</v>
      </c>
      <c r="DG69">
        <v>0</v>
      </c>
      <c r="DH69" t="s">
        <v>150</v>
      </c>
      <c r="DI69">
        <v>0</v>
      </c>
      <c r="DJ69">
        <v>0</v>
      </c>
      <c r="DK69">
        <v>0</v>
      </c>
      <c r="DL69" t="s">
        <v>156</v>
      </c>
      <c r="DM69">
        <v>45</v>
      </c>
      <c r="DN69">
        <v>0</v>
      </c>
      <c r="DO69" t="s">
        <v>156</v>
      </c>
      <c r="DP69">
        <v>45</v>
      </c>
      <c r="DQ69">
        <v>0</v>
      </c>
      <c r="DR69" t="s">
        <v>146</v>
      </c>
      <c r="DS69" t="s">
        <v>146</v>
      </c>
      <c r="DT69" t="s">
        <v>146</v>
      </c>
      <c r="DU69" t="s">
        <v>183</v>
      </c>
      <c r="DV69">
        <v>0</v>
      </c>
      <c r="DW69">
        <v>0</v>
      </c>
      <c r="DX69">
        <v>0.5</v>
      </c>
      <c r="DY69">
        <v>0.04</v>
      </c>
      <c r="DZ69">
        <v>2.0020566090040005E+19</v>
      </c>
      <c r="EA69">
        <v>3.4600356600000148E+18</v>
      </c>
      <c r="EB69" t="s">
        <v>219</v>
      </c>
      <c r="EC69" t="s">
        <v>219</v>
      </c>
      <c r="ED69" t="s">
        <v>218</v>
      </c>
      <c r="EE69" t="s">
        <v>220</v>
      </c>
      <c r="EF69" t="s">
        <v>164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9107.5</v>
      </c>
      <c r="EQ69">
        <v>0</v>
      </c>
      <c r="ER69">
        <v>0</v>
      </c>
      <c r="ES69" t="s">
        <v>146</v>
      </c>
      <c r="ET69" t="s">
        <v>170</v>
      </c>
      <c r="EU69" t="s">
        <v>146</v>
      </c>
      <c r="EV69">
        <v>0</v>
      </c>
    </row>
    <row r="70" spans="1:152" x14ac:dyDescent="0.25">
      <c r="A70">
        <v>9772852963</v>
      </c>
      <c r="B70" t="s">
        <v>141</v>
      </c>
      <c r="C70" t="s">
        <v>221</v>
      </c>
      <c r="D70" t="s">
        <v>143</v>
      </c>
      <c r="E70" t="s">
        <v>144</v>
      </c>
      <c r="F70" t="s">
        <v>145</v>
      </c>
      <c r="G70">
        <v>34927</v>
      </c>
      <c r="H70" t="s">
        <v>145</v>
      </c>
      <c r="I70">
        <v>994412</v>
      </c>
      <c r="J70">
        <v>2611748161</v>
      </c>
      <c r="K70">
        <v>6617737</v>
      </c>
      <c r="L70">
        <v>2692440</v>
      </c>
      <c r="M70" t="s">
        <v>146</v>
      </c>
      <c r="N70">
        <v>9772852963</v>
      </c>
      <c r="O70">
        <v>123</v>
      </c>
      <c r="P70" t="s">
        <v>147</v>
      </c>
      <c r="Q70" t="s">
        <v>148</v>
      </c>
      <c r="R70" t="s">
        <v>149</v>
      </c>
      <c r="S70">
        <v>250100000000001</v>
      </c>
      <c r="T70" t="s">
        <v>150</v>
      </c>
      <c r="U70" t="s">
        <v>151</v>
      </c>
      <c r="V70">
        <v>4814</v>
      </c>
      <c r="W70" t="s">
        <v>152</v>
      </c>
      <c r="X70" t="s">
        <v>151</v>
      </c>
      <c r="Y70">
        <v>63</v>
      </c>
      <c r="Z70" t="s">
        <v>153</v>
      </c>
      <c r="AA70" t="s">
        <v>154</v>
      </c>
      <c r="AB70" t="s">
        <v>146</v>
      </c>
      <c r="AC70">
        <v>200239</v>
      </c>
      <c r="AD70" t="s">
        <v>183</v>
      </c>
      <c r="AE70" t="s">
        <v>156</v>
      </c>
      <c r="AF70" t="s">
        <v>222</v>
      </c>
      <c r="AG70">
        <v>566</v>
      </c>
      <c r="AH70">
        <v>133265</v>
      </c>
      <c r="AI70" t="s">
        <v>158</v>
      </c>
      <c r="AJ70">
        <v>566</v>
      </c>
      <c r="AK70">
        <v>9772852963</v>
      </c>
      <c r="AL70">
        <v>9772852963</v>
      </c>
      <c r="AM70" t="s">
        <v>159</v>
      </c>
      <c r="AN70" t="s">
        <v>191</v>
      </c>
      <c r="AO70" t="s">
        <v>192</v>
      </c>
      <c r="AP70" t="s">
        <v>146</v>
      </c>
      <c r="AQ70" t="s">
        <v>162</v>
      </c>
      <c r="AR70">
        <v>9107.5</v>
      </c>
      <c r="AS70">
        <v>9000</v>
      </c>
      <c r="AT70" s="5">
        <f t="shared" si="7"/>
        <v>8000</v>
      </c>
      <c r="AU70" s="5">
        <v>350</v>
      </c>
      <c r="AV70" s="5">
        <f t="shared" si="8"/>
        <v>7650</v>
      </c>
      <c r="AW70" s="6">
        <f t="shared" si="9"/>
        <v>1346.4</v>
      </c>
      <c r="AX70" s="7">
        <f t="shared" si="10"/>
        <v>6120</v>
      </c>
      <c r="AY70" s="8">
        <f t="shared" si="11"/>
        <v>183.6</v>
      </c>
      <c r="AZ70" s="5">
        <v>250</v>
      </c>
      <c r="BA70" s="9">
        <f t="shared" si="12"/>
        <v>81.25</v>
      </c>
      <c r="BB70" s="9">
        <v>1000</v>
      </c>
      <c r="BC70" s="10"/>
      <c r="BD70" s="5">
        <f t="shared" si="13"/>
        <v>18.75</v>
      </c>
      <c r="BG70" t="s">
        <v>146</v>
      </c>
      <c r="BH70" t="s">
        <v>146</v>
      </c>
      <c r="BI70">
        <v>566</v>
      </c>
      <c r="BJ70">
        <v>566</v>
      </c>
      <c r="BK70">
        <v>9107.5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9106.9624999999996</v>
      </c>
      <c r="BR70">
        <v>0</v>
      </c>
      <c r="BS70">
        <v>0.04</v>
      </c>
      <c r="BT70" t="s">
        <v>146</v>
      </c>
      <c r="BU70">
        <v>59536659</v>
      </c>
      <c r="BV70" t="s">
        <v>163</v>
      </c>
      <c r="BW70">
        <v>0</v>
      </c>
      <c r="BX70">
        <v>0</v>
      </c>
      <c r="BY70" t="s">
        <v>164</v>
      </c>
      <c r="BZ70">
        <v>0</v>
      </c>
      <c r="CA70" t="s">
        <v>146</v>
      </c>
      <c r="CB70">
        <v>0</v>
      </c>
      <c r="CC70">
        <v>0</v>
      </c>
      <c r="CD70" t="s">
        <v>146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158</v>
      </c>
      <c r="CK70">
        <v>10</v>
      </c>
      <c r="CL70">
        <v>0</v>
      </c>
      <c r="CM70">
        <v>0</v>
      </c>
      <c r="CN70">
        <v>9107.5</v>
      </c>
      <c r="CO70" t="s">
        <v>150</v>
      </c>
      <c r="CP70">
        <v>0</v>
      </c>
      <c r="CQ70">
        <v>0</v>
      </c>
      <c r="CR70">
        <v>0</v>
      </c>
      <c r="CS70" t="s">
        <v>166</v>
      </c>
      <c r="CT70">
        <v>0</v>
      </c>
      <c r="CU70">
        <v>0</v>
      </c>
      <c r="CV70">
        <v>0</v>
      </c>
      <c r="CW70" t="s">
        <v>156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167</v>
      </c>
      <c r="DE70">
        <v>0</v>
      </c>
      <c r="DF70">
        <v>0</v>
      </c>
      <c r="DG70">
        <v>0</v>
      </c>
      <c r="DH70" t="s">
        <v>150</v>
      </c>
      <c r="DI70">
        <v>0</v>
      </c>
      <c r="DJ70">
        <v>0</v>
      </c>
      <c r="DK70">
        <v>0</v>
      </c>
      <c r="DL70" t="s">
        <v>156</v>
      </c>
      <c r="DM70">
        <v>45</v>
      </c>
      <c r="DN70">
        <v>0</v>
      </c>
      <c r="DO70" t="s">
        <v>156</v>
      </c>
      <c r="DP70">
        <v>45</v>
      </c>
      <c r="DQ70">
        <v>0</v>
      </c>
      <c r="DR70" t="s">
        <v>146</v>
      </c>
      <c r="DS70" t="s">
        <v>146</v>
      </c>
      <c r="DT70" t="s">
        <v>146</v>
      </c>
      <c r="DU70" t="s">
        <v>183</v>
      </c>
      <c r="DV70">
        <v>0</v>
      </c>
      <c r="DW70">
        <v>0</v>
      </c>
      <c r="DX70">
        <v>0.5</v>
      </c>
      <c r="DY70">
        <v>0.04</v>
      </c>
      <c r="DZ70">
        <v>2.0020566090040005E+19</v>
      </c>
      <c r="EA70">
        <v>3.4600356600000148E+18</v>
      </c>
      <c r="EB70" t="s">
        <v>223</v>
      </c>
      <c r="EC70" t="s">
        <v>223</v>
      </c>
      <c r="ED70" t="s">
        <v>222</v>
      </c>
      <c r="EE70" t="s">
        <v>224</v>
      </c>
      <c r="EF70" t="s">
        <v>164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9107.5</v>
      </c>
      <c r="EQ70">
        <v>0</v>
      </c>
      <c r="ER70">
        <v>0</v>
      </c>
      <c r="ES70" t="s">
        <v>146</v>
      </c>
      <c r="ET70" t="s">
        <v>170</v>
      </c>
      <c r="EU70" t="s">
        <v>146</v>
      </c>
      <c r="EV70">
        <v>0</v>
      </c>
    </row>
    <row r="71" spans="1:152" x14ac:dyDescent="0.25">
      <c r="A71">
        <v>9772139130</v>
      </c>
      <c r="B71" t="s">
        <v>141</v>
      </c>
      <c r="C71" t="s">
        <v>225</v>
      </c>
      <c r="D71" t="s">
        <v>143</v>
      </c>
      <c r="E71" t="s">
        <v>144</v>
      </c>
      <c r="F71" t="s">
        <v>145</v>
      </c>
      <c r="G71">
        <v>34926</v>
      </c>
      <c r="H71" t="s">
        <v>145</v>
      </c>
      <c r="I71">
        <v>80871</v>
      </c>
      <c r="J71">
        <v>2611689210</v>
      </c>
      <c r="K71">
        <v>4789918</v>
      </c>
      <c r="L71">
        <v>2692440</v>
      </c>
      <c r="M71" t="s">
        <v>146</v>
      </c>
      <c r="N71">
        <v>9772139130</v>
      </c>
      <c r="O71">
        <v>123</v>
      </c>
      <c r="P71" t="s">
        <v>147</v>
      </c>
      <c r="Q71" t="s">
        <v>148</v>
      </c>
      <c r="R71" t="s">
        <v>149</v>
      </c>
      <c r="S71">
        <v>250100000000001</v>
      </c>
      <c r="T71" t="s">
        <v>150</v>
      </c>
      <c r="U71" t="s">
        <v>151</v>
      </c>
      <c r="V71">
        <v>4814</v>
      </c>
      <c r="W71" t="s">
        <v>152</v>
      </c>
      <c r="X71" t="s">
        <v>151</v>
      </c>
      <c r="Y71">
        <v>63</v>
      </c>
      <c r="Z71" t="s">
        <v>153</v>
      </c>
      <c r="AA71" t="s">
        <v>154</v>
      </c>
      <c r="AB71" t="s">
        <v>146</v>
      </c>
      <c r="AC71">
        <v>200239</v>
      </c>
      <c r="AD71" t="s">
        <v>183</v>
      </c>
      <c r="AE71" t="s">
        <v>156</v>
      </c>
      <c r="AF71" t="s">
        <v>226</v>
      </c>
      <c r="AG71">
        <v>566</v>
      </c>
      <c r="AH71">
        <v>398993</v>
      </c>
      <c r="AI71" t="s">
        <v>158</v>
      </c>
      <c r="AJ71">
        <v>566</v>
      </c>
      <c r="AK71">
        <v>9772139130</v>
      </c>
      <c r="AL71">
        <v>9772139130</v>
      </c>
      <c r="AM71" t="s">
        <v>159</v>
      </c>
      <c r="AN71" t="s">
        <v>227</v>
      </c>
      <c r="AO71" t="s">
        <v>228</v>
      </c>
      <c r="AP71" t="s">
        <v>146</v>
      </c>
      <c r="AQ71" t="s">
        <v>162</v>
      </c>
      <c r="AR71">
        <v>9107.5</v>
      </c>
      <c r="AS71">
        <v>9000</v>
      </c>
      <c r="AT71" s="5">
        <f t="shared" si="7"/>
        <v>8000</v>
      </c>
      <c r="AU71" s="5">
        <v>350</v>
      </c>
      <c r="AV71" s="5">
        <f t="shared" si="8"/>
        <v>7650</v>
      </c>
      <c r="AW71" s="6">
        <f t="shared" si="9"/>
        <v>1346.4</v>
      </c>
      <c r="AX71" s="7">
        <f t="shared" si="10"/>
        <v>6120</v>
      </c>
      <c r="AY71" s="8">
        <f t="shared" si="11"/>
        <v>183.6</v>
      </c>
      <c r="AZ71" s="5">
        <v>250</v>
      </c>
      <c r="BA71" s="9">
        <f t="shared" si="12"/>
        <v>81.25</v>
      </c>
      <c r="BB71" s="9">
        <v>1000</v>
      </c>
      <c r="BC71" s="10"/>
      <c r="BD71" s="5">
        <f t="shared" si="13"/>
        <v>18.75</v>
      </c>
      <c r="BG71" t="s">
        <v>146</v>
      </c>
      <c r="BH71" t="s">
        <v>146</v>
      </c>
      <c r="BI71">
        <v>566</v>
      </c>
      <c r="BJ71">
        <v>566</v>
      </c>
      <c r="BK71">
        <v>9107.5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9106.9624999999996</v>
      </c>
      <c r="BR71">
        <v>0</v>
      </c>
      <c r="BS71">
        <v>0.04</v>
      </c>
      <c r="BT71" t="s">
        <v>146</v>
      </c>
      <c r="BU71">
        <v>59536659</v>
      </c>
      <c r="BV71" t="s">
        <v>163</v>
      </c>
      <c r="BW71">
        <v>0</v>
      </c>
      <c r="BX71">
        <v>0</v>
      </c>
      <c r="BY71" t="s">
        <v>164</v>
      </c>
      <c r="BZ71">
        <v>0</v>
      </c>
      <c r="CA71" t="s">
        <v>146</v>
      </c>
      <c r="CB71">
        <v>0</v>
      </c>
      <c r="CC71">
        <v>0</v>
      </c>
      <c r="CD71" t="s">
        <v>146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158</v>
      </c>
      <c r="CK71">
        <v>10</v>
      </c>
      <c r="CL71">
        <v>0</v>
      </c>
      <c r="CM71">
        <v>0</v>
      </c>
      <c r="CN71">
        <v>9107.5</v>
      </c>
      <c r="CO71" t="s">
        <v>150</v>
      </c>
      <c r="CP71">
        <v>0</v>
      </c>
      <c r="CQ71">
        <v>0</v>
      </c>
      <c r="CR71">
        <v>0</v>
      </c>
      <c r="CS71" t="s">
        <v>166</v>
      </c>
      <c r="CT71">
        <v>0</v>
      </c>
      <c r="CU71">
        <v>0</v>
      </c>
      <c r="CV71">
        <v>0</v>
      </c>
      <c r="CW71" t="s">
        <v>156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167</v>
      </c>
      <c r="DE71">
        <v>0</v>
      </c>
      <c r="DF71">
        <v>0</v>
      </c>
      <c r="DG71">
        <v>0</v>
      </c>
      <c r="DH71" t="s">
        <v>150</v>
      </c>
      <c r="DI71">
        <v>0</v>
      </c>
      <c r="DJ71">
        <v>0</v>
      </c>
      <c r="DK71">
        <v>0</v>
      </c>
      <c r="DL71" t="s">
        <v>156</v>
      </c>
      <c r="DM71">
        <v>45</v>
      </c>
      <c r="DN71">
        <v>0</v>
      </c>
      <c r="DO71" t="s">
        <v>156</v>
      </c>
      <c r="DP71">
        <v>45</v>
      </c>
      <c r="DQ71">
        <v>0</v>
      </c>
      <c r="DR71" t="s">
        <v>146</v>
      </c>
      <c r="DS71" t="s">
        <v>146</v>
      </c>
      <c r="DT71" t="s">
        <v>146</v>
      </c>
      <c r="DU71" t="s">
        <v>183</v>
      </c>
      <c r="DV71">
        <v>0</v>
      </c>
      <c r="DW71">
        <v>0</v>
      </c>
      <c r="DX71">
        <v>0.5</v>
      </c>
      <c r="DY71">
        <v>0.04</v>
      </c>
      <c r="DZ71">
        <v>2.0020566090040005E+19</v>
      </c>
      <c r="EA71">
        <v>3.4600356600000148E+18</v>
      </c>
      <c r="EB71" t="s">
        <v>229</v>
      </c>
      <c r="EC71" t="s">
        <v>229</v>
      </c>
      <c r="ED71" t="s">
        <v>226</v>
      </c>
      <c r="EE71" t="s">
        <v>230</v>
      </c>
      <c r="EF71" t="s">
        <v>164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9107.5</v>
      </c>
      <c r="EQ71">
        <v>0</v>
      </c>
      <c r="ER71">
        <v>0</v>
      </c>
      <c r="ES71" t="s">
        <v>146</v>
      </c>
      <c r="ET71" t="s">
        <v>170</v>
      </c>
      <c r="EU71" t="s">
        <v>146</v>
      </c>
      <c r="EV71">
        <v>0</v>
      </c>
    </row>
    <row r="72" spans="1:152" x14ac:dyDescent="0.25">
      <c r="A72">
        <v>9773216853</v>
      </c>
      <c r="B72" t="s">
        <v>141</v>
      </c>
      <c r="C72" t="s">
        <v>244</v>
      </c>
      <c r="D72" t="s">
        <v>143</v>
      </c>
      <c r="E72" t="s">
        <v>144</v>
      </c>
      <c r="F72" t="s">
        <v>145</v>
      </c>
      <c r="G72">
        <v>34928</v>
      </c>
      <c r="H72" t="s">
        <v>145</v>
      </c>
      <c r="I72">
        <v>747956</v>
      </c>
      <c r="J72">
        <v>2611841744</v>
      </c>
      <c r="K72">
        <v>8301859</v>
      </c>
      <c r="L72">
        <v>2692440</v>
      </c>
      <c r="M72" t="s">
        <v>146</v>
      </c>
      <c r="N72">
        <v>9773216853</v>
      </c>
      <c r="O72">
        <v>123</v>
      </c>
      <c r="P72" t="s">
        <v>147</v>
      </c>
      <c r="Q72" t="s">
        <v>148</v>
      </c>
      <c r="R72" t="s">
        <v>149</v>
      </c>
      <c r="S72">
        <v>250100000000001</v>
      </c>
      <c r="T72" t="s">
        <v>150</v>
      </c>
      <c r="U72" t="s">
        <v>151</v>
      </c>
      <c r="V72">
        <v>4814</v>
      </c>
      <c r="W72" t="s">
        <v>152</v>
      </c>
      <c r="X72" t="s">
        <v>151</v>
      </c>
      <c r="Y72">
        <v>63</v>
      </c>
      <c r="Z72" t="s">
        <v>153</v>
      </c>
      <c r="AA72" t="s">
        <v>154</v>
      </c>
      <c r="AB72" t="s">
        <v>146</v>
      </c>
      <c r="AC72">
        <v>200239</v>
      </c>
      <c r="AD72" t="s">
        <v>183</v>
      </c>
      <c r="AE72" t="s">
        <v>156</v>
      </c>
      <c r="AF72" t="s">
        <v>245</v>
      </c>
      <c r="AG72">
        <v>566</v>
      </c>
      <c r="AH72">
        <v>744303</v>
      </c>
      <c r="AI72" t="s">
        <v>158</v>
      </c>
      <c r="AJ72">
        <v>566</v>
      </c>
      <c r="AK72">
        <v>9773216853</v>
      </c>
      <c r="AL72">
        <v>9773216853</v>
      </c>
      <c r="AM72" t="s">
        <v>159</v>
      </c>
      <c r="AN72" t="s">
        <v>203</v>
      </c>
      <c r="AO72" t="s">
        <v>204</v>
      </c>
      <c r="AP72" t="s">
        <v>146</v>
      </c>
      <c r="AQ72" t="s">
        <v>162</v>
      </c>
      <c r="AR72">
        <v>9107.5</v>
      </c>
      <c r="AS72">
        <v>9000</v>
      </c>
      <c r="AT72" s="5">
        <f t="shared" si="7"/>
        <v>8000</v>
      </c>
      <c r="AU72" s="5">
        <v>350</v>
      </c>
      <c r="AV72" s="5">
        <f t="shared" si="8"/>
        <v>7650</v>
      </c>
      <c r="AW72" s="6">
        <f t="shared" si="9"/>
        <v>1346.4</v>
      </c>
      <c r="AX72" s="7">
        <f t="shared" si="10"/>
        <v>6120</v>
      </c>
      <c r="AY72" s="8">
        <f t="shared" si="11"/>
        <v>183.6</v>
      </c>
      <c r="AZ72" s="5">
        <v>250</v>
      </c>
      <c r="BA72" s="9">
        <f t="shared" si="12"/>
        <v>81.25</v>
      </c>
      <c r="BB72" s="9">
        <v>1000</v>
      </c>
      <c r="BC72" s="10"/>
      <c r="BD72" s="5">
        <f t="shared" si="13"/>
        <v>18.75</v>
      </c>
      <c r="BG72" t="s">
        <v>146</v>
      </c>
      <c r="BH72" t="s">
        <v>146</v>
      </c>
      <c r="BI72">
        <v>566</v>
      </c>
      <c r="BJ72">
        <v>566</v>
      </c>
      <c r="BK72">
        <v>9107.5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9106.9624999999996</v>
      </c>
      <c r="BR72">
        <v>0</v>
      </c>
      <c r="BS72">
        <v>0.04</v>
      </c>
      <c r="BT72" t="s">
        <v>146</v>
      </c>
      <c r="BU72">
        <v>59536659</v>
      </c>
      <c r="BV72" t="s">
        <v>163</v>
      </c>
      <c r="BW72">
        <v>0</v>
      </c>
      <c r="BX72">
        <v>0</v>
      </c>
      <c r="BY72" t="s">
        <v>164</v>
      </c>
      <c r="BZ72">
        <v>0</v>
      </c>
      <c r="CA72" t="s">
        <v>146</v>
      </c>
      <c r="CB72">
        <v>0</v>
      </c>
      <c r="CC72">
        <v>0</v>
      </c>
      <c r="CD72" t="s">
        <v>146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158</v>
      </c>
      <c r="CK72">
        <v>10</v>
      </c>
      <c r="CL72">
        <v>0</v>
      </c>
      <c r="CM72">
        <v>0</v>
      </c>
      <c r="CN72">
        <v>9107.5</v>
      </c>
      <c r="CO72" t="s">
        <v>150</v>
      </c>
      <c r="CP72">
        <v>0</v>
      </c>
      <c r="CQ72">
        <v>0</v>
      </c>
      <c r="CR72">
        <v>0</v>
      </c>
      <c r="CS72" t="s">
        <v>166</v>
      </c>
      <c r="CT72">
        <v>0</v>
      </c>
      <c r="CU72">
        <v>0</v>
      </c>
      <c r="CV72">
        <v>0</v>
      </c>
      <c r="CW72" t="s">
        <v>156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167</v>
      </c>
      <c r="DE72">
        <v>0</v>
      </c>
      <c r="DF72">
        <v>0</v>
      </c>
      <c r="DG72">
        <v>0</v>
      </c>
      <c r="DH72" t="s">
        <v>150</v>
      </c>
      <c r="DI72">
        <v>0</v>
      </c>
      <c r="DJ72">
        <v>0</v>
      </c>
      <c r="DK72">
        <v>0</v>
      </c>
      <c r="DL72" t="s">
        <v>156</v>
      </c>
      <c r="DM72">
        <v>45</v>
      </c>
      <c r="DN72">
        <v>0</v>
      </c>
      <c r="DO72" t="s">
        <v>156</v>
      </c>
      <c r="DP72">
        <v>45</v>
      </c>
      <c r="DQ72">
        <v>0</v>
      </c>
      <c r="DR72" t="s">
        <v>146</v>
      </c>
      <c r="DS72" t="s">
        <v>146</v>
      </c>
      <c r="DT72" t="s">
        <v>146</v>
      </c>
      <c r="DU72" t="s">
        <v>183</v>
      </c>
      <c r="DV72">
        <v>0</v>
      </c>
      <c r="DW72">
        <v>0</v>
      </c>
      <c r="DX72">
        <v>0.5</v>
      </c>
      <c r="DY72">
        <v>0.04</v>
      </c>
      <c r="DZ72">
        <v>2.0020566090040005E+19</v>
      </c>
      <c r="EA72">
        <v>3.4600356600000148E+18</v>
      </c>
      <c r="EB72" t="s">
        <v>246</v>
      </c>
      <c r="EC72" t="s">
        <v>246</v>
      </c>
      <c r="ED72" t="s">
        <v>245</v>
      </c>
      <c r="EE72" t="s">
        <v>247</v>
      </c>
      <c r="EF72" t="s">
        <v>164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9107.5</v>
      </c>
      <c r="EQ72">
        <v>0</v>
      </c>
      <c r="ER72">
        <v>0</v>
      </c>
      <c r="ES72" t="s">
        <v>146</v>
      </c>
      <c r="ET72" t="s">
        <v>170</v>
      </c>
      <c r="EU72" t="s">
        <v>146</v>
      </c>
      <c r="EV72">
        <v>0</v>
      </c>
    </row>
    <row r="73" spans="1:152" x14ac:dyDescent="0.25">
      <c r="A73">
        <v>9772143710</v>
      </c>
      <c r="B73" t="s">
        <v>141</v>
      </c>
      <c r="C73" t="s">
        <v>248</v>
      </c>
      <c r="D73" t="s">
        <v>143</v>
      </c>
      <c r="E73" t="s">
        <v>144</v>
      </c>
      <c r="F73" t="s">
        <v>145</v>
      </c>
      <c r="G73">
        <v>34926</v>
      </c>
      <c r="H73" t="s">
        <v>145</v>
      </c>
      <c r="I73">
        <v>55312</v>
      </c>
      <c r="J73">
        <v>2611689222</v>
      </c>
      <c r="K73">
        <v>4789918</v>
      </c>
      <c r="L73">
        <v>2692440</v>
      </c>
      <c r="M73" t="s">
        <v>146</v>
      </c>
      <c r="N73">
        <v>9772143710</v>
      </c>
      <c r="O73">
        <v>123</v>
      </c>
      <c r="P73" t="s">
        <v>147</v>
      </c>
      <c r="Q73" t="s">
        <v>148</v>
      </c>
      <c r="R73" t="s">
        <v>149</v>
      </c>
      <c r="S73">
        <v>250100000000001</v>
      </c>
      <c r="T73" t="s">
        <v>150</v>
      </c>
      <c r="U73" t="s">
        <v>151</v>
      </c>
      <c r="V73">
        <v>4814</v>
      </c>
      <c r="W73" t="s">
        <v>152</v>
      </c>
      <c r="X73" t="s">
        <v>151</v>
      </c>
      <c r="Y73">
        <v>63</v>
      </c>
      <c r="Z73" t="s">
        <v>153</v>
      </c>
      <c r="AA73" t="s">
        <v>154</v>
      </c>
      <c r="AB73" t="s">
        <v>146</v>
      </c>
      <c r="AC73">
        <v>200239</v>
      </c>
      <c r="AD73" t="s">
        <v>183</v>
      </c>
      <c r="AE73" t="s">
        <v>156</v>
      </c>
      <c r="AF73" t="s">
        <v>249</v>
      </c>
      <c r="AG73">
        <v>566</v>
      </c>
      <c r="AH73">
        <v>402566</v>
      </c>
      <c r="AI73" t="s">
        <v>158</v>
      </c>
      <c r="AJ73">
        <v>566</v>
      </c>
      <c r="AK73">
        <v>9772143710</v>
      </c>
      <c r="AL73">
        <v>9772143710</v>
      </c>
      <c r="AM73" t="s">
        <v>159</v>
      </c>
      <c r="AN73" t="s">
        <v>197</v>
      </c>
      <c r="AO73" t="s">
        <v>198</v>
      </c>
      <c r="AP73" t="s">
        <v>146</v>
      </c>
      <c r="AQ73" t="s">
        <v>162</v>
      </c>
      <c r="AR73">
        <v>9107.5</v>
      </c>
      <c r="AS73">
        <v>9000</v>
      </c>
      <c r="AT73" s="5">
        <f t="shared" si="7"/>
        <v>8000</v>
      </c>
      <c r="AU73" s="5">
        <v>350</v>
      </c>
      <c r="AV73" s="5">
        <f t="shared" si="8"/>
        <v>7650</v>
      </c>
      <c r="AW73" s="6">
        <f t="shared" si="9"/>
        <v>1346.4</v>
      </c>
      <c r="AX73" s="7">
        <f t="shared" si="10"/>
        <v>6120</v>
      </c>
      <c r="AY73" s="8">
        <f t="shared" si="11"/>
        <v>183.6</v>
      </c>
      <c r="AZ73" s="5">
        <v>250</v>
      </c>
      <c r="BA73" s="9">
        <f t="shared" si="12"/>
        <v>81.25</v>
      </c>
      <c r="BB73" s="9">
        <v>1000</v>
      </c>
      <c r="BC73" s="10"/>
      <c r="BD73" s="5">
        <f t="shared" si="13"/>
        <v>18.75</v>
      </c>
      <c r="BG73" t="s">
        <v>146</v>
      </c>
      <c r="BH73" t="s">
        <v>146</v>
      </c>
      <c r="BI73">
        <v>566</v>
      </c>
      <c r="BJ73">
        <v>566</v>
      </c>
      <c r="BK73">
        <v>9107.5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9106.9624999999996</v>
      </c>
      <c r="BR73">
        <v>0</v>
      </c>
      <c r="BS73">
        <v>0.04</v>
      </c>
      <c r="BT73" t="s">
        <v>146</v>
      </c>
      <c r="BU73">
        <v>59536659</v>
      </c>
      <c r="BV73" t="s">
        <v>163</v>
      </c>
      <c r="BW73">
        <v>0</v>
      </c>
      <c r="BX73">
        <v>0</v>
      </c>
      <c r="BY73" t="s">
        <v>164</v>
      </c>
      <c r="BZ73">
        <v>0</v>
      </c>
      <c r="CA73" t="s">
        <v>146</v>
      </c>
      <c r="CB73">
        <v>0</v>
      </c>
      <c r="CC73">
        <v>0</v>
      </c>
      <c r="CD73" t="s">
        <v>146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158</v>
      </c>
      <c r="CK73">
        <v>10</v>
      </c>
      <c r="CL73">
        <v>0</v>
      </c>
      <c r="CM73">
        <v>0</v>
      </c>
      <c r="CN73">
        <v>9107.5</v>
      </c>
      <c r="CO73" t="s">
        <v>150</v>
      </c>
      <c r="CP73">
        <v>0</v>
      </c>
      <c r="CQ73">
        <v>0</v>
      </c>
      <c r="CR73">
        <v>0</v>
      </c>
      <c r="CS73" t="s">
        <v>166</v>
      </c>
      <c r="CT73">
        <v>0</v>
      </c>
      <c r="CU73">
        <v>0</v>
      </c>
      <c r="CV73">
        <v>0</v>
      </c>
      <c r="CW73" t="s">
        <v>156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167</v>
      </c>
      <c r="DE73">
        <v>0</v>
      </c>
      <c r="DF73">
        <v>0</v>
      </c>
      <c r="DG73">
        <v>0</v>
      </c>
      <c r="DH73" t="s">
        <v>150</v>
      </c>
      <c r="DI73">
        <v>0</v>
      </c>
      <c r="DJ73">
        <v>0</v>
      </c>
      <c r="DK73">
        <v>0</v>
      </c>
      <c r="DL73" t="s">
        <v>156</v>
      </c>
      <c r="DM73">
        <v>45</v>
      </c>
      <c r="DN73">
        <v>0</v>
      </c>
      <c r="DO73" t="s">
        <v>156</v>
      </c>
      <c r="DP73">
        <v>45</v>
      </c>
      <c r="DQ73">
        <v>0</v>
      </c>
      <c r="DR73" t="s">
        <v>146</v>
      </c>
      <c r="DS73" t="s">
        <v>146</v>
      </c>
      <c r="DT73" t="s">
        <v>146</v>
      </c>
      <c r="DU73" t="s">
        <v>183</v>
      </c>
      <c r="DV73">
        <v>0</v>
      </c>
      <c r="DW73">
        <v>0</v>
      </c>
      <c r="DX73">
        <v>0.5</v>
      </c>
      <c r="DY73">
        <v>0.04</v>
      </c>
      <c r="DZ73">
        <v>2.0020566090040005E+19</v>
      </c>
      <c r="EA73">
        <v>3.4600356600000148E+18</v>
      </c>
      <c r="EB73" t="s">
        <v>250</v>
      </c>
      <c r="EC73" t="s">
        <v>250</v>
      </c>
      <c r="ED73" t="s">
        <v>249</v>
      </c>
      <c r="EE73" t="s">
        <v>251</v>
      </c>
      <c r="EF73" t="s">
        <v>164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9107.5</v>
      </c>
      <c r="EQ73">
        <v>0</v>
      </c>
      <c r="ER73">
        <v>0</v>
      </c>
      <c r="ES73" t="s">
        <v>146</v>
      </c>
      <c r="ET73" t="s">
        <v>170</v>
      </c>
      <c r="EU73" t="s">
        <v>146</v>
      </c>
      <c r="EV73">
        <v>0</v>
      </c>
    </row>
    <row r="74" spans="1:152" x14ac:dyDescent="0.25">
      <c r="A74">
        <v>9772048313</v>
      </c>
      <c r="B74" t="s">
        <v>141</v>
      </c>
      <c r="C74" t="s">
        <v>260</v>
      </c>
      <c r="D74" t="s">
        <v>143</v>
      </c>
      <c r="E74" t="s">
        <v>144</v>
      </c>
      <c r="F74" t="s">
        <v>145</v>
      </c>
      <c r="G74">
        <v>34926</v>
      </c>
      <c r="H74" t="s">
        <v>145</v>
      </c>
      <c r="I74">
        <v>660332</v>
      </c>
      <c r="J74">
        <v>2611688983</v>
      </c>
      <c r="K74">
        <v>4789918</v>
      </c>
      <c r="L74">
        <v>2692440</v>
      </c>
      <c r="M74" t="s">
        <v>146</v>
      </c>
      <c r="N74">
        <v>9772048313</v>
      </c>
      <c r="O74">
        <v>123</v>
      </c>
      <c r="P74" t="s">
        <v>147</v>
      </c>
      <c r="Q74" t="s">
        <v>148</v>
      </c>
      <c r="R74" t="s">
        <v>149</v>
      </c>
      <c r="S74">
        <v>250100000000001</v>
      </c>
      <c r="T74" t="s">
        <v>150</v>
      </c>
      <c r="U74" t="s">
        <v>151</v>
      </c>
      <c r="V74">
        <v>4814</v>
      </c>
      <c r="W74" t="s">
        <v>152</v>
      </c>
      <c r="X74" t="s">
        <v>151</v>
      </c>
      <c r="Y74">
        <v>63</v>
      </c>
      <c r="Z74" t="s">
        <v>153</v>
      </c>
      <c r="AA74" t="s">
        <v>154</v>
      </c>
      <c r="AB74" t="s">
        <v>146</v>
      </c>
      <c r="AC74">
        <v>200239</v>
      </c>
      <c r="AD74" t="s">
        <v>183</v>
      </c>
      <c r="AE74" t="s">
        <v>156</v>
      </c>
      <c r="AF74" t="s">
        <v>261</v>
      </c>
      <c r="AG74">
        <v>566</v>
      </c>
      <c r="AH74">
        <v>328830</v>
      </c>
      <c r="AI74" t="s">
        <v>174</v>
      </c>
      <c r="AJ74">
        <v>566</v>
      </c>
      <c r="AK74">
        <v>20312348313</v>
      </c>
      <c r="AL74">
        <v>9772048313</v>
      </c>
      <c r="AM74" t="s">
        <v>159</v>
      </c>
      <c r="AN74" t="s">
        <v>262</v>
      </c>
      <c r="AO74" t="s">
        <v>263</v>
      </c>
      <c r="AP74" t="s">
        <v>146</v>
      </c>
      <c r="AQ74" t="s">
        <v>264</v>
      </c>
      <c r="AR74">
        <v>9107.5</v>
      </c>
      <c r="AS74">
        <v>9000</v>
      </c>
      <c r="AT74" s="5">
        <f t="shared" si="7"/>
        <v>8000</v>
      </c>
      <c r="AU74" s="5">
        <v>350</v>
      </c>
      <c r="AV74" s="5">
        <f t="shared" si="8"/>
        <v>7650</v>
      </c>
      <c r="AW74" s="6">
        <f t="shared" si="9"/>
        <v>1346.4</v>
      </c>
      <c r="AX74" s="7">
        <f t="shared" si="10"/>
        <v>6120</v>
      </c>
      <c r="AY74" s="8">
        <f t="shared" si="11"/>
        <v>183.6</v>
      </c>
      <c r="AZ74" s="5">
        <v>250</v>
      </c>
      <c r="BA74" s="9">
        <f t="shared" si="12"/>
        <v>81.25</v>
      </c>
      <c r="BB74" s="9">
        <v>1000</v>
      </c>
      <c r="BC74" s="10"/>
      <c r="BD74" s="5">
        <f t="shared" si="13"/>
        <v>18.75</v>
      </c>
      <c r="BG74" t="s">
        <v>146</v>
      </c>
      <c r="BH74" t="s">
        <v>146</v>
      </c>
      <c r="BI74">
        <v>566</v>
      </c>
      <c r="BJ74">
        <v>566</v>
      </c>
      <c r="BK74">
        <v>9107.5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9106.9624999999996</v>
      </c>
      <c r="BR74">
        <v>0</v>
      </c>
      <c r="BS74">
        <v>0.04</v>
      </c>
      <c r="BT74" t="s">
        <v>146</v>
      </c>
      <c r="BU74">
        <v>59536659</v>
      </c>
      <c r="BV74" t="s">
        <v>163</v>
      </c>
      <c r="BW74">
        <v>0</v>
      </c>
      <c r="BX74">
        <v>0</v>
      </c>
      <c r="BY74" t="s">
        <v>164</v>
      </c>
      <c r="BZ74">
        <v>0</v>
      </c>
      <c r="CA74" t="s">
        <v>146</v>
      </c>
      <c r="CB74">
        <v>0</v>
      </c>
      <c r="CC74">
        <v>0</v>
      </c>
      <c r="CD74" t="s">
        <v>146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174</v>
      </c>
      <c r="CK74">
        <v>10</v>
      </c>
      <c r="CL74">
        <v>0</v>
      </c>
      <c r="CM74">
        <v>0</v>
      </c>
      <c r="CN74">
        <v>9107.5</v>
      </c>
      <c r="CO74" t="s">
        <v>150</v>
      </c>
      <c r="CP74">
        <v>0</v>
      </c>
      <c r="CQ74">
        <v>0</v>
      </c>
      <c r="CR74">
        <v>0</v>
      </c>
      <c r="CS74" t="s">
        <v>166</v>
      </c>
      <c r="CT74">
        <v>0</v>
      </c>
      <c r="CU74">
        <v>0</v>
      </c>
      <c r="CV74">
        <v>0</v>
      </c>
      <c r="CW74" t="s">
        <v>156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167</v>
      </c>
      <c r="DE74">
        <v>0</v>
      </c>
      <c r="DF74">
        <v>0</v>
      </c>
      <c r="DG74">
        <v>0</v>
      </c>
      <c r="DH74" t="s">
        <v>150</v>
      </c>
      <c r="DI74">
        <v>0</v>
      </c>
      <c r="DJ74">
        <v>0</v>
      </c>
      <c r="DK74">
        <v>0</v>
      </c>
      <c r="DL74" t="s">
        <v>156</v>
      </c>
      <c r="DM74">
        <v>45</v>
      </c>
      <c r="DN74">
        <v>0</v>
      </c>
      <c r="DO74" t="s">
        <v>156</v>
      </c>
      <c r="DP74">
        <v>45</v>
      </c>
      <c r="DQ74">
        <v>0</v>
      </c>
      <c r="DR74" t="s">
        <v>146</v>
      </c>
      <c r="DS74" t="s">
        <v>146</v>
      </c>
      <c r="DT74" t="s">
        <v>146</v>
      </c>
      <c r="DU74" t="s">
        <v>183</v>
      </c>
      <c r="DV74">
        <v>0</v>
      </c>
      <c r="DW74">
        <v>0</v>
      </c>
      <c r="DX74">
        <v>0.5</v>
      </c>
      <c r="DY74">
        <v>0.04</v>
      </c>
      <c r="DZ74">
        <v>2.0020566090040005E+19</v>
      </c>
      <c r="EA74">
        <v>3.0040566E+19</v>
      </c>
      <c r="EB74" t="s">
        <v>265</v>
      </c>
      <c r="EC74" t="s">
        <v>265</v>
      </c>
      <c r="ED74" t="s">
        <v>261</v>
      </c>
      <c r="EE74" t="s">
        <v>266</v>
      </c>
      <c r="EF74" t="s">
        <v>164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9107.5</v>
      </c>
      <c r="EQ74">
        <v>0</v>
      </c>
      <c r="ER74">
        <v>0</v>
      </c>
      <c r="ES74" t="s">
        <v>146</v>
      </c>
      <c r="ET74" t="s">
        <v>170</v>
      </c>
      <c r="EU74" t="s">
        <v>146</v>
      </c>
      <c r="EV74">
        <v>0</v>
      </c>
    </row>
    <row r="75" spans="1:152" x14ac:dyDescent="0.25">
      <c r="A75">
        <v>9772672452</v>
      </c>
      <c r="B75" t="s">
        <v>141</v>
      </c>
      <c r="C75" t="s">
        <v>267</v>
      </c>
      <c r="D75" t="s">
        <v>143</v>
      </c>
      <c r="E75" t="s">
        <v>144</v>
      </c>
      <c r="F75" t="s">
        <v>145</v>
      </c>
      <c r="G75">
        <v>34927</v>
      </c>
      <c r="H75" t="s">
        <v>145</v>
      </c>
      <c r="I75">
        <v>648849</v>
      </c>
      <c r="J75">
        <v>2611747551</v>
      </c>
      <c r="K75">
        <v>6617737</v>
      </c>
      <c r="L75">
        <v>2692440</v>
      </c>
      <c r="M75" t="s">
        <v>146</v>
      </c>
      <c r="N75">
        <v>9772672452</v>
      </c>
      <c r="O75">
        <v>123</v>
      </c>
      <c r="P75" t="s">
        <v>147</v>
      </c>
      <c r="Q75" t="s">
        <v>148</v>
      </c>
      <c r="R75" t="s">
        <v>149</v>
      </c>
      <c r="S75">
        <v>250100000000001</v>
      </c>
      <c r="T75" t="s">
        <v>150</v>
      </c>
      <c r="U75" t="s">
        <v>151</v>
      </c>
      <c r="V75">
        <v>4814</v>
      </c>
      <c r="W75" t="s">
        <v>152</v>
      </c>
      <c r="X75" t="s">
        <v>151</v>
      </c>
      <c r="Y75">
        <v>63</v>
      </c>
      <c r="Z75" t="s">
        <v>153</v>
      </c>
      <c r="AA75" t="s">
        <v>154</v>
      </c>
      <c r="AB75" t="s">
        <v>146</v>
      </c>
      <c r="AC75">
        <v>200239</v>
      </c>
      <c r="AD75" t="s">
        <v>183</v>
      </c>
      <c r="AE75" t="s">
        <v>156</v>
      </c>
      <c r="AF75" t="s">
        <v>268</v>
      </c>
      <c r="AG75">
        <v>566</v>
      </c>
      <c r="AH75">
        <v>889033</v>
      </c>
      <c r="AI75" t="s">
        <v>158</v>
      </c>
      <c r="AJ75">
        <v>566</v>
      </c>
      <c r="AK75">
        <v>9772672452</v>
      </c>
      <c r="AL75">
        <v>9772672452</v>
      </c>
      <c r="AM75" t="s">
        <v>159</v>
      </c>
      <c r="AN75" t="s">
        <v>197</v>
      </c>
      <c r="AO75" t="s">
        <v>198</v>
      </c>
      <c r="AP75" t="s">
        <v>146</v>
      </c>
      <c r="AQ75" t="s">
        <v>162</v>
      </c>
      <c r="AR75">
        <v>9107.5</v>
      </c>
      <c r="AS75">
        <v>9000</v>
      </c>
      <c r="AT75" s="5">
        <f t="shared" si="7"/>
        <v>8000</v>
      </c>
      <c r="AU75" s="5">
        <v>350</v>
      </c>
      <c r="AV75" s="5">
        <f t="shared" si="8"/>
        <v>7650</v>
      </c>
      <c r="AW75" s="6">
        <f t="shared" si="9"/>
        <v>1346.4</v>
      </c>
      <c r="AX75" s="7">
        <f t="shared" si="10"/>
        <v>6120</v>
      </c>
      <c r="AY75" s="8">
        <f t="shared" si="11"/>
        <v>183.6</v>
      </c>
      <c r="AZ75" s="5">
        <v>250</v>
      </c>
      <c r="BA75" s="9">
        <f t="shared" si="12"/>
        <v>81.25</v>
      </c>
      <c r="BB75" s="9">
        <v>1000</v>
      </c>
      <c r="BC75" s="10"/>
      <c r="BD75" s="5">
        <f t="shared" si="13"/>
        <v>18.75</v>
      </c>
      <c r="BG75" t="s">
        <v>146</v>
      </c>
      <c r="BH75" t="s">
        <v>146</v>
      </c>
      <c r="BI75">
        <v>566</v>
      </c>
      <c r="BJ75">
        <v>566</v>
      </c>
      <c r="BK75">
        <v>9107.5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9106.9624999999996</v>
      </c>
      <c r="BR75">
        <v>0</v>
      </c>
      <c r="BS75">
        <v>0.04</v>
      </c>
      <c r="BT75" t="s">
        <v>146</v>
      </c>
      <c r="BU75">
        <v>59536659</v>
      </c>
      <c r="BV75" t="s">
        <v>163</v>
      </c>
      <c r="BW75">
        <v>0</v>
      </c>
      <c r="BX75">
        <v>0</v>
      </c>
      <c r="BY75" t="s">
        <v>164</v>
      </c>
      <c r="BZ75">
        <v>0</v>
      </c>
      <c r="CA75" t="s">
        <v>146</v>
      </c>
      <c r="CB75">
        <v>0</v>
      </c>
      <c r="CC75">
        <v>0</v>
      </c>
      <c r="CD75" t="s">
        <v>146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158</v>
      </c>
      <c r="CK75">
        <v>10</v>
      </c>
      <c r="CL75">
        <v>0</v>
      </c>
      <c r="CM75">
        <v>0</v>
      </c>
      <c r="CN75">
        <v>9107.5</v>
      </c>
      <c r="CO75" t="s">
        <v>150</v>
      </c>
      <c r="CP75">
        <v>0</v>
      </c>
      <c r="CQ75">
        <v>0</v>
      </c>
      <c r="CR75">
        <v>0</v>
      </c>
      <c r="CS75" t="s">
        <v>166</v>
      </c>
      <c r="CT75">
        <v>0</v>
      </c>
      <c r="CU75">
        <v>0</v>
      </c>
      <c r="CV75">
        <v>0</v>
      </c>
      <c r="CW75" t="s">
        <v>156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167</v>
      </c>
      <c r="DE75">
        <v>0</v>
      </c>
      <c r="DF75">
        <v>0</v>
      </c>
      <c r="DG75">
        <v>0</v>
      </c>
      <c r="DH75" t="s">
        <v>150</v>
      </c>
      <c r="DI75">
        <v>0</v>
      </c>
      <c r="DJ75">
        <v>0</v>
      </c>
      <c r="DK75">
        <v>0</v>
      </c>
      <c r="DL75" t="s">
        <v>156</v>
      </c>
      <c r="DM75">
        <v>45</v>
      </c>
      <c r="DN75">
        <v>0</v>
      </c>
      <c r="DO75" t="s">
        <v>156</v>
      </c>
      <c r="DP75">
        <v>45</v>
      </c>
      <c r="DQ75">
        <v>0</v>
      </c>
      <c r="DR75" t="s">
        <v>146</v>
      </c>
      <c r="DS75" t="s">
        <v>146</v>
      </c>
      <c r="DT75" t="s">
        <v>146</v>
      </c>
      <c r="DU75" t="s">
        <v>183</v>
      </c>
      <c r="DV75">
        <v>0</v>
      </c>
      <c r="DW75">
        <v>0</v>
      </c>
      <c r="DX75">
        <v>0.5</v>
      </c>
      <c r="DY75">
        <v>0.04</v>
      </c>
      <c r="DZ75">
        <v>2.0020566090040005E+19</v>
      </c>
      <c r="EA75">
        <v>3.4600356600000148E+18</v>
      </c>
      <c r="EB75" t="s">
        <v>269</v>
      </c>
      <c r="EC75" t="s">
        <v>269</v>
      </c>
      <c r="ED75" t="s">
        <v>268</v>
      </c>
      <c r="EE75" t="s">
        <v>270</v>
      </c>
      <c r="EF75" t="s">
        <v>164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9107.5</v>
      </c>
      <c r="EQ75">
        <v>0</v>
      </c>
      <c r="ER75">
        <v>0</v>
      </c>
      <c r="ES75" t="s">
        <v>146</v>
      </c>
      <c r="ET75" t="s">
        <v>170</v>
      </c>
      <c r="EU75" t="s">
        <v>146</v>
      </c>
      <c r="EV75">
        <v>0</v>
      </c>
    </row>
    <row r="76" spans="1:152" x14ac:dyDescent="0.25">
      <c r="A76">
        <v>9771625180</v>
      </c>
      <c r="B76" t="s">
        <v>141</v>
      </c>
      <c r="C76" t="s">
        <v>280</v>
      </c>
      <c r="D76" t="s">
        <v>143</v>
      </c>
      <c r="E76" t="s">
        <v>144</v>
      </c>
      <c r="F76" t="s">
        <v>145</v>
      </c>
      <c r="G76">
        <v>34925</v>
      </c>
      <c r="H76" t="s">
        <v>145</v>
      </c>
      <c r="I76">
        <v>225825</v>
      </c>
      <c r="J76">
        <v>2611606668</v>
      </c>
      <c r="K76">
        <v>3269577</v>
      </c>
      <c r="L76">
        <v>2692440</v>
      </c>
      <c r="M76" t="s">
        <v>146</v>
      </c>
      <c r="N76">
        <v>9771625180</v>
      </c>
      <c r="O76">
        <v>123</v>
      </c>
      <c r="P76" t="s">
        <v>147</v>
      </c>
      <c r="Q76" t="s">
        <v>148</v>
      </c>
      <c r="R76" t="s">
        <v>149</v>
      </c>
      <c r="S76">
        <v>250100000000001</v>
      </c>
      <c r="T76" t="s">
        <v>150</v>
      </c>
      <c r="U76" t="s">
        <v>151</v>
      </c>
      <c r="V76">
        <v>4814</v>
      </c>
      <c r="W76" t="s">
        <v>152</v>
      </c>
      <c r="X76" t="s">
        <v>151</v>
      </c>
      <c r="Y76">
        <v>63</v>
      </c>
      <c r="Z76" t="s">
        <v>153</v>
      </c>
      <c r="AA76" t="s">
        <v>154</v>
      </c>
      <c r="AB76" t="s">
        <v>146</v>
      </c>
      <c r="AC76">
        <v>200239</v>
      </c>
      <c r="AD76" t="s">
        <v>183</v>
      </c>
      <c r="AE76" t="s">
        <v>156</v>
      </c>
      <c r="AF76" t="s">
        <v>281</v>
      </c>
      <c r="AG76">
        <v>566</v>
      </c>
      <c r="AH76">
        <v>997402</v>
      </c>
      <c r="AI76" t="s">
        <v>158</v>
      </c>
      <c r="AJ76">
        <v>566</v>
      </c>
      <c r="AK76">
        <v>9771625180</v>
      </c>
      <c r="AL76">
        <v>9771625180</v>
      </c>
      <c r="AM76" t="s">
        <v>159</v>
      </c>
      <c r="AN76" t="s">
        <v>197</v>
      </c>
      <c r="AO76" t="s">
        <v>198</v>
      </c>
      <c r="AP76" t="s">
        <v>146</v>
      </c>
      <c r="AQ76" t="s">
        <v>162</v>
      </c>
      <c r="AR76">
        <v>9107.5</v>
      </c>
      <c r="AS76">
        <v>9000</v>
      </c>
      <c r="AT76" s="5">
        <f t="shared" si="7"/>
        <v>8000</v>
      </c>
      <c r="AU76" s="5">
        <v>350</v>
      </c>
      <c r="AV76" s="5">
        <f t="shared" si="8"/>
        <v>7650</v>
      </c>
      <c r="AW76" s="6">
        <f t="shared" si="9"/>
        <v>1346.4</v>
      </c>
      <c r="AX76" s="7">
        <f t="shared" si="10"/>
        <v>6120</v>
      </c>
      <c r="AY76" s="8">
        <f t="shared" si="11"/>
        <v>183.6</v>
      </c>
      <c r="AZ76" s="5">
        <v>250</v>
      </c>
      <c r="BA76" s="9">
        <f t="shared" si="12"/>
        <v>81.25</v>
      </c>
      <c r="BB76" s="9">
        <v>1000</v>
      </c>
      <c r="BC76" s="10"/>
      <c r="BD76" s="5">
        <f t="shared" si="13"/>
        <v>18.75</v>
      </c>
      <c r="BG76" t="s">
        <v>146</v>
      </c>
      <c r="BH76" t="s">
        <v>146</v>
      </c>
      <c r="BI76">
        <v>566</v>
      </c>
      <c r="BJ76">
        <v>566</v>
      </c>
      <c r="BK76">
        <v>9107.5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9106.9624999999996</v>
      </c>
      <c r="BR76">
        <v>0</v>
      </c>
      <c r="BS76">
        <v>0.04</v>
      </c>
      <c r="BT76" t="s">
        <v>146</v>
      </c>
      <c r="BU76">
        <v>59536659</v>
      </c>
      <c r="BV76" t="s">
        <v>163</v>
      </c>
      <c r="BW76">
        <v>0</v>
      </c>
      <c r="BX76">
        <v>0</v>
      </c>
      <c r="BY76" t="s">
        <v>164</v>
      </c>
      <c r="BZ76">
        <v>0</v>
      </c>
      <c r="CA76" t="s">
        <v>146</v>
      </c>
      <c r="CB76">
        <v>0</v>
      </c>
      <c r="CC76">
        <v>0</v>
      </c>
      <c r="CD76" t="s">
        <v>146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158</v>
      </c>
      <c r="CK76">
        <v>10</v>
      </c>
      <c r="CL76">
        <v>0</v>
      </c>
      <c r="CM76">
        <v>0</v>
      </c>
      <c r="CN76">
        <v>9107.5</v>
      </c>
      <c r="CO76" t="s">
        <v>150</v>
      </c>
      <c r="CP76">
        <v>0</v>
      </c>
      <c r="CQ76">
        <v>0</v>
      </c>
      <c r="CR76">
        <v>0</v>
      </c>
      <c r="CS76" t="s">
        <v>166</v>
      </c>
      <c r="CT76">
        <v>0</v>
      </c>
      <c r="CU76">
        <v>0</v>
      </c>
      <c r="CV76">
        <v>0</v>
      </c>
      <c r="CW76" t="s">
        <v>156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167</v>
      </c>
      <c r="DE76">
        <v>0</v>
      </c>
      <c r="DF76">
        <v>0</v>
      </c>
      <c r="DG76">
        <v>0</v>
      </c>
      <c r="DH76" t="s">
        <v>150</v>
      </c>
      <c r="DI76">
        <v>0</v>
      </c>
      <c r="DJ76">
        <v>0</v>
      </c>
      <c r="DK76">
        <v>0</v>
      </c>
      <c r="DL76" t="s">
        <v>156</v>
      </c>
      <c r="DM76">
        <v>45</v>
      </c>
      <c r="DN76">
        <v>0</v>
      </c>
      <c r="DO76" t="s">
        <v>156</v>
      </c>
      <c r="DP76">
        <v>45</v>
      </c>
      <c r="DQ76">
        <v>0</v>
      </c>
      <c r="DR76" t="s">
        <v>146</v>
      </c>
      <c r="DS76" t="s">
        <v>146</v>
      </c>
      <c r="DT76" t="s">
        <v>146</v>
      </c>
      <c r="DU76" t="s">
        <v>183</v>
      </c>
      <c r="DV76">
        <v>0</v>
      </c>
      <c r="DW76">
        <v>0</v>
      </c>
      <c r="DX76">
        <v>0.5</v>
      </c>
      <c r="DY76">
        <v>0.04</v>
      </c>
      <c r="DZ76">
        <v>2.0020566090040005E+19</v>
      </c>
      <c r="EA76">
        <v>3.4600356600000148E+18</v>
      </c>
      <c r="EB76" t="s">
        <v>282</v>
      </c>
      <c r="EC76" t="s">
        <v>282</v>
      </c>
      <c r="ED76" t="s">
        <v>281</v>
      </c>
      <c r="EE76" t="s">
        <v>283</v>
      </c>
      <c r="EF76" t="s">
        <v>164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9107.5</v>
      </c>
      <c r="EQ76">
        <v>0</v>
      </c>
      <c r="ER76">
        <v>0</v>
      </c>
      <c r="ES76" t="s">
        <v>146</v>
      </c>
      <c r="ET76" t="s">
        <v>170</v>
      </c>
      <c r="EU76" t="s">
        <v>146</v>
      </c>
      <c r="EV76">
        <v>0</v>
      </c>
    </row>
    <row r="77" spans="1:152" x14ac:dyDescent="0.25">
      <c r="A77">
        <v>9774032589</v>
      </c>
      <c r="B77" t="s">
        <v>141</v>
      </c>
      <c r="C77" t="s">
        <v>288</v>
      </c>
      <c r="D77" t="s">
        <v>143</v>
      </c>
      <c r="E77" t="s">
        <v>144</v>
      </c>
      <c r="F77" t="s">
        <v>145</v>
      </c>
      <c r="G77">
        <v>34929</v>
      </c>
      <c r="H77" t="s">
        <v>145</v>
      </c>
      <c r="I77">
        <v>406402</v>
      </c>
      <c r="J77">
        <v>2611909720</v>
      </c>
      <c r="K77">
        <v>7939199</v>
      </c>
      <c r="L77">
        <v>2692440</v>
      </c>
      <c r="M77" t="s">
        <v>146</v>
      </c>
      <c r="N77">
        <v>9774032589</v>
      </c>
      <c r="O77">
        <v>123</v>
      </c>
      <c r="P77" t="s">
        <v>147</v>
      </c>
      <c r="Q77" t="s">
        <v>148</v>
      </c>
      <c r="R77" t="s">
        <v>149</v>
      </c>
      <c r="S77">
        <v>250100000000001</v>
      </c>
      <c r="T77" t="s">
        <v>150</v>
      </c>
      <c r="U77" t="s">
        <v>151</v>
      </c>
      <c r="V77">
        <v>4814</v>
      </c>
      <c r="W77" t="s">
        <v>152</v>
      </c>
      <c r="X77" t="s">
        <v>151</v>
      </c>
      <c r="Y77">
        <v>63</v>
      </c>
      <c r="Z77" t="s">
        <v>153</v>
      </c>
      <c r="AA77" t="s">
        <v>154</v>
      </c>
      <c r="AB77" t="s">
        <v>146</v>
      </c>
      <c r="AC77">
        <v>200239</v>
      </c>
      <c r="AD77" t="s">
        <v>183</v>
      </c>
      <c r="AE77" t="s">
        <v>156</v>
      </c>
      <c r="AF77" t="s">
        <v>289</v>
      </c>
      <c r="AG77">
        <v>566</v>
      </c>
      <c r="AH77">
        <v>115148</v>
      </c>
      <c r="AI77" t="s">
        <v>158</v>
      </c>
      <c r="AJ77">
        <v>566</v>
      </c>
      <c r="AK77">
        <v>9774032589</v>
      </c>
      <c r="AL77">
        <v>9774032589</v>
      </c>
      <c r="AM77" t="s">
        <v>159</v>
      </c>
      <c r="AN77" t="s">
        <v>191</v>
      </c>
      <c r="AO77" t="s">
        <v>192</v>
      </c>
      <c r="AP77" t="s">
        <v>146</v>
      </c>
      <c r="AQ77" t="s">
        <v>162</v>
      </c>
      <c r="AR77">
        <v>9107.5</v>
      </c>
      <c r="AS77">
        <v>9000</v>
      </c>
      <c r="AT77" s="5">
        <f t="shared" si="7"/>
        <v>8000</v>
      </c>
      <c r="AU77" s="5">
        <v>350</v>
      </c>
      <c r="AV77" s="5">
        <f t="shared" si="8"/>
        <v>7650</v>
      </c>
      <c r="AW77" s="6">
        <f t="shared" si="9"/>
        <v>1346.4</v>
      </c>
      <c r="AX77" s="7">
        <f t="shared" si="10"/>
        <v>6120</v>
      </c>
      <c r="AY77" s="8">
        <f t="shared" si="11"/>
        <v>183.6</v>
      </c>
      <c r="AZ77" s="5">
        <v>250</v>
      </c>
      <c r="BA77" s="9">
        <f t="shared" si="12"/>
        <v>81.25</v>
      </c>
      <c r="BB77" s="9">
        <v>1000</v>
      </c>
      <c r="BC77" s="10"/>
      <c r="BD77" s="5">
        <f t="shared" si="13"/>
        <v>18.75</v>
      </c>
      <c r="BG77" t="s">
        <v>146</v>
      </c>
      <c r="BH77" t="s">
        <v>146</v>
      </c>
      <c r="BI77">
        <v>566</v>
      </c>
      <c r="BJ77">
        <v>566</v>
      </c>
      <c r="BK77">
        <v>9107.5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9106.9624999999996</v>
      </c>
      <c r="BR77">
        <v>0</v>
      </c>
      <c r="BS77">
        <v>0.04</v>
      </c>
      <c r="BT77" t="s">
        <v>146</v>
      </c>
      <c r="BU77">
        <v>59536659</v>
      </c>
      <c r="BV77" t="s">
        <v>163</v>
      </c>
      <c r="BW77">
        <v>0</v>
      </c>
      <c r="BX77">
        <v>0</v>
      </c>
      <c r="BY77" t="s">
        <v>164</v>
      </c>
      <c r="BZ77">
        <v>0</v>
      </c>
      <c r="CA77" t="s">
        <v>146</v>
      </c>
      <c r="CB77">
        <v>0</v>
      </c>
      <c r="CC77">
        <v>0</v>
      </c>
      <c r="CD77" t="s">
        <v>146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158</v>
      </c>
      <c r="CK77">
        <v>10</v>
      </c>
      <c r="CL77">
        <v>0</v>
      </c>
      <c r="CM77">
        <v>0</v>
      </c>
      <c r="CN77">
        <v>9107.5</v>
      </c>
      <c r="CO77" t="s">
        <v>150</v>
      </c>
      <c r="CP77">
        <v>0</v>
      </c>
      <c r="CQ77">
        <v>0</v>
      </c>
      <c r="CR77">
        <v>0</v>
      </c>
      <c r="CS77" t="s">
        <v>166</v>
      </c>
      <c r="CT77">
        <v>0</v>
      </c>
      <c r="CU77">
        <v>0</v>
      </c>
      <c r="CV77">
        <v>0</v>
      </c>
      <c r="CW77" t="s">
        <v>156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167</v>
      </c>
      <c r="DE77">
        <v>0</v>
      </c>
      <c r="DF77">
        <v>0</v>
      </c>
      <c r="DG77">
        <v>0</v>
      </c>
      <c r="DH77" t="s">
        <v>150</v>
      </c>
      <c r="DI77">
        <v>0</v>
      </c>
      <c r="DJ77">
        <v>0</v>
      </c>
      <c r="DK77">
        <v>0</v>
      </c>
      <c r="DL77" t="s">
        <v>156</v>
      </c>
      <c r="DM77">
        <v>45</v>
      </c>
      <c r="DN77">
        <v>0</v>
      </c>
      <c r="DO77" t="s">
        <v>156</v>
      </c>
      <c r="DP77">
        <v>45</v>
      </c>
      <c r="DQ77">
        <v>0</v>
      </c>
      <c r="DR77" t="s">
        <v>146</v>
      </c>
      <c r="DS77" t="s">
        <v>146</v>
      </c>
      <c r="DT77" t="s">
        <v>146</v>
      </c>
      <c r="DU77" t="s">
        <v>183</v>
      </c>
      <c r="DV77">
        <v>0</v>
      </c>
      <c r="DW77">
        <v>0</v>
      </c>
      <c r="DX77">
        <v>0.5</v>
      </c>
      <c r="DY77">
        <v>0.04</v>
      </c>
      <c r="DZ77">
        <v>2.0020566090040005E+19</v>
      </c>
      <c r="EA77">
        <v>3.4600356600000148E+18</v>
      </c>
      <c r="EB77" t="s">
        <v>290</v>
      </c>
      <c r="EC77" t="s">
        <v>290</v>
      </c>
      <c r="ED77" t="s">
        <v>289</v>
      </c>
      <c r="EE77" t="s">
        <v>291</v>
      </c>
      <c r="EF77" t="s">
        <v>164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9107.5</v>
      </c>
      <c r="EQ77">
        <v>0</v>
      </c>
      <c r="ER77">
        <v>0</v>
      </c>
      <c r="ES77" t="s">
        <v>146</v>
      </c>
      <c r="ET77" t="s">
        <v>170</v>
      </c>
      <c r="EU77" t="s">
        <v>146</v>
      </c>
      <c r="EV77">
        <v>0</v>
      </c>
    </row>
    <row r="78" spans="1:152" x14ac:dyDescent="0.25">
      <c r="A78">
        <v>9772623581</v>
      </c>
      <c r="B78" t="s">
        <v>141</v>
      </c>
      <c r="C78" t="s">
        <v>303</v>
      </c>
      <c r="D78" t="s">
        <v>143</v>
      </c>
      <c r="E78" t="s">
        <v>144</v>
      </c>
      <c r="F78" t="s">
        <v>145</v>
      </c>
      <c r="G78">
        <v>34927</v>
      </c>
      <c r="H78" t="s">
        <v>145</v>
      </c>
      <c r="I78">
        <v>499055</v>
      </c>
      <c r="J78">
        <v>2611747364</v>
      </c>
      <c r="K78">
        <v>6617737</v>
      </c>
      <c r="L78">
        <v>2692440</v>
      </c>
      <c r="M78" t="s">
        <v>146</v>
      </c>
      <c r="N78">
        <v>9772623581</v>
      </c>
      <c r="O78">
        <v>123</v>
      </c>
      <c r="P78" t="s">
        <v>147</v>
      </c>
      <c r="Q78" t="s">
        <v>148</v>
      </c>
      <c r="R78" t="s">
        <v>149</v>
      </c>
      <c r="S78">
        <v>250100000000001</v>
      </c>
      <c r="T78" t="s">
        <v>150</v>
      </c>
      <c r="U78" t="s">
        <v>151</v>
      </c>
      <c r="V78">
        <v>4814</v>
      </c>
      <c r="W78" t="s">
        <v>152</v>
      </c>
      <c r="X78" t="s">
        <v>151</v>
      </c>
      <c r="Y78">
        <v>63</v>
      </c>
      <c r="Z78" t="s">
        <v>153</v>
      </c>
      <c r="AA78" t="s">
        <v>154</v>
      </c>
      <c r="AB78" t="s">
        <v>146</v>
      </c>
      <c r="AC78">
        <v>200239</v>
      </c>
      <c r="AD78" t="s">
        <v>183</v>
      </c>
      <c r="AE78" t="s">
        <v>156</v>
      </c>
      <c r="AF78" t="s">
        <v>304</v>
      </c>
      <c r="AG78">
        <v>566</v>
      </c>
      <c r="AH78">
        <v>829106</v>
      </c>
      <c r="AI78" t="s">
        <v>158</v>
      </c>
      <c r="AJ78">
        <v>566</v>
      </c>
      <c r="AK78">
        <v>9772623581</v>
      </c>
      <c r="AL78">
        <v>9772623581</v>
      </c>
      <c r="AM78" t="s">
        <v>159</v>
      </c>
      <c r="AN78" t="s">
        <v>203</v>
      </c>
      <c r="AO78" t="s">
        <v>204</v>
      </c>
      <c r="AP78" t="s">
        <v>146</v>
      </c>
      <c r="AQ78" t="s">
        <v>162</v>
      </c>
      <c r="AR78">
        <v>9107.5</v>
      </c>
      <c r="AS78">
        <v>9000</v>
      </c>
      <c r="AT78" s="5">
        <f t="shared" si="7"/>
        <v>8000</v>
      </c>
      <c r="AU78" s="5">
        <v>350</v>
      </c>
      <c r="AV78" s="5">
        <f t="shared" si="8"/>
        <v>7650</v>
      </c>
      <c r="AW78" s="6">
        <f t="shared" si="9"/>
        <v>1346.4</v>
      </c>
      <c r="AX78" s="7">
        <f t="shared" si="10"/>
        <v>6120</v>
      </c>
      <c r="AY78" s="8">
        <f t="shared" si="11"/>
        <v>183.6</v>
      </c>
      <c r="AZ78" s="5">
        <v>250</v>
      </c>
      <c r="BA78" s="9">
        <f t="shared" si="12"/>
        <v>81.25</v>
      </c>
      <c r="BB78" s="9">
        <v>1000</v>
      </c>
      <c r="BC78" s="10"/>
      <c r="BD78" s="5">
        <f t="shared" si="13"/>
        <v>18.75</v>
      </c>
      <c r="BG78" t="s">
        <v>146</v>
      </c>
      <c r="BH78" t="s">
        <v>146</v>
      </c>
      <c r="BI78">
        <v>566</v>
      </c>
      <c r="BJ78">
        <v>566</v>
      </c>
      <c r="BK78">
        <v>9107.5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9106.9624999999996</v>
      </c>
      <c r="BR78">
        <v>0</v>
      </c>
      <c r="BS78">
        <v>0.04</v>
      </c>
      <c r="BT78" t="s">
        <v>146</v>
      </c>
      <c r="BU78">
        <v>59536659</v>
      </c>
      <c r="BV78" t="s">
        <v>163</v>
      </c>
      <c r="BW78">
        <v>0</v>
      </c>
      <c r="BX78">
        <v>0</v>
      </c>
      <c r="BY78" t="s">
        <v>164</v>
      </c>
      <c r="BZ78">
        <v>0</v>
      </c>
      <c r="CA78" t="s">
        <v>146</v>
      </c>
      <c r="CB78">
        <v>0</v>
      </c>
      <c r="CC78">
        <v>0</v>
      </c>
      <c r="CD78" t="s">
        <v>146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158</v>
      </c>
      <c r="CK78">
        <v>10</v>
      </c>
      <c r="CL78">
        <v>0</v>
      </c>
      <c r="CM78">
        <v>0</v>
      </c>
      <c r="CN78">
        <v>9107.5</v>
      </c>
      <c r="CO78" t="s">
        <v>150</v>
      </c>
      <c r="CP78">
        <v>0</v>
      </c>
      <c r="CQ78">
        <v>0</v>
      </c>
      <c r="CR78">
        <v>0</v>
      </c>
      <c r="CS78" t="s">
        <v>166</v>
      </c>
      <c r="CT78">
        <v>0</v>
      </c>
      <c r="CU78">
        <v>0</v>
      </c>
      <c r="CV78">
        <v>0</v>
      </c>
      <c r="CW78" t="s">
        <v>156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167</v>
      </c>
      <c r="DE78">
        <v>0</v>
      </c>
      <c r="DF78">
        <v>0</v>
      </c>
      <c r="DG78">
        <v>0</v>
      </c>
      <c r="DH78" t="s">
        <v>150</v>
      </c>
      <c r="DI78">
        <v>0</v>
      </c>
      <c r="DJ78">
        <v>0</v>
      </c>
      <c r="DK78">
        <v>0</v>
      </c>
      <c r="DL78" t="s">
        <v>156</v>
      </c>
      <c r="DM78">
        <v>45</v>
      </c>
      <c r="DN78">
        <v>0</v>
      </c>
      <c r="DO78" t="s">
        <v>156</v>
      </c>
      <c r="DP78">
        <v>45</v>
      </c>
      <c r="DQ78">
        <v>0</v>
      </c>
      <c r="DR78" t="s">
        <v>146</v>
      </c>
      <c r="DS78" t="s">
        <v>146</v>
      </c>
      <c r="DT78" t="s">
        <v>146</v>
      </c>
      <c r="DU78" t="s">
        <v>183</v>
      </c>
      <c r="DV78">
        <v>0</v>
      </c>
      <c r="DW78">
        <v>0</v>
      </c>
      <c r="DX78">
        <v>0.5</v>
      </c>
      <c r="DY78">
        <v>0.04</v>
      </c>
      <c r="DZ78">
        <v>2.0020566090040005E+19</v>
      </c>
      <c r="EA78">
        <v>3.4600356600000148E+18</v>
      </c>
      <c r="EB78" t="s">
        <v>305</v>
      </c>
      <c r="EC78" t="s">
        <v>305</v>
      </c>
      <c r="ED78" t="s">
        <v>304</v>
      </c>
      <c r="EE78" t="s">
        <v>306</v>
      </c>
      <c r="EF78" t="s">
        <v>164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9107.5</v>
      </c>
      <c r="EQ78">
        <v>0</v>
      </c>
      <c r="ER78">
        <v>0</v>
      </c>
      <c r="ES78" t="s">
        <v>146</v>
      </c>
      <c r="ET78" t="s">
        <v>170</v>
      </c>
      <c r="EU78" t="s">
        <v>146</v>
      </c>
      <c r="EV78">
        <v>0</v>
      </c>
    </row>
    <row r="79" spans="1:152" x14ac:dyDescent="0.25">
      <c r="A79">
        <v>9773175086</v>
      </c>
      <c r="B79" t="s">
        <v>141</v>
      </c>
      <c r="C79" t="s">
        <v>314</v>
      </c>
      <c r="D79" t="s">
        <v>143</v>
      </c>
      <c r="E79" t="s">
        <v>144</v>
      </c>
      <c r="F79" t="s">
        <v>145</v>
      </c>
      <c r="G79">
        <v>34928</v>
      </c>
      <c r="H79" t="s">
        <v>145</v>
      </c>
      <c r="I79">
        <v>65906</v>
      </c>
      <c r="J79">
        <v>2611841609</v>
      </c>
      <c r="K79">
        <v>8301859</v>
      </c>
      <c r="L79">
        <v>2692440</v>
      </c>
      <c r="M79" t="s">
        <v>146</v>
      </c>
      <c r="N79">
        <v>9773175086</v>
      </c>
      <c r="O79">
        <v>123</v>
      </c>
      <c r="P79" t="s">
        <v>147</v>
      </c>
      <c r="Q79" t="s">
        <v>148</v>
      </c>
      <c r="R79" t="s">
        <v>149</v>
      </c>
      <c r="S79">
        <v>250100000000001</v>
      </c>
      <c r="T79" t="s">
        <v>150</v>
      </c>
      <c r="U79" t="s">
        <v>151</v>
      </c>
      <c r="V79">
        <v>4814</v>
      </c>
      <c r="W79" t="s">
        <v>152</v>
      </c>
      <c r="X79" t="s">
        <v>151</v>
      </c>
      <c r="Y79">
        <v>63</v>
      </c>
      <c r="Z79" t="s">
        <v>153</v>
      </c>
      <c r="AA79" t="s">
        <v>154</v>
      </c>
      <c r="AB79" t="s">
        <v>146</v>
      </c>
      <c r="AC79">
        <v>200239</v>
      </c>
      <c r="AD79" t="s">
        <v>183</v>
      </c>
      <c r="AE79" t="s">
        <v>156</v>
      </c>
      <c r="AF79" t="s">
        <v>315</v>
      </c>
      <c r="AG79">
        <v>566</v>
      </c>
      <c r="AH79">
        <v>664610</v>
      </c>
      <c r="AI79" t="s">
        <v>158</v>
      </c>
      <c r="AJ79">
        <v>566</v>
      </c>
      <c r="AK79">
        <v>9773175086</v>
      </c>
      <c r="AL79">
        <v>9773175086</v>
      </c>
      <c r="AM79" t="s">
        <v>159</v>
      </c>
      <c r="AN79" t="s">
        <v>197</v>
      </c>
      <c r="AO79" t="s">
        <v>198</v>
      </c>
      <c r="AP79" t="s">
        <v>146</v>
      </c>
      <c r="AQ79" t="s">
        <v>162</v>
      </c>
      <c r="AR79">
        <v>9107.5</v>
      </c>
      <c r="AS79">
        <v>9000</v>
      </c>
      <c r="AT79" s="5">
        <f t="shared" si="7"/>
        <v>8000</v>
      </c>
      <c r="AU79" s="5">
        <v>350</v>
      </c>
      <c r="AV79" s="5">
        <f t="shared" si="8"/>
        <v>7650</v>
      </c>
      <c r="AW79" s="6">
        <f t="shared" si="9"/>
        <v>1346.4</v>
      </c>
      <c r="AX79" s="7">
        <f t="shared" si="10"/>
        <v>6120</v>
      </c>
      <c r="AY79" s="8">
        <f t="shared" si="11"/>
        <v>183.6</v>
      </c>
      <c r="AZ79" s="5">
        <v>250</v>
      </c>
      <c r="BA79" s="9">
        <f t="shared" si="12"/>
        <v>81.25</v>
      </c>
      <c r="BB79" s="9">
        <v>1000</v>
      </c>
      <c r="BC79" s="10"/>
      <c r="BD79" s="5">
        <f t="shared" si="13"/>
        <v>18.75</v>
      </c>
      <c r="BG79" t="s">
        <v>146</v>
      </c>
      <c r="BH79" t="s">
        <v>146</v>
      </c>
      <c r="BI79">
        <v>566</v>
      </c>
      <c r="BJ79">
        <v>566</v>
      </c>
      <c r="BK79">
        <v>9107.5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9106.9624999999996</v>
      </c>
      <c r="BR79">
        <v>0</v>
      </c>
      <c r="BS79">
        <v>0.04</v>
      </c>
      <c r="BT79" t="s">
        <v>146</v>
      </c>
      <c r="BU79">
        <v>59536659</v>
      </c>
      <c r="BV79" t="s">
        <v>163</v>
      </c>
      <c r="BW79">
        <v>0</v>
      </c>
      <c r="BX79">
        <v>0</v>
      </c>
      <c r="BY79" t="s">
        <v>164</v>
      </c>
      <c r="BZ79">
        <v>0</v>
      </c>
      <c r="CA79" t="s">
        <v>146</v>
      </c>
      <c r="CB79">
        <v>0</v>
      </c>
      <c r="CC79">
        <v>0</v>
      </c>
      <c r="CD79" t="s">
        <v>146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158</v>
      </c>
      <c r="CK79">
        <v>10</v>
      </c>
      <c r="CL79">
        <v>0</v>
      </c>
      <c r="CM79">
        <v>0</v>
      </c>
      <c r="CN79">
        <v>9107.5</v>
      </c>
      <c r="CO79" t="s">
        <v>150</v>
      </c>
      <c r="CP79">
        <v>0</v>
      </c>
      <c r="CQ79">
        <v>0</v>
      </c>
      <c r="CR79">
        <v>0</v>
      </c>
      <c r="CS79" t="s">
        <v>166</v>
      </c>
      <c r="CT79">
        <v>0</v>
      </c>
      <c r="CU79">
        <v>0</v>
      </c>
      <c r="CV79">
        <v>0</v>
      </c>
      <c r="CW79" t="s">
        <v>156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167</v>
      </c>
      <c r="DE79">
        <v>0</v>
      </c>
      <c r="DF79">
        <v>0</v>
      </c>
      <c r="DG79">
        <v>0</v>
      </c>
      <c r="DH79" t="s">
        <v>150</v>
      </c>
      <c r="DI79">
        <v>0</v>
      </c>
      <c r="DJ79">
        <v>0</v>
      </c>
      <c r="DK79">
        <v>0</v>
      </c>
      <c r="DL79" t="s">
        <v>156</v>
      </c>
      <c r="DM79">
        <v>45</v>
      </c>
      <c r="DN79">
        <v>0</v>
      </c>
      <c r="DO79" t="s">
        <v>156</v>
      </c>
      <c r="DP79">
        <v>45</v>
      </c>
      <c r="DQ79">
        <v>0</v>
      </c>
      <c r="DR79" t="s">
        <v>146</v>
      </c>
      <c r="DS79" t="s">
        <v>146</v>
      </c>
      <c r="DT79" t="s">
        <v>146</v>
      </c>
      <c r="DU79" t="s">
        <v>183</v>
      </c>
      <c r="DV79">
        <v>0</v>
      </c>
      <c r="DW79">
        <v>0</v>
      </c>
      <c r="DX79">
        <v>0.5</v>
      </c>
      <c r="DY79">
        <v>0.04</v>
      </c>
      <c r="DZ79">
        <v>2.0020566090040005E+19</v>
      </c>
      <c r="EA79">
        <v>3.4600356600000148E+18</v>
      </c>
      <c r="EB79" t="s">
        <v>316</v>
      </c>
      <c r="EC79" t="s">
        <v>316</v>
      </c>
      <c r="ED79" t="s">
        <v>315</v>
      </c>
      <c r="EE79" t="s">
        <v>317</v>
      </c>
      <c r="EF79" t="s">
        <v>164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9107.5</v>
      </c>
      <c r="EQ79">
        <v>0</v>
      </c>
      <c r="ER79">
        <v>0</v>
      </c>
      <c r="ES79" t="s">
        <v>146</v>
      </c>
      <c r="ET79" t="s">
        <v>170</v>
      </c>
      <c r="EU79" t="s">
        <v>146</v>
      </c>
      <c r="EV79">
        <v>0</v>
      </c>
    </row>
    <row r="80" spans="1:152" x14ac:dyDescent="0.25">
      <c r="A80">
        <v>9773684453</v>
      </c>
      <c r="B80" t="s">
        <v>141</v>
      </c>
      <c r="C80" t="s">
        <v>328</v>
      </c>
      <c r="D80" t="s">
        <v>143</v>
      </c>
      <c r="E80" t="s">
        <v>144</v>
      </c>
      <c r="F80" t="s">
        <v>145</v>
      </c>
      <c r="G80">
        <v>34928</v>
      </c>
      <c r="H80" t="s">
        <v>145</v>
      </c>
      <c r="I80">
        <v>505752</v>
      </c>
      <c r="J80">
        <v>2611843063</v>
      </c>
      <c r="K80">
        <v>2451547</v>
      </c>
      <c r="L80">
        <v>2692440</v>
      </c>
      <c r="M80" t="s">
        <v>146</v>
      </c>
      <c r="N80">
        <v>9773684453</v>
      </c>
      <c r="O80">
        <v>123</v>
      </c>
      <c r="P80" t="s">
        <v>147</v>
      </c>
      <c r="Q80" t="s">
        <v>148</v>
      </c>
      <c r="R80" t="s">
        <v>149</v>
      </c>
      <c r="S80">
        <v>250100000000001</v>
      </c>
      <c r="T80" t="s">
        <v>150</v>
      </c>
      <c r="U80" t="s">
        <v>151</v>
      </c>
      <c r="V80">
        <v>4814</v>
      </c>
      <c r="W80" t="s">
        <v>152</v>
      </c>
      <c r="X80" t="s">
        <v>151</v>
      </c>
      <c r="Y80">
        <v>63</v>
      </c>
      <c r="Z80" t="s">
        <v>153</v>
      </c>
      <c r="AA80" t="s">
        <v>154</v>
      </c>
      <c r="AB80" t="s">
        <v>146</v>
      </c>
      <c r="AC80">
        <v>200239</v>
      </c>
      <c r="AD80" t="s">
        <v>183</v>
      </c>
      <c r="AE80" t="s">
        <v>156</v>
      </c>
      <c r="AF80" t="s">
        <v>329</v>
      </c>
      <c r="AG80">
        <v>566</v>
      </c>
      <c r="AH80">
        <v>664794</v>
      </c>
      <c r="AI80" t="s">
        <v>158</v>
      </c>
      <c r="AJ80">
        <v>566</v>
      </c>
      <c r="AK80">
        <v>9773684453</v>
      </c>
      <c r="AL80">
        <v>9773684453</v>
      </c>
      <c r="AM80" t="s">
        <v>159</v>
      </c>
      <c r="AN80" t="s">
        <v>197</v>
      </c>
      <c r="AO80" t="s">
        <v>198</v>
      </c>
      <c r="AP80" t="s">
        <v>146</v>
      </c>
      <c r="AQ80" t="s">
        <v>162</v>
      </c>
      <c r="AR80">
        <v>9107.5</v>
      </c>
      <c r="AS80">
        <v>9000</v>
      </c>
      <c r="AT80" s="5">
        <f t="shared" si="7"/>
        <v>8000</v>
      </c>
      <c r="AU80" s="5">
        <v>350</v>
      </c>
      <c r="AV80" s="5">
        <f t="shared" si="8"/>
        <v>7650</v>
      </c>
      <c r="AW80" s="6">
        <f t="shared" si="9"/>
        <v>1346.4</v>
      </c>
      <c r="AX80" s="7">
        <f t="shared" si="10"/>
        <v>6120</v>
      </c>
      <c r="AY80" s="8">
        <f t="shared" si="11"/>
        <v>183.6</v>
      </c>
      <c r="AZ80" s="5">
        <v>250</v>
      </c>
      <c r="BA80" s="9">
        <f t="shared" si="12"/>
        <v>81.25</v>
      </c>
      <c r="BB80" s="9">
        <v>1000</v>
      </c>
      <c r="BC80" s="10"/>
      <c r="BD80" s="5">
        <f t="shared" si="13"/>
        <v>18.75</v>
      </c>
      <c r="BG80" t="s">
        <v>146</v>
      </c>
      <c r="BH80" t="s">
        <v>146</v>
      </c>
      <c r="BI80">
        <v>566</v>
      </c>
      <c r="BJ80">
        <v>566</v>
      </c>
      <c r="BK80">
        <v>9107.5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9106.9624999999996</v>
      </c>
      <c r="BR80">
        <v>0</v>
      </c>
      <c r="BS80">
        <v>0.04</v>
      </c>
      <c r="BT80" t="s">
        <v>146</v>
      </c>
      <c r="BU80">
        <v>59536659</v>
      </c>
      <c r="BV80" t="s">
        <v>163</v>
      </c>
      <c r="BW80">
        <v>0</v>
      </c>
      <c r="BX80">
        <v>0</v>
      </c>
      <c r="BY80" t="s">
        <v>164</v>
      </c>
      <c r="BZ80">
        <v>0</v>
      </c>
      <c r="CA80" t="s">
        <v>146</v>
      </c>
      <c r="CB80">
        <v>0</v>
      </c>
      <c r="CC80">
        <v>0</v>
      </c>
      <c r="CD80" t="s">
        <v>146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158</v>
      </c>
      <c r="CK80">
        <v>10</v>
      </c>
      <c r="CL80">
        <v>0</v>
      </c>
      <c r="CM80">
        <v>0</v>
      </c>
      <c r="CN80">
        <v>9107.5</v>
      </c>
      <c r="CO80" t="s">
        <v>150</v>
      </c>
      <c r="CP80">
        <v>0</v>
      </c>
      <c r="CQ80">
        <v>0</v>
      </c>
      <c r="CR80">
        <v>0</v>
      </c>
      <c r="CS80" t="s">
        <v>166</v>
      </c>
      <c r="CT80">
        <v>0</v>
      </c>
      <c r="CU80">
        <v>0</v>
      </c>
      <c r="CV80">
        <v>0</v>
      </c>
      <c r="CW80" t="s">
        <v>156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167</v>
      </c>
      <c r="DE80">
        <v>0</v>
      </c>
      <c r="DF80">
        <v>0</v>
      </c>
      <c r="DG80">
        <v>0</v>
      </c>
      <c r="DH80" t="s">
        <v>150</v>
      </c>
      <c r="DI80">
        <v>0</v>
      </c>
      <c r="DJ80">
        <v>0</v>
      </c>
      <c r="DK80">
        <v>0</v>
      </c>
      <c r="DL80" t="s">
        <v>156</v>
      </c>
      <c r="DM80">
        <v>45</v>
      </c>
      <c r="DN80">
        <v>0</v>
      </c>
      <c r="DO80" t="s">
        <v>156</v>
      </c>
      <c r="DP80">
        <v>45</v>
      </c>
      <c r="DQ80">
        <v>0</v>
      </c>
      <c r="DR80" t="s">
        <v>146</v>
      </c>
      <c r="DS80" t="s">
        <v>146</v>
      </c>
      <c r="DT80" t="s">
        <v>146</v>
      </c>
      <c r="DU80" t="s">
        <v>183</v>
      </c>
      <c r="DV80">
        <v>0</v>
      </c>
      <c r="DW80">
        <v>0</v>
      </c>
      <c r="DX80">
        <v>0.5</v>
      </c>
      <c r="DY80">
        <v>0.04</v>
      </c>
      <c r="DZ80">
        <v>2.0020566090040005E+19</v>
      </c>
      <c r="EA80">
        <v>3.4600356600000148E+18</v>
      </c>
      <c r="EB80" t="s">
        <v>330</v>
      </c>
      <c r="EC80" t="s">
        <v>330</v>
      </c>
      <c r="ED80" t="s">
        <v>329</v>
      </c>
      <c r="EE80" t="s">
        <v>331</v>
      </c>
      <c r="EF80" t="s">
        <v>164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9107.5</v>
      </c>
      <c r="EQ80">
        <v>0</v>
      </c>
      <c r="ER80">
        <v>0</v>
      </c>
      <c r="ES80" t="s">
        <v>146</v>
      </c>
      <c r="ET80" t="s">
        <v>170</v>
      </c>
      <c r="EU80" t="s">
        <v>146</v>
      </c>
      <c r="EV80">
        <v>0</v>
      </c>
    </row>
    <row r="81" spans="1:152" x14ac:dyDescent="0.25">
      <c r="A81">
        <v>9771883558</v>
      </c>
      <c r="B81" t="s">
        <v>141</v>
      </c>
      <c r="C81" t="s">
        <v>332</v>
      </c>
      <c r="D81" t="s">
        <v>143</v>
      </c>
      <c r="E81" t="s">
        <v>144</v>
      </c>
      <c r="F81" t="s">
        <v>145</v>
      </c>
      <c r="G81">
        <v>34926</v>
      </c>
      <c r="H81" t="s">
        <v>145</v>
      </c>
      <c r="I81">
        <v>147959</v>
      </c>
      <c r="J81">
        <v>2611688631</v>
      </c>
      <c r="K81">
        <v>4789918</v>
      </c>
      <c r="L81">
        <v>2692440</v>
      </c>
      <c r="M81" t="s">
        <v>146</v>
      </c>
      <c r="N81">
        <v>9771883558</v>
      </c>
      <c r="O81">
        <v>123</v>
      </c>
      <c r="P81" t="s">
        <v>147</v>
      </c>
      <c r="Q81" t="s">
        <v>148</v>
      </c>
      <c r="R81" t="s">
        <v>149</v>
      </c>
      <c r="S81">
        <v>250100000000001</v>
      </c>
      <c r="T81" t="s">
        <v>150</v>
      </c>
      <c r="U81" t="s">
        <v>151</v>
      </c>
      <c r="V81">
        <v>4814</v>
      </c>
      <c r="W81" t="s">
        <v>152</v>
      </c>
      <c r="X81" t="s">
        <v>151</v>
      </c>
      <c r="Y81">
        <v>63</v>
      </c>
      <c r="Z81" t="s">
        <v>153</v>
      </c>
      <c r="AA81" t="s">
        <v>154</v>
      </c>
      <c r="AB81" t="s">
        <v>146</v>
      </c>
      <c r="AC81">
        <v>200239</v>
      </c>
      <c r="AD81" t="s">
        <v>183</v>
      </c>
      <c r="AE81" t="s">
        <v>156</v>
      </c>
      <c r="AF81" t="s">
        <v>333</v>
      </c>
      <c r="AG81">
        <v>566</v>
      </c>
      <c r="AH81">
        <v>196934</v>
      </c>
      <c r="AI81" t="s">
        <v>158</v>
      </c>
      <c r="AJ81">
        <v>566</v>
      </c>
      <c r="AK81">
        <v>9771883558</v>
      </c>
      <c r="AL81">
        <v>9771883558</v>
      </c>
      <c r="AM81" t="s">
        <v>159</v>
      </c>
      <c r="AN81" t="s">
        <v>213</v>
      </c>
      <c r="AO81" t="s">
        <v>214</v>
      </c>
      <c r="AP81" t="s">
        <v>146</v>
      </c>
      <c r="AQ81" t="s">
        <v>162</v>
      </c>
      <c r="AR81">
        <v>9107.5</v>
      </c>
      <c r="AS81">
        <v>9000</v>
      </c>
      <c r="AT81" s="5">
        <f t="shared" si="7"/>
        <v>8000</v>
      </c>
      <c r="AU81" s="5">
        <v>350</v>
      </c>
      <c r="AV81" s="5">
        <f t="shared" si="8"/>
        <v>7650</v>
      </c>
      <c r="AW81" s="6">
        <f t="shared" si="9"/>
        <v>1346.4</v>
      </c>
      <c r="AX81" s="7">
        <f t="shared" si="10"/>
        <v>6120</v>
      </c>
      <c r="AY81" s="8">
        <f t="shared" si="11"/>
        <v>183.6</v>
      </c>
      <c r="AZ81" s="5">
        <v>250</v>
      </c>
      <c r="BA81" s="9">
        <f t="shared" si="12"/>
        <v>81.25</v>
      </c>
      <c r="BB81" s="9">
        <v>1000</v>
      </c>
      <c r="BC81" s="10"/>
      <c r="BD81" s="5">
        <f t="shared" si="13"/>
        <v>18.75</v>
      </c>
      <c r="BG81" t="s">
        <v>146</v>
      </c>
      <c r="BH81" t="s">
        <v>146</v>
      </c>
      <c r="BI81">
        <v>566</v>
      </c>
      <c r="BJ81">
        <v>566</v>
      </c>
      <c r="BK81">
        <v>9107.5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9106.9624999999996</v>
      </c>
      <c r="BR81">
        <v>0</v>
      </c>
      <c r="BS81">
        <v>0.04</v>
      </c>
      <c r="BT81" t="s">
        <v>146</v>
      </c>
      <c r="BU81">
        <v>59536659</v>
      </c>
      <c r="BV81" t="s">
        <v>163</v>
      </c>
      <c r="BW81">
        <v>0</v>
      </c>
      <c r="BX81">
        <v>0</v>
      </c>
      <c r="BY81" t="s">
        <v>164</v>
      </c>
      <c r="BZ81">
        <v>0</v>
      </c>
      <c r="CA81" t="s">
        <v>146</v>
      </c>
      <c r="CB81">
        <v>0</v>
      </c>
      <c r="CC81">
        <v>0</v>
      </c>
      <c r="CD81" t="s">
        <v>146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158</v>
      </c>
      <c r="CK81">
        <v>10</v>
      </c>
      <c r="CL81">
        <v>0</v>
      </c>
      <c r="CM81">
        <v>0</v>
      </c>
      <c r="CN81">
        <v>9107.5</v>
      </c>
      <c r="CO81" t="s">
        <v>150</v>
      </c>
      <c r="CP81">
        <v>0</v>
      </c>
      <c r="CQ81">
        <v>0</v>
      </c>
      <c r="CR81">
        <v>0</v>
      </c>
      <c r="CS81" t="s">
        <v>166</v>
      </c>
      <c r="CT81">
        <v>0</v>
      </c>
      <c r="CU81">
        <v>0</v>
      </c>
      <c r="CV81">
        <v>0</v>
      </c>
      <c r="CW81" t="s">
        <v>156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167</v>
      </c>
      <c r="DE81">
        <v>0</v>
      </c>
      <c r="DF81">
        <v>0</v>
      </c>
      <c r="DG81">
        <v>0</v>
      </c>
      <c r="DH81" t="s">
        <v>150</v>
      </c>
      <c r="DI81">
        <v>0</v>
      </c>
      <c r="DJ81">
        <v>0</v>
      </c>
      <c r="DK81">
        <v>0</v>
      </c>
      <c r="DL81" t="s">
        <v>156</v>
      </c>
      <c r="DM81">
        <v>45</v>
      </c>
      <c r="DN81">
        <v>0</v>
      </c>
      <c r="DO81" t="s">
        <v>156</v>
      </c>
      <c r="DP81">
        <v>45</v>
      </c>
      <c r="DQ81">
        <v>0</v>
      </c>
      <c r="DR81" t="s">
        <v>146</v>
      </c>
      <c r="DS81" t="s">
        <v>146</v>
      </c>
      <c r="DT81" t="s">
        <v>146</v>
      </c>
      <c r="DU81" t="s">
        <v>183</v>
      </c>
      <c r="DV81">
        <v>0</v>
      </c>
      <c r="DW81">
        <v>0</v>
      </c>
      <c r="DX81">
        <v>0.5</v>
      </c>
      <c r="DY81">
        <v>0.04</v>
      </c>
      <c r="DZ81">
        <v>2.0020566090040005E+19</v>
      </c>
      <c r="EA81">
        <v>3.4600356600000148E+18</v>
      </c>
      <c r="EB81" t="s">
        <v>334</v>
      </c>
      <c r="EC81" t="s">
        <v>334</v>
      </c>
      <c r="ED81" t="s">
        <v>333</v>
      </c>
      <c r="EE81" t="s">
        <v>335</v>
      </c>
      <c r="EF81" t="s">
        <v>164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9107.5</v>
      </c>
      <c r="EQ81">
        <v>0</v>
      </c>
      <c r="ER81">
        <v>0</v>
      </c>
      <c r="ES81" t="s">
        <v>146</v>
      </c>
      <c r="ET81" t="s">
        <v>170</v>
      </c>
      <c r="EU81" t="s">
        <v>146</v>
      </c>
      <c r="EV81">
        <v>0</v>
      </c>
    </row>
    <row r="82" spans="1:152" x14ac:dyDescent="0.25">
      <c r="A82">
        <v>9775279002</v>
      </c>
      <c r="B82" t="s">
        <v>141</v>
      </c>
      <c r="C82" t="s">
        <v>346</v>
      </c>
      <c r="D82" t="s">
        <v>143</v>
      </c>
      <c r="E82" t="s">
        <v>144</v>
      </c>
      <c r="F82" t="s">
        <v>145</v>
      </c>
      <c r="G82">
        <v>34931</v>
      </c>
      <c r="H82" t="s">
        <v>145</v>
      </c>
      <c r="I82">
        <v>308745</v>
      </c>
      <c r="J82">
        <v>2612080493</v>
      </c>
      <c r="K82">
        <v>7897066</v>
      </c>
      <c r="L82">
        <v>2692440</v>
      </c>
      <c r="M82" t="s">
        <v>146</v>
      </c>
      <c r="N82">
        <v>9775279002</v>
      </c>
      <c r="O82">
        <v>123</v>
      </c>
      <c r="P82" t="s">
        <v>147</v>
      </c>
      <c r="Q82" t="s">
        <v>148</v>
      </c>
      <c r="R82" t="s">
        <v>149</v>
      </c>
      <c r="S82">
        <v>250100000000001</v>
      </c>
      <c r="T82" t="s">
        <v>150</v>
      </c>
      <c r="U82" t="s">
        <v>151</v>
      </c>
      <c r="V82">
        <v>4814</v>
      </c>
      <c r="W82" t="s">
        <v>152</v>
      </c>
      <c r="X82" t="s">
        <v>151</v>
      </c>
      <c r="Y82">
        <v>63</v>
      </c>
      <c r="Z82" t="s">
        <v>153</v>
      </c>
      <c r="AA82" t="s">
        <v>154</v>
      </c>
      <c r="AB82" t="s">
        <v>146</v>
      </c>
      <c r="AC82">
        <v>200239</v>
      </c>
      <c r="AD82" t="s">
        <v>183</v>
      </c>
      <c r="AE82" t="s">
        <v>156</v>
      </c>
      <c r="AF82" t="s">
        <v>347</v>
      </c>
      <c r="AG82">
        <v>566</v>
      </c>
      <c r="AH82">
        <v>279401</v>
      </c>
      <c r="AI82" t="s">
        <v>174</v>
      </c>
      <c r="AJ82">
        <v>566</v>
      </c>
      <c r="AK82">
        <v>20312379002</v>
      </c>
      <c r="AL82">
        <v>9775279002</v>
      </c>
      <c r="AM82" t="s">
        <v>159</v>
      </c>
      <c r="AN82" t="s">
        <v>262</v>
      </c>
      <c r="AO82" t="s">
        <v>263</v>
      </c>
      <c r="AP82" t="s">
        <v>146</v>
      </c>
      <c r="AQ82" t="s">
        <v>264</v>
      </c>
      <c r="AR82">
        <v>9107.5</v>
      </c>
      <c r="AS82">
        <v>9000</v>
      </c>
      <c r="AT82" s="5">
        <f t="shared" si="7"/>
        <v>8000</v>
      </c>
      <c r="AU82" s="5">
        <v>350</v>
      </c>
      <c r="AV82" s="5">
        <f t="shared" si="8"/>
        <v>7650</v>
      </c>
      <c r="AW82" s="6">
        <f t="shared" si="9"/>
        <v>1346.4</v>
      </c>
      <c r="AX82" s="7">
        <f t="shared" si="10"/>
        <v>6120</v>
      </c>
      <c r="AY82" s="8">
        <f t="shared" si="11"/>
        <v>183.6</v>
      </c>
      <c r="AZ82" s="5">
        <v>250</v>
      </c>
      <c r="BA82" s="9">
        <f t="shared" si="12"/>
        <v>81.25</v>
      </c>
      <c r="BB82" s="9">
        <v>1000</v>
      </c>
      <c r="BC82" s="10"/>
      <c r="BD82" s="5">
        <f t="shared" si="13"/>
        <v>18.75</v>
      </c>
      <c r="BG82" t="s">
        <v>146</v>
      </c>
      <c r="BH82" t="s">
        <v>146</v>
      </c>
      <c r="BI82">
        <v>566</v>
      </c>
      <c r="BJ82">
        <v>566</v>
      </c>
      <c r="BK82">
        <v>9107.5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9106.9624999999996</v>
      </c>
      <c r="BR82">
        <v>0</v>
      </c>
      <c r="BS82">
        <v>0.04</v>
      </c>
      <c r="BT82" t="s">
        <v>146</v>
      </c>
      <c r="BU82">
        <v>59536659</v>
      </c>
      <c r="BV82" t="s">
        <v>163</v>
      </c>
      <c r="BW82">
        <v>0</v>
      </c>
      <c r="BX82">
        <v>0</v>
      </c>
      <c r="BY82" t="s">
        <v>164</v>
      </c>
      <c r="BZ82">
        <v>0</v>
      </c>
      <c r="CA82" t="s">
        <v>146</v>
      </c>
      <c r="CB82">
        <v>0</v>
      </c>
      <c r="CC82">
        <v>0</v>
      </c>
      <c r="CD82" t="s">
        <v>146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174</v>
      </c>
      <c r="CK82">
        <v>10</v>
      </c>
      <c r="CL82">
        <v>0</v>
      </c>
      <c r="CM82">
        <v>0</v>
      </c>
      <c r="CN82">
        <v>9107.5</v>
      </c>
      <c r="CO82" t="s">
        <v>150</v>
      </c>
      <c r="CP82">
        <v>0</v>
      </c>
      <c r="CQ82">
        <v>0</v>
      </c>
      <c r="CR82">
        <v>0</v>
      </c>
      <c r="CS82" t="s">
        <v>166</v>
      </c>
      <c r="CT82">
        <v>0</v>
      </c>
      <c r="CU82">
        <v>0</v>
      </c>
      <c r="CV82">
        <v>0</v>
      </c>
      <c r="CW82" t="s">
        <v>156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167</v>
      </c>
      <c r="DE82">
        <v>0</v>
      </c>
      <c r="DF82">
        <v>0</v>
      </c>
      <c r="DG82">
        <v>0</v>
      </c>
      <c r="DH82" t="s">
        <v>150</v>
      </c>
      <c r="DI82">
        <v>0</v>
      </c>
      <c r="DJ82">
        <v>0</v>
      </c>
      <c r="DK82">
        <v>0</v>
      </c>
      <c r="DL82" t="s">
        <v>156</v>
      </c>
      <c r="DM82">
        <v>45</v>
      </c>
      <c r="DN82">
        <v>0</v>
      </c>
      <c r="DO82" t="s">
        <v>156</v>
      </c>
      <c r="DP82">
        <v>45</v>
      </c>
      <c r="DQ82">
        <v>0</v>
      </c>
      <c r="DR82" t="s">
        <v>146</v>
      </c>
      <c r="DS82" t="s">
        <v>146</v>
      </c>
      <c r="DT82" t="s">
        <v>146</v>
      </c>
      <c r="DU82" t="s">
        <v>183</v>
      </c>
      <c r="DV82">
        <v>0</v>
      </c>
      <c r="DW82">
        <v>0</v>
      </c>
      <c r="DX82">
        <v>0.5</v>
      </c>
      <c r="DY82">
        <v>0.04</v>
      </c>
      <c r="DZ82">
        <v>2.0020566090040005E+19</v>
      </c>
      <c r="EA82">
        <v>3.0040566E+19</v>
      </c>
      <c r="EB82" t="s">
        <v>348</v>
      </c>
      <c r="EC82" t="s">
        <v>348</v>
      </c>
      <c r="ED82" t="s">
        <v>347</v>
      </c>
      <c r="EE82" t="s">
        <v>349</v>
      </c>
      <c r="EF82" t="s">
        <v>164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9107.5</v>
      </c>
      <c r="EQ82">
        <v>0</v>
      </c>
      <c r="ER82">
        <v>0</v>
      </c>
      <c r="ES82" t="s">
        <v>146</v>
      </c>
      <c r="ET82" t="s">
        <v>170</v>
      </c>
      <c r="EU82" t="s">
        <v>146</v>
      </c>
      <c r="EV82">
        <v>0</v>
      </c>
    </row>
    <row r="83" spans="1:152" x14ac:dyDescent="0.25">
      <c r="A83">
        <v>9771175875</v>
      </c>
      <c r="B83" t="s">
        <v>141</v>
      </c>
      <c r="C83" t="s">
        <v>350</v>
      </c>
      <c r="D83" t="s">
        <v>143</v>
      </c>
      <c r="E83" t="s">
        <v>144</v>
      </c>
      <c r="F83" t="s">
        <v>145</v>
      </c>
      <c r="G83">
        <v>34925</v>
      </c>
      <c r="H83" t="s">
        <v>145</v>
      </c>
      <c r="I83">
        <v>36968</v>
      </c>
      <c r="J83">
        <v>2611605251</v>
      </c>
      <c r="K83">
        <v>3269577</v>
      </c>
      <c r="L83">
        <v>2692440</v>
      </c>
      <c r="M83" t="s">
        <v>146</v>
      </c>
      <c r="N83">
        <v>9771175875</v>
      </c>
      <c r="O83">
        <v>123</v>
      </c>
      <c r="P83" t="s">
        <v>147</v>
      </c>
      <c r="Q83" t="s">
        <v>148</v>
      </c>
      <c r="R83" t="s">
        <v>149</v>
      </c>
      <c r="S83">
        <v>250100000000001</v>
      </c>
      <c r="T83" t="s">
        <v>150</v>
      </c>
      <c r="U83" t="s">
        <v>151</v>
      </c>
      <c r="V83">
        <v>4814</v>
      </c>
      <c r="W83" t="s">
        <v>152</v>
      </c>
      <c r="X83" t="s">
        <v>151</v>
      </c>
      <c r="Y83">
        <v>63</v>
      </c>
      <c r="Z83" t="s">
        <v>153</v>
      </c>
      <c r="AA83" t="s">
        <v>154</v>
      </c>
      <c r="AB83" t="s">
        <v>146</v>
      </c>
      <c r="AC83">
        <v>200239</v>
      </c>
      <c r="AD83" t="s">
        <v>183</v>
      </c>
      <c r="AE83" t="s">
        <v>156</v>
      </c>
      <c r="AF83" t="s">
        <v>351</v>
      </c>
      <c r="AG83">
        <v>566</v>
      </c>
      <c r="AH83">
        <v>650776</v>
      </c>
      <c r="AI83" t="s">
        <v>158</v>
      </c>
      <c r="AJ83">
        <v>566</v>
      </c>
      <c r="AK83">
        <v>9771175875</v>
      </c>
      <c r="AL83">
        <v>9771175875</v>
      </c>
      <c r="AM83" t="s">
        <v>159</v>
      </c>
      <c r="AN83" t="s">
        <v>227</v>
      </c>
      <c r="AO83" t="s">
        <v>228</v>
      </c>
      <c r="AP83" t="s">
        <v>146</v>
      </c>
      <c r="AQ83" t="s">
        <v>162</v>
      </c>
      <c r="AR83">
        <v>9107.5</v>
      </c>
      <c r="AS83">
        <v>9000</v>
      </c>
      <c r="AT83" s="5">
        <f t="shared" si="7"/>
        <v>8000</v>
      </c>
      <c r="AU83" s="5">
        <v>350</v>
      </c>
      <c r="AV83" s="5">
        <f t="shared" si="8"/>
        <v>7650</v>
      </c>
      <c r="AW83" s="6">
        <f t="shared" si="9"/>
        <v>1346.4</v>
      </c>
      <c r="AX83" s="7">
        <f t="shared" si="10"/>
        <v>6120</v>
      </c>
      <c r="AY83" s="8">
        <f t="shared" si="11"/>
        <v>183.6</v>
      </c>
      <c r="AZ83" s="5">
        <v>250</v>
      </c>
      <c r="BA83" s="9">
        <f t="shared" si="12"/>
        <v>81.25</v>
      </c>
      <c r="BB83" s="9">
        <v>1000</v>
      </c>
      <c r="BC83" s="10"/>
      <c r="BD83" s="5">
        <f t="shared" si="13"/>
        <v>18.75</v>
      </c>
      <c r="BG83" t="s">
        <v>146</v>
      </c>
      <c r="BH83" t="s">
        <v>146</v>
      </c>
      <c r="BI83">
        <v>566</v>
      </c>
      <c r="BJ83">
        <v>566</v>
      </c>
      <c r="BK83">
        <v>9107.5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9106.9624999999996</v>
      </c>
      <c r="BR83">
        <v>0</v>
      </c>
      <c r="BS83">
        <v>0.04</v>
      </c>
      <c r="BT83" t="s">
        <v>146</v>
      </c>
      <c r="BU83">
        <v>59536659</v>
      </c>
      <c r="BV83" t="s">
        <v>163</v>
      </c>
      <c r="BW83">
        <v>0</v>
      </c>
      <c r="BX83">
        <v>0</v>
      </c>
      <c r="BY83" t="s">
        <v>164</v>
      </c>
      <c r="BZ83">
        <v>0</v>
      </c>
      <c r="CA83" t="s">
        <v>146</v>
      </c>
      <c r="CB83">
        <v>0</v>
      </c>
      <c r="CC83">
        <v>0</v>
      </c>
      <c r="CD83" t="s">
        <v>146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158</v>
      </c>
      <c r="CK83">
        <v>10</v>
      </c>
      <c r="CL83">
        <v>0</v>
      </c>
      <c r="CM83">
        <v>0</v>
      </c>
      <c r="CN83">
        <v>9107.5</v>
      </c>
      <c r="CO83" t="s">
        <v>150</v>
      </c>
      <c r="CP83">
        <v>0</v>
      </c>
      <c r="CQ83">
        <v>0</v>
      </c>
      <c r="CR83">
        <v>0</v>
      </c>
      <c r="CS83" t="s">
        <v>166</v>
      </c>
      <c r="CT83">
        <v>0</v>
      </c>
      <c r="CU83">
        <v>0</v>
      </c>
      <c r="CV83">
        <v>0</v>
      </c>
      <c r="CW83" t="s">
        <v>156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167</v>
      </c>
      <c r="DE83">
        <v>0</v>
      </c>
      <c r="DF83">
        <v>0</v>
      </c>
      <c r="DG83">
        <v>0</v>
      </c>
      <c r="DH83" t="s">
        <v>150</v>
      </c>
      <c r="DI83">
        <v>0</v>
      </c>
      <c r="DJ83">
        <v>0</v>
      </c>
      <c r="DK83">
        <v>0</v>
      </c>
      <c r="DL83" t="s">
        <v>156</v>
      </c>
      <c r="DM83">
        <v>45</v>
      </c>
      <c r="DN83">
        <v>0</v>
      </c>
      <c r="DO83" t="s">
        <v>156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183</v>
      </c>
      <c r="DV83">
        <v>0</v>
      </c>
      <c r="DW83">
        <v>0</v>
      </c>
      <c r="DX83">
        <v>0.5</v>
      </c>
      <c r="DY83">
        <v>0.04</v>
      </c>
      <c r="DZ83">
        <v>2.0020566090040005E+19</v>
      </c>
      <c r="EA83">
        <v>3.4600356600000148E+18</v>
      </c>
      <c r="EB83" t="s">
        <v>352</v>
      </c>
      <c r="EC83" t="s">
        <v>352</v>
      </c>
      <c r="ED83" t="s">
        <v>351</v>
      </c>
      <c r="EE83" t="s">
        <v>353</v>
      </c>
      <c r="EF83" t="s">
        <v>164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146</v>
      </c>
      <c r="EP83">
        <v>9107.5</v>
      </c>
      <c r="EQ83">
        <v>0</v>
      </c>
      <c r="ER83">
        <v>0</v>
      </c>
      <c r="ES83" t="s">
        <v>146</v>
      </c>
      <c r="ET83" t="s">
        <v>170</v>
      </c>
      <c r="EU83" t="s">
        <v>146</v>
      </c>
      <c r="EV83">
        <v>0</v>
      </c>
    </row>
    <row r="84" spans="1:152" x14ac:dyDescent="0.25">
      <c r="A84">
        <v>9771978888</v>
      </c>
      <c r="B84" t="s">
        <v>141</v>
      </c>
      <c r="C84" t="s">
        <v>354</v>
      </c>
      <c r="D84" t="s">
        <v>143</v>
      </c>
      <c r="E84" t="s">
        <v>144</v>
      </c>
      <c r="F84" t="s">
        <v>145</v>
      </c>
      <c r="G84">
        <v>34926</v>
      </c>
      <c r="H84" t="s">
        <v>145</v>
      </c>
      <c r="I84">
        <v>732521</v>
      </c>
      <c r="J84">
        <v>2611688842</v>
      </c>
      <c r="K84">
        <v>4789918</v>
      </c>
      <c r="L84">
        <v>2692440</v>
      </c>
      <c r="M84" t="s">
        <v>146</v>
      </c>
      <c r="N84">
        <v>9771978888</v>
      </c>
      <c r="O84">
        <v>123</v>
      </c>
      <c r="P84" t="s">
        <v>147</v>
      </c>
      <c r="Q84" t="s">
        <v>148</v>
      </c>
      <c r="R84" t="s">
        <v>149</v>
      </c>
      <c r="S84">
        <v>250100000000001</v>
      </c>
      <c r="T84" t="s">
        <v>150</v>
      </c>
      <c r="U84" t="s">
        <v>151</v>
      </c>
      <c r="V84">
        <v>4814</v>
      </c>
      <c r="W84" t="s">
        <v>152</v>
      </c>
      <c r="X84" t="s">
        <v>151</v>
      </c>
      <c r="Y84">
        <v>63</v>
      </c>
      <c r="Z84" t="s">
        <v>153</v>
      </c>
      <c r="AA84" t="s">
        <v>154</v>
      </c>
      <c r="AB84" t="s">
        <v>146</v>
      </c>
      <c r="AC84">
        <v>200239</v>
      </c>
      <c r="AD84" t="s">
        <v>183</v>
      </c>
      <c r="AE84" t="s">
        <v>156</v>
      </c>
      <c r="AF84" t="s">
        <v>355</v>
      </c>
      <c r="AG84">
        <v>566</v>
      </c>
      <c r="AH84">
        <v>272853</v>
      </c>
      <c r="AI84" t="s">
        <v>158</v>
      </c>
      <c r="AJ84">
        <v>566</v>
      </c>
      <c r="AK84">
        <v>9771978888</v>
      </c>
      <c r="AL84">
        <v>9771978888</v>
      </c>
      <c r="AM84" t="s">
        <v>159</v>
      </c>
      <c r="AN84" t="s">
        <v>213</v>
      </c>
      <c r="AO84" t="s">
        <v>214</v>
      </c>
      <c r="AP84" t="s">
        <v>146</v>
      </c>
      <c r="AQ84" t="s">
        <v>162</v>
      </c>
      <c r="AR84">
        <v>9107.5</v>
      </c>
      <c r="AS84">
        <v>9000</v>
      </c>
      <c r="AT84" s="5">
        <f t="shared" si="7"/>
        <v>8000</v>
      </c>
      <c r="AU84" s="5">
        <v>350</v>
      </c>
      <c r="AV84" s="5">
        <f t="shared" si="8"/>
        <v>7650</v>
      </c>
      <c r="AW84" s="6">
        <f t="shared" si="9"/>
        <v>1346.4</v>
      </c>
      <c r="AX84" s="7">
        <f t="shared" si="10"/>
        <v>6120</v>
      </c>
      <c r="AY84" s="8">
        <f t="shared" si="11"/>
        <v>183.6</v>
      </c>
      <c r="AZ84" s="5">
        <v>250</v>
      </c>
      <c r="BA84" s="9">
        <f t="shared" si="12"/>
        <v>81.25</v>
      </c>
      <c r="BB84" s="9">
        <v>1000</v>
      </c>
      <c r="BC84" s="10"/>
      <c r="BD84" s="5">
        <f t="shared" si="13"/>
        <v>18.75</v>
      </c>
      <c r="BG84" t="s">
        <v>146</v>
      </c>
      <c r="BH84" t="s">
        <v>146</v>
      </c>
      <c r="BI84">
        <v>566</v>
      </c>
      <c r="BJ84">
        <v>566</v>
      </c>
      <c r="BK84">
        <v>9107.5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9106.9624999999996</v>
      </c>
      <c r="BR84">
        <v>0</v>
      </c>
      <c r="BS84">
        <v>0.04</v>
      </c>
      <c r="BT84" t="s">
        <v>146</v>
      </c>
      <c r="BU84">
        <v>59536659</v>
      </c>
      <c r="BV84" t="s">
        <v>163</v>
      </c>
      <c r="BW84">
        <v>0</v>
      </c>
      <c r="BX84">
        <v>0</v>
      </c>
      <c r="BY84" t="s">
        <v>164</v>
      </c>
      <c r="BZ84">
        <v>0</v>
      </c>
      <c r="CA84" t="s">
        <v>146</v>
      </c>
      <c r="CB84">
        <v>0</v>
      </c>
      <c r="CC84">
        <v>0</v>
      </c>
      <c r="CD84" t="s">
        <v>146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158</v>
      </c>
      <c r="CK84">
        <v>10</v>
      </c>
      <c r="CL84">
        <v>0</v>
      </c>
      <c r="CM84">
        <v>0</v>
      </c>
      <c r="CN84">
        <v>9107.5</v>
      </c>
      <c r="CO84" t="s">
        <v>150</v>
      </c>
      <c r="CP84">
        <v>0</v>
      </c>
      <c r="CQ84">
        <v>0</v>
      </c>
      <c r="CR84">
        <v>0</v>
      </c>
      <c r="CS84" t="s">
        <v>166</v>
      </c>
      <c r="CT84">
        <v>0</v>
      </c>
      <c r="CU84">
        <v>0</v>
      </c>
      <c r="CV84">
        <v>0</v>
      </c>
      <c r="CW84" t="s">
        <v>156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167</v>
      </c>
      <c r="DE84">
        <v>0</v>
      </c>
      <c r="DF84">
        <v>0</v>
      </c>
      <c r="DG84">
        <v>0</v>
      </c>
      <c r="DH84" t="s">
        <v>150</v>
      </c>
      <c r="DI84">
        <v>0</v>
      </c>
      <c r="DJ84">
        <v>0</v>
      </c>
      <c r="DK84">
        <v>0</v>
      </c>
      <c r="DL84" t="s">
        <v>156</v>
      </c>
      <c r="DM84">
        <v>45</v>
      </c>
      <c r="DN84">
        <v>0</v>
      </c>
      <c r="DO84" t="s">
        <v>156</v>
      </c>
      <c r="DP84">
        <v>45</v>
      </c>
      <c r="DQ84">
        <v>0</v>
      </c>
      <c r="DR84" t="s">
        <v>146</v>
      </c>
      <c r="DS84" t="s">
        <v>146</v>
      </c>
      <c r="DT84" t="s">
        <v>146</v>
      </c>
      <c r="DU84" t="s">
        <v>183</v>
      </c>
      <c r="DV84">
        <v>0</v>
      </c>
      <c r="DW84">
        <v>0</v>
      </c>
      <c r="DX84">
        <v>0.5</v>
      </c>
      <c r="DY84">
        <v>0.04</v>
      </c>
      <c r="DZ84">
        <v>2.0020566090040005E+19</v>
      </c>
      <c r="EA84">
        <v>3.4600356600000148E+18</v>
      </c>
      <c r="EB84" t="s">
        <v>356</v>
      </c>
      <c r="EC84" t="s">
        <v>356</v>
      </c>
      <c r="ED84" t="s">
        <v>355</v>
      </c>
      <c r="EE84" t="s">
        <v>357</v>
      </c>
      <c r="EF84" t="s">
        <v>164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146</v>
      </c>
      <c r="EP84">
        <v>9107.5</v>
      </c>
      <c r="EQ84">
        <v>0</v>
      </c>
      <c r="ER84">
        <v>0</v>
      </c>
      <c r="ES84" t="s">
        <v>146</v>
      </c>
      <c r="ET84" t="s">
        <v>170</v>
      </c>
      <c r="EU84" t="s">
        <v>146</v>
      </c>
      <c r="EV84">
        <v>0</v>
      </c>
    </row>
    <row r="85" spans="1:152" x14ac:dyDescent="0.25">
      <c r="A85">
        <v>9772274044</v>
      </c>
      <c r="B85" t="s">
        <v>141</v>
      </c>
      <c r="C85" t="s">
        <v>362</v>
      </c>
      <c r="D85" t="s">
        <v>143</v>
      </c>
      <c r="E85" t="s">
        <v>144</v>
      </c>
      <c r="F85" t="s">
        <v>145</v>
      </c>
      <c r="G85">
        <v>34926</v>
      </c>
      <c r="H85" t="s">
        <v>145</v>
      </c>
      <c r="I85">
        <v>950509</v>
      </c>
      <c r="J85">
        <v>2611689626</v>
      </c>
      <c r="K85">
        <v>4789918</v>
      </c>
      <c r="L85">
        <v>2692440</v>
      </c>
      <c r="M85" t="s">
        <v>146</v>
      </c>
      <c r="N85">
        <v>9772274044</v>
      </c>
      <c r="O85">
        <v>123</v>
      </c>
      <c r="P85" t="s">
        <v>147</v>
      </c>
      <c r="Q85" t="s">
        <v>148</v>
      </c>
      <c r="R85" t="s">
        <v>149</v>
      </c>
      <c r="S85">
        <v>250100000000001</v>
      </c>
      <c r="T85" t="s">
        <v>150</v>
      </c>
      <c r="U85" t="s">
        <v>151</v>
      </c>
      <c r="V85">
        <v>4814</v>
      </c>
      <c r="W85" t="s">
        <v>152</v>
      </c>
      <c r="X85" t="s">
        <v>151</v>
      </c>
      <c r="Y85">
        <v>63</v>
      </c>
      <c r="Z85" t="s">
        <v>153</v>
      </c>
      <c r="AA85" t="s">
        <v>154</v>
      </c>
      <c r="AB85" t="s">
        <v>146</v>
      </c>
      <c r="AC85">
        <v>200239</v>
      </c>
      <c r="AD85" t="s">
        <v>183</v>
      </c>
      <c r="AE85" t="s">
        <v>156</v>
      </c>
      <c r="AF85" t="s">
        <v>363</v>
      </c>
      <c r="AG85">
        <v>566</v>
      </c>
      <c r="AH85">
        <v>502115</v>
      </c>
      <c r="AI85" t="s">
        <v>158</v>
      </c>
      <c r="AJ85">
        <v>566</v>
      </c>
      <c r="AK85">
        <v>9772274044</v>
      </c>
      <c r="AL85">
        <v>9772274044</v>
      </c>
      <c r="AM85" t="s">
        <v>159</v>
      </c>
      <c r="AN85" t="s">
        <v>197</v>
      </c>
      <c r="AO85" t="s">
        <v>198</v>
      </c>
      <c r="AP85" t="s">
        <v>146</v>
      </c>
      <c r="AQ85" t="s">
        <v>162</v>
      </c>
      <c r="AR85">
        <v>9107.5</v>
      </c>
      <c r="AS85">
        <v>9000</v>
      </c>
      <c r="AT85" s="5">
        <f t="shared" si="7"/>
        <v>8000</v>
      </c>
      <c r="AU85" s="5">
        <v>350</v>
      </c>
      <c r="AV85" s="5">
        <f t="shared" si="8"/>
        <v>7650</v>
      </c>
      <c r="AW85" s="6">
        <f t="shared" si="9"/>
        <v>1346.4</v>
      </c>
      <c r="AX85" s="7">
        <f t="shared" si="10"/>
        <v>6120</v>
      </c>
      <c r="AY85" s="8">
        <f t="shared" si="11"/>
        <v>183.6</v>
      </c>
      <c r="AZ85" s="5">
        <v>250</v>
      </c>
      <c r="BA85" s="9">
        <f t="shared" si="12"/>
        <v>81.25</v>
      </c>
      <c r="BB85" s="9">
        <v>1000</v>
      </c>
      <c r="BC85" s="10"/>
      <c r="BD85" s="5">
        <f t="shared" si="13"/>
        <v>18.75</v>
      </c>
      <c r="BG85" t="s">
        <v>146</v>
      </c>
      <c r="BH85" t="s">
        <v>146</v>
      </c>
      <c r="BI85">
        <v>566</v>
      </c>
      <c r="BJ85">
        <v>566</v>
      </c>
      <c r="BK85">
        <v>9107.5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9106.9624999999996</v>
      </c>
      <c r="BR85">
        <v>0</v>
      </c>
      <c r="BS85">
        <v>0.04</v>
      </c>
      <c r="BT85" t="s">
        <v>146</v>
      </c>
      <c r="BU85">
        <v>59536659</v>
      </c>
      <c r="BV85" t="s">
        <v>163</v>
      </c>
      <c r="BW85">
        <v>0</v>
      </c>
      <c r="BX85">
        <v>0</v>
      </c>
      <c r="BY85" t="s">
        <v>164</v>
      </c>
      <c r="BZ85">
        <v>0</v>
      </c>
      <c r="CA85" t="s">
        <v>146</v>
      </c>
      <c r="CB85">
        <v>0</v>
      </c>
      <c r="CC85">
        <v>0</v>
      </c>
      <c r="CD85" t="s">
        <v>146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158</v>
      </c>
      <c r="CK85">
        <v>10</v>
      </c>
      <c r="CL85">
        <v>0</v>
      </c>
      <c r="CM85">
        <v>0</v>
      </c>
      <c r="CN85">
        <v>9107.5</v>
      </c>
      <c r="CO85" t="s">
        <v>150</v>
      </c>
      <c r="CP85">
        <v>0</v>
      </c>
      <c r="CQ85">
        <v>0</v>
      </c>
      <c r="CR85">
        <v>0</v>
      </c>
      <c r="CS85" t="s">
        <v>166</v>
      </c>
      <c r="CT85">
        <v>0</v>
      </c>
      <c r="CU85">
        <v>0</v>
      </c>
      <c r="CV85">
        <v>0</v>
      </c>
      <c r="CW85" t="s">
        <v>156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167</v>
      </c>
      <c r="DE85">
        <v>0</v>
      </c>
      <c r="DF85">
        <v>0</v>
      </c>
      <c r="DG85">
        <v>0</v>
      </c>
      <c r="DH85" t="s">
        <v>150</v>
      </c>
      <c r="DI85">
        <v>0</v>
      </c>
      <c r="DJ85">
        <v>0</v>
      </c>
      <c r="DK85">
        <v>0</v>
      </c>
      <c r="DL85" t="s">
        <v>156</v>
      </c>
      <c r="DM85">
        <v>45</v>
      </c>
      <c r="DN85">
        <v>0</v>
      </c>
      <c r="DO85" t="s">
        <v>156</v>
      </c>
      <c r="DP85">
        <v>45</v>
      </c>
      <c r="DQ85">
        <v>0</v>
      </c>
      <c r="DR85" t="s">
        <v>146</v>
      </c>
      <c r="DS85" t="s">
        <v>146</v>
      </c>
      <c r="DT85" t="s">
        <v>146</v>
      </c>
      <c r="DU85" t="s">
        <v>183</v>
      </c>
      <c r="DV85">
        <v>0</v>
      </c>
      <c r="DW85">
        <v>0</v>
      </c>
      <c r="DX85">
        <v>0.5</v>
      </c>
      <c r="DY85">
        <v>0.04</v>
      </c>
      <c r="DZ85">
        <v>2.0020566090040005E+19</v>
      </c>
      <c r="EA85">
        <v>3.4600356600000148E+18</v>
      </c>
      <c r="EB85" t="s">
        <v>364</v>
      </c>
      <c r="EC85" t="s">
        <v>364</v>
      </c>
      <c r="ED85" t="s">
        <v>363</v>
      </c>
      <c r="EE85" t="s">
        <v>365</v>
      </c>
      <c r="EF85" t="s">
        <v>164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146</v>
      </c>
      <c r="EP85">
        <v>9107.5</v>
      </c>
      <c r="EQ85">
        <v>0</v>
      </c>
      <c r="ER85">
        <v>0</v>
      </c>
      <c r="ES85" t="s">
        <v>146</v>
      </c>
      <c r="ET85" t="s">
        <v>170</v>
      </c>
      <c r="EU85" t="s">
        <v>146</v>
      </c>
      <c r="EV85">
        <v>0</v>
      </c>
    </row>
    <row r="86" spans="1:152" x14ac:dyDescent="0.25">
      <c r="A86">
        <v>9773516250</v>
      </c>
      <c r="B86" t="s">
        <v>141</v>
      </c>
      <c r="C86" t="s">
        <v>401</v>
      </c>
      <c r="D86" t="s">
        <v>143</v>
      </c>
      <c r="E86" t="s">
        <v>144</v>
      </c>
      <c r="F86" t="s">
        <v>145</v>
      </c>
      <c r="G86">
        <v>34928</v>
      </c>
      <c r="H86" t="s">
        <v>145</v>
      </c>
      <c r="I86">
        <v>318821</v>
      </c>
      <c r="J86">
        <v>2611842592</v>
      </c>
      <c r="K86">
        <v>8301859</v>
      </c>
      <c r="L86">
        <v>2692440</v>
      </c>
      <c r="M86" t="s">
        <v>146</v>
      </c>
      <c r="N86">
        <v>9773516250</v>
      </c>
      <c r="O86">
        <v>123</v>
      </c>
      <c r="P86" t="s">
        <v>147</v>
      </c>
      <c r="Q86" t="s">
        <v>148</v>
      </c>
      <c r="R86" t="s">
        <v>149</v>
      </c>
      <c r="S86">
        <v>250100000000001</v>
      </c>
      <c r="T86" t="s">
        <v>150</v>
      </c>
      <c r="U86" t="s">
        <v>151</v>
      </c>
      <c r="V86">
        <v>4814</v>
      </c>
      <c r="W86" t="s">
        <v>152</v>
      </c>
      <c r="X86" t="s">
        <v>151</v>
      </c>
      <c r="Y86">
        <v>63</v>
      </c>
      <c r="Z86" t="s">
        <v>153</v>
      </c>
      <c r="AA86" t="s">
        <v>154</v>
      </c>
      <c r="AB86" t="s">
        <v>146</v>
      </c>
      <c r="AC86">
        <v>200239</v>
      </c>
      <c r="AD86" t="s">
        <v>183</v>
      </c>
      <c r="AE86" t="s">
        <v>156</v>
      </c>
      <c r="AF86" t="s">
        <v>402</v>
      </c>
      <c r="AG86">
        <v>566</v>
      </c>
      <c r="AH86">
        <v>297587</v>
      </c>
      <c r="AI86" t="s">
        <v>158</v>
      </c>
      <c r="AJ86">
        <v>566</v>
      </c>
      <c r="AK86">
        <v>9773516250</v>
      </c>
      <c r="AL86">
        <v>9773516250</v>
      </c>
      <c r="AM86" t="s">
        <v>159</v>
      </c>
      <c r="AN86" t="s">
        <v>203</v>
      </c>
      <c r="AO86" t="s">
        <v>204</v>
      </c>
      <c r="AP86" t="s">
        <v>146</v>
      </c>
      <c r="AQ86" t="s">
        <v>162</v>
      </c>
      <c r="AR86">
        <v>9107.5</v>
      </c>
      <c r="AS86">
        <v>9000</v>
      </c>
      <c r="AT86" s="5">
        <f t="shared" si="7"/>
        <v>8000</v>
      </c>
      <c r="AU86" s="5">
        <v>350</v>
      </c>
      <c r="AV86" s="5">
        <f t="shared" si="8"/>
        <v>7650</v>
      </c>
      <c r="AW86" s="6">
        <f t="shared" si="9"/>
        <v>1346.4</v>
      </c>
      <c r="AX86" s="7">
        <f t="shared" si="10"/>
        <v>6120</v>
      </c>
      <c r="AY86" s="8">
        <f t="shared" si="11"/>
        <v>183.6</v>
      </c>
      <c r="AZ86" s="5">
        <v>250</v>
      </c>
      <c r="BA86" s="9">
        <f t="shared" si="12"/>
        <v>81.25</v>
      </c>
      <c r="BB86" s="9">
        <v>1000</v>
      </c>
      <c r="BC86" s="10"/>
      <c r="BD86" s="5">
        <f t="shared" si="13"/>
        <v>18.75</v>
      </c>
      <c r="BG86" t="s">
        <v>146</v>
      </c>
      <c r="BH86" t="s">
        <v>146</v>
      </c>
      <c r="BI86">
        <v>566</v>
      </c>
      <c r="BJ86">
        <v>566</v>
      </c>
      <c r="BK86">
        <v>9107.5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9106.9624999999996</v>
      </c>
      <c r="BR86">
        <v>0</v>
      </c>
      <c r="BS86">
        <v>0.04</v>
      </c>
      <c r="BT86" t="s">
        <v>146</v>
      </c>
      <c r="BU86">
        <v>59536659</v>
      </c>
      <c r="BV86" t="s">
        <v>163</v>
      </c>
      <c r="BW86">
        <v>0</v>
      </c>
      <c r="BX86">
        <v>0</v>
      </c>
      <c r="BY86" t="s">
        <v>164</v>
      </c>
      <c r="BZ86">
        <v>0</v>
      </c>
      <c r="CA86" t="s">
        <v>146</v>
      </c>
      <c r="CB86">
        <v>0</v>
      </c>
      <c r="CC86">
        <v>0</v>
      </c>
      <c r="CD86" t="s">
        <v>146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158</v>
      </c>
      <c r="CK86">
        <v>10</v>
      </c>
      <c r="CL86">
        <v>0</v>
      </c>
      <c r="CM86">
        <v>0</v>
      </c>
      <c r="CN86">
        <v>9107.5</v>
      </c>
      <c r="CO86" t="s">
        <v>150</v>
      </c>
      <c r="CP86">
        <v>0</v>
      </c>
      <c r="CQ86">
        <v>0</v>
      </c>
      <c r="CR86">
        <v>0</v>
      </c>
      <c r="CS86" t="s">
        <v>166</v>
      </c>
      <c r="CT86">
        <v>0</v>
      </c>
      <c r="CU86">
        <v>0</v>
      </c>
      <c r="CV86">
        <v>0</v>
      </c>
      <c r="CW86" t="s">
        <v>156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167</v>
      </c>
      <c r="DE86">
        <v>0</v>
      </c>
      <c r="DF86">
        <v>0</v>
      </c>
      <c r="DG86">
        <v>0</v>
      </c>
      <c r="DH86" t="s">
        <v>150</v>
      </c>
      <c r="DI86">
        <v>0</v>
      </c>
      <c r="DJ86">
        <v>0</v>
      </c>
      <c r="DK86">
        <v>0</v>
      </c>
      <c r="DL86" t="s">
        <v>156</v>
      </c>
      <c r="DM86">
        <v>45</v>
      </c>
      <c r="DN86">
        <v>0</v>
      </c>
      <c r="DO86" t="s">
        <v>156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183</v>
      </c>
      <c r="DV86">
        <v>0</v>
      </c>
      <c r="DW86">
        <v>0</v>
      </c>
      <c r="DX86">
        <v>0.5</v>
      </c>
      <c r="DY86">
        <v>0.04</v>
      </c>
      <c r="DZ86">
        <v>2.0020566090040005E+19</v>
      </c>
      <c r="EA86">
        <v>3.4600356600000148E+18</v>
      </c>
      <c r="EB86" t="s">
        <v>403</v>
      </c>
      <c r="EC86" t="s">
        <v>403</v>
      </c>
      <c r="ED86" t="s">
        <v>402</v>
      </c>
      <c r="EE86" t="s">
        <v>404</v>
      </c>
      <c r="EF86" t="s">
        <v>164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146</v>
      </c>
      <c r="EP86">
        <v>9107.5</v>
      </c>
      <c r="EQ86">
        <v>0</v>
      </c>
      <c r="ER86">
        <v>0</v>
      </c>
      <c r="ES86" t="s">
        <v>146</v>
      </c>
      <c r="ET86" t="s">
        <v>170</v>
      </c>
      <c r="EU86" t="s">
        <v>146</v>
      </c>
      <c r="EV86">
        <v>0</v>
      </c>
    </row>
    <row r="87" spans="1:152" x14ac:dyDescent="0.25">
      <c r="A87">
        <v>9774103943</v>
      </c>
      <c r="B87" t="s">
        <v>141</v>
      </c>
      <c r="C87" t="s">
        <v>405</v>
      </c>
      <c r="D87" t="s">
        <v>143</v>
      </c>
      <c r="E87" t="s">
        <v>144</v>
      </c>
      <c r="F87" t="s">
        <v>145</v>
      </c>
      <c r="G87">
        <v>34929</v>
      </c>
      <c r="H87" t="s">
        <v>145</v>
      </c>
      <c r="I87">
        <v>311356</v>
      </c>
      <c r="J87">
        <v>2611909947</v>
      </c>
      <c r="K87">
        <v>7939199</v>
      </c>
      <c r="L87">
        <v>2692440</v>
      </c>
      <c r="M87" t="s">
        <v>146</v>
      </c>
      <c r="N87">
        <v>9774103943</v>
      </c>
      <c r="O87">
        <v>123</v>
      </c>
      <c r="P87" t="s">
        <v>147</v>
      </c>
      <c r="Q87" t="s">
        <v>148</v>
      </c>
      <c r="R87" t="s">
        <v>149</v>
      </c>
      <c r="S87">
        <v>250100000000001</v>
      </c>
      <c r="T87" t="s">
        <v>150</v>
      </c>
      <c r="U87" t="s">
        <v>151</v>
      </c>
      <c r="V87">
        <v>4814</v>
      </c>
      <c r="W87" t="s">
        <v>152</v>
      </c>
      <c r="X87" t="s">
        <v>151</v>
      </c>
      <c r="Y87">
        <v>63</v>
      </c>
      <c r="Z87" t="s">
        <v>153</v>
      </c>
      <c r="AA87" t="s">
        <v>154</v>
      </c>
      <c r="AB87" t="s">
        <v>146</v>
      </c>
      <c r="AC87">
        <v>200239</v>
      </c>
      <c r="AD87" t="s">
        <v>183</v>
      </c>
      <c r="AE87" t="s">
        <v>156</v>
      </c>
      <c r="AF87" t="s">
        <v>406</v>
      </c>
      <c r="AG87">
        <v>566</v>
      </c>
      <c r="AH87">
        <v>188295</v>
      </c>
      <c r="AI87" t="s">
        <v>158</v>
      </c>
      <c r="AJ87">
        <v>566</v>
      </c>
      <c r="AK87">
        <v>9774103943</v>
      </c>
      <c r="AL87">
        <v>9774103943</v>
      </c>
      <c r="AM87" t="s">
        <v>159</v>
      </c>
      <c r="AN87" t="s">
        <v>191</v>
      </c>
      <c r="AO87" t="s">
        <v>192</v>
      </c>
      <c r="AP87" t="s">
        <v>146</v>
      </c>
      <c r="AQ87" t="s">
        <v>162</v>
      </c>
      <c r="AR87">
        <v>9107.5</v>
      </c>
      <c r="AS87">
        <v>9000</v>
      </c>
      <c r="AT87" s="5">
        <f t="shared" si="7"/>
        <v>8000</v>
      </c>
      <c r="AU87" s="5">
        <v>350</v>
      </c>
      <c r="AV87" s="5">
        <f t="shared" si="8"/>
        <v>7650</v>
      </c>
      <c r="AW87" s="6">
        <f t="shared" si="9"/>
        <v>1346.4</v>
      </c>
      <c r="AX87" s="7">
        <f t="shared" si="10"/>
        <v>6120</v>
      </c>
      <c r="AY87" s="8">
        <f t="shared" si="11"/>
        <v>183.6</v>
      </c>
      <c r="AZ87" s="5">
        <v>250</v>
      </c>
      <c r="BA87" s="9">
        <f t="shared" si="12"/>
        <v>81.25</v>
      </c>
      <c r="BB87" s="9">
        <v>1000</v>
      </c>
      <c r="BC87" s="10"/>
      <c r="BD87" s="5">
        <f t="shared" si="13"/>
        <v>18.75</v>
      </c>
      <c r="BG87" t="s">
        <v>146</v>
      </c>
      <c r="BH87" t="s">
        <v>146</v>
      </c>
      <c r="BI87">
        <v>566</v>
      </c>
      <c r="BJ87">
        <v>566</v>
      </c>
      <c r="BK87">
        <v>9107.5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9106.9624999999996</v>
      </c>
      <c r="BR87">
        <v>0</v>
      </c>
      <c r="BS87">
        <v>0.04</v>
      </c>
      <c r="BT87" t="s">
        <v>146</v>
      </c>
      <c r="BU87">
        <v>59536659</v>
      </c>
      <c r="BV87" t="s">
        <v>163</v>
      </c>
      <c r="BW87">
        <v>0</v>
      </c>
      <c r="BX87">
        <v>0</v>
      </c>
      <c r="BY87" t="s">
        <v>164</v>
      </c>
      <c r="BZ87">
        <v>0</v>
      </c>
      <c r="CA87" t="s">
        <v>146</v>
      </c>
      <c r="CB87">
        <v>0</v>
      </c>
      <c r="CC87">
        <v>0</v>
      </c>
      <c r="CD87" t="s">
        <v>146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158</v>
      </c>
      <c r="CK87">
        <v>10</v>
      </c>
      <c r="CL87">
        <v>0</v>
      </c>
      <c r="CM87">
        <v>0</v>
      </c>
      <c r="CN87">
        <v>9107.5</v>
      </c>
      <c r="CO87" t="s">
        <v>150</v>
      </c>
      <c r="CP87">
        <v>0</v>
      </c>
      <c r="CQ87">
        <v>0</v>
      </c>
      <c r="CR87">
        <v>0</v>
      </c>
      <c r="CS87" t="s">
        <v>166</v>
      </c>
      <c r="CT87">
        <v>0</v>
      </c>
      <c r="CU87">
        <v>0</v>
      </c>
      <c r="CV87">
        <v>0</v>
      </c>
      <c r="CW87" t="s">
        <v>156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167</v>
      </c>
      <c r="DE87">
        <v>0</v>
      </c>
      <c r="DF87">
        <v>0</v>
      </c>
      <c r="DG87">
        <v>0</v>
      </c>
      <c r="DH87" t="s">
        <v>150</v>
      </c>
      <c r="DI87">
        <v>0</v>
      </c>
      <c r="DJ87">
        <v>0</v>
      </c>
      <c r="DK87">
        <v>0</v>
      </c>
      <c r="DL87" t="s">
        <v>156</v>
      </c>
      <c r="DM87">
        <v>45</v>
      </c>
      <c r="DN87">
        <v>0</v>
      </c>
      <c r="DO87" t="s">
        <v>156</v>
      </c>
      <c r="DP87">
        <v>45</v>
      </c>
      <c r="DQ87">
        <v>0</v>
      </c>
      <c r="DR87" t="s">
        <v>146</v>
      </c>
      <c r="DS87" t="s">
        <v>146</v>
      </c>
      <c r="DT87" t="s">
        <v>146</v>
      </c>
      <c r="DU87" t="s">
        <v>183</v>
      </c>
      <c r="DV87">
        <v>0</v>
      </c>
      <c r="DW87">
        <v>0</v>
      </c>
      <c r="DX87">
        <v>0.5</v>
      </c>
      <c r="DY87">
        <v>0.04</v>
      </c>
      <c r="DZ87">
        <v>2.0020566090040005E+19</v>
      </c>
      <c r="EA87">
        <v>3.4600356600000148E+18</v>
      </c>
      <c r="EB87" t="s">
        <v>407</v>
      </c>
      <c r="EC87" t="s">
        <v>407</v>
      </c>
      <c r="ED87" t="s">
        <v>406</v>
      </c>
      <c r="EE87" t="s">
        <v>408</v>
      </c>
      <c r="EF87" t="s">
        <v>164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9107.5</v>
      </c>
      <c r="EQ87">
        <v>0</v>
      </c>
      <c r="ER87">
        <v>0</v>
      </c>
      <c r="ES87" t="s">
        <v>146</v>
      </c>
      <c r="ET87" t="s">
        <v>170</v>
      </c>
      <c r="EU87" t="s">
        <v>146</v>
      </c>
      <c r="EV87">
        <v>0</v>
      </c>
    </row>
    <row r="88" spans="1:152" x14ac:dyDescent="0.25">
      <c r="A88">
        <v>9773271829</v>
      </c>
      <c r="B88" t="s">
        <v>141</v>
      </c>
      <c r="C88" t="s">
        <v>409</v>
      </c>
      <c r="D88" t="s">
        <v>143</v>
      </c>
      <c r="E88" t="s">
        <v>144</v>
      </c>
      <c r="F88" t="s">
        <v>145</v>
      </c>
      <c r="G88">
        <v>34928</v>
      </c>
      <c r="H88" t="s">
        <v>145</v>
      </c>
      <c r="I88">
        <v>962268</v>
      </c>
      <c r="J88">
        <v>2611841917</v>
      </c>
      <c r="K88">
        <v>8301859</v>
      </c>
      <c r="L88">
        <v>2692440</v>
      </c>
      <c r="M88" t="s">
        <v>146</v>
      </c>
      <c r="N88">
        <v>9773271829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150</v>
      </c>
      <c r="U88" t="s">
        <v>151</v>
      </c>
      <c r="V88">
        <v>4814</v>
      </c>
      <c r="W88" t="s">
        <v>152</v>
      </c>
      <c r="X88" t="s">
        <v>151</v>
      </c>
      <c r="Y88">
        <v>63</v>
      </c>
      <c r="Z88" t="s">
        <v>153</v>
      </c>
      <c r="AA88" t="s">
        <v>154</v>
      </c>
      <c r="AB88" t="s">
        <v>146</v>
      </c>
      <c r="AC88">
        <v>200239</v>
      </c>
      <c r="AD88" t="s">
        <v>183</v>
      </c>
      <c r="AE88" t="s">
        <v>156</v>
      </c>
      <c r="AF88" t="s">
        <v>410</v>
      </c>
      <c r="AG88">
        <v>566</v>
      </c>
      <c r="AH88">
        <v>847229</v>
      </c>
      <c r="AI88" t="s">
        <v>158</v>
      </c>
      <c r="AJ88">
        <v>566</v>
      </c>
      <c r="AK88">
        <v>9773271829</v>
      </c>
      <c r="AL88">
        <v>9773271829</v>
      </c>
      <c r="AM88" t="s">
        <v>159</v>
      </c>
      <c r="AN88" t="s">
        <v>191</v>
      </c>
      <c r="AO88" t="s">
        <v>192</v>
      </c>
      <c r="AP88" t="s">
        <v>146</v>
      </c>
      <c r="AQ88" t="s">
        <v>162</v>
      </c>
      <c r="AR88">
        <v>9107.5</v>
      </c>
      <c r="AS88">
        <v>9000</v>
      </c>
      <c r="AT88" s="5">
        <f t="shared" si="7"/>
        <v>8000</v>
      </c>
      <c r="AU88" s="5">
        <v>350</v>
      </c>
      <c r="AV88" s="5">
        <f t="shared" si="8"/>
        <v>7650</v>
      </c>
      <c r="AW88" s="6">
        <f t="shared" si="9"/>
        <v>1346.4</v>
      </c>
      <c r="AX88" s="7">
        <f t="shared" si="10"/>
        <v>6120</v>
      </c>
      <c r="AY88" s="8">
        <f t="shared" si="11"/>
        <v>183.6</v>
      </c>
      <c r="AZ88" s="5">
        <v>250</v>
      </c>
      <c r="BA88" s="9">
        <f t="shared" si="12"/>
        <v>81.25</v>
      </c>
      <c r="BB88" s="9">
        <v>1000</v>
      </c>
      <c r="BC88" s="10"/>
      <c r="BD88" s="5">
        <f t="shared" si="13"/>
        <v>18.75</v>
      </c>
      <c r="BG88" t="s">
        <v>146</v>
      </c>
      <c r="BH88" t="s">
        <v>146</v>
      </c>
      <c r="BI88">
        <v>566</v>
      </c>
      <c r="BJ88">
        <v>566</v>
      </c>
      <c r="BK88">
        <v>9107.5</v>
      </c>
      <c r="BL88">
        <v>0.5</v>
      </c>
      <c r="BM88">
        <v>0</v>
      </c>
      <c r="BN88">
        <v>0.5</v>
      </c>
      <c r="BO88">
        <v>0.04</v>
      </c>
      <c r="BP88">
        <v>0</v>
      </c>
      <c r="BQ88">
        <v>9106.9624999999996</v>
      </c>
      <c r="BR88">
        <v>0</v>
      </c>
      <c r="BS88">
        <v>0.04</v>
      </c>
      <c r="BT88" t="s">
        <v>146</v>
      </c>
      <c r="BU88">
        <v>59536659</v>
      </c>
      <c r="BV88" t="s">
        <v>163</v>
      </c>
      <c r="BW88">
        <v>0</v>
      </c>
      <c r="BX88">
        <v>0</v>
      </c>
      <c r="BY88" t="s">
        <v>164</v>
      </c>
      <c r="BZ88">
        <v>0</v>
      </c>
      <c r="CA88" t="s">
        <v>146</v>
      </c>
      <c r="CB88">
        <v>0</v>
      </c>
      <c r="CC88">
        <v>0</v>
      </c>
      <c r="CD88" t="s">
        <v>146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158</v>
      </c>
      <c r="CK88">
        <v>10</v>
      </c>
      <c r="CL88">
        <v>0</v>
      </c>
      <c r="CM88">
        <v>0</v>
      </c>
      <c r="CN88">
        <v>9107.5</v>
      </c>
      <c r="CO88" t="s">
        <v>150</v>
      </c>
      <c r="CP88">
        <v>0</v>
      </c>
      <c r="CQ88">
        <v>0</v>
      </c>
      <c r="CR88">
        <v>0</v>
      </c>
      <c r="CS88" t="s">
        <v>166</v>
      </c>
      <c r="CT88">
        <v>0</v>
      </c>
      <c r="CU88">
        <v>0</v>
      </c>
      <c r="CV88">
        <v>0</v>
      </c>
      <c r="CW88" t="s">
        <v>156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167</v>
      </c>
      <c r="DE88">
        <v>0</v>
      </c>
      <c r="DF88">
        <v>0</v>
      </c>
      <c r="DG88">
        <v>0</v>
      </c>
      <c r="DH88" t="s">
        <v>150</v>
      </c>
      <c r="DI88">
        <v>0</v>
      </c>
      <c r="DJ88">
        <v>0</v>
      </c>
      <c r="DK88">
        <v>0</v>
      </c>
      <c r="DL88" t="s">
        <v>156</v>
      </c>
      <c r="DM88">
        <v>45</v>
      </c>
      <c r="DN88">
        <v>0</v>
      </c>
      <c r="DO88" t="s">
        <v>156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183</v>
      </c>
      <c r="DV88">
        <v>0</v>
      </c>
      <c r="DW88">
        <v>0</v>
      </c>
      <c r="DX88">
        <v>0.5</v>
      </c>
      <c r="DY88">
        <v>0.04</v>
      </c>
      <c r="DZ88">
        <v>2.0020566090040005E+19</v>
      </c>
      <c r="EA88">
        <v>3.4600356600000148E+18</v>
      </c>
      <c r="EB88" t="s">
        <v>411</v>
      </c>
      <c r="EC88" t="s">
        <v>411</v>
      </c>
      <c r="ED88" t="s">
        <v>410</v>
      </c>
      <c r="EE88" t="s">
        <v>412</v>
      </c>
      <c r="EF88" t="s">
        <v>164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9107.5</v>
      </c>
      <c r="EQ88">
        <v>0</v>
      </c>
      <c r="ER88">
        <v>0</v>
      </c>
      <c r="ES88" t="s">
        <v>146</v>
      </c>
      <c r="ET88" t="s">
        <v>170</v>
      </c>
      <c r="EU88" t="s">
        <v>146</v>
      </c>
      <c r="EV88">
        <v>0</v>
      </c>
    </row>
    <row r="89" spans="1:152" x14ac:dyDescent="0.25">
      <c r="A89">
        <v>9773863817</v>
      </c>
      <c r="B89" t="s">
        <v>141</v>
      </c>
      <c r="C89" t="s">
        <v>417</v>
      </c>
      <c r="D89" t="s">
        <v>143</v>
      </c>
      <c r="E89" t="s">
        <v>144</v>
      </c>
      <c r="F89" t="s">
        <v>145</v>
      </c>
      <c r="G89">
        <v>34929</v>
      </c>
      <c r="H89" t="s">
        <v>145</v>
      </c>
      <c r="I89">
        <v>233246</v>
      </c>
      <c r="J89">
        <v>2611909301</v>
      </c>
      <c r="K89">
        <v>7939199</v>
      </c>
      <c r="L89">
        <v>2692440</v>
      </c>
      <c r="M89" t="s">
        <v>146</v>
      </c>
      <c r="N89">
        <v>9773863817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150</v>
      </c>
      <c r="U89" t="s">
        <v>151</v>
      </c>
      <c r="V89">
        <v>4814</v>
      </c>
      <c r="W89" t="s">
        <v>152</v>
      </c>
      <c r="X89" t="s">
        <v>151</v>
      </c>
      <c r="Y89">
        <v>63</v>
      </c>
      <c r="Z89" t="s">
        <v>153</v>
      </c>
      <c r="AA89" t="s">
        <v>154</v>
      </c>
      <c r="AB89" t="s">
        <v>146</v>
      </c>
      <c r="AC89">
        <v>200239</v>
      </c>
      <c r="AD89" t="s">
        <v>183</v>
      </c>
      <c r="AE89" t="s">
        <v>156</v>
      </c>
      <c r="AF89" t="s">
        <v>418</v>
      </c>
      <c r="AG89">
        <v>566</v>
      </c>
      <c r="AH89">
        <v>938149</v>
      </c>
      <c r="AI89" t="s">
        <v>158</v>
      </c>
      <c r="AJ89">
        <v>566</v>
      </c>
      <c r="AK89">
        <v>9773863817</v>
      </c>
      <c r="AL89">
        <v>9773863817</v>
      </c>
      <c r="AM89" t="s">
        <v>159</v>
      </c>
      <c r="AN89" t="s">
        <v>203</v>
      </c>
      <c r="AO89" t="s">
        <v>204</v>
      </c>
      <c r="AP89" t="s">
        <v>146</v>
      </c>
      <c r="AQ89" t="s">
        <v>162</v>
      </c>
      <c r="AR89">
        <v>9107.5</v>
      </c>
      <c r="AS89">
        <v>9000</v>
      </c>
      <c r="AT89" s="5">
        <f t="shared" si="7"/>
        <v>8000</v>
      </c>
      <c r="AU89" s="5">
        <v>350</v>
      </c>
      <c r="AV89" s="5">
        <f t="shared" si="8"/>
        <v>7650</v>
      </c>
      <c r="AW89" s="6">
        <f t="shared" si="9"/>
        <v>1346.4</v>
      </c>
      <c r="AX89" s="7">
        <f t="shared" si="10"/>
        <v>6120</v>
      </c>
      <c r="AY89" s="8">
        <f t="shared" si="11"/>
        <v>183.6</v>
      </c>
      <c r="AZ89" s="5">
        <v>250</v>
      </c>
      <c r="BA89" s="9">
        <f t="shared" si="12"/>
        <v>81.25</v>
      </c>
      <c r="BB89" s="9">
        <v>1000</v>
      </c>
      <c r="BC89" s="10"/>
      <c r="BD89" s="5">
        <f t="shared" si="13"/>
        <v>18.75</v>
      </c>
      <c r="BG89" t="s">
        <v>146</v>
      </c>
      <c r="BH89" t="s">
        <v>146</v>
      </c>
      <c r="BI89">
        <v>566</v>
      </c>
      <c r="BJ89">
        <v>566</v>
      </c>
      <c r="BK89">
        <v>9107.5</v>
      </c>
      <c r="BL89">
        <v>0.5</v>
      </c>
      <c r="BM89">
        <v>0</v>
      </c>
      <c r="BN89">
        <v>0.5</v>
      </c>
      <c r="BO89">
        <v>0.04</v>
      </c>
      <c r="BP89">
        <v>0</v>
      </c>
      <c r="BQ89">
        <v>9106.9624999999996</v>
      </c>
      <c r="BR89">
        <v>0</v>
      </c>
      <c r="BS89">
        <v>0.04</v>
      </c>
      <c r="BT89" t="s">
        <v>146</v>
      </c>
      <c r="BU89">
        <v>59536659</v>
      </c>
      <c r="BV89" t="s">
        <v>163</v>
      </c>
      <c r="BW89">
        <v>0</v>
      </c>
      <c r="BX89">
        <v>0</v>
      </c>
      <c r="BY89" t="s">
        <v>164</v>
      </c>
      <c r="BZ89">
        <v>0</v>
      </c>
      <c r="CA89" t="s">
        <v>146</v>
      </c>
      <c r="CB89">
        <v>0</v>
      </c>
      <c r="CC89">
        <v>0</v>
      </c>
      <c r="CD89" t="s">
        <v>146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158</v>
      </c>
      <c r="CK89">
        <v>10</v>
      </c>
      <c r="CL89">
        <v>0</v>
      </c>
      <c r="CM89">
        <v>0</v>
      </c>
      <c r="CN89">
        <v>9107.5</v>
      </c>
      <c r="CO89" t="s">
        <v>150</v>
      </c>
      <c r="CP89">
        <v>0</v>
      </c>
      <c r="CQ89">
        <v>0</v>
      </c>
      <c r="CR89">
        <v>0</v>
      </c>
      <c r="CS89" t="s">
        <v>166</v>
      </c>
      <c r="CT89">
        <v>0</v>
      </c>
      <c r="CU89">
        <v>0</v>
      </c>
      <c r="CV89">
        <v>0</v>
      </c>
      <c r="CW89" t="s">
        <v>156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167</v>
      </c>
      <c r="DE89">
        <v>0</v>
      </c>
      <c r="DF89">
        <v>0</v>
      </c>
      <c r="DG89">
        <v>0</v>
      </c>
      <c r="DH89" t="s">
        <v>150</v>
      </c>
      <c r="DI89">
        <v>0</v>
      </c>
      <c r="DJ89">
        <v>0</v>
      </c>
      <c r="DK89">
        <v>0</v>
      </c>
      <c r="DL89" t="s">
        <v>156</v>
      </c>
      <c r="DM89">
        <v>45</v>
      </c>
      <c r="DN89">
        <v>0</v>
      </c>
      <c r="DO89" t="s">
        <v>156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183</v>
      </c>
      <c r="DV89">
        <v>0</v>
      </c>
      <c r="DW89">
        <v>0</v>
      </c>
      <c r="DX89">
        <v>0.5</v>
      </c>
      <c r="DY89">
        <v>0.04</v>
      </c>
      <c r="DZ89">
        <v>2.0020566090040005E+19</v>
      </c>
      <c r="EA89">
        <v>3.4600356600000148E+18</v>
      </c>
      <c r="EB89" t="s">
        <v>419</v>
      </c>
      <c r="EC89" t="s">
        <v>419</v>
      </c>
      <c r="ED89" t="s">
        <v>418</v>
      </c>
      <c r="EE89" t="s">
        <v>420</v>
      </c>
      <c r="EF89" t="s">
        <v>164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9107.5</v>
      </c>
      <c r="EQ89">
        <v>0</v>
      </c>
      <c r="ER89">
        <v>0</v>
      </c>
      <c r="ES89" t="s">
        <v>146</v>
      </c>
      <c r="ET89" t="s">
        <v>170</v>
      </c>
      <c r="EU89" t="s">
        <v>146</v>
      </c>
      <c r="EV89">
        <v>0</v>
      </c>
    </row>
    <row r="90" spans="1:152" x14ac:dyDescent="0.25">
      <c r="A90">
        <v>9773545215</v>
      </c>
      <c r="B90" t="s">
        <v>141</v>
      </c>
      <c r="C90" t="s">
        <v>429</v>
      </c>
      <c r="D90" t="s">
        <v>143</v>
      </c>
      <c r="E90" t="s">
        <v>144</v>
      </c>
      <c r="F90" t="s">
        <v>145</v>
      </c>
      <c r="G90">
        <v>34928</v>
      </c>
      <c r="H90" t="s">
        <v>145</v>
      </c>
      <c r="I90">
        <v>501012</v>
      </c>
      <c r="J90">
        <v>2611842694</v>
      </c>
      <c r="K90">
        <v>8301859</v>
      </c>
      <c r="L90">
        <v>2692440</v>
      </c>
      <c r="M90" t="s">
        <v>146</v>
      </c>
      <c r="N90">
        <v>9773545215</v>
      </c>
      <c r="O90">
        <v>123</v>
      </c>
      <c r="P90" t="s">
        <v>147</v>
      </c>
      <c r="Q90" t="s">
        <v>148</v>
      </c>
      <c r="R90" t="s">
        <v>149</v>
      </c>
      <c r="S90">
        <v>250100000000001</v>
      </c>
      <c r="T90" t="s">
        <v>150</v>
      </c>
      <c r="U90" t="s">
        <v>151</v>
      </c>
      <c r="V90">
        <v>4814</v>
      </c>
      <c r="W90" t="s">
        <v>152</v>
      </c>
      <c r="X90" t="s">
        <v>151</v>
      </c>
      <c r="Y90">
        <v>63</v>
      </c>
      <c r="Z90" t="s">
        <v>153</v>
      </c>
      <c r="AA90" t="s">
        <v>154</v>
      </c>
      <c r="AB90" t="s">
        <v>146</v>
      </c>
      <c r="AC90">
        <v>200239</v>
      </c>
      <c r="AD90" t="s">
        <v>183</v>
      </c>
      <c r="AE90" t="s">
        <v>156</v>
      </c>
      <c r="AF90" t="s">
        <v>430</v>
      </c>
      <c r="AG90">
        <v>566</v>
      </c>
      <c r="AH90">
        <v>359926</v>
      </c>
      <c r="AI90" t="s">
        <v>158</v>
      </c>
      <c r="AJ90">
        <v>566</v>
      </c>
      <c r="AK90">
        <v>9773545215</v>
      </c>
      <c r="AL90">
        <v>9773545215</v>
      </c>
      <c r="AM90" t="s">
        <v>159</v>
      </c>
      <c r="AN90" t="s">
        <v>203</v>
      </c>
      <c r="AO90" t="s">
        <v>204</v>
      </c>
      <c r="AP90" t="s">
        <v>146</v>
      </c>
      <c r="AQ90" t="s">
        <v>162</v>
      </c>
      <c r="AR90">
        <v>9107.5</v>
      </c>
      <c r="AS90">
        <v>9000</v>
      </c>
      <c r="AT90" s="5">
        <f t="shared" si="7"/>
        <v>8000</v>
      </c>
      <c r="AU90" s="5">
        <v>350</v>
      </c>
      <c r="AV90" s="5">
        <f t="shared" si="8"/>
        <v>7650</v>
      </c>
      <c r="AW90" s="6">
        <f t="shared" si="9"/>
        <v>1346.4</v>
      </c>
      <c r="AX90" s="7">
        <f t="shared" si="10"/>
        <v>6120</v>
      </c>
      <c r="AY90" s="8">
        <f t="shared" si="11"/>
        <v>183.6</v>
      </c>
      <c r="AZ90" s="5">
        <v>250</v>
      </c>
      <c r="BA90" s="9">
        <f t="shared" si="12"/>
        <v>81.25</v>
      </c>
      <c r="BB90" s="9">
        <v>1000</v>
      </c>
      <c r="BC90" s="10"/>
      <c r="BD90" s="5">
        <f t="shared" si="13"/>
        <v>18.75</v>
      </c>
      <c r="BG90" t="s">
        <v>146</v>
      </c>
      <c r="BH90" t="s">
        <v>146</v>
      </c>
      <c r="BI90">
        <v>566</v>
      </c>
      <c r="BJ90">
        <v>566</v>
      </c>
      <c r="BK90">
        <v>9107.5</v>
      </c>
      <c r="BL90">
        <v>0.5</v>
      </c>
      <c r="BM90">
        <v>0</v>
      </c>
      <c r="BN90">
        <v>0.5</v>
      </c>
      <c r="BO90">
        <v>0.04</v>
      </c>
      <c r="BP90">
        <v>0</v>
      </c>
      <c r="BQ90">
        <v>9106.9624999999996</v>
      </c>
      <c r="BR90">
        <v>0</v>
      </c>
      <c r="BS90">
        <v>0.04</v>
      </c>
      <c r="BT90" t="s">
        <v>146</v>
      </c>
      <c r="BU90">
        <v>59536659</v>
      </c>
      <c r="BV90" t="s">
        <v>163</v>
      </c>
      <c r="BW90">
        <v>0</v>
      </c>
      <c r="BX90">
        <v>0</v>
      </c>
      <c r="BY90" t="s">
        <v>164</v>
      </c>
      <c r="BZ90">
        <v>0</v>
      </c>
      <c r="CA90" t="s">
        <v>146</v>
      </c>
      <c r="CB90">
        <v>0</v>
      </c>
      <c r="CC90">
        <v>0</v>
      </c>
      <c r="CD90" t="s">
        <v>146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158</v>
      </c>
      <c r="CK90">
        <v>10</v>
      </c>
      <c r="CL90">
        <v>0</v>
      </c>
      <c r="CM90">
        <v>0</v>
      </c>
      <c r="CN90">
        <v>9107.5</v>
      </c>
      <c r="CO90" t="s">
        <v>150</v>
      </c>
      <c r="CP90">
        <v>0</v>
      </c>
      <c r="CQ90">
        <v>0</v>
      </c>
      <c r="CR90">
        <v>0</v>
      </c>
      <c r="CS90" t="s">
        <v>166</v>
      </c>
      <c r="CT90">
        <v>0</v>
      </c>
      <c r="CU90">
        <v>0</v>
      </c>
      <c r="CV90">
        <v>0</v>
      </c>
      <c r="CW90" t="s">
        <v>156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167</v>
      </c>
      <c r="DE90">
        <v>0</v>
      </c>
      <c r="DF90">
        <v>0</v>
      </c>
      <c r="DG90">
        <v>0</v>
      </c>
      <c r="DH90" t="s">
        <v>150</v>
      </c>
      <c r="DI90">
        <v>0</v>
      </c>
      <c r="DJ90">
        <v>0</v>
      </c>
      <c r="DK90">
        <v>0</v>
      </c>
      <c r="DL90" t="s">
        <v>156</v>
      </c>
      <c r="DM90">
        <v>45</v>
      </c>
      <c r="DN90">
        <v>0</v>
      </c>
      <c r="DO90" t="s">
        <v>156</v>
      </c>
      <c r="DP90">
        <v>45</v>
      </c>
      <c r="DQ90">
        <v>0</v>
      </c>
      <c r="DR90" t="s">
        <v>146</v>
      </c>
      <c r="DS90" t="s">
        <v>146</v>
      </c>
      <c r="DT90" t="s">
        <v>146</v>
      </c>
      <c r="DU90" t="s">
        <v>183</v>
      </c>
      <c r="DV90">
        <v>0</v>
      </c>
      <c r="DW90">
        <v>0</v>
      </c>
      <c r="DX90">
        <v>0.5</v>
      </c>
      <c r="DY90">
        <v>0.04</v>
      </c>
      <c r="DZ90">
        <v>2.0020566090040005E+19</v>
      </c>
      <c r="EA90">
        <v>3.4600356600000148E+18</v>
      </c>
      <c r="EB90" t="s">
        <v>431</v>
      </c>
      <c r="EC90" t="s">
        <v>431</v>
      </c>
      <c r="ED90" t="s">
        <v>430</v>
      </c>
      <c r="EE90" t="s">
        <v>432</v>
      </c>
      <c r="EF90" t="s">
        <v>164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9107.5</v>
      </c>
      <c r="EQ90">
        <v>0</v>
      </c>
      <c r="ER90">
        <v>0</v>
      </c>
      <c r="ES90" t="s">
        <v>146</v>
      </c>
      <c r="ET90" t="s">
        <v>170</v>
      </c>
      <c r="EU90" t="s">
        <v>146</v>
      </c>
      <c r="EV90">
        <v>0</v>
      </c>
    </row>
    <row r="91" spans="1:152" x14ac:dyDescent="0.25">
      <c r="A91">
        <v>9774063805</v>
      </c>
      <c r="B91" t="s">
        <v>141</v>
      </c>
      <c r="C91" t="s">
        <v>439</v>
      </c>
      <c r="D91" t="s">
        <v>143</v>
      </c>
      <c r="E91" t="s">
        <v>144</v>
      </c>
      <c r="F91" t="s">
        <v>145</v>
      </c>
      <c r="G91">
        <v>34929</v>
      </c>
      <c r="H91" t="s">
        <v>145</v>
      </c>
      <c r="I91">
        <v>986432</v>
      </c>
      <c r="J91">
        <v>2611909817</v>
      </c>
      <c r="K91">
        <v>7939199</v>
      </c>
      <c r="L91">
        <v>2692440</v>
      </c>
      <c r="M91" t="s">
        <v>146</v>
      </c>
      <c r="N91">
        <v>9774063805</v>
      </c>
      <c r="O91">
        <v>123</v>
      </c>
      <c r="P91" t="s">
        <v>147</v>
      </c>
      <c r="Q91" t="s">
        <v>148</v>
      </c>
      <c r="R91" t="s">
        <v>149</v>
      </c>
      <c r="S91">
        <v>250100000000001</v>
      </c>
      <c r="T91" t="s">
        <v>150</v>
      </c>
      <c r="U91" t="s">
        <v>151</v>
      </c>
      <c r="V91">
        <v>4814</v>
      </c>
      <c r="W91" t="s">
        <v>152</v>
      </c>
      <c r="X91" t="s">
        <v>151</v>
      </c>
      <c r="Y91">
        <v>63</v>
      </c>
      <c r="Z91" t="s">
        <v>153</v>
      </c>
      <c r="AA91" t="s">
        <v>154</v>
      </c>
      <c r="AB91" t="s">
        <v>146</v>
      </c>
      <c r="AC91">
        <v>200239</v>
      </c>
      <c r="AD91" t="s">
        <v>183</v>
      </c>
      <c r="AE91" t="s">
        <v>156</v>
      </c>
      <c r="AF91" t="s">
        <v>440</v>
      </c>
      <c r="AG91">
        <v>566</v>
      </c>
      <c r="AH91">
        <v>145716</v>
      </c>
      <c r="AI91" t="s">
        <v>158</v>
      </c>
      <c r="AJ91">
        <v>566</v>
      </c>
      <c r="AK91">
        <v>9774063805</v>
      </c>
      <c r="AL91">
        <v>9774063805</v>
      </c>
      <c r="AM91" t="s">
        <v>159</v>
      </c>
      <c r="AN91" t="s">
        <v>191</v>
      </c>
      <c r="AO91" t="s">
        <v>192</v>
      </c>
      <c r="AP91" t="s">
        <v>146</v>
      </c>
      <c r="AQ91" t="s">
        <v>162</v>
      </c>
      <c r="AR91">
        <v>9107.5</v>
      </c>
      <c r="AS91">
        <v>9000</v>
      </c>
      <c r="AT91" s="5">
        <f t="shared" si="7"/>
        <v>8000</v>
      </c>
      <c r="AU91" s="5">
        <v>350</v>
      </c>
      <c r="AV91" s="5">
        <f t="shared" si="8"/>
        <v>7650</v>
      </c>
      <c r="AW91" s="6">
        <f t="shared" si="9"/>
        <v>1346.4</v>
      </c>
      <c r="AX91" s="7">
        <f t="shared" si="10"/>
        <v>6120</v>
      </c>
      <c r="AY91" s="8">
        <f t="shared" si="11"/>
        <v>183.6</v>
      </c>
      <c r="AZ91" s="5">
        <v>250</v>
      </c>
      <c r="BA91" s="9">
        <f t="shared" si="12"/>
        <v>81.25</v>
      </c>
      <c r="BB91" s="9">
        <v>1000</v>
      </c>
      <c r="BC91" s="10"/>
      <c r="BD91" s="5">
        <f t="shared" si="13"/>
        <v>18.75</v>
      </c>
      <c r="BG91" t="s">
        <v>146</v>
      </c>
      <c r="BH91" t="s">
        <v>146</v>
      </c>
      <c r="BI91">
        <v>566</v>
      </c>
      <c r="BJ91">
        <v>566</v>
      </c>
      <c r="BK91">
        <v>9107.5</v>
      </c>
      <c r="BL91">
        <v>0.5</v>
      </c>
      <c r="BM91">
        <v>0</v>
      </c>
      <c r="BN91">
        <v>0.5</v>
      </c>
      <c r="BO91">
        <v>0.04</v>
      </c>
      <c r="BP91">
        <v>0</v>
      </c>
      <c r="BQ91">
        <v>9106.9624999999996</v>
      </c>
      <c r="BR91">
        <v>0</v>
      </c>
      <c r="BS91">
        <v>0.04</v>
      </c>
      <c r="BT91" t="s">
        <v>146</v>
      </c>
      <c r="BU91">
        <v>59536659</v>
      </c>
      <c r="BV91" t="s">
        <v>163</v>
      </c>
      <c r="BW91">
        <v>0</v>
      </c>
      <c r="BX91">
        <v>0</v>
      </c>
      <c r="BY91" t="s">
        <v>164</v>
      </c>
      <c r="BZ91">
        <v>0</v>
      </c>
      <c r="CA91" t="s">
        <v>146</v>
      </c>
      <c r="CB91">
        <v>0</v>
      </c>
      <c r="CC91">
        <v>0</v>
      </c>
      <c r="CD91" t="s">
        <v>146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158</v>
      </c>
      <c r="CK91">
        <v>10</v>
      </c>
      <c r="CL91">
        <v>0</v>
      </c>
      <c r="CM91">
        <v>0</v>
      </c>
      <c r="CN91">
        <v>9107.5</v>
      </c>
      <c r="CO91" t="s">
        <v>150</v>
      </c>
      <c r="CP91">
        <v>0</v>
      </c>
      <c r="CQ91">
        <v>0</v>
      </c>
      <c r="CR91">
        <v>0</v>
      </c>
      <c r="CS91" t="s">
        <v>166</v>
      </c>
      <c r="CT91">
        <v>0</v>
      </c>
      <c r="CU91">
        <v>0</v>
      </c>
      <c r="CV91">
        <v>0</v>
      </c>
      <c r="CW91" t="s">
        <v>156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167</v>
      </c>
      <c r="DE91">
        <v>0</v>
      </c>
      <c r="DF91">
        <v>0</v>
      </c>
      <c r="DG91">
        <v>0</v>
      </c>
      <c r="DH91" t="s">
        <v>150</v>
      </c>
      <c r="DI91">
        <v>0</v>
      </c>
      <c r="DJ91">
        <v>0</v>
      </c>
      <c r="DK91">
        <v>0</v>
      </c>
      <c r="DL91" t="s">
        <v>156</v>
      </c>
      <c r="DM91">
        <v>45</v>
      </c>
      <c r="DN91">
        <v>0</v>
      </c>
      <c r="DO91" t="s">
        <v>156</v>
      </c>
      <c r="DP91">
        <v>45</v>
      </c>
      <c r="DQ91">
        <v>0</v>
      </c>
      <c r="DR91" t="s">
        <v>146</v>
      </c>
      <c r="DS91" t="s">
        <v>146</v>
      </c>
      <c r="DT91" t="s">
        <v>146</v>
      </c>
      <c r="DU91" t="s">
        <v>183</v>
      </c>
      <c r="DV91">
        <v>0</v>
      </c>
      <c r="DW91">
        <v>0</v>
      </c>
      <c r="DX91">
        <v>0.5</v>
      </c>
      <c r="DY91">
        <v>0.04</v>
      </c>
      <c r="DZ91">
        <v>2.0020566090040005E+19</v>
      </c>
      <c r="EA91">
        <v>3.4600356600000148E+18</v>
      </c>
      <c r="EB91" t="s">
        <v>441</v>
      </c>
      <c r="EC91" t="s">
        <v>441</v>
      </c>
      <c r="ED91" t="s">
        <v>440</v>
      </c>
      <c r="EE91" t="s">
        <v>442</v>
      </c>
      <c r="EF91" t="s">
        <v>164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146</v>
      </c>
      <c r="EP91">
        <v>9107.5</v>
      </c>
      <c r="EQ91">
        <v>0</v>
      </c>
      <c r="ER91">
        <v>0</v>
      </c>
      <c r="ES91" t="s">
        <v>146</v>
      </c>
      <c r="ET91" t="s">
        <v>170</v>
      </c>
      <c r="EU91" t="s">
        <v>146</v>
      </c>
      <c r="EV91">
        <v>0</v>
      </c>
    </row>
    <row r="92" spans="1:152" x14ac:dyDescent="0.25">
      <c r="A92">
        <v>9773025728</v>
      </c>
      <c r="B92" t="s">
        <v>141</v>
      </c>
      <c r="C92" t="s">
        <v>451</v>
      </c>
      <c r="D92" t="s">
        <v>143</v>
      </c>
      <c r="E92" t="s">
        <v>144</v>
      </c>
      <c r="F92" t="s">
        <v>145</v>
      </c>
      <c r="G92">
        <v>34927</v>
      </c>
      <c r="H92" t="s">
        <v>145</v>
      </c>
      <c r="I92">
        <v>358264</v>
      </c>
      <c r="J92">
        <v>2611748683</v>
      </c>
      <c r="K92">
        <v>8301859</v>
      </c>
      <c r="L92">
        <v>2692440</v>
      </c>
      <c r="M92" t="s">
        <v>146</v>
      </c>
      <c r="N92">
        <v>9773025728</v>
      </c>
      <c r="O92">
        <v>123</v>
      </c>
      <c r="P92" t="s">
        <v>147</v>
      </c>
      <c r="Q92" t="s">
        <v>148</v>
      </c>
      <c r="R92" t="s">
        <v>149</v>
      </c>
      <c r="S92">
        <v>250100000000001</v>
      </c>
      <c r="T92" t="s">
        <v>150</v>
      </c>
      <c r="U92" t="s">
        <v>151</v>
      </c>
      <c r="V92">
        <v>4814</v>
      </c>
      <c r="W92" t="s">
        <v>152</v>
      </c>
      <c r="X92" t="s">
        <v>151</v>
      </c>
      <c r="Y92">
        <v>63</v>
      </c>
      <c r="Z92" t="s">
        <v>153</v>
      </c>
      <c r="AA92" t="s">
        <v>154</v>
      </c>
      <c r="AB92" t="s">
        <v>146</v>
      </c>
      <c r="AC92">
        <v>200239</v>
      </c>
      <c r="AD92" t="s">
        <v>183</v>
      </c>
      <c r="AE92" t="s">
        <v>156</v>
      </c>
      <c r="AF92" t="s">
        <v>452</v>
      </c>
      <c r="AG92">
        <v>566</v>
      </c>
      <c r="AH92">
        <v>408002</v>
      </c>
      <c r="AI92" t="s">
        <v>158</v>
      </c>
      <c r="AJ92">
        <v>566</v>
      </c>
      <c r="AK92">
        <v>9773025728</v>
      </c>
      <c r="AL92">
        <v>9773025728</v>
      </c>
      <c r="AM92" t="s">
        <v>159</v>
      </c>
      <c r="AN92" t="s">
        <v>203</v>
      </c>
      <c r="AO92" t="s">
        <v>204</v>
      </c>
      <c r="AP92" t="s">
        <v>146</v>
      </c>
      <c r="AQ92" t="s">
        <v>162</v>
      </c>
      <c r="AR92">
        <v>9107.5</v>
      </c>
      <c r="AS92">
        <v>9000</v>
      </c>
      <c r="AT92" s="5">
        <f t="shared" si="7"/>
        <v>8000</v>
      </c>
      <c r="AU92" s="5">
        <v>350</v>
      </c>
      <c r="AV92" s="5">
        <f t="shared" si="8"/>
        <v>7650</v>
      </c>
      <c r="AW92" s="6">
        <f t="shared" si="9"/>
        <v>1346.4</v>
      </c>
      <c r="AX92" s="7">
        <f t="shared" si="10"/>
        <v>6120</v>
      </c>
      <c r="AY92" s="8">
        <f t="shared" si="11"/>
        <v>183.6</v>
      </c>
      <c r="AZ92" s="5">
        <v>250</v>
      </c>
      <c r="BA92" s="9">
        <f t="shared" si="12"/>
        <v>81.25</v>
      </c>
      <c r="BB92" s="9">
        <v>1000</v>
      </c>
      <c r="BC92" s="10"/>
      <c r="BD92" s="5">
        <f t="shared" si="13"/>
        <v>18.75</v>
      </c>
      <c r="BG92" t="s">
        <v>146</v>
      </c>
      <c r="BH92" t="s">
        <v>146</v>
      </c>
      <c r="BI92">
        <v>566</v>
      </c>
      <c r="BJ92">
        <v>566</v>
      </c>
      <c r="BK92">
        <v>9107.5</v>
      </c>
      <c r="BL92">
        <v>0.5</v>
      </c>
      <c r="BM92">
        <v>0</v>
      </c>
      <c r="BN92">
        <v>0.5</v>
      </c>
      <c r="BO92">
        <v>0.04</v>
      </c>
      <c r="BP92">
        <v>0</v>
      </c>
      <c r="BQ92">
        <v>9106.9624999999996</v>
      </c>
      <c r="BR92">
        <v>0</v>
      </c>
      <c r="BS92">
        <v>0.04</v>
      </c>
      <c r="BT92" t="s">
        <v>146</v>
      </c>
      <c r="BU92">
        <v>59536659</v>
      </c>
      <c r="BV92" t="s">
        <v>163</v>
      </c>
      <c r="BW92">
        <v>0</v>
      </c>
      <c r="BX92">
        <v>0</v>
      </c>
      <c r="BY92" t="s">
        <v>164</v>
      </c>
      <c r="BZ92">
        <v>0</v>
      </c>
      <c r="CA92" t="s">
        <v>146</v>
      </c>
      <c r="CB92">
        <v>0</v>
      </c>
      <c r="CC92">
        <v>0</v>
      </c>
      <c r="CD92" t="s">
        <v>146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158</v>
      </c>
      <c r="CK92">
        <v>10</v>
      </c>
      <c r="CL92">
        <v>0</v>
      </c>
      <c r="CM92">
        <v>0</v>
      </c>
      <c r="CN92">
        <v>9107.5</v>
      </c>
      <c r="CO92" t="s">
        <v>150</v>
      </c>
      <c r="CP92">
        <v>0</v>
      </c>
      <c r="CQ92">
        <v>0</v>
      </c>
      <c r="CR92">
        <v>0</v>
      </c>
      <c r="CS92" t="s">
        <v>166</v>
      </c>
      <c r="CT92">
        <v>0</v>
      </c>
      <c r="CU92">
        <v>0</v>
      </c>
      <c r="CV92">
        <v>0</v>
      </c>
      <c r="CW92" t="s">
        <v>156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167</v>
      </c>
      <c r="DE92">
        <v>0</v>
      </c>
      <c r="DF92">
        <v>0</v>
      </c>
      <c r="DG92">
        <v>0</v>
      </c>
      <c r="DH92" t="s">
        <v>150</v>
      </c>
      <c r="DI92">
        <v>0</v>
      </c>
      <c r="DJ92">
        <v>0</v>
      </c>
      <c r="DK92">
        <v>0</v>
      </c>
      <c r="DL92" t="s">
        <v>156</v>
      </c>
      <c r="DM92">
        <v>45</v>
      </c>
      <c r="DN92">
        <v>0</v>
      </c>
      <c r="DO92" t="s">
        <v>156</v>
      </c>
      <c r="DP92">
        <v>45</v>
      </c>
      <c r="DQ92">
        <v>0</v>
      </c>
      <c r="DR92" t="s">
        <v>146</v>
      </c>
      <c r="DS92" t="s">
        <v>146</v>
      </c>
      <c r="DT92" t="s">
        <v>146</v>
      </c>
      <c r="DU92" t="s">
        <v>183</v>
      </c>
      <c r="DV92">
        <v>0</v>
      </c>
      <c r="DW92">
        <v>0</v>
      </c>
      <c r="DX92">
        <v>0.5</v>
      </c>
      <c r="DY92">
        <v>0.04</v>
      </c>
      <c r="DZ92">
        <v>2.0020566090040005E+19</v>
      </c>
      <c r="EA92">
        <v>3.4600356600000148E+18</v>
      </c>
      <c r="EB92" t="s">
        <v>453</v>
      </c>
      <c r="EC92" t="s">
        <v>453</v>
      </c>
      <c r="ED92" t="s">
        <v>452</v>
      </c>
      <c r="EE92" t="s">
        <v>454</v>
      </c>
      <c r="EF92" t="s">
        <v>164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146</v>
      </c>
      <c r="EP92">
        <v>9107.5</v>
      </c>
      <c r="EQ92">
        <v>0</v>
      </c>
      <c r="ER92">
        <v>0</v>
      </c>
      <c r="ES92" t="s">
        <v>146</v>
      </c>
      <c r="ET92" t="s">
        <v>170</v>
      </c>
      <c r="EU92" t="s">
        <v>146</v>
      </c>
      <c r="EV92">
        <v>0</v>
      </c>
    </row>
    <row r="93" spans="1:152" x14ac:dyDescent="0.25">
      <c r="A93">
        <v>9771534543</v>
      </c>
      <c r="B93" t="s">
        <v>141</v>
      </c>
      <c r="C93" t="s">
        <v>455</v>
      </c>
      <c r="D93" t="s">
        <v>143</v>
      </c>
      <c r="E93" t="s">
        <v>144</v>
      </c>
      <c r="F93" t="s">
        <v>145</v>
      </c>
      <c r="G93">
        <v>34925</v>
      </c>
      <c r="H93" t="s">
        <v>145</v>
      </c>
      <c r="I93">
        <v>825085</v>
      </c>
      <c r="J93">
        <v>2611606426</v>
      </c>
      <c r="K93">
        <v>3269577</v>
      </c>
      <c r="L93">
        <v>2692440</v>
      </c>
      <c r="M93" t="s">
        <v>146</v>
      </c>
      <c r="N93">
        <v>9771534543</v>
      </c>
      <c r="O93">
        <v>123</v>
      </c>
      <c r="P93" t="s">
        <v>147</v>
      </c>
      <c r="Q93" t="s">
        <v>148</v>
      </c>
      <c r="R93" t="s">
        <v>149</v>
      </c>
      <c r="S93">
        <v>250100000000001</v>
      </c>
      <c r="T93" t="s">
        <v>150</v>
      </c>
      <c r="U93" t="s">
        <v>151</v>
      </c>
      <c r="V93">
        <v>4814</v>
      </c>
      <c r="W93" t="s">
        <v>152</v>
      </c>
      <c r="X93" t="s">
        <v>151</v>
      </c>
      <c r="Y93">
        <v>63</v>
      </c>
      <c r="Z93" t="s">
        <v>153</v>
      </c>
      <c r="AA93" t="s">
        <v>154</v>
      </c>
      <c r="AB93" t="s">
        <v>146</v>
      </c>
      <c r="AC93">
        <v>200239</v>
      </c>
      <c r="AD93" t="s">
        <v>183</v>
      </c>
      <c r="AE93" t="s">
        <v>156</v>
      </c>
      <c r="AF93" t="s">
        <v>456</v>
      </c>
      <c r="AG93">
        <v>566</v>
      </c>
      <c r="AH93">
        <v>925305</v>
      </c>
      <c r="AI93" t="s">
        <v>158</v>
      </c>
      <c r="AJ93">
        <v>566</v>
      </c>
      <c r="AK93">
        <v>9771534543</v>
      </c>
      <c r="AL93">
        <v>9771534543</v>
      </c>
      <c r="AM93" t="s">
        <v>159</v>
      </c>
      <c r="AN93" t="s">
        <v>203</v>
      </c>
      <c r="AO93" t="s">
        <v>204</v>
      </c>
      <c r="AP93" t="s">
        <v>146</v>
      </c>
      <c r="AQ93" t="s">
        <v>162</v>
      </c>
      <c r="AR93">
        <v>9107.5</v>
      </c>
      <c r="AS93">
        <v>9000</v>
      </c>
      <c r="AT93" s="5">
        <f t="shared" si="7"/>
        <v>8000</v>
      </c>
      <c r="AU93" s="5">
        <v>350</v>
      </c>
      <c r="AV93" s="5">
        <f t="shared" si="8"/>
        <v>7650</v>
      </c>
      <c r="AW93" s="6">
        <f t="shared" si="9"/>
        <v>1346.4</v>
      </c>
      <c r="AX93" s="7">
        <f t="shared" si="10"/>
        <v>6120</v>
      </c>
      <c r="AY93" s="8">
        <f t="shared" si="11"/>
        <v>183.6</v>
      </c>
      <c r="AZ93" s="5">
        <v>250</v>
      </c>
      <c r="BA93" s="9">
        <f t="shared" si="12"/>
        <v>81.25</v>
      </c>
      <c r="BB93" s="9">
        <v>1000</v>
      </c>
      <c r="BC93" s="10"/>
      <c r="BD93" s="5">
        <f t="shared" si="13"/>
        <v>18.75</v>
      </c>
      <c r="BG93" t="s">
        <v>146</v>
      </c>
      <c r="BH93" t="s">
        <v>146</v>
      </c>
      <c r="BI93">
        <v>566</v>
      </c>
      <c r="BJ93">
        <v>566</v>
      </c>
      <c r="BK93">
        <v>9107.5</v>
      </c>
      <c r="BL93">
        <v>0.5</v>
      </c>
      <c r="BM93">
        <v>0</v>
      </c>
      <c r="BN93">
        <v>0.5</v>
      </c>
      <c r="BO93">
        <v>0.04</v>
      </c>
      <c r="BP93">
        <v>0</v>
      </c>
      <c r="BQ93">
        <v>9106.9624999999996</v>
      </c>
      <c r="BR93">
        <v>0</v>
      </c>
      <c r="BS93">
        <v>0.04</v>
      </c>
      <c r="BT93" t="s">
        <v>146</v>
      </c>
      <c r="BU93">
        <v>59536659</v>
      </c>
      <c r="BV93" t="s">
        <v>163</v>
      </c>
      <c r="BW93">
        <v>0</v>
      </c>
      <c r="BX93">
        <v>0</v>
      </c>
      <c r="BY93" t="s">
        <v>164</v>
      </c>
      <c r="BZ93">
        <v>0</v>
      </c>
      <c r="CA93" t="s">
        <v>146</v>
      </c>
      <c r="CB93">
        <v>0</v>
      </c>
      <c r="CC93">
        <v>0</v>
      </c>
      <c r="CD93" t="s">
        <v>146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158</v>
      </c>
      <c r="CK93">
        <v>10</v>
      </c>
      <c r="CL93">
        <v>0</v>
      </c>
      <c r="CM93">
        <v>0</v>
      </c>
      <c r="CN93">
        <v>9107.5</v>
      </c>
      <c r="CO93" t="s">
        <v>150</v>
      </c>
      <c r="CP93">
        <v>0</v>
      </c>
      <c r="CQ93">
        <v>0</v>
      </c>
      <c r="CR93">
        <v>0</v>
      </c>
      <c r="CS93" t="s">
        <v>166</v>
      </c>
      <c r="CT93">
        <v>0</v>
      </c>
      <c r="CU93">
        <v>0</v>
      </c>
      <c r="CV93">
        <v>0</v>
      </c>
      <c r="CW93" t="s">
        <v>156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167</v>
      </c>
      <c r="DE93">
        <v>0</v>
      </c>
      <c r="DF93">
        <v>0</v>
      </c>
      <c r="DG93">
        <v>0</v>
      </c>
      <c r="DH93" t="s">
        <v>150</v>
      </c>
      <c r="DI93">
        <v>0</v>
      </c>
      <c r="DJ93">
        <v>0</v>
      </c>
      <c r="DK93">
        <v>0</v>
      </c>
      <c r="DL93" t="s">
        <v>156</v>
      </c>
      <c r="DM93">
        <v>45</v>
      </c>
      <c r="DN93">
        <v>0</v>
      </c>
      <c r="DO93" t="s">
        <v>156</v>
      </c>
      <c r="DP93">
        <v>45</v>
      </c>
      <c r="DQ93">
        <v>0</v>
      </c>
      <c r="DR93" t="s">
        <v>146</v>
      </c>
      <c r="DS93" t="s">
        <v>146</v>
      </c>
      <c r="DT93" t="s">
        <v>146</v>
      </c>
      <c r="DU93" t="s">
        <v>183</v>
      </c>
      <c r="DV93">
        <v>0</v>
      </c>
      <c r="DW93">
        <v>0</v>
      </c>
      <c r="DX93">
        <v>0.5</v>
      </c>
      <c r="DY93">
        <v>0.04</v>
      </c>
      <c r="DZ93">
        <v>2.0020566090040005E+19</v>
      </c>
      <c r="EA93">
        <v>3.4600356600000148E+18</v>
      </c>
      <c r="EB93" t="s">
        <v>457</v>
      </c>
      <c r="EC93" t="s">
        <v>457</v>
      </c>
      <c r="ED93" t="s">
        <v>456</v>
      </c>
      <c r="EE93" t="s">
        <v>458</v>
      </c>
      <c r="EF93" t="s">
        <v>164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146</v>
      </c>
      <c r="EP93">
        <v>9107.5</v>
      </c>
      <c r="EQ93">
        <v>0</v>
      </c>
      <c r="ER93">
        <v>0</v>
      </c>
      <c r="ES93" t="s">
        <v>146</v>
      </c>
      <c r="ET93" t="s">
        <v>170</v>
      </c>
      <c r="EU93" t="s">
        <v>146</v>
      </c>
      <c r="EV93">
        <v>0</v>
      </c>
    </row>
    <row r="94" spans="1:152" x14ac:dyDescent="0.25">
      <c r="A94">
        <v>9779469561</v>
      </c>
      <c r="B94" t="s">
        <v>141</v>
      </c>
      <c r="C94" t="s">
        <v>463</v>
      </c>
      <c r="D94" t="s">
        <v>143</v>
      </c>
      <c r="E94" t="s">
        <v>144</v>
      </c>
      <c r="F94" t="s">
        <v>145</v>
      </c>
      <c r="G94">
        <v>34936</v>
      </c>
      <c r="H94" t="s">
        <v>145</v>
      </c>
      <c r="I94">
        <v>347226</v>
      </c>
      <c r="J94">
        <v>2612685404</v>
      </c>
      <c r="K94">
        <v>6792100</v>
      </c>
      <c r="L94">
        <v>2692440</v>
      </c>
      <c r="M94" t="s">
        <v>146</v>
      </c>
      <c r="N94">
        <v>9779469561</v>
      </c>
      <c r="O94">
        <v>123</v>
      </c>
      <c r="P94" t="s">
        <v>147</v>
      </c>
      <c r="Q94" t="s">
        <v>148</v>
      </c>
      <c r="R94" t="s">
        <v>149</v>
      </c>
      <c r="S94">
        <v>250100000000001</v>
      </c>
      <c r="T94" t="s">
        <v>150</v>
      </c>
      <c r="U94" t="s">
        <v>151</v>
      </c>
      <c r="V94">
        <v>4814</v>
      </c>
      <c r="W94" t="s">
        <v>152</v>
      </c>
      <c r="X94" t="s">
        <v>151</v>
      </c>
      <c r="Y94">
        <v>63</v>
      </c>
      <c r="Z94" t="s">
        <v>153</v>
      </c>
      <c r="AA94" t="s">
        <v>154</v>
      </c>
      <c r="AB94" t="s">
        <v>146</v>
      </c>
      <c r="AC94">
        <v>200239</v>
      </c>
      <c r="AD94" t="s">
        <v>183</v>
      </c>
      <c r="AE94" t="s">
        <v>156</v>
      </c>
      <c r="AF94" t="s">
        <v>464</v>
      </c>
      <c r="AG94">
        <v>566</v>
      </c>
      <c r="AH94">
        <v>886659</v>
      </c>
      <c r="AI94" t="s">
        <v>174</v>
      </c>
      <c r="AJ94">
        <v>566</v>
      </c>
      <c r="AK94">
        <v>20312369561</v>
      </c>
      <c r="AL94">
        <v>9779469561</v>
      </c>
      <c r="AM94" t="s">
        <v>159</v>
      </c>
      <c r="AN94" t="s">
        <v>465</v>
      </c>
      <c r="AO94" t="s">
        <v>466</v>
      </c>
      <c r="AP94" t="s">
        <v>146</v>
      </c>
      <c r="AQ94" t="s">
        <v>264</v>
      </c>
      <c r="AR94">
        <v>9107.5</v>
      </c>
      <c r="AS94">
        <v>9000</v>
      </c>
      <c r="AT94" s="5">
        <f t="shared" si="7"/>
        <v>8000</v>
      </c>
      <c r="AU94" s="5">
        <v>350</v>
      </c>
      <c r="AV94" s="5">
        <f t="shared" si="8"/>
        <v>7650</v>
      </c>
      <c r="AW94" s="6">
        <f t="shared" si="9"/>
        <v>1346.4</v>
      </c>
      <c r="AX94" s="7">
        <f t="shared" si="10"/>
        <v>6120</v>
      </c>
      <c r="AY94" s="8">
        <f t="shared" si="11"/>
        <v>183.6</v>
      </c>
      <c r="AZ94" s="5">
        <v>250</v>
      </c>
      <c r="BA94" s="9">
        <f t="shared" si="12"/>
        <v>81.25</v>
      </c>
      <c r="BB94" s="9">
        <v>1000</v>
      </c>
      <c r="BC94" s="10"/>
      <c r="BD94" s="5">
        <f t="shared" si="13"/>
        <v>18.75</v>
      </c>
      <c r="BG94" t="s">
        <v>146</v>
      </c>
      <c r="BH94" t="s">
        <v>146</v>
      </c>
      <c r="BI94">
        <v>566</v>
      </c>
      <c r="BJ94">
        <v>566</v>
      </c>
      <c r="BK94">
        <v>9107.5</v>
      </c>
      <c r="BL94">
        <v>0.5</v>
      </c>
      <c r="BM94">
        <v>0</v>
      </c>
      <c r="BN94">
        <v>0.5</v>
      </c>
      <c r="BO94">
        <v>0.04</v>
      </c>
      <c r="BP94">
        <v>0</v>
      </c>
      <c r="BQ94">
        <v>9106.9624999999996</v>
      </c>
      <c r="BR94">
        <v>0</v>
      </c>
      <c r="BS94">
        <v>0.04</v>
      </c>
      <c r="BT94" t="s">
        <v>146</v>
      </c>
      <c r="BU94">
        <v>59536659</v>
      </c>
      <c r="BV94" t="s">
        <v>163</v>
      </c>
      <c r="BW94">
        <v>0</v>
      </c>
      <c r="BX94">
        <v>0</v>
      </c>
      <c r="BY94" t="s">
        <v>164</v>
      </c>
      <c r="BZ94">
        <v>0</v>
      </c>
      <c r="CA94" t="s">
        <v>146</v>
      </c>
      <c r="CB94">
        <v>0</v>
      </c>
      <c r="CC94">
        <v>0</v>
      </c>
      <c r="CD94" t="s">
        <v>146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174</v>
      </c>
      <c r="CK94">
        <v>10</v>
      </c>
      <c r="CL94">
        <v>0</v>
      </c>
      <c r="CM94">
        <v>0</v>
      </c>
      <c r="CN94">
        <v>9107.5</v>
      </c>
      <c r="CO94" t="s">
        <v>150</v>
      </c>
      <c r="CP94">
        <v>0</v>
      </c>
      <c r="CQ94">
        <v>0</v>
      </c>
      <c r="CR94">
        <v>0</v>
      </c>
      <c r="CS94" t="s">
        <v>166</v>
      </c>
      <c r="CT94">
        <v>0</v>
      </c>
      <c r="CU94">
        <v>0</v>
      </c>
      <c r="CV94">
        <v>0</v>
      </c>
      <c r="CW94" t="s">
        <v>156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167</v>
      </c>
      <c r="DE94">
        <v>0</v>
      </c>
      <c r="DF94">
        <v>0</v>
      </c>
      <c r="DG94">
        <v>0</v>
      </c>
      <c r="DH94" t="s">
        <v>150</v>
      </c>
      <c r="DI94">
        <v>0</v>
      </c>
      <c r="DJ94">
        <v>0</v>
      </c>
      <c r="DK94">
        <v>0</v>
      </c>
      <c r="DL94" t="s">
        <v>156</v>
      </c>
      <c r="DM94">
        <v>45</v>
      </c>
      <c r="DN94">
        <v>0</v>
      </c>
      <c r="DO94" t="s">
        <v>156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183</v>
      </c>
      <c r="DV94">
        <v>0</v>
      </c>
      <c r="DW94">
        <v>0</v>
      </c>
      <c r="DX94">
        <v>0.5</v>
      </c>
      <c r="DY94">
        <v>0.04</v>
      </c>
      <c r="DZ94">
        <v>2.0020566090040005E+19</v>
      </c>
      <c r="EA94">
        <v>3.0040566E+19</v>
      </c>
      <c r="EB94" t="s">
        <v>467</v>
      </c>
      <c r="EC94" t="s">
        <v>467</v>
      </c>
      <c r="ED94" t="s">
        <v>464</v>
      </c>
      <c r="EE94" t="s">
        <v>468</v>
      </c>
      <c r="EF94" t="s">
        <v>164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146</v>
      </c>
      <c r="EP94">
        <v>9107.5</v>
      </c>
      <c r="EQ94">
        <v>0</v>
      </c>
      <c r="ER94">
        <v>0</v>
      </c>
      <c r="ES94" t="s">
        <v>146</v>
      </c>
      <c r="ET94" t="s">
        <v>170</v>
      </c>
      <c r="EU94" t="s">
        <v>146</v>
      </c>
      <c r="EV94">
        <v>0</v>
      </c>
    </row>
    <row r="95" spans="1:152" x14ac:dyDescent="0.25">
      <c r="A95">
        <v>9771726037</v>
      </c>
      <c r="B95" t="s">
        <v>141</v>
      </c>
      <c r="C95" t="s">
        <v>472</v>
      </c>
      <c r="D95" t="s">
        <v>143</v>
      </c>
      <c r="E95" t="s">
        <v>144</v>
      </c>
      <c r="F95" t="s">
        <v>145</v>
      </c>
      <c r="G95">
        <v>34926</v>
      </c>
      <c r="H95" t="s">
        <v>145</v>
      </c>
      <c r="I95">
        <v>165405</v>
      </c>
      <c r="J95">
        <v>2611688371</v>
      </c>
      <c r="K95">
        <v>4789918</v>
      </c>
      <c r="L95">
        <v>2692440</v>
      </c>
      <c r="M95" t="s">
        <v>146</v>
      </c>
      <c r="N95">
        <v>9771726037</v>
      </c>
      <c r="O95">
        <v>123</v>
      </c>
      <c r="P95" t="s">
        <v>147</v>
      </c>
      <c r="Q95" t="s">
        <v>148</v>
      </c>
      <c r="R95" t="s">
        <v>149</v>
      </c>
      <c r="S95">
        <v>250100000000001</v>
      </c>
      <c r="T95" t="s">
        <v>150</v>
      </c>
      <c r="U95" t="s">
        <v>151</v>
      </c>
      <c r="V95">
        <v>4814</v>
      </c>
      <c r="W95" t="s">
        <v>152</v>
      </c>
      <c r="X95" t="s">
        <v>151</v>
      </c>
      <c r="Y95">
        <v>63</v>
      </c>
      <c r="Z95" t="s">
        <v>153</v>
      </c>
      <c r="AA95" t="s">
        <v>154</v>
      </c>
      <c r="AB95" t="s">
        <v>146</v>
      </c>
      <c r="AC95">
        <v>200239</v>
      </c>
      <c r="AD95" t="s">
        <v>183</v>
      </c>
      <c r="AE95" t="s">
        <v>156</v>
      </c>
      <c r="AF95" t="s">
        <v>473</v>
      </c>
      <c r="AG95">
        <v>566</v>
      </c>
      <c r="AH95">
        <v>76334</v>
      </c>
      <c r="AI95" t="s">
        <v>158</v>
      </c>
      <c r="AJ95">
        <v>566</v>
      </c>
      <c r="AK95">
        <v>9771726037</v>
      </c>
      <c r="AL95">
        <v>9771726037</v>
      </c>
      <c r="AM95" t="s">
        <v>159</v>
      </c>
      <c r="AN95" t="s">
        <v>185</v>
      </c>
      <c r="AO95" t="s">
        <v>186</v>
      </c>
      <c r="AP95" t="s">
        <v>146</v>
      </c>
      <c r="AQ95" t="s">
        <v>162</v>
      </c>
      <c r="AR95">
        <v>9107.5</v>
      </c>
      <c r="AS95">
        <v>9000</v>
      </c>
      <c r="AT95" s="5">
        <f t="shared" si="7"/>
        <v>8000</v>
      </c>
      <c r="AU95" s="5">
        <v>350</v>
      </c>
      <c r="AV95" s="5">
        <f t="shared" si="8"/>
        <v>7650</v>
      </c>
      <c r="AW95" s="6">
        <f t="shared" si="9"/>
        <v>1346.4</v>
      </c>
      <c r="AX95" s="7">
        <f t="shared" si="10"/>
        <v>6120</v>
      </c>
      <c r="AY95" s="8">
        <f t="shared" si="11"/>
        <v>183.6</v>
      </c>
      <c r="AZ95" s="5">
        <v>250</v>
      </c>
      <c r="BA95" s="9">
        <f t="shared" si="12"/>
        <v>81.25</v>
      </c>
      <c r="BB95" s="9">
        <v>1000</v>
      </c>
      <c r="BC95" s="10"/>
      <c r="BD95" s="5">
        <f t="shared" si="13"/>
        <v>18.75</v>
      </c>
      <c r="BG95" t="s">
        <v>146</v>
      </c>
      <c r="BH95" t="s">
        <v>146</v>
      </c>
      <c r="BI95">
        <v>566</v>
      </c>
      <c r="BJ95">
        <v>566</v>
      </c>
      <c r="BK95">
        <v>9107.5</v>
      </c>
      <c r="BL95">
        <v>0.5</v>
      </c>
      <c r="BM95">
        <v>0</v>
      </c>
      <c r="BN95">
        <v>0.5</v>
      </c>
      <c r="BO95">
        <v>0.04</v>
      </c>
      <c r="BP95">
        <v>0</v>
      </c>
      <c r="BQ95">
        <v>9106.9624999999996</v>
      </c>
      <c r="BR95">
        <v>0</v>
      </c>
      <c r="BS95">
        <v>0.04</v>
      </c>
      <c r="BT95" t="s">
        <v>146</v>
      </c>
      <c r="BU95">
        <v>59536659</v>
      </c>
      <c r="BV95" t="s">
        <v>163</v>
      </c>
      <c r="BW95">
        <v>0</v>
      </c>
      <c r="BX95">
        <v>0</v>
      </c>
      <c r="BY95" t="s">
        <v>164</v>
      </c>
      <c r="BZ95">
        <v>0</v>
      </c>
      <c r="CA95" t="s">
        <v>146</v>
      </c>
      <c r="CB95">
        <v>0</v>
      </c>
      <c r="CC95">
        <v>0</v>
      </c>
      <c r="CD95" t="s">
        <v>146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158</v>
      </c>
      <c r="CK95">
        <v>10</v>
      </c>
      <c r="CL95">
        <v>0</v>
      </c>
      <c r="CM95">
        <v>0</v>
      </c>
      <c r="CN95">
        <v>9107.5</v>
      </c>
      <c r="CO95" t="s">
        <v>150</v>
      </c>
      <c r="CP95">
        <v>0</v>
      </c>
      <c r="CQ95">
        <v>0</v>
      </c>
      <c r="CR95">
        <v>0</v>
      </c>
      <c r="CS95" t="s">
        <v>166</v>
      </c>
      <c r="CT95">
        <v>0</v>
      </c>
      <c r="CU95">
        <v>0</v>
      </c>
      <c r="CV95">
        <v>0</v>
      </c>
      <c r="CW95" t="s">
        <v>156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167</v>
      </c>
      <c r="DE95">
        <v>0</v>
      </c>
      <c r="DF95">
        <v>0</v>
      </c>
      <c r="DG95">
        <v>0</v>
      </c>
      <c r="DH95" t="s">
        <v>150</v>
      </c>
      <c r="DI95">
        <v>0</v>
      </c>
      <c r="DJ95">
        <v>0</v>
      </c>
      <c r="DK95">
        <v>0</v>
      </c>
      <c r="DL95" t="s">
        <v>156</v>
      </c>
      <c r="DM95">
        <v>45</v>
      </c>
      <c r="DN95">
        <v>0</v>
      </c>
      <c r="DO95" t="s">
        <v>156</v>
      </c>
      <c r="DP95">
        <v>45</v>
      </c>
      <c r="DQ95">
        <v>0</v>
      </c>
      <c r="DR95" t="s">
        <v>146</v>
      </c>
      <c r="DS95" t="s">
        <v>146</v>
      </c>
      <c r="DT95" t="s">
        <v>146</v>
      </c>
      <c r="DU95" t="s">
        <v>183</v>
      </c>
      <c r="DV95">
        <v>0</v>
      </c>
      <c r="DW95">
        <v>0</v>
      </c>
      <c r="DX95">
        <v>0.5</v>
      </c>
      <c r="DY95">
        <v>0.04</v>
      </c>
      <c r="DZ95">
        <v>2.0020566090040005E+19</v>
      </c>
      <c r="EA95">
        <v>3.4600356600000148E+18</v>
      </c>
      <c r="EB95" t="s">
        <v>474</v>
      </c>
      <c r="EC95" t="s">
        <v>474</v>
      </c>
      <c r="ED95" t="s">
        <v>473</v>
      </c>
      <c r="EE95" t="s">
        <v>475</v>
      </c>
      <c r="EF95" t="s">
        <v>164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146</v>
      </c>
      <c r="EP95">
        <v>9107.5</v>
      </c>
      <c r="EQ95">
        <v>0</v>
      </c>
      <c r="ER95">
        <v>0</v>
      </c>
      <c r="ES95" t="s">
        <v>146</v>
      </c>
      <c r="ET95" t="s">
        <v>170</v>
      </c>
      <c r="EU95" t="s">
        <v>146</v>
      </c>
      <c r="EV95">
        <v>0</v>
      </c>
    </row>
    <row r="96" spans="1:152" x14ac:dyDescent="0.25">
      <c r="A96">
        <v>9771953014</v>
      </c>
      <c r="B96" t="s">
        <v>141</v>
      </c>
      <c r="C96" t="s">
        <v>480</v>
      </c>
      <c r="D96" t="s">
        <v>143</v>
      </c>
      <c r="E96" t="s">
        <v>144</v>
      </c>
      <c r="F96" t="s">
        <v>145</v>
      </c>
      <c r="G96">
        <v>34926</v>
      </c>
      <c r="H96" t="s">
        <v>145</v>
      </c>
      <c r="I96">
        <v>842760</v>
      </c>
      <c r="J96">
        <v>2611688747</v>
      </c>
      <c r="K96">
        <v>4789918</v>
      </c>
      <c r="L96">
        <v>2692440</v>
      </c>
      <c r="M96" t="s">
        <v>146</v>
      </c>
      <c r="N96">
        <v>9771953014</v>
      </c>
      <c r="O96">
        <v>123</v>
      </c>
      <c r="P96" t="s">
        <v>147</v>
      </c>
      <c r="Q96" t="s">
        <v>148</v>
      </c>
      <c r="R96" t="s">
        <v>149</v>
      </c>
      <c r="S96">
        <v>250100000000001</v>
      </c>
      <c r="T96" t="s">
        <v>150</v>
      </c>
      <c r="U96" t="s">
        <v>151</v>
      </c>
      <c r="V96">
        <v>4814</v>
      </c>
      <c r="W96" t="s">
        <v>152</v>
      </c>
      <c r="X96" t="s">
        <v>151</v>
      </c>
      <c r="Y96">
        <v>63</v>
      </c>
      <c r="Z96" t="s">
        <v>153</v>
      </c>
      <c r="AA96" t="s">
        <v>154</v>
      </c>
      <c r="AB96" t="s">
        <v>146</v>
      </c>
      <c r="AC96">
        <v>200239</v>
      </c>
      <c r="AD96" t="s">
        <v>183</v>
      </c>
      <c r="AE96" t="s">
        <v>156</v>
      </c>
      <c r="AF96" t="s">
        <v>481</v>
      </c>
      <c r="AG96">
        <v>566</v>
      </c>
      <c r="AH96">
        <v>251531</v>
      </c>
      <c r="AI96" t="s">
        <v>158</v>
      </c>
      <c r="AJ96">
        <v>566</v>
      </c>
      <c r="AK96">
        <v>9771953014</v>
      </c>
      <c r="AL96">
        <v>9771953014</v>
      </c>
      <c r="AM96" t="s">
        <v>159</v>
      </c>
      <c r="AN96" t="s">
        <v>185</v>
      </c>
      <c r="AO96" t="s">
        <v>186</v>
      </c>
      <c r="AP96" t="s">
        <v>146</v>
      </c>
      <c r="AQ96" t="s">
        <v>162</v>
      </c>
      <c r="AR96">
        <v>9107.5</v>
      </c>
      <c r="AS96">
        <v>9000</v>
      </c>
      <c r="AT96" s="5">
        <f t="shared" si="7"/>
        <v>8000</v>
      </c>
      <c r="AU96" s="5">
        <v>350</v>
      </c>
      <c r="AV96" s="5">
        <f t="shared" si="8"/>
        <v>7650</v>
      </c>
      <c r="AW96" s="6">
        <f t="shared" si="9"/>
        <v>1346.4</v>
      </c>
      <c r="AX96" s="7">
        <f t="shared" si="10"/>
        <v>6120</v>
      </c>
      <c r="AY96" s="8">
        <f t="shared" si="11"/>
        <v>183.6</v>
      </c>
      <c r="AZ96" s="5">
        <v>250</v>
      </c>
      <c r="BA96" s="9">
        <f t="shared" si="12"/>
        <v>81.25</v>
      </c>
      <c r="BB96" s="9">
        <v>1000</v>
      </c>
      <c r="BC96" s="10"/>
      <c r="BD96" s="5">
        <f t="shared" si="13"/>
        <v>18.75</v>
      </c>
      <c r="BG96" t="s">
        <v>146</v>
      </c>
      <c r="BH96" t="s">
        <v>146</v>
      </c>
      <c r="BI96">
        <v>566</v>
      </c>
      <c r="BJ96">
        <v>566</v>
      </c>
      <c r="BK96">
        <v>9107.5</v>
      </c>
      <c r="BL96">
        <v>0.5</v>
      </c>
      <c r="BM96">
        <v>0</v>
      </c>
      <c r="BN96">
        <v>0.5</v>
      </c>
      <c r="BO96">
        <v>0.04</v>
      </c>
      <c r="BP96">
        <v>0</v>
      </c>
      <c r="BQ96">
        <v>9106.9624999999996</v>
      </c>
      <c r="BR96">
        <v>0</v>
      </c>
      <c r="BS96">
        <v>0.04</v>
      </c>
      <c r="BT96" t="s">
        <v>146</v>
      </c>
      <c r="BU96">
        <v>59536659</v>
      </c>
      <c r="BV96" t="s">
        <v>163</v>
      </c>
      <c r="BW96">
        <v>0</v>
      </c>
      <c r="BX96">
        <v>0</v>
      </c>
      <c r="BY96" t="s">
        <v>164</v>
      </c>
      <c r="BZ96">
        <v>0</v>
      </c>
      <c r="CA96" t="s">
        <v>146</v>
      </c>
      <c r="CB96">
        <v>0</v>
      </c>
      <c r="CC96">
        <v>0</v>
      </c>
      <c r="CD96" t="s">
        <v>146</v>
      </c>
      <c r="CE96">
        <v>0</v>
      </c>
      <c r="CF96">
        <v>0</v>
      </c>
      <c r="CG96">
        <v>0</v>
      </c>
      <c r="CH96" t="s">
        <v>146</v>
      </c>
      <c r="CI96" t="s">
        <v>146</v>
      </c>
      <c r="CJ96" t="s">
        <v>158</v>
      </c>
      <c r="CK96">
        <v>10</v>
      </c>
      <c r="CL96">
        <v>0</v>
      </c>
      <c r="CM96">
        <v>0</v>
      </c>
      <c r="CN96">
        <v>9107.5</v>
      </c>
      <c r="CO96" t="s">
        <v>150</v>
      </c>
      <c r="CP96">
        <v>0</v>
      </c>
      <c r="CQ96">
        <v>0</v>
      </c>
      <c r="CR96">
        <v>0</v>
      </c>
      <c r="CS96" t="s">
        <v>166</v>
      </c>
      <c r="CT96">
        <v>0</v>
      </c>
      <c r="CU96">
        <v>0</v>
      </c>
      <c r="CV96">
        <v>0</v>
      </c>
      <c r="CW96" t="s">
        <v>156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 t="s">
        <v>167</v>
      </c>
      <c r="DE96">
        <v>0</v>
      </c>
      <c r="DF96">
        <v>0</v>
      </c>
      <c r="DG96">
        <v>0</v>
      </c>
      <c r="DH96" t="s">
        <v>150</v>
      </c>
      <c r="DI96">
        <v>0</v>
      </c>
      <c r="DJ96">
        <v>0</v>
      </c>
      <c r="DK96">
        <v>0</v>
      </c>
      <c r="DL96" t="s">
        <v>156</v>
      </c>
      <c r="DM96">
        <v>45</v>
      </c>
      <c r="DN96">
        <v>0</v>
      </c>
      <c r="DO96" t="s">
        <v>156</v>
      </c>
      <c r="DP96">
        <v>45</v>
      </c>
      <c r="DQ96">
        <v>0</v>
      </c>
      <c r="DR96" t="s">
        <v>146</v>
      </c>
      <c r="DS96" t="s">
        <v>146</v>
      </c>
      <c r="DT96" t="s">
        <v>146</v>
      </c>
      <c r="DU96" t="s">
        <v>183</v>
      </c>
      <c r="DV96">
        <v>0</v>
      </c>
      <c r="DW96">
        <v>0</v>
      </c>
      <c r="DX96">
        <v>0.5</v>
      </c>
      <c r="DY96">
        <v>0.04</v>
      </c>
      <c r="DZ96">
        <v>2.0020566090040005E+19</v>
      </c>
      <c r="EA96">
        <v>3.4600356600000148E+18</v>
      </c>
      <c r="EB96" t="s">
        <v>482</v>
      </c>
      <c r="EC96" t="s">
        <v>482</v>
      </c>
      <c r="ED96" t="s">
        <v>481</v>
      </c>
      <c r="EE96" t="s">
        <v>483</v>
      </c>
      <c r="EF96" t="s">
        <v>164</v>
      </c>
      <c r="EG96" t="s">
        <v>146</v>
      </c>
      <c r="EH96" t="s">
        <v>146</v>
      </c>
      <c r="EI96" t="s">
        <v>146</v>
      </c>
      <c r="EJ96" t="s">
        <v>146</v>
      </c>
      <c r="EK96" t="s">
        <v>146</v>
      </c>
      <c r="EL96" t="s">
        <v>146</v>
      </c>
      <c r="EM96" t="s">
        <v>146</v>
      </c>
      <c r="EN96" t="s">
        <v>146</v>
      </c>
      <c r="EO96" t="s">
        <v>146</v>
      </c>
      <c r="EP96">
        <v>9107.5</v>
      </c>
      <c r="EQ96">
        <v>0</v>
      </c>
      <c r="ER96">
        <v>0</v>
      </c>
      <c r="ES96" t="s">
        <v>146</v>
      </c>
      <c r="ET96" t="s">
        <v>170</v>
      </c>
      <c r="EU96" t="s">
        <v>146</v>
      </c>
      <c r="EV96">
        <v>0</v>
      </c>
    </row>
    <row r="97" spans="1:152" x14ac:dyDescent="0.25">
      <c r="A97">
        <v>9773174756</v>
      </c>
      <c r="B97" t="s">
        <v>141</v>
      </c>
      <c r="C97" t="s">
        <v>488</v>
      </c>
      <c r="D97" t="s">
        <v>143</v>
      </c>
      <c r="E97" t="s">
        <v>144</v>
      </c>
      <c r="F97" t="s">
        <v>145</v>
      </c>
      <c r="G97">
        <v>34928</v>
      </c>
      <c r="H97" t="s">
        <v>145</v>
      </c>
      <c r="I97">
        <v>151960</v>
      </c>
      <c r="J97">
        <v>2611841606</v>
      </c>
      <c r="K97">
        <v>8301859</v>
      </c>
      <c r="L97">
        <v>2692440</v>
      </c>
      <c r="M97" t="s">
        <v>146</v>
      </c>
      <c r="N97">
        <v>9773174756</v>
      </c>
      <c r="O97">
        <v>123</v>
      </c>
      <c r="P97" t="s">
        <v>147</v>
      </c>
      <c r="Q97" t="s">
        <v>148</v>
      </c>
      <c r="R97" t="s">
        <v>149</v>
      </c>
      <c r="S97">
        <v>250100000000001</v>
      </c>
      <c r="T97" t="s">
        <v>150</v>
      </c>
      <c r="U97" t="s">
        <v>151</v>
      </c>
      <c r="V97">
        <v>4814</v>
      </c>
      <c r="W97" t="s">
        <v>152</v>
      </c>
      <c r="X97" t="s">
        <v>151</v>
      </c>
      <c r="Y97">
        <v>63</v>
      </c>
      <c r="Z97" t="s">
        <v>153</v>
      </c>
      <c r="AA97" t="s">
        <v>154</v>
      </c>
      <c r="AB97" t="s">
        <v>146</v>
      </c>
      <c r="AC97">
        <v>200239</v>
      </c>
      <c r="AD97" t="s">
        <v>183</v>
      </c>
      <c r="AE97" t="s">
        <v>156</v>
      </c>
      <c r="AF97" t="s">
        <v>489</v>
      </c>
      <c r="AG97">
        <v>566</v>
      </c>
      <c r="AH97">
        <v>664014</v>
      </c>
      <c r="AI97" t="s">
        <v>158</v>
      </c>
      <c r="AJ97">
        <v>566</v>
      </c>
      <c r="AK97">
        <v>9773174756</v>
      </c>
      <c r="AL97">
        <v>9773174756</v>
      </c>
      <c r="AM97" t="s">
        <v>159</v>
      </c>
      <c r="AN97" t="s">
        <v>203</v>
      </c>
      <c r="AO97" t="s">
        <v>204</v>
      </c>
      <c r="AP97" t="s">
        <v>146</v>
      </c>
      <c r="AQ97" t="s">
        <v>162</v>
      </c>
      <c r="AR97">
        <v>9107.5</v>
      </c>
      <c r="AS97">
        <v>9000</v>
      </c>
      <c r="AT97" s="5">
        <f t="shared" si="7"/>
        <v>8000</v>
      </c>
      <c r="AU97" s="5">
        <v>350</v>
      </c>
      <c r="AV97" s="5">
        <f t="shared" si="8"/>
        <v>7650</v>
      </c>
      <c r="AW97" s="6">
        <f t="shared" si="9"/>
        <v>1346.4</v>
      </c>
      <c r="AX97" s="7">
        <f t="shared" si="10"/>
        <v>6120</v>
      </c>
      <c r="AY97" s="8">
        <f t="shared" si="11"/>
        <v>183.6</v>
      </c>
      <c r="AZ97" s="5">
        <v>250</v>
      </c>
      <c r="BA97" s="9">
        <f t="shared" si="12"/>
        <v>81.25</v>
      </c>
      <c r="BB97" s="9">
        <v>1000</v>
      </c>
      <c r="BC97" s="10"/>
      <c r="BD97" s="5">
        <f t="shared" si="13"/>
        <v>18.75</v>
      </c>
      <c r="BG97" t="s">
        <v>146</v>
      </c>
      <c r="BH97" t="s">
        <v>146</v>
      </c>
      <c r="BI97">
        <v>566</v>
      </c>
      <c r="BJ97">
        <v>566</v>
      </c>
      <c r="BK97">
        <v>9107.5</v>
      </c>
      <c r="BL97">
        <v>0.5</v>
      </c>
      <c r="BM97">
        <v>0</v>
      </c>
      <c r="BN97">
        <v>0.5</v>
      </c>
      <c r="BO97">
        <v>0.04</v>
      </c>
      <c r="BP97">
        <v>0</v>
      </c>
      <c r="BQ97">
        <v>9106.9624999999996</v>
      </c>
      <c r="BR97">
        <v>0</v>
      </c>
      <c r="BS97">
        <v>0.04</v>
      </c>
      <c r="BT97" t="s">
        <v>146</v>
      </c>
      <c r="BU97">
        <v>59536659</v>
      </c>
      <c r="BV97" t="s">
        <v>163</v>
      </c>
      <c r="BW97">
        <v>0</v>
      </c>
      <c r="BX97">
        <v>0</v>
      </c>
      <c r="BY97" t="s">
        <v>164</v>
      </c>
      <c r="BZ97">
        <v>0</v>
      </c>
      <c r="CA97" t="s">
        <v>146</v>
      </c>
      <c r="CB97">
        <v>0</v>
      </c>
      <c r="CC97">
        <v>0</v>
      </c>
      <c r="CD97" t="s">
        <v>146</v>
      </c>
      <c r="CE97">
        <v>0</v>
      </c>
      <c r="CF97">
        <v>0</v>
      </c>
      <c r="CG97">
        <v>0</v>
      </c>
      <c r="CH97" t="s">
        <v>146</v>
      </c>
      <c r="CI97" t="s">
        <v>146</v>
      </c>
      <c r="CJ97" t="s">
        <v>158</v>
      </c>
      <c r="CK97">
        <v>10</v>
      </c>
      <c r="CL97">
        <v>0</v>
      </c>
      <c r="CM97">
        <v>0</v>
      </c>
      <c r="CN97">
        <v>9107.5</v>
      </c>
      <c r="CO97" t="s">
        <v>150</v>
      </c>
      <c r="CP97">
        <v>0</v>
      </c>
      <c r="CQ97">
        <v>0</v>
      </c>
      <c r="CR97">
        <v>0</v>
      </c>
      <c r="CS97" t="s">
        <v>166</v>
      </c>
      <c r="CT97">
        <v>0</v>
      </c>
      <c r="CU97">
        <v>0</v>
      </c>
      <c r="CV97">
        <v>0</v>
      </c>
      <c r="CW97" t="s">
        <v>156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 t="s">
        <v>167</v>
      </c>
      <c r="DE97">
        <v>0</v>
      </c>
      <c r="DF97">
        <v>0</v>
      </c>
      <c r="DG97">
        <v>0</v>
      </c>
      <c r="DH97" t="s">
        <v>150</v>
      </c>
      <c r="DI97">
        <v>0</v>
      </c>
      <c r="DJ97">
        <v>0</v>
      </c>
      <c r="DK97">
        <v>0</v>
      </c>
      <c r="DL97" t="s">
        <v>156</v>
      </c>
      <c r="DM97">
        <v>45</v>
      </c>
      <c r="DN97">
        <v>0</v>
      </c>
      <c r="DO97" t="s">
        <v>156</v>
      </c>
      <c r="DP97">
        <v>45</v>
      </c>
      <c r="DQ97">
        <v>0</v>
      </c>
      <c r="DR97" t="s">
        <v>146</v>
      </c>
      <c r="DS97" t="s">
        <v>146</v>
      </c>
      <c r="DT97" t="s">
        <v>146</v>
      </c>
      <c r="DU97" t="s">
        <v>183</v>
      </c>
      <c r="DV97">
        <v>0</v>
      </c>
      <c r="DW97">
        <v>0</v>
      </c>
      <c r="DX97">
        <v>0.5</v>
      </c>
      <c r="DY97">
        <v>0.04</v>
      </c>
      <c r="DZ97">
        <v>2.0020566090040005E+19</v>
      </c>
      <c r="EA97">
        <v>3.4600356600000148E+18</v>
      </c>
      <c r="EB97" t="s">
        <v>490</v>
      </c>
      <c r="EC97" t="s">
        <v>490</v>
      </c>
      <c r="ED97" t="s">
        <v>489</v>
      </c>
      <c r="EE97" t="s">
        <v>491</v>
      </c>
      <c r="EF97" t="s">
        <v>164</v>
      </c>
      <c r="EG97" t="s">
        <v>146</v>
      </c>
      <c r="EH97" t="s">
        <v>146</v>
      </c>
      <c r="EI97" t="s">
        <v>146</v>
      </c>
      <c r="EJ97" t="s">
        <v>146</v>
      </c>
      <c r="EK97" t="s">
        <v>146</v>
      </c>
      <c r="EL97" t="s">
        <v>146</v>
      </c>
      <c r="EM97" t="s">
        <v>146</v>
      </c>
      <c r="EN97" t="s">
        <v>146</v>
      </c>
      <c r="EO97" t="s">
        <v>146</v>
      </c>
      <c r="EP97">
        <v>9107.5</v>
      </c>
      <c r="EQ97">
        <v>0</v>
      </c>
      <c r="ER97">
        <v>0</v>
      </c>
      <c r="ES97" t="s">
        <v>146</v>
      </c>
      <c r="ET97" t="s">
        <v>170</v>
      </c>
      <c r="EU97" t="s">
        <v>146</v>
      </c>
      <c r="EV97">
        <v>0</v>
      </c>
    </row>
    <row r="98" spans="1:152" x14ac:dyDescent="0.25">
      <c r="A98">
        <v>9773923010</v>
      </c>
      <c r="B98" t="s">
        <v>141</v>
      </c>
      <c r="C98" t="s">
        <v>496</v>
      </c>
      <c r="D98" t="s">
        <v>143</v>
      </c>
      <c r="E98" t="s">
        <v>144</v>
      </c>
      <c r="F98" t="s">
        <v>145</v>
      </c>
      <c r="G98">
        <v>34929</v>
      </c>
      <c r="H98" t="s">
        <v>145</v>
      </c>
      <c r="I98">
        <v>128369</v>
      </c>
      <c r="J98">
        <v>2611909445</v>
      </c>
      <c r="K98">
        <v>7939199</v>
      </c>
      <c r="L98">
        <v>2692440</v>
      </c>
      <c r="M98" t="s">
        <v>146</v>
      </c>
      <c r="N98">
        <v>9773923010</v>
      </c>
      <c r="O98">
        <v>123</v>
      </c>
      <c r="P98" t="s">
        <v>147</v>
      </c>
      <c r="Q98" t="s">
        <v>148</v>
      </c>
      <c r="R98" t="s">
        <v>149</v>
      </c>
      <c r="S98">
        <v>250100000000001</v>
      </c>
      <c r="T98" t="s">
        <v>150</v>
      </c>
      <c r="U98" t="s">
        <v>151</v>
      </c>
      <c r="V98">
        <v>4814</v>
      </c>
      <c r="W98" t="s">
        <v>152</v>
      </c>
      <c r="X98" t="s">
        <v>151</v>
      </c>
      <c r="Y98">
        <v>63</v>
      </c>
      <c r="Z98" t="s">
        <v>153</v>
      </c>
      <c r="AA98" t="s">
        <v>154</v>
      </c>
      <c r="AB98" t="s">
        <v>146</v>
      </c>
      <c r="AC98">
        <v>200239</v>
      </c>
      <c r="AD98" t="s">
        <v>183</v>
      </c>
      <c r="AE98" t="s">
        <v>156</v>
      </c>
      <c r="AF98" t="s">
        <v>497</v>
      </c>
      <c r="AG98">
        <v>566</v>
      </c>
      <c r="AH98">
        <v>1364</v>
      </c>
      <c r="AI98" t="s">
        <v>158</v>
      </c>
      <c r="AJ98">
        <v>566</v>
      </c>
      <c r="AK98">
        <v>9773923010</v>
      </c>
      <c r="AL98">
        <v>9773923010</v>
      </c>
      <c r="AM98" t="s">
        <v>159</v>
      </c>
      <c r="AN98" t="s">
        <v>191</v>
      </c>
      <c r="AO98" t="s">
        <v>192</v>
      </c>
      <c r="AP98" t="s">
        <v>146</v>
      </c>
      <c r="AQ98" t="s">
        <v>162</v>
      </c>
      <c r="AR98">
        <v>9107.5</v>
      </c>
      <c r="AS98">
        <v>9000</v>
      </c>
      <c r="AT98" s="5">
        <f t="shared" si="7"/>
        <v>8000</v>
      </c>
      <c r="AU98" s="5">
        <v>350</v>
      </c>
      <c r="AV98" s="5">
        <f t="shared" si="8"/>
        <v>7650</v>
      </c>
      <c r="AW98" s="6">
        <f t="shared" si="9"/>
        <v>1346.4</v>
      </c>
      <c r="AX98" s="7">
        <f t="shared" si="10"/>
        <v>6120</v>
      </c>
      <c r="AY98" s="8">
        <f t="shared" si="11"/>
        <v>183.6</v>
      </c>
      <c r="AZ98" s="5">
        <v>250</v>
      </c>
      <c r="BA98" s="9">
        <f t="shared" si="12"/>
        <v>81.25</v>
      </c>
      <c r="BB98" s="9">
        <v>1000</v>
      </c>
      <c r="BC98" s="10"/>
      <c r="BD98" s="5">
        <f t="shared" si="13"/>
        <v>18.75</v>
      </c>
      <c r="BG98" t="s">
        <v>146</v>
      </c>
      <c r="BH98" t="s">
        <v>146</v>
      </c>
      <c r="BI98">
        <v>566</v>
      </c>
      <c r="BJ98">
        <v>566</v>
      </c>
      <c r="BK98">
        <v>9107.5</v>
      </c>
      <c r="BL98">
        <v>0.5</v>
      </c>
      <c r="BM98">
        <v>0</v>
      </c>
      <c r="BN98">
        <v>0.5</v>
      </c>
      <c r="BO98">
        <v>0.04</v>
      </c>
      <c r="BP98">
        <v>0</v>
      </c>
      <c r="BQ98">
        <v>9106.9624999999996</v>
      </c>
      <c r="BR98">
        <v>0</v>
      </c>
      <c r="BS98">
        <v>0.04</v>
      </c>
      <c r="BT98" t="s">
        <v>146</v>
      </c>
      <c r="BU98">
        <v>59536659</v>
      </c>
      <c r="BV98" t="s">
        <v>163</v>
      </c>
      <c r="BW98">
        <v>0</v>
      </c>
      <c r="BX98">
        <v>0</v>
      </c>
      <c r="BY98" t="s">
        <v>164</v>
      </c>
      <c r="BZ98">
        <v>0</v>
      </c>
      <c r="CA98" t="s">
        <v>146</v>
      </c>
      <c r="CB98">
        <v>0</v>
      </c>
      <c r="CC98">
        <v>0</v>
      </c>
      <c r="CD98" t="s">
        <v>146</v>
      </c>
      <c r="CE98">
        <v>0</v>
      </c>
      <c r="CF98">
        <v>0</v>
      </c>
      <c r="CG98">
        <v>0</v>
      </c>
      <c r="CH98" t="s">
        <v>146</v>
      </c>
      <c r="CI98" t="s">
        <v>146</v>
      </c>
      <c r="CJ98" t="s">
        <v>158</v>
      </c>
      <c r="CK98">
        <v>10</v>
      </c>
      <c r="CL98">
        <v>0</v>
      </c>
      <c r="CM98">
        <v>0</v>
      </c>
      <c r="CN98">
        <v>9107.5</v>
      </c>
      <c r="CO98" t="s">
        <v>150</v>
      </c>
      <c r="CP98">
        <v>0</v>
      </c>
      <c r="CQ98">
        <v>0</v>
      </c>
      <c r="CR98">
        <v>0</v>
      </c>
      <c r="CS98" t="s">
        <v>166</v>
      </c>
      <c r="CT98">
        <v>0</v>
      </c>
      <c r="CU98">
        <v>0</v>
      </c>
      <c r="CV98">
        <v>0</v>
      </c>
      <c r="CW98" t="s">
        <v>156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167</v>
      </c>
      <c r="DE98">
        <v>0</v>
      </c>
      <c r="DF98">
        <v>0</v>
      </c>
      <c r="DG98">
        <v>0</v>
      </c>
      <c r="DH98" t="s">
        <v>150</v>
      </c>
      <c r="DI98">
        <v>0</v>
      </c>
      <c r="DJ98">
        <v>0</v>
      </c>
      <c r="DK98">
        <v>0</v>
      </c>
      <c r="DL98" t="s">
        <v>156</v>
      </c>
      <c r="DM98">
        <v>45</v>
      </c>
      <c r="DN98">
        <v>0</v>
      </c>
      <c r="DO98" t="s">
        <v>156</v>
      </c>
      <c r="DP98">
        <v>45</v>
      </c>
      <c r="DQ98">
        <v>0</v>
      </c>
      <c r="DR98" t="s">
        <v>146</v>
      </c>
      <c r="DS98" t="s">
        <v>146</v>
      </c>
      <c r="DT98" t="s">
        <v>146</v>
      </c>
      <c r="DU98" t="s">
        <v>183</v>
      </c>
      <c r="DV98">
        <v>0</v>
      </c>
      <c r="DW98">
        <v>0</v>
      </c>
      <c r="DX98">
        <v>0.5</v>
      </c>
      <c r="DY98">
        <v>0.04</v>
      </c>
      <c r="DZ98">
        <v>2.0020566090040005E+19</v>
      </c>
      <c r="EA98">
        <v>3.4600356600000148E+18</v>
      </c>
      <c r="EB98" t="s">
        <v>498</v>
      </c>
      <c r="EC98" t="s">
        <v>498</v>
      </c>
      <c r="ED98" t="s">
        <v>497</v>
      </c>
      <c r="EE98" t="s">
        <v>499</v>
      </c>
      <c r="EF98" t="s">
        <v>164</v>
      </c>
      <c r="EG98" t="s">
        <v>146</v>
      </c>
      <c r="EH98" t="s">
        <v>146</v>
      </c>
      <c r="EI98" t="s">
        <v>146</v>
      </c>
      <c r="EJ98" t="s">
        <v>146</v>
      </c>
      <c r="EK98" t="s">
        <v>146</v>
      </c>
      <c r="EL98" t="s">
        <v>146</v>
      </c>
      <c r="EM98" t="s">
        <v>146</v>
      </c>
      <c r="EN98" t="s">
        <v>146</v>
      </c>
      <c r="EO98" t="s">
        <v>146</v>
      </c>
      <c r="EP98">
        <v>9107.5</v>
      </c>
      <c r="EQ98">
        <v>0</v>
      </c>
      <c r="ER98">
        <v>0</v>
      </c>
      <c r="ES98" t="s">
        <v>146</v>
      </c>
      <c r="ET98" t="s">
        <v>170</v>
      </c>
      <c r="EU98" t="s">
        <v>146</v>
      </c>
      <c r="EV98">
        <v>0</v>
      </c>
    </row>
    <row r="99" spans="1:152" x14ac:dyDescent="0.25">
      <c r="A99">
        <v>9779087863</v>
      </c>
      <c r="B99" t="s">
        <v>141</v>
      </c>
      <c r="C99" t="s">
        <v>504</v>
      </c>
      <c r="D99" t="s">
        <v>143</v>
      </c>
      <c r="E99" t="s">
        <v>144</v>
      </c>
      <c r="F99" t="s">
        <v>145</v>
      </c>
      <c r="G99">
        <v>34935</v>
      </c>
      <c r="H99" t="s">
        <v>145</v>
      </c>
      <c r="I99">
        <v>693610</v>
      </c>
      <c r="J99">
        <v>2612663662</v>
      </c>
      <c r="K99">
        <v>6792100</v>
      </c>
      <c r="L99">
        <v>2692440</v>
      </c>
      <c r="M99" t="s">
        <v>146</v>
      </c>
      <c r="N99">
        <v>9779087863</v>
      </c>
      <c r="O99">
        <v>123</v>
      </c>
      <c r="P99" t="s">
        <v>147</v>
      </c>
      <c r="Q99" t="s">
        <v>148</v>
      </c>
      <c r="R99" t="s">
        <v>149</v>
      </c>
      <c r="S99">
        <v>250100000000001</v>
      </c>
      <c r="T99" t="s">
        <v>150</v>
      </c>
      <c r="U99" t="s">
        <v>151</v>
      </c>
      <c r="V99">
        <v>4814</v>
      </c>
      <c r="W99" t="s">
        <v>152</v>
      </c>
      <c r="X99" t="s">
        <v>151</v>
      </c>
      <c r="Y99">
        <v>63</v>
      </c>
      <c r="Z99" t="s">
        <v>153</v>
      </c>
      <c r="AA99" t="s">
        <v>154</v>
      </c>
      <c r="AB99" t="s">
        <v>146</v>
      </c>
      <c r="AC99">
        <v>200239</v>
      </c>
      <c r="AD99" t="s">
        <v>183</v>
      </c>
      <c r="AE99" t="s">
        <v>156</v>
      </c>
      <c r="AF99" t="s">
        <v>505</v>
      </c>
      <c r="AG99">
        <v>566</v>
      </c>
      <c r="AH99">
        <v>559540</v>
      </c>
      <c r="AI99" t="s">
        <v>174</v>
      </c>
      <c r="AJ99">
        <v>566</v>
      </c>
      <c r="AK99">
        <v>20312387863</v>
      </c>
      <c r="AL99">
        <v>9779087863</v>
      </c>
      <c r="AM99" t="s">
        <v>159</v>
      </c>
      <c r="AN99" t="s">
        <v>262</v>
      </c>
      <c r="AO99" t="s">
        <v>263</v>
      </c>
      <c r="AP99" t="s">
        <v>146</v>
      </c>
      <c r="AQ99" t="s">
        <v>264</v>
      </c>
      <c r="AR99">
        <v>9107.5</v>
      </c>
      <c r="AS99">
        <v>9000</v>
      </c>
      <c r="AT99" s="5">
        <f t="shared" si="7"/>
        <v>8000</v>
      </c>
      <c r="AU99" s="5">
        <v>350</v>
      </c>
      <c r="AV99" s="5">
        <f t="shared" si="8"/>
        <v>7650</v>
      </c>
      <c r="AW99" s="6">
        <f t="shared" si="9"/>
        <v>1346.4</v>
      </c>
      <c r="AX99" s="7">
        <f t="shared" si="10"/>
        <v>6120</v>
      </c>
      <c r="AY99" s="8">
        <f t="shared" si="11"/>
        <v>183.6</v>
      </c>
      <c r="AZ99" s="5">
        <v>250</v>
      </c>
      <c r="BA99" s="9">
        <f t="shared" si="12"/>
        <v>81.25</v>
      </c>
      <c r="BB99" s="9">
        <v>1000</v>
      </c>
      <c r="BC99" s="10"/>
      <c r="BD99" s="5">
        <f t="shared" si="13"/>
        <v>18.75</v>
      </c>
      <c r="BG99" t="s">
        <v>146</v>
      </c>
      <c r="BH99" t="s">
        <v>146</v>
      </c>
      <c r="BI99">
        <v>566</v>
      </c>
      <c r="BJ99">
        <v>566</v>
      </c>
      <c r="BK99">
        <v>9107.5</v>
      </c>
      <c r="BL99">
        <v>0.5</v>
      </c>
      <c r="BM99">
        <v>0</v>
      </c>
      <c r="BN99">
        <v>0.5</v>
      </c>
      <c r="BO99">
        <v>0.04</v>
      </c>
      <c r="BP99">
        <v>0</v>
      </c>
      <c r="BQ99">
        <v>9106.9624999999996</v>
      </c>
      <c r="BR99">
        <v>0</v>
      </c>
      <c r="BS99">
        <v>0.04</v>
      </c>
      <c r="BT99" t="s">
        <v>146</v>
      </c>
      <c r="BU99">
        <v>59536659</v>
      </c>
      <c r="BV99" t="s">
        <v>163</v>
      </c>
      <c r="BW99">
        <v>0</v>
      </c>
      <c r="BX99">
        <v>0</v>
      </c>
      <c r="BY99" t="s">
        <v>164</v>
      </c>
      <c r="BZ99">
        <v>0</v>
      </c>
      <c r="CA99" t="s">
        <v>146</v>
      </c>
      <c r="CB99">
        <v>0</v>
      </c>
      <c r="CC99">
        <v>0</v>
      </c>
      <c r="CD99" t="s">
        <v>146</v>
      </c>
      <c r="CE99">
        <v>0</v>
      </c>
      <c r="CF99">
        <v>0</v>
      </c>
      <c r="CG99">
        <v>0</v>
      </c>
      <c r="CH99" t="s">
        <v>146</v>
      </c>
      <c r="CI99" t="s">
        <v>146</v>
      </c>
      <c r="CJ99" t="s">
        <v>174</v>
      </c>
      <c r="CK99">
        <v>10</v>
      </c>
      <c r="CL99">
        <v>0</v>
      </c>
      <c r="CM99">
        <v>0</v>
      </c>
      <c r="CN99">
        <v>9107.5</v>
      </c>
      <c r="CO99" t="s">
        <v>150</v>
      </c>
      <c r="CP99">
        <v>0</v>
      </c>
      <c r="CQ99">
        <v>0</v>
      </c>
      <c r="CR99">
        <v>0</v>
      </c>
      <c r="CS99" t="s">
        <v>166</v>
      </c>
      <c r="CT99">
        <v>0</v>
      </c>
      <c r="CU99">
        <v>0</v>
      </c>
      <c r="CV99">
        <v>0</v>
      </c>
      <c r="CW99" t="s">
        <v>156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 t="s">
        <v>167</v>
      </c>
      <c r="DE99">
        <v>0</v>
      </c>
      <c r="DF99">
        <v>0</v>
      </c>
      <c r="DG99">
        <v>0</v>
      </c>
      <c r="DH99" t="s">
        <v>150</v>
      </c>
      <c r="DI99">
        <v>0</v>
      </c>
      <c r="DJ99">
        <v>0</v>
      </c>
      <c r="DK99">
        <v>0</v>
      </c>
      <c r="DL99" t="s">
        <v>156</v>
      </c>
      <c r="DM99">
        <v>45</v>
      </c>
      <c r="DN99">
        <v>0</v>
      </c>
      <c r="DO99" t="s">
        <v>156</v>
      </c>
      <c r="DP99">
        <v>45</v>
      </c>
      <c r="DQ99">
        <v>0</v>
      </c>
      <c r="DR99" t="s">
        <v>146</v>
      </c>
      <c r="DS99" t="s">
        <v>146</v>
      </c>
      <c r="DT99" t="s">
        <v>146</v>
      </c>
      <c r="DU99" t="s">
        <v>183</v>
      </c>
      <c r="DV99">
        <v>0</v>
      </c>
      <c r="DW99">
        <v>0</v>
      </c>
      <c r="DX99">
        <v>0.5</v>
      </c>
      <c r="DY99">
        <v>0.04</v>
      </c>
      <c r="DZ99">
        <v>2.0020566090040005E+19</v>
      </c>
      <c r="EA99">
        <v>3.0040566E+19</v>
      </c>
      <c r="EB99" t="s">
        <v>506</v>
      </c>
      <c r="EC99" t="s">
        <v>506</v>
      </c>
      <c r="ED99" t="s">
        <v>505</v>
      </c>
      <c r="EE99" t="s">
        <v>507</v>
      </c>
      <c r="EF99" t="s">
        <v>164</v>
      </c>
      <c r="EG99" t="s">
        <v>146</v>
      </c>
      <c r="EH99" t="s">
        <v>146</v>
      </c>
      <c r="EI99" t="s">
        <v>146</v>
      </c>
      <c r="EJ99" t="s">
        <v>146</v>
      </c>
      <c r="EK99" t="s">
        <v>146</v>
      </c>
      <c r="EL99" t="s">
        <v>146</v>
      </c>
      <c r="EM99" t="s">
        <v>146</v>
      </c>
      <c r="EN99" t="s">
        <v>146</v>
      </c>
      <c r="EO99" t="s">
        <v>146</v>
      </c>
      <c r="EP99">
        <v>9107.5</v>
      </c>
      <c r="EQ99">
        <v>0</v>
      </c>
      <c r="ER99">
        <v>0</v>
      </c>
      <c r="ES99" t="s">
        <v>146</v>
      </c>
      <c r="ET99" t="s">
        <v>170</v>
      </c>
      <c r="EU99" t="s">
        <v>146</v>
      </c>
      <c r="EV99">
        <v>0</v>
      </c>
    </row>
    <row r="100" spans="1:152" x14ac:dyDescent="0.25">
      <c r="A100">
        <v>9772721621</v>
      </c>
      <c r="B100" t="s">
        <v>141</v>
      </c>
      <c r="C100" t="s">
        <v>521</v>
      </c>
      <c r="D100" t="s">
        <v>143</v>
      </c>
      <c r="E100" t="s">
        <v>144</v>
      </c>
      <c r="F100" t="s">
        <v>145</v>
      </c>
      <c r="G100">
        <v>34927</v>
      </c>
      <c r="H100" t="s">
        <v>145</v>
      </c>
      <c r="I100">
        <v>692226</v>
      </c>
      <c r="J100">
        <v>2611747693</v>
      </c>
      <c r="K100">
        <v>6617737</v>
      </c>
      <c r="L100">
        <v>2692440</v>
      </c>
      <c r="M100" t="s">
        <v>146</v>
      </c>
      <c r="N100">
        <v>9772721621</v>
      </c>
      <c r="O100">
        <v>123</v>
      </c>
      <c r="P100" t="s">
        <v>147</v>
      </c>
      <c r="Q100" t="s">
        <v>148</v>
      </c>
      <c r="R100" t="s">
        <v>149</v>
      </c>
      <c r="S100">
        <v>250100000000001</v>
      </c>
      <c r="T100" t="s">
        <v>150</v>
      </c>
      <c r="U100" t="s">
        <v>151</v>
      </c>
      <c r="V100">
        <v>4814</v>
      </c>
      <c r="W100" t="s">
        <v>152</v>
      </c>
      <c r="X100" t="s">
        <v>151</v>
      </c>
      <c r="Y100">
        <v>63</v>
      </c>
      <c r="Z100" t="s">
        <v>153</v>
      </c>
      <c r="AA100" t="s">
        <v>154</v>
      </c>
      <c r="AB100" t="s">
        <v>146</v>
      </c>
      <c r="AC100">
        <v>200239</v>
      </c>
      <c r="AD100" t="s">
        <v>183</v>
      </c>
      <c r="AE100" t="s">
        <v>156</v>
      </c>
      <c r="AF100" t="s">
        <v>522</v>
      </c>
      <c r="AG100">
        <v>566</v>
      </c>
      <c r="AH100">
        <v>955289</v>
      </c>
      <c r="AI100" t="s">
        <v>158</v>
      </c>
      <c r="AJ100">
        <v>566</v>
      </c>
      <c r="AK100">
        <v>9772721621</v>
      </c>
      <c r="AL100">
        <v>9772721621</v>
      </c>
      <c r="AM100" t="s">
        <v>159</v>
      </c>
      <c r="AN100" t="s">
        <v>203</v>
      </c>
      <c r="AO100" t="s">
        <v>204</v>
      </c>
      <c r="AP100" t="s">
        <v>146</v>
      </c>
      <c r="AQ100" t="s">
        <v>162</v>
      </c>
      <c r="AR100">
        <v>9107.5</v>
      </c>
      <c r="AS100">
        <v>9000</v>
      </c>
      <c r="AT100" s="5">
        <f t="shared" si="7"/>
        <v>8000</v>
      </c>
      <c r="AU100" s="5">
        <v>350</v>
      </c>
      <c r="AV100" s="5">
        <f t="shared" si="8"/>
        <v>7650</v>
      </c>
      <c r="AW100" s="6">
        <f t="shared" si="9"/>
        <v>1346.4</v>
      </c>
      <c r="AX100" s="7">
        <f t="shared" si="10"/>
        <v>6120</v>
      </c>
      <c r="AY100" s="8">
        <f t="shared" si="11"/>
        <v>183.6</v>
      </c>
      <c r="AZ100" s="5">
        <v>250</v>
      </c>
      <c r="BA100" s="9">
        <f t="shared" si="12"/>
        <v>81.25</v>
      </c>
      <c r="BB100" s="9">
        <v>1000</v>
      </c>
      <c r="BC100" s="10"/>
      <c r="BD100" s="5">
        <f t="shared" si="13"/>
        <v>18.75</v>
      </c>
      <c r="BG100" t="s">
        <v>146</v>
      </c>
      <c r="BH100" t="s">
        <v>146</v>
      </c>
      <c r="BI100">
        <v>566</v>
      </c>
      <c r="BJ100">
        <v>566</v>
      </c>
      <c r="BK100">
        <v>9107.5</v>
      </c>
      <c r="BL100">
        <v>0.5</v>
      </c>
      <c r="BM100">
        <v>0</v>
      </c>
      <c r="BN100">
        <v>0.5</v>
      </c>
      <c r="BO100">
        <v>0.04</v>
      </c>
      <c r="BP100">
        <v>0</v>
      </c>
      <c r="BQ100">
        <v>9106.9624999999996</v>
      </c>
      <c r="BR100">
        <v>0</v>
      </c>
      <c r="BS100">
        <v>0.04</v>
      </c>
      <c r="BT100" t="s">
        <v>146</v>
      </c>
      <c r="BU100">
        <v>59536659</v>
      </c>
      <c r="BV100" t="s">
        <v>163</v>
      </c>
      <c r="BW100">
        <v>0</v>
      </c>
      <c r="BX100">
        <v>0</v>
      </c>
      <c r="BY100" t="s">
        <v>164</v>
      </c>
      <c r="BZ100">
        <v>0</v>
      </c>
      <c r="CA100" t="s">
        <v>146</v>
      </c>
      <c r="CB100">
        <v>0</v>
      </c>
      <c r="CC100">
        <v>0</v>
      </c>
      <c r="CD100" t="s">
        <v>146</v>
      </c>
      <c r="CE100">
        <v>0</v>
      </c>
      <c r="CF100">
        <v>0</v>
      </c>
      <c r="CG100">
        <v>0</v>
      </c>
      <c r="CH100" t="s">
        <v>146</v>
      </c>
      <c r="CI100" t="s">
        <v>146</v>
      </c>
      <c r="CJ100" t="s">
        <v>158</v>
      </c>
      <c r="CK100">
        <v>10</v>
      </c>
      <c r="CL100">
        <v>0</v>
      </c>
      <c r="CM100">
        <v>0</v>
      </c>
      <c r="CN100">
        <v>9107.5</v>
      </c>
      <c r="CO100" t="s">
        <v>150</v>
      </c>
      <c r="CP100">
        <v>0</v>
      </c>
      <c r="CQ100">
        <v>0</v>
      </c>
      <c r="CR100">
        <v>0</v>
      </c>
      <c r="CS100" t="s">
        <v>166</v>
      </c>
      <c r="CT100">
        <v>0</v>
      </c>
      <c r="CU100">
        <v>0</v>
      </c>
      <c r="CV100">
        <v>0</v>
      </c>
      <c r="CW100" t="s">
        <v>156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 t="s">
        <v>167</v>
      </c>
      <c r="DE100">
        <v>0</v>
      </c>
      <c r="DF100">
        <v>0</v>
      </c>
      <c r="DG100">
        <v>0</v>
      </c>
      <c r="DH100" t="s">
        <v>150</v>
      </c>
      <c r="DI100">
        <v>0</v>
      </c>
      <c r="DJ100">
        <v>0</v>
      </c>
      <c r="DK100">
        <v>0</v>
      </c>
      <c r="DL100" t="s">
        <v>156</v>
      </c>
      <c r="DM100">
        <v>45</v>
      </c>
      <c r="DN100">
        <v>0</v>
      </c>
      <c r="DO100" t="s">
        <v>156</v>
      </c>
      <c r="DP100">
        <v>45</v>
      </c>
      <c r="DQ100">
        <v>0</v>
      </c>
      <c r="DR100" t="s">
        <v>146</v>
      </c>
      <c r="DS100" t="s">
        <v>146</v>
      </c>
      <c r="DT100" t="s">
        <v>146</v>
      </c>
      <c r="DU100" t="s">
        <v>183</v>
      </c>
      <c r="DV100">
        <v>0</v>
      </c>
      <c r="DW100">
        <v>0</v>
      </c>
      <c r="DX100">
        <v>0.5</v>
      </c>
      <c r="DY100">
        <v>0.04</v>
      </c>
      <c r="DZ100">
        <v>2.0020566090040005E+19</v>
      </c>
      <c r="EA100">
        <v>3.4600356600000148E+18</v>
      </c>
      <c r="EB100" t="s">
        <v>523</v>
      </c>
      <c r="EC100" t="s">
        <v>523</v>
      </c>
      <c r="ED100" t="s">
        <v>522</v>
      </c>
      <c r="EE100" t="s">
        <v>524</v>
      </c>
      <c r="EF100" t="s">
        <v>164</v>
      </c>
      <c r="EG100" t="s">
        <v>146</v>
      </c>
      <c r="EH100" t="s">
        <v>146</v>
      </c>
      <c r="EI100" t="s">
        <v>146</v>
      </c>
      <c r="EJ100" t="s">
        <v>146</v>
      </c>
      <c r="EK100" t="s">
        <v>146</v>
      </c>
      <c r="EL100" t="s">
        <v>146</v>
      </c>
      <c r="EM100" t="s">
        <v>146</v>
      </c>
      <c r="EN100" t="s">
        <v>146</v>
      </c>
      <c r="EO100" t="s">
        <v>146</v>
      </c>
      <c r="EP100">
        <v>9107.5</v>
      </c>
      <c r="EQ100">
        <v>0</v>
      </c>
      <c r="ER100">
        <v>0</v>
      </c>
      <c r="ES100" t="s">
        <v>146</v>
      </c>
      <c r="ET100" t="s">
        <v>170</v>
      </c>
      <c r="EU100" t="s">
        <v>146</v>
      </c>
      <c r="EV100">
        <v>0</v>
      </c>
    </row>
    <row r="101" spans="1:152" x14ac:dyDescent="0.25">
      <c r="A101">
        <v>9771473561</v>
      </c>
      <c r="B101" t="s">
        <v>141</v>
      </c>
      <c r="C101" t="s">
        <v>525</v>
      </c>
      <c r="D101" t="s">
        <v>143</v>
      </c>
      <c r="E101" t="s">
        <v>144</v>
      </c>
      <c r="F101" t="s">
        <v>145</v>
      </c>
      <c r="G101">
        <v>34925</v>
      </c>
      <c r="H101" t="s">
        <v>145</v>
      </c>
      <c r="I101">
        <v>502604</v>
      </c>
      <c r="J101">
        <v>2611606246</v>
      </c>
      <c r="K101">
        <v>3269577</v>
      </c>
      <c r="L101">
        <v>2692440</v>
      </c>
      <c r="M101" t="s">
        <v>146</v>
      </c>
      <c r="N101">
        <v>9771473561</v>
      </c>
      <c r="O101">
        <v>123</v>
      </c>
      <c r="P101" t="s">
        <v>147</v>
      </c>
      <c r="Q101" t="s">
        <v>148</v>
      </c>
      <c r="R101" t="s">
        <v>149</v>
      </c>
      <c r="S101">
        <v>250100000000001</v>
      </c>
      <c r="T101" t="s">
        <v>150</v>
      </c>
      <c r="U101" t="s">
        <v>151</v>
      </c>
      <c r="V101">
        <v>4814</v>
      </c>
      <c r="W101" t="s">
        <v>152</v>
      </c>
      <c r="X101" t="s">
        <v>151</v>
      </c>
      <c r="Y101">
        <v>63</v>
      </c>
      <c r="Z101" t="s">
        <v>153</v>
      </c>
      <c r="AA101" t="s">
        <v>154</v>
      </c>
      <c r="AB101" t="s">
        <v>146</v>
      </c>
      <c r="AC101">
        <v>200239</v>
      </c>
      <c r="AD101" t="s">
        <v>183</v>
      </c>
      <c r="AE101" t="s">
        <v>156</v>
      </c>
      <c r="AF101" t="s">
        <v>526</v>
      </c>
      <c r="AG101">
        <v>566</v>
      </c>
      <c r="AH101">
        <v>878990</v>
      </c>
      <c r="AI101" t="s">
        <v>174</v>
      </c>
      <c r="AJ101">
        <v>566</v>
      </c>
      <c r="AK101">
        <v>20312373561</v>
      </c>
      <c r="AL101">
        <v>9771473561</v>
      </c>
      <c r="AM101" t="s">
        <v>159</v>
      </c>
      <c r="AN101" t="s">
        <v>262</v>
      </c>
      <c r="AO101" t="s">
        <v>263</v>
      </c>
      <c r="AP101" t="s">
        <v>146</v>
      </c>
      <c r="AQ101" t="s">
        <v>264</v>
      </c>
      <c r="AR101">
        <v>9107.5</v>
      </c>
      <c r="AS101">
        <v>9000</v>
      </c>
      <c r="AT101" s="5">
        <f t="shared" si="7"/>
        <v>8000</v>
      </c>
      <c r="AU101" s="5">
        <v>350</v>
      </c>
      <c r="AV101" s="5">
        <f t="shared" si="8"/>
        <v>7650</v>
      </c>
      <c r="AW101" s="6">
        <f t="shared" si="9"/>
        <v>1346.4</v>
      </c>
      <c r="AX101" s="7">
        <f t="shared" si="10"/>
        <v>6120</v>
      </c>
      <c r="AY101" s="8">
        <f t="shared" si="11"/>
        <v>183.6</v>
      </c>
      <c r="AZ101" s="5">
        <v>250</v>
      </c>
      <c r="BA101" s="9">
        <f t="shared" si="12"/>
        <v>81.25</v>
      </c>
      <c r="BB101" s="9">
        <v>1000</v>
      </c>
      <c r="BC101" s="10"/>
      <c r="BD101" s="5">
        <f t="shared" si="13"/>
        <v>18.75</v>
      </c>
      <c r="BG101" t="s">
        <v>146</v>
      </c>
      <c r="BH101" t="s">
        <v>146</v>
      </c>
      <c r="BI101">
        <v>566</v>
      </c>
      <c r="BJ101">
        <v>566</v>
      </c>
      <c r="BK101">
        <v>9107.5</v>
      </c>
      <c r="BL101">
        <v>0.5</v>
      </c>
      <c r="BM101">
        <v>0</v>
      </c>
      <c r="BN101">
        <v>0.5</v>
      </c>
      <c r="BO101">
        <v>0.04</v>
      </c>
      <c r="BP101">
        <v>0</v>
      </c>
      <c r="BQ101">
        <v>9106.9624999999996</v>
      </c>
      <c r="BR101">
        <v>0</v>
      </c>
      <c r="BS101">
        <v>0.04</v>
      </c>
      <c r="BT101" t="s">
        <v>146</v>
      </c>
      <c r="BU101">
        <v>59536659</v>
      </c>
      <c r="BV101" t="s">
        <v>163</v>
      </c>
      <c r="BW101">
        <v>0</v>
      </c>
      <c r="BX101">
        <v>0</v>
      </c>
      <c r="BY101" t="s">
        <v>164</v>
      </c>
      <c r="BZ101">
        <v>0</v>
      </c>
      <c r="CA101" t="s">
        <v>146</v>
      </c>
      <c r="CB101">
        <v>0</v>
      </c>
      <c r="CC101">
        <v>0</v>
      </c>
      <c r="CD101" t="s">
        <v>146</v>
      </c>
      <c r="CE101">
        <v>0</v>
      </c>
      <c r="CF101">
        <v>0</v>
      </c>
      <c r="CG101">
        <v>0</v>
      </c>
      <c r="CH101" t="s">
        <v>146</v>
      </c>
      <c r="CI101" t="s">
        <v>146</v>
      </c>
      <c r="CJ101" t="s">
        <v>174</v>
      </c>
      <c r="CK101">
        <v>10</v>
      </c>
      <c r="CL101">
        <v>0</v>
      </c>
      <c r="CM101">
        <v>0</v>
      </c>
      <c r="CN101">
        <v>9107.5</v>
      </c>
      <c r="CO101" t="s">
        <v>150</v>
      </c>
      <c r="CP101">
        <v>0</v>
      </c>
      <c r="CQ101">
        <v>0</v>
      </c>
      <c r="CR101">
        <v>0</v>
      </c>
      <c r="CS101" t="s">
        <v>166</v>
      </c>
      <c r="CT101">
        <v>0</v>
      </c>
      <c r="CU101">
        <v>0</v>
      </c>
      <c r="CV101">
        <v>0</v>
      </c>
      <c r="CW101" t="s">
        <v>156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 t="s">
        <v>167</v>
      </c>
      <c r="DE101">
        <v>0</v>
      </c>
      <c r="DF101">
        <v>0</v>
      </c>
      <c r="DG101">
        <v>0</v>
      </c>
      <c r="DH101" t="s">
        <v>150</v>
      </c>
      <c r="DI101">
        <v>0</v>
      </c>
      <c r="DJ101">
        <v>0</v>
      </c>
      <c r="DK101">
        <v>0</v>
      </c>
      <c r="DL101" t="s">
        <v>156</v>
      </c>
      <c r="DM101">
        <v>45</v>
      </c>
      <c r="DN101">
        <v>0</v>
      </c>
      <c r="DO101" t="s">
        <v>156</v>
      </c>
      <c r="DP101">
        <v>45</v>
      </c>
      <c r="DQ101">
        <v>0</v>
      </c>
      <c r="DR101" t="s">
        <v>146</v>
      </c>
      <c r="DS101" t="s">
        <v>146</v>
      </c>
      <c r="DT101" t="s">
        <v>146</v>
      </c>
      <c r="DU101" t="s">
        <v>183</v>
      </c>
      <c r="DV101">
        <v>0</v>
      </c>
      <c r="DW101">
        <v>0</v>
      </c>
      <c r="DX101">
        <v>0.5</v>
      </c>
      <c r="DY101">
        <v>0.04</v>
      </c>
      <c r="DZ101">
        <v>2.0020566090040005E+19</v>
      </c>
      <c r="EA101">
        <v>3.0040566E+19</v>
      </c>
      <c r="EB101" t="s">
        <v>527</v>
      </c>
      <c r="EC101" t="s">
        <v>527</v>
      </c>
      <c r="ED101" t="s">
        <v>526</v>
      </c>
      <c r="EE101" t="s">
        <v>528</v>
      </c>
      <c r="EF101" t="s">
        <v>164</v>
      </c>
      <c r="EG101" t="s">
        <v>146</v>
      </c>
      <c r="EH101" t="s">
        <v>146</v>
      </c>
      <c r="EI101" t="s">
        <v>146</v>
      </c>
      <c r="EJ101" t="s">
        <v>146</v>
      </c>
      <c r="EK101" t="s">
        <v>146</v>
      </c>
      <c r="EL101" t="s">
        <v>146</v>
      </c>
      <c r="EM101" t="s">
        <v>146</v>
      </c>
      <c r="EN101" t="s">
        <v>146</v>
      </c>
      <c r="EO101" t="s">
        <v>146</v>
      </c>
      <c r="EP101">
        <v>9107.5</v>
      </c>
      <c r="EQ101">
        <v>0</v>
      </c>
      <c r="ER101">
        <v>0</v>
      </c>
      <c r="ES101" t="s">
        <v>146</v>
      </c>
      <c r="ET101" t="s">
        <v>170</v>
      </c>
      <c r="EU101" t="s">
        <v>146</v>
      </c>
      <c r="EV101">
        <v>0</v>
      </c>
    </row>
    <row r="102" spans="1:152" x14ac:dyDescent="0.25">
      <c r="A102">
        <v>9772820104</v>
      </c>
      <c r="B102" t="s">
        <v>141</v>
      </c>
      <c r="C102" t="s">
        <v>533</v>
      </c>
      <c r="D102" t="s">
        <v>143</v>
      </c>
      <c r="E102" t="s">
        <v>144</v>
      </c>
      <c r="F102" t="s">
        <v>145</v>
      </c>
      <c r="G102">
        <v>34927</v>
      </c>
      <c r="H102" t="s">
        <v>145</v>
      </c>
      <c r="I102">
        <v>456496</v>
      </c>
      <c r="J102">
        <v>2611748061</v>
      </c>
      <c r="K102">
        <v>6617737</v>
      </c>
      <c r="L102">
        <v>2692440</v>
      </c>
      <c r="M102" t="s">
        <v>146</v>
      </c>
      <c r="N102">
        <v>9772820104</v>
      </c>
      <c r="O102">
        <v>123</v>
      </c>
      <c r="P102" t="s">
        <v>147</v>
      </c>
      <c r="Q102" t="s">
        <v>148</v>
      </c>
      <c r="R102" t="s">
        <v>149</v>
      </c>
      <c r="S102">
        <v>250100000000001</v>
      </c>
      <c r="T102" t="s">
        <v>150</v>
      </c>
      <c r="U102" t="s">
        <v>151</v>
      </c>
      <c r="V102">
        <v>4814</v>
      </c>
      <c r="W102" t="s">
        <v>152</v>
      </c>
      <c r="X102" t="s">
        <v>151</v>
      </c>
      <c r="Y102">
        <v>63</v>
      </c>
      <c r="Z102" t="s">
        <v>153</v>
      </c>
      <c r="AA102" t="s">
        <v>154</v>
      </c>
      <c r="AB102" t="s">
        <v>146</v>
      </c>
      <c r="AC102">
        <v>200239</v>
      </c>
      <c r="AD102" t="s">
        <v>183</v>
      </c>
      <c r="AE102" t="s">
        <v>156</v>
      </c>
      <c r="AF102" t="s">
        <v>534</v>
      </c>
      <c r="AG102">
        <v>566</v>
      </c>
      <c r="AH102">
        <v>85497</v>
      </c>
      <c r="AI102" t="s">
        <v>158</v>
      </c>
      <c r="AJ102">
        <v>566</v>
      </c>
      <c r="AK102">
        <v>9772820104</v>
      </c>
      <c r="AL102">
        <v>9772820104</v>
      </c>
      <c r="AM102" t="s">
        <v>159</v>
      </c>
      <c r="AN102" t="s">
        <v>197</v>
      </c>
      <c r="AO102" t="s">
        <v>198</v>
      </c>
      <c r="AP102" t="s">
        <v>146</v>
      </c>
      <c r="AQ102" t="s">
        <v>162</v>
      </c>
      <c r="AR102">
        <v>9107.5</v>
      </c>
      <c r="AS102">
        <v>9000</v>
      </c>
      <c r="AT102" s="5">
        <f t="shared" si="7"/>
        <v>8000</v>
      </c>
      <c r="AU102" s="5">
        <v>350</v>
      </c>
      <c r="AV102" s="5">
        <f t="shared" si="8"/>
        <v>7650</v>
      </c>
      <c r="AW102" s="6">
        <f t="shared" si="9"/>
        <v>1346.4</v>
      </c>
      <c r="AX102" s="7">
        <f t="shared" si="10"/>
        <v>6120</v>
      </c>
      <c r="AY102" s="8">
        <f t="shared" si="11"/>
        <v>183.6</v>
      </c>
      <c r="AZ102" s="5">
        <v>250</v>
      </c>
      <c r="BA102" s="9">
        <f t="shared" si="12"/>
        <v>81.25</v>
      </c>
      <c r="BB102" s="9">
        <v>1000</v>
      </c>
      <c r="BC102" s="10"/>
      <c r="BD102" s="5">
        <f t="shared" si="13"/>
        <v>18.75</v>
      </c>
      <c r="BG102" t="s">
        <v>146</v>
      </c>
      <c r="BH102" t="s">
        <v>146</v>
      </c>
      <c r="BI102">
        <v>566</v>
      </c>
      <c r="BJ102">
        <v>566</v>
      </c>
      <c r="BK102">
        <v>9107.5</v>
      </c>
      <c r="BL102">
        <v>0.5</v>
      </c>
      <c r="BM102">
        <v>0</v>
      </c>
      <c r="BN102">
        <v>0.5</v>
      </c>
      <c r="BO102">
        <v>0.04</v>
      </c>
      <c r="BP102">
        <v>0</v>
      </c>
      <c r="BQ102">
        <v>9106.9624999999996</v>
      </c>
      <c r="BR102">
        <v>0</v>
      </c>
      <c r="BS102">
        <v>0.04</v>
      </c>
      <c r="BT102" t="s">
        <v>146</v>
      </c>
      <c r="BU102">
        <v>59536659</v>
      </c>
      <c r="BV102" t="s">
        <v>163</v>
      </c>
      <c r="BW102">
        <v>0</v>
      </c>
      <c r="BX102">
        <v>0</v>
      </c>
      <c r="BY102" t="s">
        <v>164</v>
      </c>
      <c r="BZ102">
        <v>0</v>
      </c>
      <c r="CA102" t="s">
        <v>146</v>
      </c>
      <c r="CB102">
        <v>0</v>
      </c>
      <c r="CC102">
        <v>0</v>
      </c>
      <c r="CD102" t="s">
        <v>146</v>
      </c>
      <c r="CE102">
        <v>0</v>
      </c>
      <c r="CF102">
        <v>0</v>
      </c>
      <c r="CG102">
        <v>0</v>
      </c>
      <c r="CH102" t="s">
        <v>146</v>
      </c>
      <c r="CI102" t="s">
        <v>146</v>
      </c>
      <c r="CJ102" t="s">
        <v>158</v>
      </c>
      <c r="CK102">
        <v>10</v>
      </c>
      <c r="CL102">
        <v>0</v>
      </c>
      <c r="CM102">
        <v>0</v>
      </c>
      <c r="CN102">
        <v>9107.5</v>
      </c>
      <c r="CO102" t="s">
        <v>150</v>
      </c>
      <c r="CP102">
        <v>0</v>
      </c>
      <c r="CQ102">
        <v>0</v>
      </c>
      <c r="CR102">
        <v>0</v>
      </c>
      <c r="CS102" t="s">
        <v>166</v>
      </c>
      <c r="CT102">
        <v>0</v>
      </c>
      <c r="CU102">
        <v>0</v>
      </c>
      <c r="CV102">
        <v>0</v>
      </c>
      <c r="CW102" t="s">
        <v>156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167</v>
      </c>
      <c r="DE102">
        <v>0</v>
      </c>
      <c r="DF102">
        <v>0</v>
      </c>
      <c r="DG102">
        <v>0</v>
      </c>
      <c r="DH102" t="s">
        <v>150</v>
      </c>
      <c r="DI102">
        <v>0</v>
      </c>
      <c r="DJ102">
        <v>0</v>
      </c>
      <c r="DK102">
        <v>0</v>
      </c>
      <c r="DL102" t="s">
        <v>156</v>
      </c>
      <c r="DM102">
        <v>45</v>
      </c>
      <c r="DN102">
        <v>0</v>
      </c>
      <c r="DO102" t="s">
        <v>156</v>
      </c>
      <c r="DP102">
        <v>45</v>
      </c>
      <c r="DQ102">
        <v>0</v>
      </c>
      <c r="DR102" t="s">
        <v>146</v>
      </c>
      <c r="DS102" t="s">
        <v>146</v>
      </c>
      <c r="DT102" t="s">
        <v>146</v>
      </c>
      <c r="DU102" t="s">
        <v>183</v>
      </c>
      <c r="DV102">
        <v>0</v>
      </c>
      <c r="DW102">
        <v>0</v>
      </c>
      <c r="DX102">
        <v>0.5</v>
      </c>
      <c r="DY102">
        <v>0.04</v>
      </c>
      <c r="DZ102">
        <v>2.0020566090040005E+19</v>
      </c>
      <c r="EA102">
        <v>3.4600356600000148E+18</v>
      </c>
      <c r="EB102" t="s">
        <v>535</v>
      </c>
      <c r="EC102" t="s">
        <v>535</v>
      </c>
      <c r="ED102" t="s">
        <v>534</v>
      </c>
      <c r="EE102" t="s">
        <v>536</v>
      </c>
      <c r="EF102" t="s">
        <v>164</v>
      </c>
      <c r="EG102" t="s">
        <v>146</v>
      </c>
      <c r="EH102" t="s">
        <v>146</v>
      </c>
      <c r="EI102" t="s">
        <v>146</v>
      </c>
      <c r="EJ102" t="s">
        <v>146</v>
      </c>
      <c r="EK102" t="s">
        <v>146</v>
      </c>
      <c r="EL102" t="s">
        <v>146</v>
      </c>
      <c r="EM102" t="s">
        <v>146</v>
      </c>
      <c r="EN102" t="s">
        <v>146</v>
      </c>
      <c r="EO102" t="s">
        <v>146</v>
      </c>
      <c r="EP102">
        <v>9107.5</v>
      </c>
      <c r="EQ102">
        <v>0</v>
      </c>
      <c r="ER102">
        <v>0</v>
      </c>
      <c r="ES102" t="s">
        <v>146</v>
      </c>
      <c r="ET102" t="s">
        <v>170</v>
      </c>
      <c r="EU102" t="s">
        <v>146</v>
      </c>
      <c r="EV102">
        <v>0</v>
      </c>
    </row>
    <row r="103" spans="1:152" x14ac:dyDescent="0.25">
      <c r="A103">
        <v>9773401909</v>
      </c>
      <c r="B103" t="s">
        <v>141</v>
      </c>
      <c r="C103" t="s">
        <v>547</v>
      </c>
      <c r="D103" t="s">
        <v>143</v>
      </c>
      <c r="E103" t="s">
        <v>144</v>
      </c>
      <c r="F103" t="s">
        <v>145</v>
      </c>
      <c r="G103">
        <v>34928</v>
      </c>
      <c r="H103" t="s">
        <v>145</v>
      </c>
      <c r="I103">
        <v>35925</v>
      </c>
      <c r="J103">
        <v>2611842293</v>
      </c>
      <c r="K103">
        <v>8301859</v>
      </c>
      <c r="L103">
        <v>2692440</v>
      </c>
      <c r="M103" t="s">
        <v>146</v>
      </c>
      <c r="N103">
        <v>9773401909</v>
      </c>
      <c r="O103">
        <v>123</v>
      </c>
      <c r="P103" t="s">
        <v>147</v>
      </c>
      <c r="Q103" t="s">
        <v>148</v>
      </c>
      <c r="R103" t="s">
        <v>149</v>
      </c>
      <c r="S103">
        <v>250100000000001</v>
      </c>
      <c r="T103" t="s">
        <v>150</v>
      </c>
      <c r="U103" t="s">
        <v>151</v>
      </c>
      <c r="V103">
        <v>4814</v>
      </c>
      <c r="W103" t="s">
        <v>152</v>
      </c>
      <c r="X103" t="s">
        <v>151</v>
      </c>
      <c r="Y103">
        <v>63</v>
      </c>
      <c r="Z103" t="s">
        <v>153</v>
      </c>
      <c r="AA103" t="s">
        <v>154</v>
      </c>
      <c r="AB103" t="s">
        <v>146</v>
      </c>
      <c r="AC103">
        <v>200239</v>
      </c>
      <c r="AD103" t="s">
        <v>183</v>
      </c>
      <c r="AE103" t="s">
        <v>156</v>
      </c>
      <c r="AF103" t="s">
        <v>548</v>
      </c>
      <c r="AG103">
        <v>566</v>
      </c>
      <c r="AH103">
        <v>100906</v>
      </c>
      <c r="AI103" t="s">
        <v>158</v>
      </c>
      <c r="AJ103">
        <v>566</v>
      </c>
      <c r="AK103">
        <v>9773401909</v>
      </c>
      <c r="AL103">
        <v>9773401909</v>
      </c>
      <c r="AM103" t="s">
        <v>159</v>
      </c>
      <c r="AN103" t="s">
        <v>203</v>
      </c>
      <c r="AO103" t="s">
        <v>204</v>
      </c>
      <c r="AP103" t="s">
        <v>146</v>
      </c>
      <c r="AQ103" t="s">
        <v>162</v>
      </c>
      <c r="AR103">
        <v>9107.5</v>
      </c>
      <c r="AS103">
        <v>9000</v>
      </c>
      <c r="AT103" s="5">
        <f t="shared" si="7"/>
        <v>8000</v>
      </c>
      <c r="AU103" s="5">
        <v>350</v>
      </c>
      <c r="AV103" s="5">
        <f t="shared" si="8"/>
        <v>7650</v>
      </c>
      <c r="AW103" s="6">
        <f t="shared" si="9"/>
        <v>1346.4</v>
      </c>
      <c r="AX103" s="7">
        <f t="shared" si="10"/>
        <v>6120</v>
      </c>
      <c r="AY103" s="8">
        <f t="shared" si="11"/>
        <v>183.6</v>
      </c>
      <c r="AZ103" s="5">
        <v>250</v>
      </c>
      <c r="BA103" s="9">
        <f t="shared" si="12"/>
        <v>81.25</v>
      </c>
      <c r="BB103" s="9">
        <v>1000</v>
      </c>
      <c r="BC103" s="10"/>
      <c r="BD103" s="5">
        <f t="shared" si="13"/>
        <v>18.75</v>
      </c>
      <c r="BG103" t="s">
        <v>146</v>
      </c>
      <c r="BH103" t="s">
        <v>146</v>
      </c>
      <c r="BI103">
        <v>566</v>
      </c>
      <c r="BJ103">
        <v>566</v>
      </c>
      <c r="BK103">
        <v>9107.5</v>
      </c>
      <c r="BL103">
        <v>0.5</v>
      </c>
      <c r="BM103">
        <v>0</v>
      </c>
      <c r="BN103">
        <v>0.5</v>
      </c>
      <c r="BO103">
        <v>0.04</v>
      </c>
      <c r="BP103">
        <v>0</v>
      </c>
      <c r="BQ103">
        <v>9106.9624999999996</v>
      </c>
      <c r="BR103">
        <v>0</v>
      </c>
      <c r="BS103">
        <v>0.04</v>
      </c>
      <c r="BT103" t="s">
        <v>146</v>
      </c>
      <c r="BU103">
        <v>59536659</v>
      </c>
      <c r="BV103" t="s">
        <v>163</v>
      </c>
      <c r="BW103">
        <v>0</v>
      </c>
      <c r="BX103">
        <v>0</v>
      </c>
      <c r="BY103" t="s">
        <v>164</v>
      </c>
      <c r="BZ103">
        <v>0</v>
      </c>
      <c r="CA103" t="s">
        <v>146</v>
      </c>
      <c r="CB103">
        <v>0</v>
      </c>
      <c r="CC103">
        <v>0</v>
      </c>
      <c r="CD103" t="s">
        <v>146</v>
      </c>
      <c r="CE103">
        <v>0</v>
      </c>
      <c r="CF103">
        <v>0</v>
      </c>
      <c r="CG103">
        <v>0</v>
      </c>
      <c r="CH103" t="s">
        <v>146</v>
      </c>
      <c r="CI103" t="s">
        <v>146</v>
      </c>
      <c r="CJ103" t="s">
        <v>158</v>
      </c>
      <c r="CK103">
        <v>10</v>
      </c>
      <c r="CL103">
        <v>0</v>
      </c>
      <c r="CM103">
        <v>0</v>
      </c>
      <c r="CN103">
        <v>9107.5</v>
      </c>
      <c r="CO103" t="s">
        <v>150</v>
      </c>
      <c r="CP103">
        <v>0</v>
      </c>
      <c r="CQ103">
        <v>0</v>
      </c>
      <c r="CR103">
        <v>0</v>
      </c>
      <c r="CS103" t="s">
        <v>166</v>
      </c>
      <c r="CT103">
        <v>0</v>
      </c>
      <c r="CU103">
        <v>0</v>
      </c>
      <c r="CV103">
        <v>0</v>
      </c>
      <c r="CW103" t="s">
        <v>156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 t="s">
        <v>167</v>
      </c>
      <c r="DE103">
        <v>0</v>
      </c>
      <c r="DF103">
        <v>0</v>
      </c>
      <c r="DG103">
        <v>0</v>
      </c>
      <c r="DH103" t="s">
        <v>150</v>
      </c>
      <c r="DI103">
        <v>0</v>
      </c>
      <c r="DJ103">
        <v>0</v>
      </c>
      <c r="DK103">
        <v>0</v>
      </c>
      <c r="DL103" t="s">
        <v>156</v>
      </c>
      <c r="DM103">
        <v>45</v>
      </c>
      <c r="DN103">
        <v>0</v>
      </c>
      <c r="DO103" t="s">
        <v>156</v>
      </c>
      <c r="DP103">
        <v>45</v>
      </c>
      <c r="DQ103">
        <v>0</v>
      </c>
      <c r="DR103" t="s">
        <v>146</v>
      </c>
      <c r="DS103" t="s">
        <v>146</v>
      </c>
      <c r="DT103" t="s">
        <v>146</v>
      </c>
      <c r="DU103" t="s">
        <v>183</v>
      </c>
      <c r="DV103">
        <v>0</v>
      </c>
      <c r="DW103">
        <v>0</v>
      </c>
      <c r="DX103">
        <v>0.5</v>
      </c>
      <c r="DY103">
        <v>0.04</v>
      </c>
      <c r="DZ103">
        <v>2.0020566090040005E+19</v>
      </c>
      <c r="EA103">
        <v>3.4600356600000148E+18</v>
      </c>
      <c r="EB103" t="s">
        <v>549</v>
      </c>
      <c r="EC103" t="s">
        <v>549</v>
      </c>
      <c r="ED103" t="s">
        <v>548</v>
      </c>
      <c r="EE103" t="s">
        <v>550</v>
      </c>
      <c r="EF103" t="s">
        <v>164</v>
      </c>
      <c r="EG103" t="s">
        <v>146</v>
      </c>
      <c r="EH103" t="s">
        <v>146</v>
      </c>
      <c r="EI103" t="s">
        <v>146</v>
      </c>
      <c r="EJ103" t="s">
        <v>146</v>
      </c>
      <c r="EK103" t="s">
        <v>146</v>
      </c>
      <c r="EL103" t="s">
        <v>146</v>
      </c>
      <c r="EM103" t="s">
        <v>146</v>
      </c>
      <c r="EN103" t="s">
        <v>146</v>
      </c>
      <c r="EO103" t="s">
        <v>146</v>
      </c>
      <c r="EP103">
        <v>9107.5</v>
      </c>
      <c r="EQ103">
        <v>0</v>
      </c>
      <c r="ER103">
        <v>0</v>
      </c>
      <c r="ES103" t="s">
        <v>146</v>
      </c>
      <c r="ET103" t="s">
        <v>170</v>
      </c>
      <c r="EU103" t="s">
        <v>146</v>
      </c>
      <c r="EV103">
        <v>0</v>
      </c>
    </row>
    <row r="104" spans="1:152" x14ac:dyDescent="0.25">
      <c r="A104">
        <v>9772700546</v>
      </c>
      <c r="B104" t="s">
        <v>141</v>
      </c>
      <c r="C104" t="s">
        <v>569</v>
      </c>
      <c r="D104" t="s">
        <v>143</v>
      </c>
      <c r="E104" t="s">
        <v>144</v>
      </c>
      <c r="F104" t="s">
        <v>145</v>
      </c>
      <c r="G104">
        <v>34927</v>
      </c>
      <c r="H104" t="s">
        <v>145</v>
      </c>
      <c r="I104">
        <v>856436</v>
      </c>
      <c r="J104">
        <v>2611747644</v>
      </c>
      <c r="K104">
        <v>6617737</v>
      </c>
      <c r="L104">
        <v>2692440</v>
      </c>
      <c r="M104" t="s">
        <v>146</v>
      </c>
      <c r="N104">
        <v>9772700546</v>
      </c>
      <c r="O104">
        <v>123</v>
      </c>
      <c r="P104" t="s">
        <v>147</v>
      </c>
      <c r="Q104" t="s">
        <v>148</v>
      </c>
      <c r="R104" t="s">
        <v>149</v>
      </c>
      <c r="S104">
        <v>250100000000001</v>
      </c>
      <c r="T104" t="s">
        <v>150</v>
      </c>
      <c r="U104" t="s">
        <v>151</v>
      </c>
      <c r="V104">
        <v>4814</v>
      </c>
      <c r="W104" t="s">
        <v>152</v>
      </c>
      <c r="X104" t="s">
        <v>151</v>
      </c>
      <c r="Y104">
        <v>63</v>
      </c>
      <c r="Z104" t="s">
        <v>153</v>
      </c>
      <c r="AA104" t="s">
        <v>154</v>
      </c>
      <c r="AB104" t="s">
        <v>146</v>
      </c>
      <c r="AC104">
        <v>200239</v>
      </c>
      <c r="AD104" t="s">
        <v>183</v>
      </c>
      <c r="AE104" t="s">
        <v>156</v>
      </c>
      <c r="AF104" t="s">
        <v>570</v>
      </c>
      <c r="AG104">
        <v>566</v>
      </c>
      <c r="AH104">
        <v>927215</v>
      </c>
      <c r="AI104" t="s">
        <v>158</v>
      </c>
      <c r="AJ104">
        <v>566</v>
      </c>
      <c r="AK104">
        <v>9772700546</v>
      </c>
      <c r="AL104">
        <v>9772700546</v>
      </c>
      <c r="AM104" t="s">
        <v>159</v>
      </c>
      <c r="AN104" t="s">
        <v>197</v>
      </c>
      <c r="AO104" t="s">
        <v>198</v>
      </c>
      <c r="AP104" t="s">
        <v>146</v>
      </c>
      <c r="AQ104" t="s">
        <v>162</v>
      </c>
      <c r="AR104">
        <v>9107.5</v>
      </c>
      <c r="AS104">
        <v>9000</v>
      </c>
      <c r="AT104" s="5">
        <f t="shared" si="7"/>
        <v>8000</v>
      </c>
      <c r="AU104" s="5">
        <v>350</v>
      </c>
      <c r="AV104" s="5">
        <f t="shared" si="8"/>
        <v>7650</v>
      </c>
      <c r="AW104" s="6">
        <f t="shared" si="9"/>
        <v>1346.4</v>
      </c>
      <c r="AX104" s="7">
        <f t="shared" si="10"/>
        <v>6120</v>
      </c>
      <c r="AY104" s="8">
        <f t="shared" si="11"/>
        <v>183.6</v>
      </c>
      <c r="AZ104" s="5">
        <v>250</v>
      </c>
      <c r="BA104" s="9">
        <f t="shared" si="12"/>
        <v>81.25</v>
      </c>
      <c r="BB104" s="9">
        <v>1000</v>
      </c>
      <c r="BC104" s="10"/>
      <c r="BD104" s="5">
        <f t="shared" si="13"/>
        <v>18.75</v>
      </c>
      <c r="BG104" t="s">
        <v>146</v>
      </c>
      <c r="BH104" t="s">
        <v>146</v>
      </c>
      <c r="BI104">
        <v>566</v>
      </c>
      <c r="BJ104">
        <v>566</v>
      </c>
      <c r="BK104">
        <v>9107.5</v>
      </c>
      <c r="BL104">
        <v>0.5</v>
      </c>
      <c r="BM104">
        <v>0</v>
      </c>
      <c r="BN104">
        <v>0.5</v>
      </c>
      <c r="BO104">
        <v>0.04</v>
      </c>
      <c r="BP104">
        <v>0</v>
      </c>
      <c r="BQ104">
        <v>9106.9624999999996</v>
      </c>
      <c r="BR104">
        <v>0</v>
      </c>
      <c r="BS104">
        <v>0.04</v>
      </c>
      <c r="BT104" t="s">
        <v>146</v>
      </c>
      <c r="BU104">
        <v>59536659</v>
      </c>
      <c r="BV104" t="s">
        <v>163</v>
      </c>
      <c r="BW104">
        <v>0</v>
      </c>
      <c r="BX104">
        <v>0</v>
      </c>
      <c r="BY104" t="s">
        <v>164</v>
      </c>
      <c r="BZ104">
        <v>0</v>
      </c>
      <c r="CA104" t="s">
        <v>146</v>
      </c>
      <c r="CB104">
        <v>0</v>
      </c>
      <c r="CC104">
        <v>0</v>
      </c>
      <c r="CD104" t="s">
        <v>146</v>
      </c>
      <c r="CE104">
        <v>0</v>
      </c>
      <c r="CF104">
        <v>0</v>
      </c>
      <c r="CG104">
        <v>0</v>
      </c>
      <c r="CH104" t="s">
        <v>146</v>
      </c>
      <c r="CI104" t="s">
        <v>146</v>
      </c>
      <c r="CJ104" t="s">
        <v>158</v>
      </c>
      <c r="CK104">
        <v>10</v>
      </c>
      <c r="CL104">
        <v>0</v>
      </c>
      <c r="CM104">
        <v>0</v>
      </c>
      <c r="CN104">
        <v>9107.5</v>
      </c>
      <c r="CO104" t="s">
        <v>150</v>
      </c>
      <c r="CP104">
        <v>0</v>
      </c>
      <c r="CQ104">
        <v>0</v>
      </c>
      <c r="CR104">
        <v>0</v>
      </c>
      <c r="CS104" t="s">
        <v>166</v>
      </c>
      <c r="CT104">
        <v>0</v>
      </c>
      <c r="CU104">
        <v>0</v>
      </c>
      <c r="CV104">
        <v>0</v>
      </c>
      <c r="CW104" t="s">
        <v>156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 t="s">
        <v>167</v>
      </c>
      <c r="DE104">
        <v>0</v>
      </c>
      <c r="DF104">
        <v>0</v>
      </c>
      <c r="DG104">
        <v>0</v>
      </c>
      <c r="DH104" t="s">
        <v>150</v>
      </c>
      <c r="DI104">
        <v>0</v>
      </c>
      <c r="DJ104">
        <v>0</v>
      </c>
      <c r="DK104">
        <v>0</v>
      </c>
      <c r="DL104" t="s">
        <v>156</v>
      </c>
      <c r="DM104">
        <v>45</v>
      </c>
      <c r="DN104">
        <v>0</v>
      </c>
      <c r="DO104" t="s">
        <v>156</v>
      </c>
      <c r="DP104">
        <v>45</v>
      </c>
      <c r="DQ104">
        <v>0</v>
      </c>
      <c r="DR104" t="s">
        <v>146</v>
      </c>
      <c r="DS104" t="s">
        <v>146</v>
      </c>
      <c r="DT104" t="s">
        <v>146</v>
      </c>
      <c r="DU104" t="s">
        <v>183</v>
      </c>
      <c r="DV104">
        <v>0</v>
      </c>
      <c r="DW104">
        <v>0</v>
      </c>
      <c r="DX104">
        <v>0.5</v>
      </c>
      <c r="DY104">
        <v>0.04</v>
      </c>
      <c r="DZ104">
        <v>2.0020566090040005E+19</v>
      </c>
      <c r="EA104">
        <v>3.4600356600000148E+18</v>
      </c>
      <c r="EB104" t="s">
        <v>571</v>
      </c>
      <c r="EC104" t="s">
        <v>571</v>
      </c>
      <c r="ED104" t="s">
        <v>570</v>
      </c>
      <c r="EE104" t="s">
        <v>572</v>
      </c>
      <c r="EF104" t="s">
        <v>164</v>
      </c>
      <c r="EG104" t="s">
        <v>146</v>
      </c>
      <c r="EH104" t="s">
        <v>146</v>
      </c>
      <c r="EI104" t="s">
        <v>146</v>
      </c>
      <c r="EJ104" t="s">
        <v>146</v>
      </c>
      <c r="EK104" t="s">
        <v>146</v>
      </c>
      <c r="EL104" t="s">
        <v>146</v>
      </c>
      <c r="EM104" t="s">
        <v>146</v>
      </c>
      <c r="EN104" t="s">
        <v>146</v>
      </c>
      <c r="EO104" t="s">
        <v>146</v>
      </c>
      <c r="EP104">
        <v>9107.5</v>
      </c>
      <c r="EQ104">
        <v>0</v>
      </c>
      <c r="ER104">
        <v>0</v>
      </c>
      <c r="ES104" t="s">
        <v>146</v>
      </c>
      <c r="ET104" t="s">
        <v>170</v>
      </c>
      <c r="EU104" t="s">
        <v>146</v>
      </c>
      <c r="EV104">
        <v>0</v>
      </c>
    </row>
    <row r="105" spans="1:152" x14ac:dyDescent="0.25">
      <c r="A105">
        <v>9774178944</v>
      </c>
      <c r="B105" t="s">
        <v>141</v>
      </c>
      <c r="C105" t="s">
        <v>573</v>
      </c>
      <c r="D105" t="s">
        <v>143</v>
      </c>
      <c r="E105" t="s">
        <v>144</v>
      </c>
      <c r="F105" t="s">
        <v>145</v>
      </c>
      <c r="G105">
        <v>34929</v>
      </c>
      <c r="H105" t="s">
        <v>145</v>
      </c>
      <c r="I105">
        <v>446067</v>
      </c>
      <c r="J105">
        <v>2611910211</v>
      </c>
      <c r="K105">
        <v>7939199</v>
      </c>
      <c r="L105">
        <v>2692440</v>
      </c>
      <c r="M105" t="s">
        <v>146</v>
      </c>
      <c r="N105">
        <v>9774178944</v>
      </c>
      <c r="O105">
        <v>123</v>
      </c>
      <c r="P105" t="s">
        <v>147</v>
      </c>
      <c r="Q105" t="s">
        <v>148</v>
      </c>
      <c r="R105" t="s">
        <v>149</v>
      </c>
      <c r="S105">
        <v>250100000000001</v>
      </c>
      <c r="T105" t="s">
        <v>150</v>
      </c>
      <c r="U105" t="s">
        <v>151</v>
      </c>
      <c r="V105">
        <v>4814</v>
      </c>
      <c r="W105" t="s">
        <v>152</v>
      </c>
      <c r="X105" t="s">
        <v>151</v>
      </c>
      <c r="Y105">
        <v>63</v>
      </c>
      <c r="Z105" t="s">
        <v>153</v>
      </c>
      <c r="AA105" t="s">
        <v>154</v>
      </c>
      <c r="AB105" t="s">
        <v>146</v>
      </c>
      <c r="AC105">
        <v>200239</v>
      </c>
      <c r="AD105" t="s">
        <v>183</v>
      </c>
      <c r="AE105" t="s">
        <v>156</v>
      </c>
      <c r="AF105" t="s">
        <v>574</v>
      </c>
      <c r="AG105">
        <v>566</v>
      </c>
      <c r="AH105">
        <v>264126</v>
      </c>
      <c r="AI105" t="s">
        <v>158</v>
      </c>
      <c r="AJ105">
        <v>566</v>
      </c>
      <c r="AK105">
        <v>9774178944</v>
      </c>
      <c r="AL105">
        <v>9774178944</v>
      </c>
      <c r="AM105" t="s">
        <v>159</v>
      </c>
      <c r="AN105" t="s">
        <v>191</v>
      </c>
      <c r="AO105" t="s">
        <v>192</v>
      </c>
      <c r="AP105" t="s">
        <v>146</v>
      </c>
      <c r="AQ105" t="s">
        <v>162</v>
      </c>
      <c r="AR105">
        <v>9107.5</v>
      </c>
      <c r="AS105">
        <v>9000</v>
      </c>
      <c r="AT105" s="5">
        <f t="shared" si="7"/>
        <v>8000</v>
      </c>
      <c r="AU105" s="5">
        <v>350</v>
      </c>
      <c r="AV105" s="5">
        <f t="shared" si="8"/>
        <v>7650</v>
      </c>
      <c r="AW105" s="6">
        <f t="shared" si="9"/>
        <v>1346.4</v>
      </c>
      <c r="AX105" s="7">
        <f t="shared" si="10"/>
        <v>6120</v>
      </c>
      <c r="AY105" s="8">
        <f t="shared" si="11"/>
        <v>183.6</v>
      </c>
      <c r="AZ105" s="5">
        <v>250</v>
      </c>
      <c r="BA105" s="9">
        <f t="shared" si="12"/>
        <v>81.25</v>
      </c>
      <c r="BB105" s="9">
        <v>1000</v>
      </c>
      <c r="BC105" s="10"/>
      <c r="BD105" s="5">
        <f t="shared" si="13"/>
        <v>18.75</v>
      </c>
      <c r="BG105" t="s">
        <v>146</v>
      </c>
      <c r="BH105" t="s">
        <v>146</v>
      </c>
      <c r="BI105">
        <v>566</v>
      </c>
      <c r="BJ105">
        <v>566</v>
      </c>
      <c r="BK105">
        <v>9107.5</v>
      </c>
      <c r="BL105">
        <v>0.5</v>
      </c>
      <c r="BM105">
        <v>0</v>
      </c>
      <c r="BN105">
        <v>0.5</v>
      </c>
      <c r="BO105">
        <v>0.04</v>
      </c>
      <c r="BP105">
        <v>0</v>
      </c>
      <c r="BQ105">
        <v>9106.9624999999996</v>
      </c>
      <c r="BR105">
        <v>0</v>
      </c>
      <c r="BS105">
        <v>0.04</v>
      </c>
      <c r="BT105" t="s">
        <v>146</v>
      </c>
      <c r="BU105">
        <v>59536659</v>
      </c>
      <c r="BV105" t="s">
        <v>163</v>
      </c>
      <c r="BW105">
        <v>0</v>
      </c>
      <c r="BX105">
        <v>0</v>
      </c>
      <c r="BY105" t="s">
        <v>164</v>
      </c>
      <c r="BZ105">
        <v>0</v>
      </c>
      <c r="CA105" t="s">
        <v>146</v>
      </c>
      <c r="CB105">
        <v>0</v>
      </c>
      <c r="CC105">
        <v>0</v>
      </c>
      <c r="CD105" t="s">
        <v>146</v>
      </c>
      <c r="CE105">
        <v>0</v>
      </c>
      <c r="CF105">
        <v>0</v>
      </c>
      <c r="CG105">
        <v>0</v>
      </c>
      <c r="CH105" t="s">
        <v>146</v>
      </c>
      <c r="CI105" t="s">
        <v>146</v>
      </c>
      <c r="CJ105" t="s">
        <v>158</v>
      </c>
      <c r="CK105">
        <v>10</v>
      </c>
      <c r="CL105">
        <v>0</v>
      </c>
      <c r="CM105">
        <v>0</v>
      </c>
      <c r="CN105">
        <v>9107.5</v>
      </c>
      <c r="CO105" t="s">
        <v>150</v>
      </c>
      <c r="CP105">
        <v>0</v>
      </c>
      <c r="CQ105">
        <v>0</v>
      </c>
      <c r="CR105">
        <v>0</v>
      </c>
      <c r="CS105" t="s">
        <v>166</v>
      </c>
      <c r="CT105">
        <v>0</v>
      </c>
      <c r="CU105">
        <v>0</v>
      </c>
      <c r="CV105">
        <v>0</v>
      </c>
      <c r="CW105" t="s">
        <v>156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167</v>
      </c>
      <c r="DE105">
        <v>0</v>
      </c>
      <c r="DF105">
        <v>0</v>
      </c>
      <c r="DG105">
        <v>0</v>
      </c>
      <c r="DH105" t="s">
        <v>150</v>
      </c>
      <c r="DI105">
        <v>0</v>
      </c>
      <c r="DJ105">
        <v>0</v>
      </c>
      <c r="DK105">
        <v>0</v>
      </c>
      <c r="DL105" t="s">
        <v>156</v>
      </c>
      <c r="DM105">
        <v>45</v>
      </c>
      <c r="DN105">
        <v>0</v>
      </c>
      <c r="DO105" t="s">
        <v>156</v>
      </c>
      <c r="DP105">
        <v>45</v>
      </c>
      <c r="DQ105">
        <v>0</v>
      </c>
      <c r="DR105" t="s">
        <v>146</v>
      </c>
      <c r="DS105" t="s">
        <v>146</v>
      </c>
      <c r="DT105" t="s">
        <v>146</v>
      </c>
      <c r="DU105" t="s">
        <v>183</v>
      </c>
      <c r="DV105">
        <v>0</v>
      </c>
      <c r="DW105">
        <v>0</v>
      </c>
      <c r="DX105">
        <v>0.5</v>
      </c>
      <c r="DY105">
        <v>0.04</v>
      </c>
      <c r="DZ105">
        <v>2.0020566090040005E+19</v>
      </c>
      <c r="EA105">
        <v>3.4600356600000148E+18</v>
      </c>
      <c r="EB105" t="s">
        <v>575</v>
      </c>
      <c r="EC105" t="s">
        <v>575</v>
      </c>
      <c r="ED105" t="s">
        <v>574</v>
      </c>
      <c r="EE105" t="s">
        <v>576</v>
      </c>
      <c r="EF105" t="s">
        <v>164</v>
      </c>
      <c r="EG105" t="s">
        <v>146</v>
      </c>
      <c r="EH105" t="s">
        <v>146</v>
      </c>
      <c r="EI105" t="s">
        <v>146</v>
      </c>
      <c r="EJ105" t="s">
        <v>146</v>
      </c>
      <c r="EK105" t="s">
        <v>146</v>
      </c>
      <c r="EL105" t="s">
        <v>146</v>
      </c>
      <c r="EM105" t="s">
        <v>146</v>
      </c>
      <c r="EN105" t="s">
        <v>146</v>
      </c>
      <c r="EO105" t="s">
        <v>146</v>
      </c>
      <c r="EP105">
        <v>9107.5</v>
      </c>
      <c r="EQ105">
        <v>0</v>
      </c>
      <c r="ER105">
        <v>0</v>
      </c>
      <c r="ES105" t="s">
        <v>146</v>
      </c>
      <c r="ET105" t="s">
        <v>170</v>
      </c>
      <c r="EU105" t="s">
        <v>146</v>
      </c>
      <c r="EV105">
        <v>0</v>
      </c>
    </row>
    <row r="106" spans="1:152" x14ac:dyDescent="0.25">
      <c r="A106">
        <v>9775469985</v>
      </c>
      <c r="B106" t="s">
        <v>141</v>
      </c>
      <c r="C106" t="s">
        <v>577</v>
      </c>
      <c r="D106" t="s">
        <v>143</v>
      </c>
      <c r="E106" t="s">
        <v>144</v>
      </c>
      <c r="F106" t="s">
        <v>145</v>
      </c>
      <c r="G106">
        <v>34931</v>
      </c>
      <c r="H106" t="s">
        <v>145</v>
      </c>
      <c r="I106">
        <v>945157</v>
      </c>
      <c r="J106">
        <v>2612081008</v>
      </c>
      <c r="K106">
        <v>7897066</v>
      </c>
      <c r="L106">
        <v>2692440</v>
      </c>
      <c r="M106" t="s">
        <v>146</v>
      </c>
      <c r="N106">
        <v>9775469985</v>
      </c>
      <c r="O106">
        <v>123</v>
      </c>
      <c r="P106" t="s">
        <v>147</v>
      </c>
      <c r="Q106" t="s">
        <v>148</v>
      </c>
      <c r="R106" t="s">
        <v>149</v>
      </c>
      <c r="S106">
        <v>250100000000001</v>
      </c>
      <c r="T106" t="s">
        <v>150</v>
      </c>
      <c r="U106" t="s">
        <v>151</v>
      </c>
      <c r="V106">
        <v>4814</v>
      </c>
      <c r="W106" t="s">
        <v>152</v>
      </c>
      <c r="X106" t="s">
        <v>151</v>
      </c>
      <c r="Y106">
        <v>63</v>
      </c>
      <c r="Z106" t="s">
        <v>153</v>
      </c>
      <c r="AA106" t="s">
        <v>154</v>
      </c>
      <c r="AB106" t="s">
        <v>146</v>
      </c>
      <c r="AC106">
        <v>200239</v>
      </c>
      <c r="AD106" t="s">
        <v>183</v>
      </c>
      <c r="AE106" t="s">
        <v>156</v>
      </c>
      <c r="AF106" t="s">
        <v>578</v>
      </c>
      <c r="AG106">
        <v>566</v>
      </c>
      <c r="AH106">
        <v>448483</v>
      </c>
      <c r="AI106" t="s">
        <v>158</v>
      </c>
      <c r="AJ106">
        <v>566</v>
      </c>
      <c r="AK106">
        <v>9775469985</v>
      </c>
      <c r="AL106">
        <v>9775469985</v>
      </c>
      <c r="AM106" t="s">
        <v>159</v>
      </c>
      <c r="AN106" t="s">
        <v>191</v>
      </c>
      <c r="AO106" t="s">
        <v>192</v>
      </c>
      <c r="AP106" t="s">
        <v>146</v>
      </c>
      <c r="AQ106" t="s">
        <v>162</v>
      </c>
      <c r="AR106">
        <v>9107.5</v>
      </c>
      <c r="AS106">
        <v>9000</v>
      </c>
      <c r="AT106" s="5">
        <f t="shared" si="7"/>
        <v>8000</v>
      </c>
      <c r="AU106" s="5">
        <v>350</v>
      </c>
      <c r="AV106" s="5">
        <f t="shared" si="8"/>
        <v>7650</v>
      </c>
      <c r="AW106" s="6">
        <f t="shared" si="9"/>
        <v>1346.4</v>
      </c>
      <c r="AX106" s="7">
        <f t="shared" si="10"/>
        <v>6120</v>
      </c>
      <c r="AY106" s="8">
        <f t="shared" si="11"/>
        <v>183.6</v>
      </c>
      <c r="AZ106" s="5">
        <v>250</v>
      </c>
      <c r="BA106" s="9">
        <f t="shared" si="12"/>
        <v>81.25</v>
      </c>
      <c r="BB106" s="9">
        <v>1000</v>
      </c>
      <c r="BC106" s="10"/>
      <c r="BD106" s="5">
        <f t="shared" si="13"/>
        <v>18.75</v>
      </c>
      <c r="BG106" t="s">
        <v>146</v>
      </c>
      <c r="BH106" t="s">
        <v>146</v>
      </c>
      <c r="BI106">
        <v>566</v>
      </c>
      <c r="BJ106">
        <v>566</v>
      </c>
      <c r="BK106">
        <v>9107.5</v>
      </c>
      <c r="BL106">
        <v>0.5</v>
      </c>
      <c r="BM106">
        <v>0</v>
      </c>
      <c r="BN106">
        <v>0.5</v>
      </c>
      <c r="BO106">
        <v>0.04</v>
      </c>
      <c r="BP106">
        <v>0</v>
      </c>
      <c r="BQ106">
        <v>9106.9624999999996</v>
      </c>
      <c r="BR106">
        <v>0</v>
      </c>
      <c r="BS106">
        <v>0.04</v>
      </c>
      <c r="BT106" t="s">
        <v>146</v>
      </c>
      <c r="BU106">
        <v>59536659</v>
      </c>
      <c r="BV106" t="s">
        <v>163</v>
      </c>
      <c r="BW106">
        <v>0</v>
      </c>
      <c r="BX106">
        <v>0</v>
      </c>
      <c r="BY106" t="s">
        <v>164</v>
      </c>
      <c r="BZ106">
        <v>0</v>
      </c>
      <c r="CA106" t="s">
        <v>146</v>
      </c>
      <c r="CB106">
        <v>0</v>
      </c>
      <c r="CC106">
        <v>0</v>
      </c>
      <c r="CD106" t="s">
        <v>146</v>
      </c>
      <c r="CE106">
        <v>0</v>
      </c>
      <c r="CF106">
        <v>0</v>
      </c>
      <c r="CG106">
        <v>0</v>
      </c>
      <c r="CH106" t="s">
        <v>146</v>
      </c>
      <c r="CI106" t="s">
        <v>146</v>
      </c>
      <c r="CJ106" t="s">
        <v>158</v>
      </c>
      <c r="CK106">
        <v>10</v>
      </c>
      <c r="CL106">
        <v>0</v>
      </c>
      <c r="CM106">
        <v>0</v>
      </c>
      <c r="CN106">
        <v>9107.5</v>
      </c>
      <c r="CO106" t="s">
        <v>150</v>
      </c>
      <c r="CP106">
        <v>0</v>
      </c>
      <c r="CQ106">
        <v>0</v>
      </c>
      <c r="CR106">
        <v>0</v>
      </c>
      <c r="CS106" t="s">
        <v>166</v>
      </c>
      <c r="CT106">
        <v>0</v>
      </c>
      <c r="CU106">
        <v>0</v>
      </c>
      <c r="CV106">
        <v>0</v>
      </c>
      <c r="CW106" t="s">
        <v>156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 t="s">
        <v>167</v>
      </c>
      <c r="DE106">
        <v>0</v>
      </c>
      <c r="DF106">
        <v>0</v>
      </c>
      <c r="DG106">
        <v>0</v>
      </c>
      <c r="DH106" t="s">
        <v>150</v>
      </c>
      <c r="DI106">
        <v>0</v>
      </c>
      <c r="DJ106">
        <v>0</v>
      </c>
      <c r="DK106">
        <v>0</v>
      </c>
      <c r="DL106" t="s">
        <v>156</v>
      </c>
      <c r="DM106">
        <v>45</v>
      </c>
      <c r="DN106">
        <v>0</v>
      </c>
      <c r="DO106" t="s">
        <v>156</v>
      </c>
      <c r="DP106">
        <v>45</v>
      </c>
      <c r="DQ106">
        <v>0</v>
      </c>
      <c r="DR106" t="s">
        <v>146</v>
      </c>
      <c r="DS106" t="s">
        <v>146</v>
      </c>
      <c r="DT106" t="s">
        <v>146</v>
      </c>
      <c r="DU106" t="s">
        <v>183</v>
      </c>
      <c r="DV106">
        <v>0</v>
      </c>
      <c r="DW106">
        <v>0</v>
      </c>
      <c r="DX106">
        <v>0.5</v>
      </c>
      <c r="DY106">
        <v>0.04</v>
      </c>
      <c r="DZ106">
        <v>2.0020566090040005E+19</v>
      </c>
      <c r="EA106">
        <v>3.4600356600000148E+18</v>
      </c>
      <c r="EB106" t="s">
        <v>579</v>
      </c>
      <c r="EC106" t="s">
        <v>579</v>
      </c>
      <c r="ED106" t="s">
        <v>578</v>
      </c>
      <c r="EE106" t="s">
        <v>580</v>
      </c>
      <c r="EF106" t="s">
        <v>164</v>
      </c>
      <c r="EG106" t="s">
        <v>146</v>
      </c>
      <c r="EH106" t="s">
        <v>146</v>
      </c>
      <c r="EI106" t="s">
        <v>146</v>
      </c>
      <c r="EJ106" t="s">
        <v>146</v>
      </c>
      <c r="EK106" t="s">
        <v>146</v>
      </c>
      <c r="EL106" t="s">
        <v>146</v>
      </c>
      <c r="EM106" t="s">
        <v>146</v>
      </c>
      <c r="EN106" t="s">
        <v>146</v>
      </c>
      <c r="EO106" t="s">
        <v>146</v>
      </c>
      <c r="EP106">
        <v>9107.5</v>
      </c>
      <c r="EQ106">
        <v>0</v>
      </c>
      <c r="ER106">
        <v>0</v>
      </c>
      <c r="ES106" t="s">
        <v>146</v>
      </c>
      <c r="ET106" t="s">
        <v>170</v>
      </c>
      <c r="EU106" t="s">
        <v>146</v>
      </c>
      <c r="EV106">
        <v>0</v>
      </c>
    </row>
    <row r="107" spans="1:152" x14ac:dyDescent="0.25">
      <c r="A107">
        <v>9774250047</v>
      </c>
      <c r="B107" t="s">
        <v>141</v>
      </c>
      <c r="C107" t="s">
        <v>597</v>
      </c>
      <c r="D107" t="s">
        <v>143</v>
      </c>
      <c r="E107" t="s">
        <v>144</v>
      </c>
      <c r="F107" t="s">
        <v>145</v>
      </c>
      <c r="G107">
        <v>34929</v>
      </c>
      <c r="H107" t="s">
        <v>145</v>
      </c>
      <c r="I107">
        <v>474870</v>
      </c>
      <c r="J107">
        <v>2611910461</v>
      </c>
      <c r="K107">
        <v>2739326</v>
      </c>
      <c r="L107">
        <v>2692440</v>
      </c>
      <c r="M107" t="s">
        <v>146</v>
      </c>
      <c r="N107">
        <v>9774250047</v>
      </c>
      <c r="O107">
        <v>123</v>
      </c>
      <c r="P107" t="s">
        <v>147</v>
      </c>
      <c r="Q107" t="s">
        <v>148</v>
      </c>
      <c r="R107" t="s">
        <v>149</v>
      </c>
      <c r="S107">
        <v>250100000000001</v>
      </c>
      <c r="T107" t="s">
        <v>150</v>
      </c>
      <c r="U107" t="s">
        <v>151</v>
      </c>
      <c r="V107">
        <v>4814</v>
      </c>
      <c r="W107" t="s">
        <v>152</v>
      </c>
      <c r="X107" t="s">
        <v>151</v>
      </c>
      <c r="Y107">
        <v>63</v>
      </c>
      <c r="Z107" t="s">
        <v>153</v>
      </c>
      <c r="AA107" t="s">
        <v>154</v>
      </c>
      <c r="AB107" t="s">
        <v>146</v>
      </c>
      <c r="AC107">
        <v>200239</v>
      </c>
      <c r="AD107" t="s">
        <v>183</v>
      </c>
      <c r="AE107" t="s">
        <v>156</v>
      </c>
      <c r="AF107" t="s">
        <v>598</v>
      </c>
      <c r="AG107">
        <v>566</v>
      </c>
      <c r="AH107">
        <v>328675</v>
      </c>
      <c r="AI107" t="s">
        <v>158</v>
      </c>
      <c r="AJ107">
        <v>566</v>
      </c>
      <c r="AK107">
        <v>9774250047</v>
      </c>
      <c r="AL107">
        <v>9774250047</v>
      </c>
      <c r="AM107" t="s">
        <v>159</v>
      </c>
      <c r="AN107" t="s">
        <v>191</v>
      </c>
      <c r="AO107" t="s">
        <v>192</v>
      </c>
      <c r="AP107" t="s">
        <v>146</v>
      </c>
      <c r="AQ107" t="s">
        <v>162</v>
      </c>
      <c r="AR107">
        <v>9107.5</v>
      </c>
      <c r="AS107">
        <v>9000</v>
      </c>
      <c r="AT107" s="5">
        <f t="shared" si="7"/>
        <v>8000</v>
      </c>
      <c r="AU107" s="5">
        <v>350</v>
      </c>
      <c r="AV107" s="5">
        <f t="shared" si="8"/>
        <v>7650</v>
      </c>
      <c r="AW107" s="6">
        <f t="shared" si="9"/>
        <v>1346.4</v>
      </c>
      <c r="AX107" s="7">
        <f t="shared" si="10"/>
        <v>6120</v>
      </c>
      <c r="AY107" s="8">
        <f t="shared" si="11"/>
        <v>183.6</v>
      </c>
      <c r="AZ107" s="5">
        <v>250</v>
      </c>
      <c r="BA107" s="9">
        <f t="shared" si="12"/>
        <v>81.25</v>
      </c>
      <c r="BB107" s="9">
        <v>1000</v>
      </c>
      <c r="BC107" s="10"/>
      <c r="BD107" s="5">
        <f t="shared" si="13"/>
        <v>18.75</v>
      </c>
      <c r="BG107" t="s">
        <v>146</v>
      </c>
      <c r="BH107" t="s">
        <v>146</v>
      </c>
      <c r="BI107">
        <v>566</v>
      </c>
      <c r="BJ107">
        <v>566</v>
      </c>
      <c r="BK107">
        <v>9107.5</v>
      </c>
      <c r="BL107">
        <v>0.5</v>
      </c>
      <c r="BM107">
        <v>0</v>
      </c>
      <c r="BN107">
        <v>0.5</v>
      </c>
      <c r="BO107">
        <v>0.04</v>
      </c>
      <c r="BP107">
        <v>0</v>
      </c>
      <c r="BQ107">
        <v>9106.9624999999996</v>
      </c>
      <c r="BR107">
        <v>0</v>
      </c>
      <c r="BS107">
        <v>0.04</v>
      </c>
      <c r="BT107" t="s">
        <v>146</v>
      </c>
      <c r="BU107">
        <v>59536659</v>
      </c>
      <c r="BV107" t="s">
        <v>163</v>
      </c>
      <c r="BW107">
        <v>0</v>
      </c>
      <c r="BX107">
        <v>0</v>
      </c>
      <c r="BY107" t="s">
        <v>164</v>
      </c>
      <c r="BZ107">
        <v>0</v>
      </c>
      <c r="CA107" t="s">
        <v>146</v>
      </c>
      <c r="CB107">
        <v>0</v>
      </c>
      <c r="CC107">
        <v>0</v>
      </c>
      <c r="CD107" t="s">
        <v>146</v>
      </c>
      <c r="CE107">
        <v>0</v>
      </c>
      <c r="CF107">
        <v>0</v>
      </c>
      <c r="CG107">
        <v>0</v>
      </c>
      <c r="CH107" t="s">
        <v>146</v>
      </c>
      <c r="CI107" t="s">
        <v>146</v>
      </c>
      <c r="CJ107" t="s">
        <v>158</v>
      </c>
      <c r="CK107">
        <v>10</v>
      </c>
      <c r="CL107">
        <v>0</v>
      </c>
      <c r="CM107">
        <v>0</v>
      </c>
      <c r="CN107">
        <v>9107.5</v>
      </c>
      <c r="CO107" t="s">
        <v>150</v>
      </c>
      <c r="CP107">
        <v>0</v>
      </c>
      <c r="CQ107">
        <v>0</v>
      </c>
      <c r="CR107">
        <v>0</v>
      </c>
      <c r="CS107" t="s">
        <v>166</v>
      </c>
      <c r="CT107">
        <v>0</v>
      </c>
      <c r="CU107">
        <v>0</v>
      </c>
      <c r="CV107">
        <v>0</v>
      </c>
      <c r="CW107" t="s">
        <v>156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 t="s">
        <v>167</v>
      </c>
      <c r="DE107">
        <v>0</v>
      </c>
      <c r="DF107">
        <v>0</v>
      </c>
      <c r="DG107">
        <v>0</v>
      </c>
      <c r="DH107" t="s">
        <v>150</v>
      </c>
      <c r="DI107">
        <v>0</v>
      </c>
      <c r="DJ107">
        <v>0</v>
      </c>
      <c r="DK107">
        <v>0</v>
      </c>
      <c r="DL107" t="s">
        <v>156</v>
      </c>
      <c r="DM107">
        <v>45</v>
      </c>
      <c r="DN107">
        <v>0</v>
      </c>
      <c r="DO107" t="s">
        <v>156</v>
      </c>
      <c r="DP107">
        <v>45</v>
      </c>
      <c r="DQ107">
        <v>0</v>
      </c>
      <c r="DR107" t="s">
        <v>146</v>
      </c>
      <c r="DS107" t="s">
        <v>146</v>
      </c>
      <c r="DT107" t="s">
        <v>146</v>
      </c>
      <c r="DU107" t="s">
        <v>183</v>
      </c>
      <c r="DV107">
        <v>0</v>
      </c>
      <c r="DW107">
        <v>0</v>
      </c>
      <c r="DX107">
        <v>0.5</v>
      </c>
      <c r="DY107">
        <v>0.04</v>
      </c>
      <c r="DZ107">
        <v>2.0020566090040005E+19</v>
      </c>
      <c r="EA107">
        <v>3.4600356600000148E+18</v>
      </c>
      <c r="EB107" t="s">
        <v>599</v>
      </c>
      <c r="EC107" t="s">
        <v>599</v>
      </c>
      <c r="ED107" t="s">
        <v>598</v>
      </c>
      <c r="EE107" t="s">
        <v>600</v>
      </c>
      <c r="EF107" t="s">
        <v>164</v>
      </c>
      <c r="EG107" t="s">
        <v>146</v>
      </c>
      <c r="EH107" t="s">
        <v>146</v>
      </c>
      <c r="EI107" t="s">
        <v>146</v>
      </c>
      <c r="EJ107" t="s">
        <v>146</v>
      </c>
      <c r="EK107" t="s">
        <v>146</v>
      </c>
      <c r="EL107" t="s">
        <v>146</v>
      </c>
      <c r="EM107" t="s">
        <v>146</v>
      </c>
      <c r="EN107" t="s">
        <v>146</v>
      </c>
      <c r="EO107" t="s">
        <v>146</v>
      </c>
      <c r="EP107">
        <v>9107.5</v>
      </c>
      <c r="EQ107">
        <v>0</v>
      </c>
      <c r="ER107">
        <v>0</v>
      </c>
      <c r="ES107" t="s">
        <v>146</v>
      </c>
      <c r="ET107" t="s">
        <v>170</v>
      </c>
      <c r="EU107" t="s">
        <v>146</v>
      </c>
      <c r="EV107">
        <v>0</v>
      </c>
    </row>
    <row r="108" spans="1:152" x14ac:dyDescent="0.25">
      <c r="A108">
        <v>9771727958</v>
      </c>
      <c r="B108" t="s">
        <v>141</v>
      </c>
      <c r="C108" t="s">
        <v>610</v>
      </c>
      <c r="D108" t="s">
        <v>143</v>
      </c>
      <c r="E108" t="s">
        <v>144</v>
      </c>
      <c r="F108" t="s">
        <v>145</v>
      </c>
      <c r="G108">
        <v>34926</v>
      </c>
      <c r="H108" t="s">
        <v>145</v>
      </c>
      <c r="I108">
        <v>59316</v>
      </c>
      <c r="J108">
        <v>2611688374</v>
      </c>
      <c r="K108">
        <v>4789918</v>
      </c>
      <c r="L108">
        <v>2692440</v>
      </c>
      <c r="M108" t="s">
        <v>146</v>
      </c>
      <c r="N108">
        <v>9771727958</v>
      </c>
      <c r="O108">
        <v>123</v>
      </c>
      <c r="P108" t="s">
        <v>147</v>
      </c>
      <c r="Q108" t="s">
        <v>148</v>
      </c>
      <c r="R108" t="s">
        <v>149</v>
      </c>
      <c r="S108">
        <v>250100000000001</v>
      </c>
      <c r="T108" t="s">
        <v>150</v>
      </c>
      <c r="U108" t="s">
        <v>151</v>
      </c>
      <c r="V108">
        <v>4814</v>
      </c>
      <c r="W108" t="s">
        <v>152</v>
      </c>
      <c r="X108" t="s">
        <v>151</v>
      </c>
      <c r="Y108">
        <v>63</v>
      </c>
      <c r="Z108" t="s">
        <v>153</v>
      </c>
      <c r="AA108" t="s">
        <v>154</v>
      </c>
      <c r="AB108" t="s">
        <v>146</v>
      </c>
      <c r="AC108">
        <v>200239</v>
      </c>
      <c r="AD108" t="s">
        <v>183</v>
      </c>
      <c r="AE108" t="s">
        <v>156</v>
      </c>
      <c r="AF108" t="s">
        <v>611</v>
      </c>
      <c r="AG108">
        <v>566</v>
      </c>
      <c r="AH108">
        <v>77818</v>
      </c>
      <c r="AI108" t="s">
        <v>158</v>
      </c>
      <c r="AJ108">
        <v>566</v>
      </c>
      <c r="AK108">
        <v>9771727958</v>
      </c>
      <c r="AL108">
        <v>9771727958</v>
      </c>
      <c r="AM108" t="s">
        <v>159</v>
      </c>
      <c r="AN108" t="s">
        <v>197</v>
      </c>
      <c r="AO108" t="s">
        <v>198</v>
      </c>
      <c r="AP108" t="s">
        <v>146</v>
      </c>
      <c r="AQ108" t="s">
        <v>162</v>
      </c>
      <c r="AR108">
        <v>9107.5</v>
      </c>
      <c r="AS108">
        <v>9000</v>
      </c>
      <c r="AT108" s="5">
        <f t="shared" si="7"/>
        <v>8000</v>
      </c>
      <c r="AU108" s="5">
        <v>350</v>
      </c>
      <c r="AV108" s="5">
        <f t="shared" si="8"/>
        <v>7650</v>
      </c>
      <c r="AW108" s="6">
        <f t="shared" si="9"/>
        <v>1346.4</v>
      </c>
      <c r="AX108" s="7">
        <f t="shared" si="10"/>
        <v>6120</v>
      </c>
      <c r="AY108" s="8">
        <f t="shared" si="11"/>
        <v>183.6</v>
      </c>
      <c r="AZ108" s="5">
        <v>250</v>
      </c>
      <c r="BA108" s="9">
        <f t="shared" si="12"/>
        <v>81.25</v>
      </c>
      <c r="BB108" s="9">
        <v>1000</v>
      </c>
      <c r="BC108" s="10"/>
      <c r="BD108" s="5">
        <f t="shared" si="13"/>
        <v>18.75</v>
      </c>
      <c r="BG108" t="s">
        <v>146</v>
      </c>
      <c r="BH108" t="s">
        <v>146</v>
      </c>
      <c r="BI108">
        <v>566</v>
      </c>
      <c r="BJ108">
        <v>566</v>
      </c>
      <c r="BK108">
        <v>9107.5</v>
      </c>
      <c r="BL108">
        <v>0.5</v>
      </c>
      <c r="BM108">
        <v>0</v>
      </c>
      <c r="BN108">
        <v>0.5</v>
      </c>
      <c r="BO108">
        <v>0.04</v>
      </c>
      <c r="BP108">
        <v>0</v>
      </c>
      <c r="BQ108">
        <v>9106.9624999999996</v>
      </c>
      <c r="BR108">
        <v>0</v>
      </c>
      <c r="BS108">
        <v>0.04</v>
      </c>
      <c r="BT108" t="s">
        <v>146</v>
      </c>
      <c r="BU108">
        <v>59536659</v>
      </c>
      <c r="BV108" t="s">
        <v>163</v>
      </c>
      <c r="BW108">
        <v>0</v>
      </c>
      <c r="BX108">
        <v>0</v>
      </c>
      <c r="BY108" t="s">
        <v>164</v>
      </c>
      <c r="BZ108">
        <v>0</v>
      </c>
      <c r="CA108" t="s">
        <v>146</v>
      </c>
      <c r="CB108">
        <v>0</v>
      </c>
      <c r="CC108">
        <v>0</v>
      </c>
      <c r="CD108" t="s">
        <v>146</v>
      </c>
      <c r="CE108">
        <v>0</v>
      </c>
      <c r="CF108">
        <v>0</v>
      </c>
      <c r="CG108">
        <v>0</v>
      </c>
      <c r="CH108" t="s">
        <v>146</v>
      </c>
      <c r="CI108" t="s">
        <v>146</v>
      </c>
      <c r="CJ108" t="s">
        <v>158</v>
      </c>
      <c r="CK108">
        <v>10</v>
      </c>
      <c r="CL108">
        <v>0</v>
      </c>
      <c r="CM108">
        <v>0</v>
      </c>
      <c r="CN108">
        <v>9107.5</v>
      </c>
      <c r="CO108" t="s">
        <v>150</v>
      </c>
      <c r="CP108">
        <v>0</v>
      </c>
      <c r="CQ108">
        <v>0</v>
      </c>
      <c r="CR108">
        <v>0</v>
      </c>
      <c r="CS108" t="s">
        <v>166</v>
      </c>
      <c r="CT108">
        <v>0</v>
      </c>
      <c r="CU108">
        <v>0</v>
      </c>
      <c r="CV108">
        <v>0</v>
      </c>
      <c r="CW108" t="s">
        <v>156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t="s">
        <v>167</v>
      </c>
      <c r="DE108">
        <v>0</v>
      </c>
      <c r="DF108">
        <v>0</v>
      </c>
      <c r="DG108">
        <v>0</v>
      </c>
      <c r="DH108" t="s">
        <v>150</v>
      </c>
      <c r="DI108">
        <v>0</v>
      </c>
      <c r="DJ108">
        <v>0</v>
      </c>
      <c r="DK108">
        <v>0</v>
      </c>
      <c r="DL108" t="s">
        <v>156</v>
      </c>
      <c r="DM108">
        <v>45</v>
      </c>
      <c r="DN108">
        <v>0</v>
      </c>
      <c r="DO108" t="s">
        <v>156</v>
      </c>
      <c r="DP108">
        <v>45</v>
      </c>
      <c r="DQ108">
        <v>0</v>
      </c>
      <c r="DR108" t="s">
        <v>146</v>
      </c>
      <c r="DS108" t="s">
        <v>146</v>
      </c>
      <c r="DT108" t="s">
        <v>146</v>
      </c>
      <c r="DU108" t="s">
        <v>183</v>
      </c>
      <c r="DV108">
        <v>0</v>
      </c>
      <c r="DW108">
        <v>0</v>
      </c>
      <c r="DX108">
        <v>0.5</v>
      </c>
      <c r="DY108">
        <v>0.04</v>
      </c>
      <c r="DZ108">
        <v>2.0020566090040005E+19</v>
      </c>
      <c r="EA108">
        <v>3.4600356600000148E+18</v>
      </c>
      <c r="EB108" t="s">
        <v>612</v>
      </c>
      <c r="EC108" t="s">
        <v>612</v>
      </c>
      <c r="ED108" t="s">
        <v>611</v>
      </c>
      <c r="EE108" t="s">
        <v>613</v>
      </c>
      <c r="EF108" t="s">
        <v>164</v>
      </c>
      <c r="EG108" t="s">
        <v>146</v>
      </c>
      <c r="EH108" t="s">
        <v>146</v>
      </c>
      <c r="EI108" t="s">
        <v>146</v>
      </c>
      <c r="EJ108" t="s">
        <v>146</v>
      </c>
      <c r="EK108" t="s">
        <v>146</v>
      </c>
      <c r="EL108" t="s">
        <v>146</v>
      </c>
      <c r="EM108" t="s">
        <v>146</v>
      </c>
      <c r="EN108" t="s">
        <v>146</v>
      </c>
      <c r="EO108" t="s">
        <v>146</v>
      </c>
      <c r="EP108">
        <v>9107.5</v>
      </c>
      <c r="EQ108">
        <v>0</v>
      </c>
      <c r="ER108">
        <v>0</v>
      </c>
      <c r="ES108" t="s">
        <v>146</v>
      </c>
      <c r="ET108" t="s">
        <v>170</v>
      </c>
      <c r="EU108" t="s">
        <v>146</v>
      </c>
      <c r="EV108">
        <v>0</v>
      </c>
    </row>
    <row r="109" spans="1:152" x14ac:dyDescent="0.25">
      <c r="A109">
        <v>9772238904</v>
      </c>
      <c r="B109" t="s">
        <v>141</v>
      </c>
      <c r="C109" t="s">
        <v>614</v>
      </c>
      <c r="D109" t="s">
        <v>143</v>
      </c>
      <c r="E109" t="s">
        <v>144</v>
      </c>
      <c r="F109" t="s">
        <v>145</v>
      </c>
      <c r="G109">
        <v>34926</v>
      </c>
      <c r="H109" t="s">
        <v>145</v>
      </c>
      <c r="I109">
        <v>318645</v>
      </c>
      <c r="J109">
        <v>2611689532</v>
      </c>
      <c r="K109">
        <v>4789918</v>
      </c>
      <c r="L109">
        <v>2692440</v>
      </c>
      <c r="M109" t="s">
        <v>146</v>
      </c>
      <c r="N109">
        <v>9772238904</v>
      </c>
      <c r="O109">
        <v>123</v>
      </c>
      <c r="P109" t="s">
        <v>147</v>
      </c>
      <c r="Q109" t="s">
        <v>148</v>
      </c>
      <c r="R109" t="s">
        <v>149</v>
      </c>
      <c r="S109">
        <v>250100000000001</v>
      </c>
      <c r="T109" t="s">
        <v>150</v>
      </c>
      <c r="U109" t="s">
        <v>151</v>
      </c>
      <c r="V109">
        <v>4814</v>
      </c>
      <c r="W109" t="s">
        <v>152</v>
      </c>
      <c r="X109" t="s">
        <v>151</v>
      </c>
      <c r="Y109">
        <v>63</v>
      </c>
      <c r="Z109" t="s">
        <v>153</v>
      </c>
      <c r="AA109" t="s">
        <v>154</v>
      </c>
      <c r="AB109" t="s">
        <v>146</v>
      </c>
      <c r="AC109">
        <v>200239</v>
      </c>
      <c r="AD109" t="s">
        <v>183</v>
      </c>
      <c r="AE109" t="s">
        <v>156</v>
      </c>
      <c r="AF109" t="s">
        <v>615</v>
      </c>
      <c r="AG109">
        <v>566</v>
      </c>
      <c r="AH109">
        <v>475286</v>
      </c>
      <c r="AI109" t="s">
        <v>158</v>
      </c>
      <c r="AJ109">
        <v>566</v>
      </c>
      <c r="AK109">
        <v>9772238904</v>
      </c>
      <c r="AL109">
        <v>9772238904</v>
      </c>
      <c r="AM109" t="s">
        <v>159</v>
      </c>
      <c r="AN109" t="s">
        <v>197</v>
      </c>
      <c r="AO109" t="s">
        <v>198</v>
      </c>
      <c r="AP109" t="s">
        <v>146</v>
      </c>
      <c r="AQ109" t="s">
        <v>162</v>
      </c>
      <c r="AR109">
        <v>9107.5</v>
      </c>
      <c r="AS109">
        <v>9000</v>
      </c>
      <c r="AT109" s="5">
        <f t="shared" si="7"/>
        <v>8000</v>
      </c>
      <c r="AU109" s="5">
        <v>350</v>
      </c>
      <c r="AV109" s="5">
        <f t="shared" si="8"/>
        <v>7650</v>
      </c>
      <c r="AW109" s="6">
        <f t="shared" si="9"/>
        <v>1346.4</v>
      </c>
      <c r="AX109" s="7">
        <f t="shared" si="10"/>
        <v>6120</v>
      </c>
      <c r="AY109" s="8">
        <f t="shared" si="11"/>
        <v>183.6</v>
      </c>
      <c r="AZ109" s="5">
        <v>250</v>
      </c>
      <c r="BA109" s="9">
        <f t="shared" si="12"/>
        <v>81.25</v>
      </c>
      <c r="BB109" s="9">
        <v>1000</v>
      </c>
      <c r="BC109" s="10"/>
      <c r="BD109" s="5">
        <f t="shared" si="13"/>
        <v>18.75</v>
      </c>
      <c r="BG109" t="s">
        <v>146</v>
      </c>
      <c r="BH109" t="s">
        <v>146</v>
      </c>
      <c r="BI109">
        <v>566</v>
      </c>
      <c r="BJ109">
        <v>566</v>
      </c>
      <c r="BK109">
        <v>9107.5</v>
      </c>
      <c r="BL109">
        <v>0.5</v>
      </c>
      <c r="BM109">
        <v>0</v>
      </c>
      <c r="BN109">
        <v>0.5</v>
      </c>
      <c r="BO109">
        <v>0.04</v>
      </c>
      <c r="BP109">
        <v>0</v>
      </c>
      <c r="BQ109">
        <v>9106.9624999999996</v>
      </c>
      <c r="BR109">
        <v>0</v>
      </c>
      <c r="BS109">
        <v>0.04</v>
      </c>
      <c r="BT109" t="s">
        <v>146</v>
      </c>
      <c r="BU109">
        <v>59536659</v>
      </c>
      <c r="BV109" t="s">
        <v>163</v>
      </c>
      <c r="BW109">
        <v>0</v>
      </c>
      <c r="BX109">
        <v>0</v>
      </c>
      <c r="BY109" t="s">
        <v>164</v>
      </c>
      <c r="BZ109">
        <v>0</v>
      </c>
      <c r="CA109" t="s">
        <v>146</v>
      </c>
      <c r="CB109">
        <v>0</v>
      </c>
      <c r="CC109">
        <v>0</v>
      </c>
      <c r="CD109" t="s">
        <v>146</v>
      </c>
      <c r="CE109">
        <v>0</v>
      </c>
      <c r="CF109">
        <v>0</v>
      </c>
      <c r="CG109">
        <v>0</v>
      </c>
      <c r="CH109" t="s">
        <v>146</v>
      </c>
      <c r="CI109" t="s">
        <v>146</v>
      </c>
      <c r="CJ109" t="s">
        <v>158</v>
      </c>
      <c r="CK109">
        <v>10</v>
      </c>
      <c r="CL109">
        <v>0</v>
      </c>
      <c r="CM109">
        <v>0</v>
      </c>
      <c r="CN109">
        <v>9107.5</v>
      </c>
      <c r="CO109" t="s">
        <v>150</v>
      </c>
      <c r="CP109">
        <v>0</v>
      </c>
      <c r="CQ109">
        <v>0</v>
      </c>
      <c r="CR109">
        <v>0</v>
      </c>
      <c r="CS109" t="s">
        <v>166</v>
      </c>
      <c r="CT109">
        <v>0</v>
      </c>
      <c r="CU109">
        <v>0</v>
      </c>
      <c r="CV109">
        <v>0</v>
      </c>
      <c r="CW109" t="s">
        <v>156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t="s">
        <v>167</v>
      </c>
      <c r="DE109">
        <v>0</v>
      </c>
      <c r="DF109">
        <v>0</v>
      </c>
      <c r="DG109">
        <v>0</v>
      </c>
      <c r="DH109" t="s">
        <v>150</v>
      </c>
      <c r="DI109">
        <v>0</v>
      </c>
      <c r="DJ109">
        <v>0</v>
      </c>
      <c r="DK109">
        <v>0</v>
      </c>
      <c r="DL109" t="s">
        <v>156</v>
      </c>
      <c r="DM109">
        <v>45</v>
      </c>
      <c r="DN109">
        <v>0</v>
      </c>
      <c r="DO109" t="s">
        <v>156</v>
      </c>
      <c r="DP109">
        <v>45</v>
      </c>
      <c r="DQ109">
        <v>0</v>
      </c>
      <c r="DR109" t="s">
        <v>146</v>
      </c>
      <c r="DS109" t="s">
        <v>146</v>
      </c>
      <c r="DT109" t="s">
        <v>146</v>
      </c>
      <c r="DU109" t="s">
        <v>183</v>
      </c>
      <c r="DV109">
        <v>0</v>
      </c>
      <c r="DW109">
        <v>0</v>
      </c>
      <c r="DX109">
        <v>0.5</v>
      </c>
      <c r="DY109">
        <v>0.04</v>
      </c>
      <c r="DZ109">
        <v>2.0020566090040005E+19</v>
      </c>
      <c r="EA109">
        <v>3.4600356600000148E+18</v>
      </c>
      <c r="EB109" t="s">
        <v>616</v>
      </c>
      <c r="EC109" t="s">
        <v>616</v>
      </c>
      <c r="ED109" t="s">
        <v>615</v>
      </c>
      <c r="EE109" t="s">
        <v>617</v>
      </c>
      <c r="EF109" t="s">
        <v>164</v>
      </c>
      <c r="EG109" t="s">
        <v>146</v>
      </c>
      <c r="EH109" t="s">
        <v>146</v>
      </c>
      <c r="EI109" t="s">
        <v>146</v>
      </c>
      <c r="EJ109" t="s">
        <v>146</v>
      </c>
      <c r="EK109" t="s">
        <v>146</v>
      </c>
      <c r="EL109" t="s">
        <v>146</v>
      </c>
      <c r="EM109" t="s">
        <v>146</v>
      </c>
      <c r="EN109" t="s">
        <v>146</v>
      </c>
      <c r="EO109" t="s">
        <v>146</v>
      </c>
      <c r="EP109">
        <v>9107.5</v>
      </c>
      <c r="EQ109">
        <v>0</v>
      </c>
      <c r="ER109">
        <v>0</v>
      </c>
      <c r="ES109" t="s">
        <v>146</v>
      </c>
      <c r="ET109" t="s">
        <v>170</v>
      </c>
      <c r="EU109" t="s">
        <v>146</v>
      </c>
      <c r="EV109">
        <v>0</v>
      </c>
    </row>
    <row r="110" spans="1:152" x14ac:dyDescent="0.25">
      <c r="A110">
        <v>9771767934</v>
      </c>
      <c r="B110" t="s">
        <v>141</v>
      </c>
      <c r="C110" t="s">
        <v>618</v>
      </c>
      <c r="D110" t="s">
        <v>143</v>
      </c>
      <c r="E110" t="s">
        <v>144</v>
      </c>
      <c r="F110" t="s">
        <v>145</v>
      </c>
      <c r="G110">
        <v>34926</v>
      </c>
      <c r="H110" t="s">
        <v>145</v>
      </c>
      <c r="I110">
        <v>322261</v>
      </c>
      <c r="J110">
        <v>2611688445</v>
      </c>
      <c r="K110">
        <v>4789918</v>
      </c>
      <c r="L110">
        <v>2692440</v>
      </c>
      <c r="M110" t="s">
        <v>146</v>
      </c>
      <c r="N110">
        <v>9771767934</v>
      </c>
      <c r="O110">
        <v>123</v>
      </c>
      <c r="P110" t="s">
        <v>147</v>
      </c>
      <c r="Q110" t="s">
        <v>148</v>
      </c>
      <c r="R110" t="s">
        <v>149</v>
      </c>
      <c r="S110">
        <v>250100000000001</v>
      </c>
      <c r="T110" t="s">
        <v>150</v>
      </c>
      <c r="U110" t="s">
        <v>151</v>
      </c>
      <c r="V110">
        <v>4814</v>
      </c>
      <c r="W110" t="s">
        <v>152</v>
      </c>
      <c r="X110" t="s">
        <v>151</v>
      </c>
      <c r="Y110">
        <v>63</v>
      </c>
      <c r="Z110" t="s">
        <v>153</v>
      </c>
      <c r="AA110" t="s">
        <v>154</v>
      </c>
      <c r="AB110" t="s">
        <v>146</v>
      </c>
      <c r="AC110">
        <v>200239</v>
      </c>
      <c r="AD110" t="s">
        <v>183</v>
      </c>
      <c r="AE110" t="s">
        <v>156</v>
      </c>
      <c r="AF110" t="s">
        <v>619</v>
      </c>
      <c r="AG110">
        <v>566</v>
      </c>
      <c r="AH110">
        <v>108143</v>
      </c>
      <c r="AI110" t="s">
        <v>158</v>
      </c>
      <c r="AJ110">
        <v>566</v>
      </c>
      <c r="AK110">
        <v>9771767934</v>
      </c>
      <c r="AL110">
        <v>9771767934</v>
      </c>
      <c r="AM110" t="s">
        <v>159</v>
      </c>
      <c r="AN110" t="s">
        <v>213</v>
      </c>
      <c r="AO110" t="s">
        <v>214</v>
      </c>
      <c r="AP110" t="s">
        <v>146</v>
      </c>
      <c r="AQ110" t="s">
        <v>162</v>
      </c>
      <c r="AR110">
        <v>9107.5</v>
      </c>
      <c r="AS110">
        <v>9000</v>
      </c>
      <c r="AT110" s="5">
        <f t="shared" si="7"/>
        <v>8000</v>
      </c>
      <c r="AU110" s="5">
        <v>350</v>
      </c>
      <c r="AV110" s="5">
        <f t="shared" si="8"/>
        <v>7650</v>
      </c>
      <c r="AW110" s="6">
        <f t="shared" si="9"/>
        <v>1346.4</v>
      </c>
      <c r="AX110" s="7">
        <f t="shared" si="10"/>
        <v>6120</v>
      </c>
      <c r="AY110" s="8">
        <f t="shared" si="11"/>
        <v>183.6</v>
      </c>
      <c r="AZ110" s="5">
        <v>250</v>
      </c>
      <c r="BA110" s="9">
        <f t="shared" si="12"/>
        <v>81.25</v>
      </c>
      <c r="BB110" s="9">
        <v>1000</v>
      </c>
      <c r="BC110" s="10"/>
      <c r="BD110" s="5">
        <f t="shared" si="13"/>
        <v>18.75</v>
      </c>
      <c r="BG110" t="s">
        <v>146</v>
      </c>
      <c r="BH110" t="s">
        <v>146</v>
      </c>
      <c r="BI110">
        <v>566</v>
      </c>
      <c r="BJ110">
        <v>566</v>
      </c>
      <c r="BK110">
        <v>9107.5</v>
      </c>
      <c r="BL110">
        <v>0.5</v>
      </c>
      <c r="BM110">
        <v>0</v>
      </c>
      <c r="BN110">
        <v>0.5</v>
      </c>
      <c r="BO110">
        <v>0.04</v>
      </c>
      <c r="BP110">
        <v>0</v>
      </c>
      <c r="BQ110">
        <v>9106.9624999999996</v>
      </c>
      <c r="BR110">
        <v>0</v>
      </c>
      <c r="BS110">
        <v>0.04</v>
      </c>
      <c r="BT110" t="s">
        <v>146</v>
      </c>
      <c r="BU110">
        <v>59536659</v>
      </c>
      <c r="BV110" t="s">
        <v>163</v>
      </c>
      <c r="BW110">
        <v>0</v>
      </c>
      <c r="BX110">
        <v>0</v>
      </c>
      <c r="BY110" t="s">
        <v>164</v>
      </c>
      <c r="BZ110">
        <v>0</v>
      </c>
      <c r="CA110" t="s">
        <v>146</v>
      </c>
      <c r="CB110">
        <v>0</v>
      </c>
      <c r="CC110">
        <v>0</v>
      </c>
      <c r="CD110" t="s">
        <v>146</v>
      </c>
      <c r="CE110">
        <v>0</v>
      </c>
      <c r="CF110">
        <v>0</v>
      </c>
      <c r="CG110">
        <v>0</v>
      </c>
      <c r="CH110" t="s">
        <v>146</v>
      </c>
      <c r="CI110" t="s">
        <v>146</v>
      </c>
      <c r="CJ110" t="s">
        <v>158</v>
      </c>
      <c r="CK110">
        <v>10</v>
      </c>
      <c r="CL110">
        <v>0</v>
      </c>
      <c r="CM110">
        <v>0</v>
      </c>
      <c r="CN110">
        <v>9107.5</v>
      </c>
      <c r="CO110" t="s">
        <v>150</v>
      </c>
      <c r="CP110">
        <v>0</v>
      </c>
      <c r="CQ110">
        <v>0</v>
      </c>
      <c r="CR110">
        <v>0</v>
      </c>
      <c r="CS110" t="s">
        <v>166</v>
      </c>
      <c r="CT110">
        <v>0</v>
      </c>
      <c r="CU110">
        <v>0</v>
      </c>
      <c r="CV110">
        <v>0</v>
      </c>
      <c r="CW110" t="s">
        <v>156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167</v>
      </c>
      <c r="DE110">
        <v>0</v>
      </c>
      <c r="DF110">
        <v>0</v>
      </c>
      <c r="DG110">
        <v>0</v>
      </c>
      <c r="DH110" t="s">
        <v>150</v>
      </c>
      <c r="DI110">
        <v>0</v>
      </c>
      <c r="DJ110">
        <v>0</v>
      </c>
      <c r="DK110">
        <v>0</v>
      </c>
      <c r="DL110" t="s">
        <v>156</v>
      </c>
      <c r="DM110">
        <v>45</v>
      </c>
      <c r="DN110">
        <v>0</v>
      </c>
      <c r="DO110" t="s">
        <v>156</v>
      </c>
      <c r="DP110">
        <v>45</v>
      </c>
      <c r="DQ110">
        <v>0</v>
      </c>
      <c r="DR110" t="s">
        <v>146</v>
      </c>
      <c r="DS110" t="s">
        <v>146</v>
      </c>
      <c r="DT110" t="s">
        <v>146</v>
      </c>
      <c r="DU110" t="s">
        <v>183</v>
      </c>
      <c r="DV110">
        <v>0</v>
      </c>
      <c r="DW110">
        <v>0</v>
      </c>
      <c r="DX110">
        <v>0.5</v>
      </c>
      <c r="DY110">
        <v>0.04</v>
      </c>
      <c r="DZ110">
        <v>2.0020566090040005E+19</v>
      </c>
      <c r="EA110">
        <v>3.4600356600000148E+18</v>
      </c>
      <c r="EB110" t="s">
        <v>620</v>
      </c>
      <c r="EC110" t="s">
        <v>620</v>
      </c>
      <c r="ED110" t="s">
        <v>619</v>
      </c>
      <c r="EE110" t="s">
        <v>621</v>
      </c>
      <c r="EF110" t="s">
        <v>164</v>
      </c>
      <c r="EG110" t="s">
        <v>146</v>
      </c>
      <c r="EH110" t="s">
        <v>146</v>
      </c>
      <c r="EI110" t="s">
        <v>146</v>
      </c>
      <c r="EJ110" t="s">
        <v>146</v>
      </c>
      <c r="EK110" t="s">
        <v>146</v>
      </c>
      <c r="EL110" t="s">
        <v>146</v>
      </c>
      <c r="EM110" t="s">
        <v>146</v>
      </c>
      <c r="EN110" t="s">
        <v>146</v>
      </c>
      <c r="EO110" t="s">
        <v>146</v>
      </c>
      <c r="EP110">
        <v>9107.5</v>
      </c>
      <c r="EQ110">
        <v>0</v>
      </c>
      <c r="ER110">
        <v>0</v>
      </c>
      <c r="ES110" t="s">
        <v>146</v>
      </c>
      <c r="ET110" t="s">
        <v>170</v>
      </c>
      <c r="EU110" t="s">
        <v>146</v>
      </c>
      <c r="EV110">
        <v>0</v>
      </c>
    </row>
    <row r="111" spans="1:152" x14ac:dyDescent="0.25">
      <c r="A111">
        <v>9771917289</v>
      </c>
      <c r="B111" t="s">
        <v>141</v>
      </c>
      <c r="C111" t="s">
        <v>622</v>
      </c>
      <c r="D111" t="s">
        <v>143</v>
      </c>
      <c r="E111" t="s">
        <v>144</v>
      </c>
      <c r="F111" t="s">
        <v>145</v>
      </c>
      <c r="G111">
        <v>34926</v>
      </c>
      <c r="H111" t="s">
        <v>145</v>
      </c>
      <c r="I111">
        <v>648447</v>
      </c>
      <c r="J111">
        <v>2611688659</v>
      </c>
      <c r="K111">
        <v>4789918</v>
      </c>
      <c r="L111">
        <v>2692440</v>
      </c>
      <c r="M111" t="s">
        <v>146</v>
      </c>
      <c r="N111">
        <v>9771917289</v>
      </c>
      <c r="O111">
        <v>123</v>
      </c>
      <c r="P111" t="s">
        <v>147</v>
      </c>
      <c r="Q111" t="s">
        <v>148</v>
      </c>
      <c r="R111" t="s">
        <v>149</v>
      </c>
      <c r="S111">
        <v>250100000000001</v>
      </c>
      <c r="T111" t="s">
        <v>150</v>
      </c>
      <c r="U111" t="s">
        <v>151</v>
      </c>
      <c r="V111">
        <v>4814</v>
      </c>
      <c r="W111" t="s">
        <v>152</v>
      </c>
      <c r="X111" t="s">
        <v>151</v>
      </c>
      <c r="Y111">
        <v>63</v>
      </c>
      <c r="Z111" t="s">
        <v>153</v>
      </c>
      <c r="AA111" t="s">
        <v>154</v>
      </c>
      <c r="AB111" t="s">
        <v>146</v>
      </c>
      <c r="AC111">
        <v>200239</v>
      </c>
      <c r="AD111" t="s">
        <v>183</v>
      </c>
      <c r="AE111" t="s">
        <v>156</v>
      </c>
      <c r="AF111" t="s">
        <v>623</v>
      </c>
      <c r="AG111">
        <v>566</v>
      </c>
      <c r="AH111">
        <v>222714</v>
      </c>
      <c r="AI111" t="s">
        <v>158</v>
      </c>
      <c r="AJ111">
        <v>566</v>
      </c>
      <c r="AK111">
        <v>9771917289</v>
      </c>
      <c r="AL111">
        <v>9771917289</v>
      </c>
      <c r="AM111" t="s">
        <v>159</v>
      </c>
      <c r="AN111" t="s">
        <v>197</v>
      </c>
      <c r="AO111" t="s">
        <v>198</v>
      </c>
      <c r="AP111" t="s">
        <v>146</v>
      </c>
      <c r="AQ111" t="s">
        <v>162</v>
      </c>
      <c r="AR111">
        <v>9107.5</v>
      </c>
      <c r="AS111">
        <v>9000</v>
      </c>
      <c r="AT111" s="5">
        <f t="shared" si="7"/>
        <v>8000</v>
      </c>
      <c r="AU111" s="5">
        <v>350</v>
      </c>
      <c r="AV111" s="5">
        <f t="shared" si="8"/>
        <v>7650</v>
      </c>
      <c r="AW111" s="6">
        <f t="shared" si="9"/>
        <v>1346.4</v>
      </c>
      <c r="AX111" s="7">
        <f t="shared" si="10"/>
        <v>6120</v>
      </c>
      <c r="AY111" s="8">
        <f t="shared" si="11"/>
        <v>183.6</v>
      </c>
      <c r="AZ111" s="5">
        <v>250</v>
      </c>
      <c r="BA111" s="9">
        <f t="shared" si="12"/>
        <v>81.25</v>
      </c>
      <c r="BB111" s="9">
        <v>1000</v>
      </c>
      <c r="BC111" s="10"/>
      <c r="BD111" s="5">
        <f t="shared" si="13"/>
        <v>18.75</v>
      </c>
      <c r="BG111" t="s">
        <v>146</v>
      </c>
      <c r="BH111" t="s">
        <v>146</v>
      </c>
      <c r="BI111">
        <v>566</v>
      </c>
      <c r="BJ111">
        <v>566</v>
      </c>
      <c r="BK111">
        <v>9107.5</v>
      </c>
      <c r="BL111">
        <v>0.5</v>
      </c>
      <c r="BM111">
        <v>0</v>
      </c>
      <c r="BN111">
        <v>0.5</v>
      </c>
      <c r="BO111">
        <v>0.04</v>
      </c>
      <c r="BP111">
        <v>0</v>
      </c>
      <c r="BQ111">
        <v>9106.9624999999996</v>
      </c>
      <c r="BR111">
        <v>0</v>
      </c>
      <c r="BS111">
        <v>0.04</v>
      </c>
      <c r="BT111" t="s">
        <v>146</v>
      </c>
      <c r="BU111">
        <v>59536659</v>
      </c>
      <c r="BV111" t="s">
        <v>163</v>
      </c>
      <c r="BW111">
        <v>0</v>
      </c>
      <c r="BX111">
        <v>0</v>
      </c>
      <c r="BY111" t="s">
        <v>164</v>
      </c>
      <c r="BZ111">
        <v>0</v>
      </c>
      <c r="CA111" t="s">
        <v>146</v>
      </c>
      <c r="CB111">
        <v>0</v>
      </c>
      <c r="CC111">
        <v>0</v>
      </c>
      <c r="CD111" t="s">
        <v>146</v>
      </c>
      <c r="CE111">
        <v>0</v>
      </c>
      <c r="CF111">
        <v>0</v>
      </c>
      <c r="CG111">
        <v>0</v>
      </c>
      <c r="CH111" t="s">
        <v>146</v>
      </c>
      <c r="CI111" t="s">
        <v>146</v>
      </c>
      <c r="CJ111" t="s">
        <v>158</v>
      </c>
      <c r="CK111">
        <v>10</v>
      </c>
      <c r="CL111">
        <v>0</v>
      </c>
      <c r="CM111">
        <v>0</v>
      </c>
      <c r="CN111">
        <v>9107.5</v>
      </c>
      <c r="CO111" t="s">
        <v>150</v>
      </c>
      <c r="CP111">
        <v>0</v>
      </c>
      <c r="CQ111">
        <v>0</v>
      </c>
      <c r="CR111">
        <v>0</v>
      </c>
      <c r="CS111" t="s">
        <v>166</v>
      </c>
      <c r="CT111">
        <v>0</v>
      </c>
      <c r="CU111">
        <v>0</v>
      </c>
      <c r="CV111">
        <v>0</v>
      </c>
      <c r="CW111" t="s">
        <v>156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t="s">
        <v>167</v>
      </c>
      <c r="DE111">
        <v>0</v>
      </c>
      <c r="DF111">
        <v>0</v>
      </c>
      <c r="DG111">
        <v>0</v>
      </c>
      <c r="DH111" t="s">
        <v>150</v>
      </c>
      <c r="DI111">
        <v>0</v>
      </c>
      <c r="DJ111">
        <v>0</v>
      </c>
      <c r="DK111">
        <v>0</v>
      </c>
      <c r="DL111" t="s">
        <v>156</v>
      </c>
      <c r="DM111">
        <v>45</v>
      </c>
      <c r="DN111">
        <v>0</v>
      </c>
      <c r="DO111" t="s">
        <v>156</v>
      </c>
      <c r="DP111">
        <v>45</v>
      </c>
      <c r="DQ111">
        <v>0</v>
      </c>
      <c r="DR111" t="s">
        <v>146</v>
      </c>
      <c r="DS111" t="s">
        <v>146</v>
      </c>
      <c r="DT111" t="s">
        <v>146</v>
      </c>
      <c r="DU111" t="s">
        <v>183</v>
      </c>
      <c r="DV111">
        <v>0</v>
      </c>
      <c r="DW111">
        <v>0</v>
      </c>
      <c r="DX111">
        <v>0.5</v>
      </c>
      <c r="DY111">
        <v>0.04</v>
      </c>
      <c r="DZ111">
        <v>2.0020566090040005E+19</v>
      </c>
      <c r="EA111">
        <v>3.4600356600000148E+18</v>
      </c>
      <c r="EB111" t="s">
        <v>624</v>
      </c>
      <c r="EC111" t="s">
        <v>624</v>
      </c>
      <c r="ED111" t="s">
        <v>623</v>
      </c>
      <c r="EE111" t="s">
        <v>625</v>
      </c>
      <c r="EF111" t="s">
        <v>164</v>
      </c>
      <c r="EG111" t="s">
        <v>146</v>
      </c>
      <c r="EH111" t="s">
        <v>146</v>
      </c>
      <c r="EI111" t="s">
        <v>146</v>
      </c>
      <c r="EJ111" t="s">
        <v>146</v>
      </c>
      <c r="EK111" t="s">
        <v>146</v>
      </c>
      <c r="EL111" t="s">
        <v>146</v>
      </c>
      <c r="EM111" t="s">
        <v>146</v>
      </c>
      <c r="EN111" t="s">
        <v>146</v>
      </c>
      <c r="EO111" t="s">
        <v>146</v>
      </c>
      <c r="EP111">
        <v>9107.5</v>
      </c>
      <c r="EQ111">
        <v>0</v>
      </c>
      <c r="ER111">
        <v>0</v>
      </c>
      <c r="ES111" t="s">
        <v>146</v>
      </c>
      <c r="ET111" t="s">
        <v>170</v>
      </c>
      <c r="EU111" t="s">
        <v>146</v>
      </c>
      <c r="EV111">
        <v>0</v>
      </c>
    </row>
    <row r="112" spans="1:152" x14ac:dyDescent="0.25">
      <c r="A112">
        <v>9774005782</v>
      </c>
      <c r="B112" t="s">
        <v>141</v>
      </c>
      <c r="C112" t="s">
        <v>630</v>
      </c>
      <c r="D112" t="s">
        <v>143</v>
      </c>
      <c r="E112" t="s">
        <v>144</v>
      </c>
      <c r="F112" t="s">
        <v>145</v>
      </c>
      <c r="G112">
        <v>34929</v>
      </c>
      <c r="H112" t="s">
        <v>145</v>
      </c>
      <c r="I112">
        <v>252176</v>
      </c>
      <c r="J112">
        <v>2611909648</v>
      </c>
      <c r="K112">
        <v>7939199</v>
      </c>
      <c r="L112">
        <v>2692440</v>
      </c>
      <c r="M112" t="s">
        <v>146</v>
      </c>
      <c r="N112">
        <v>9774005782</v>
      </c>
      <c r="O112">
        <v>123</v>
      </c>
      <c r="P112" t="s">
        <v>147</v>
      </c>
      <c r="Q112" t="s">
        <v>148</v>
      </c>
      <c r="R112" t="s">
        <v>149</v>
      </c>
      <c r="S112">
        <v>250100000000001</v>
      </c>
      <c r="T112" t="s">
        <v>150</v>
      </c>
      <c r="U112" t="s">
        <v>151</v>
      </c>
      <c r="V112">
        <v>4814</v>
      </c>
      <c r="W112" t="s">
        <v>152</v>
      </c>
      <c r="X112" t="s">
        <v>151</v>
      </c>
      <c r="Y112">
        <v>63</v>
      </c>
      <c r="Z112" t="s">
        <v>153</v>
      </c>
      <c r="AA112" t="s">
        <v>154</v>
      </c>
      <c r="AB112" t="s">
        <v>146</v>
      </c>
      <c r="AC112">
        <v>200239</v>
      </c>
      <c r="AD112" t="s">
        <v>183</v>
      </c>
      <c r="AE112" t="s">
        <v>156</v>
      </c>
      <c r="AF112" t="s">
        <v>631</v>
      </c>
      <c r="AG112">
        <v>566</v>
      </c>
      <c r="AH112">
        <v>88433</v>
      </c>
      <c r="AI112" t="s">
        <v>174</v>
      </c>
      <c r="AJ112">
        <v>566</v>
      </c>
      <c r="AK112">
        <v>20312305782</v>
      </c>
      <c r="AL112">
        <v>9774005782</v>
      </c>
      <c r="AM112" t="s">
        <v>159</v>
      </c>
      <c r="AN112" t="s">
        <v>632</v>
      </c>
      <c r="AO112" t="s">
        <v>633</v>
      </c>
      <c r="AP112" t="s">
        <v>146</v>
      </c>
      <c r="AQ112" t="s">
        <v>264</v>
      </c>
      <c r="AR112">
        <v>9107.5</v>
      </c>
      <c r="AS112">
        <v>9000</v>
      </c>
      <c r="AT112" s="5">
        <f t="shared" si="7"/>
        <v>8000</v>
      </c>
      <c r="AU112" s="5">
        <v>350</v>
      </c>
      <c r="AV112" s="5">
        <f t="shared" si="8"/>
        <v>7650</v>
      </c>
      <c r="AW112" s="6">
        <f t="shared" si="9"/>
        <v>1346.4</v>
      </c>
      <c r="AX112" s="7">
        <f t="shared" si="10"/>
        <v>6120</v>
      </c>
      <c r="AY112" s="8">
        <f t="shared" si="11"/>
        <v>183.6</v>
      </c>
      <c r="AZ112" s="5">
        <v>250</v>
      </c>
      <c r="BA112" s="9">
        <f t="shared" si="12"/>
        <v>81.25</v>
      </c>
      <c r="BB112" s="9">
        <v>1000</v>
      </c>
      <c r="BC112" s="10"/>
      <c r="BD112" s="5">
        <f t="shared" si="13"/>
        <v>18.75</v>
      </c>
      <c r="BG112" t="s">
        <v>146</v>
      </c>
      <c r="BH112" t="s">
        <v>146</v>
      </c>
      <c r="BI112">
        <v>566</v>
      </c>
      <c r="BJ112">
        <v>566</v>
      </c>
      <c r="BK112">
        <v>9107.5</v>
      </c>
      <c r="BL112">
        <v>0.5</v>
      </c>
      <c r="BM112">
        <v>0</v>
      </c>
      <c r="BN112">
        <v>0.5</v>
      </c>
      <c r="BO112">
        <v>0.04</v>
      </c>
      <c r="BP112">
        <v>0</v>
      </c>
      <c r="BQ112">
        <v>9106.9624999999996</v>
      </c>
      <c r="BR112">
        <v>0</v>
      </c>
      <c r="BS112">
        <v>0.04</v>
      </c>
      <c r="BT112" t="s">
        <v>146</v>
      </c>
      <c r="BU112">
        <v>59536659</v>
      </c>
      <c r="BV112" t="s">
        <v>163</v>
      </c>
      <c r="BW112">
        <v>0</v>
      </c>
      <c r="BX112">
        <v>0</v>
      </c>
      <c r="BY112" t="s">
        <v>164</v>
      </c>
      <c r="BZ112">
        <v>0</v>
      </c>
      <c r="CA112" t="s">
        <v>146</v>
      </c>
      <c r="CB112">
        <v>0</v>
      </c>
      <c r="CC112">
        <v>0</v>
      </c>
      <c r="CD112" t="s">
        <v>146</v>
      </c>
      <c r="CE112">
        <v>0</v>
      </c>
      <c r="CF112">
        <v>0</v>
      </c>
      <c r="CG112">
        <v>0</v>
      </c>
      <c r="CH112" t="s">
        <v>146</v>
      </c>
      <c r="CI112" t="s">
        <v>146</v>
      </c>
      <c r="CJ112" t="s">
        <v>174</v>
      </c>
      <c r="CK112">
        <v>10</v>
      </c>
      <c r="CL112">
        <v>0</v>
      </c>
      <c r="CM112">
        <v>0</v>
      </c>
      <c r="CN112">
        <v>9107.5</v>
      </c>
      <c r="CO112" t="s">
        <v>150</v>
      </c>
      <c r="CP112">
        <v>0</v>
      </c>
      <c r="CQ112">
        <v>0</v>
      </c>
      <c r="CR112">
        <v>0</v>
      </c>
      <c r="CS112" t="s">
        <v>166</v>
      </c>
      <c r="CT112">
        <v>0</v>
      </c>
      <c r="CU112">
        <v>0</v>
      </c>
      <c r="CV112">
        <v>0</v>
      </c>
      <c r="CW112" t="s">
        <v>156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167</v>
      </c>
      <c r="DE112">
        <v>0</v>
      </c>
      <c r="DF112">
        <v>0</v>
      </c>
      <c r="DG112">
        <v>0</v>
      </c>
      <c r="DH112" t="s">
        <v>150</v>
      </c>
      <c r="DI112">
        <v>0</v>
      </c>
      <c r="DJ112">
        <v>0</v>
      </c>
      <c r="DK112">
        <v>0</v>
      </c>
      <c r="DL112" t="s">
        <v>156</v>
      </c>
      <c r="DM112">
        <v>45</v>
      </c>
      <c r="DN112">
        <v>0</v>
      </c>
      <c r="DO112" t="s">
        <v>156</v>
      </c>
      <c r="DP112">
        <v>45</v>
      </c>
      <c r="DQ112">
        <v>0</v>
      </c>
      <c r="DR112" t="s">
        <v>146</v>
      </c>
      <c r="DS112" t="s">
        <v>146</v>
      </c>
      <c r="DT112" t="s">
        <v>146</v>
      </c>
      <c r="DU112" t="s">
        <v>183</v>
      </c>
      <c r="DV112">
        <v>0</v>
      </c>
      <c r="DW112">
        <v>0</v>
      </c>
      <c r="DX112">
        <v>0.5</v>
      </c>
      <c r="DY112">
        <v>0.04</v>
      </c>
      <c r="DZ112">
        <v>2.0020566090040005E+19</v>
      </c>
      <c r="EA112">
        <v>3.0040566E+19</v>
      </c>
      <c r="EB112" t="s">
        <v>634</v>
      </c>
      <c r="EC112" t="s">
        <v>634</v>
      </c>
      <c r="ED112" t="s">
        <v>631</v>
      </c>
      <c r="EE112" t="s">
        <v>635</v>
      </c>
      <c r="EF112" t="s">
        <v>164</v>
      </c>
      <c r="EG112" t="s">
        <v>146</v>
      </c>
      <c r="EH112" t="s">
        <v>146</v>
      </c>
      <c r="EI112" t="s">
        <v>146</v>
      </c>
      <c r="EJ112" t="s">
        <v>146</v>
      </c>
      <c r="EK112" t="s">
        <v>146</v>
      </c>
      <c r="EL112" t="s">
        <v>146</v>
      </c>
      <c r="EM112" t="s">
        <v>146</v>
      </c>
      <c r="EN112" t="s">
        <v>146</v>
      </c>
      <c r="EO112" t="s">
        <v>146</v>
      </c>
      <c r="EP112">
        <v>9107.5</v>
      </c>
      <c r="EQ112">
        <v>0</v>
      </c>
      <c r="ER112">
        <v>0</v>
      </c>
      <c r="ES112" t="s">
        <v>146</v>
      </c>
      <c r="ET112" t="s">
        <v>170</v>
      </c>
      <c r="EU112" t="s">
        <v>146</v>
      </c>
      <c r="EV112">
        <v>0</v>
      </c>
    </row>
    <row r="113" spans="1:152" x14ac:dyDescent="0.25">
      <c r="A113">
        <v>9774229677</v>
      </c>
      <c r="B113" t="s">
        <v>141</v>
      </c>
      <c r="C113" t="s">
        <v>640</v>
      </c>
      <c r="D113" t="s">
        <v>143</v>
      </c>
      <c r="E113" t="s">
        <v>144</v>
      </c>
      <c r="F113" t="s">
        <v>145</v>
      </c>
      <c r="G113">
        <v>34929</v>
      </c>
      <c r="H113" t="s">
        <v>145</v>
      </c>
      <c r="I113">
        <v>635334</v>
      </c>
      <c r="J113">
        <v>2611910376</v>
      </c>
      <c r="K113">
        <v>8374852</v>
      </c>
      <c r="L113">
        <v>2692440</v>
      </c>
      <c r="M113" t="s">
        <v>146</v>
      </c>
      <c r="N113">
        <v>9774229677</v>
      </c>
      <c r="O113">
        <v>123</v>
      </c>
      <c r="P113" t="s">
        <v>147</v>
      </c>
      <c r="Q113" t="s">
        <v>148</v>
      </c>
      <c r="R113" t="s">
        <v>149</v>
      </c>
      <c r="S113">
        <v>250100000000001</v>
      </c>
      <c r="T113" t="s">
        <v>150</v>
      </c>
      <c r="U113" t="s">
        <v>151</v>
      </c>
      <c r="V113">
        <v>4814</v>
      </c>
      <c r="W113" t="s">
        <v>152</v>
      </c>
      <c r="X113" t="s">
        <v>151</v>
      </c>
      <c r="Y113">
        <v>63</v>
      </c>
      <c r="Z113" t="s">
        <v>153</v>
      </c>
      <c r="AA113" t="s">
        <v>154</v>
      </c>
      <c r="AB113" t="s">
        <v>146</v>
      </c>
      <c r="AC113">
        <v>200239</v>
      </c>
      <c r="AD113" t="s">
        <v>183</v>
      </c>
      <c r="AE113" t="s">
        <v>156</v>
      </c>
      <c r="AF113" t="s">
        <v>641</v>
      </c>
      <c r="AG113">
        <v>566</v>
      </c>
      <c r="AH113">
        <v>310023</v>
      </c>
      <c r="AI113" t="s">
        <v>158</v>
      </c>
      <c r="AJ113">
        <v>566</v>
      </c>
      <c r="AK113">
        <v>9774229677</v>
      </c>
      <c r="AL113">
        <v>9774229677</v>
      </c>
      <c r="AM113" t="s">
        <v>159</v>
      </c>
      <c r="AN113" t="s">
        <v>185</v>
      </c>
      <c r="AO113" t="s">
        <v>186</v>
      </c>
      <c r="AP113" t="s">
        <v>146</v>
      </c>
      <c r="AQ113" t="s">
        <v>162</v>
      </c>
      <c r="AR113">
        <v>9107.5</v>
      </c>
      <c r="AS113">
        <v>9000</v>
      </c>
      <c r="AT113" s="5">
        <f t="shared" si="7"/>
        <v>8000</v>
      </c>
      <c r="AU113" s="5">
        <v>350</v>
      </c>
      <c r="AV113" s="5">
        <f t="shared" si="8"/>
        <v>7650</v>
      </c>
      <c r="AW113" s="6">
        <f t="shared" si="9"/>
        <v>1346.4</v>
      </c>
      <c r="AX113" s="7">
        <f t="shared" si="10"/>
        <v>6120</v>
      </c>
      <c r="AY113" s="8">
        <f t="shared" si="11"/>
        <v>183.6</v>
      </c>
      <c r="AZ113" s="5">
        <v>250</v>
      </c>
      <c r="BA113" s="9">
        <f t="shared" si="12"/>
        <v>81.25</v>
      </c>
      <c r="BB113" s="9">
        <v>1000</v>
      </c>
      <c r="BC113" s="10"/>
      <c r="BD113" s="5">
        <f t="shared" si="13"/>
        <v>18.75</v>
      </c>
      <c r="BG113" t="s">
        <v>146</v>
      </c>
      <c r="BH113" t="s">
        <v>146</v>
      </c>
      <c r="BI113">
        <v>566</v>
      </c>
      <c r="BJ113">
        <v>566</v>
      </c>
      <c r="BK113">
        <v>9107.5</v>
      </c>
      <c r="BL113">
        <v>0.5</v>
      </c>
      <c r="BM113">
        <v>0</v>
      </c>
      <c r="BN113">
        <v>0.5</v>
      </c>
      <c r="BO113">
        <v>0.04</v>
      </c>
      <c r="BP113">
        <v>0</v>
      </c>
      <c r="BQ113">
        <v>9106.9624999999996</v>
      </c>
      <c r="BR113">
        <v>0</v>
      </c>
      <c r="BS113">
        <v>0.04</v>
      </c>
      <c r="BT113" t="s">
        <v>146</v>
      </c>
      <c r="BU113">
        <v>59536659</v>
      </c>
      <c r="BV113" t="s">
        <v>163</v>
      </c>
      <c r="BW113">
        <v>0</v>
      </c>
      <c r="BX113">
        <v>0</v>
      </c>
      <c r="BY113" t="s">
        <v>164</v>
      </c>
      <c r="BZ113">
        <v>0</v>
      </c>
      <c r="CA113" t="s">
        <v>146</v>
      </c>
      <c r="CB113">
        <v>0</v>
      </c>
      <c r="CC113">
        <v>0</v>
      </c>
      <c r="CD113" t="s">
        <v>146</v>
      </c>
      <c r="CE113">
        <v>0</v>
      </c>
      <c r="CF113">
        <v>0</v>
      </c>
      <c r="CG113">
        <v>0</v>
      </c>
      <c r="CH113" t="s">
        <v>146</v>
      </c>
      <c r="CI113" t="s">
        <v>146</v>
      </c>
      <c r="CJ113" t="s">
        <v>158</v>
      </c>
      <c r="CK113">
        <v>10</v>
      </c>
      <c r="CL113">
        <v>0</v>
      </c>
      <c r="CM113">
        <v>0</v>
      </c>
      <c r="CN113">
        <v>9107.5</v>
      </c>
      <c r="CO113" t="s">
        <v>150</v>
      </c>
      <c r="CP113">
        <v>0</v>
      </c>
      <c r="CQ113">
        <v>0</v>
      </c>
      <c r="CR113">
        <v>0</v>
      </c>
      <c r="CS113" t="s">
        <v>166</v>
      </c>
      <c r="CT113">
        <v>0</v>
      </c>
      <c r="CU113">
        <v>0</v>
      </c>
      <c r="CV113">
        <v>0</v>
      </c>
      <c r="CW113" t="s">
        <v>156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167</v>
      </c>
      <c r="DE113">
        <v>0</v>
      </c>
      <c r="DF113">
        <v>0</v>
      </c>
      <c r="DG113">
        <v>0</v>
      </c>
      <c r="DH113" t="s">
        <v>150</v>
      </c>
      <c r="DI113">
        <v>0</v>
      </c>
      <c r="DJ113">
        <v>0</v>
      </c>
      <c r="DK113">
        <v>0</v>
      </c>
      <c r="DL113" t="s">
        <v>156</v>
      </c>
      <c r="DM113">
        <v>45</v>
      </c>
      <c r="DN113">
        <v>0</v>
      </c>
      <c r="DO113" t="s">
        <v>156</v>
      </c>
      <c r="DP113">
        <v>45</v>
      </c>
      <c r="DQ113">
        <v>0</v>
      </c>
      <c r="DR113" t="s">
        <v>146</v>
      </c>
      <c r="DS113" t="s">
        <v>146</v>
      </c>
      <c r="DT113" t="s">
        <v>146</v>
      </c>
      <c r="DU113" t="s">
        <v>183</v>
      </c>
      <c r="DV113">
        <v>0</v>
      </c>
      <c r="DW113">
        <v>0</v>
      </c>
      <c r="DX113">
        <v>0.5</v>
      </c>
      <c r="DY113">
        <v>0.04</v>
      </c>
      <c r="DZ113">
        <v>2.0020566090040005E+19</v>
      </c>
      <c r="EA113">
        <v>3.4600356600000148E+18</v>
      </c>
      <c r="EB113" t="s">
        <v>642</v>
      </c>
      <c r="EC113" t="s">
        <v>642</v>
      </c>
      <c r="ED113" t="s">
        <v>641</v>
      </c>
      <c r="EE113" t="s">
        <v>643</v>
      </c>
      <c r="EF113" t="s">
        <v>164</v>
      </c>
      <c r="EG113" t="s">
        <v>146</v>
      </c>
      <c r="EH113" t="s">
        <v>146</v>
      </c>
      <c r="EI113" t="s">
        <v>146</v>
      </c>
      <c r="EJ113" t="s">
        <v>146</v>
      </c>
      <c r="EK113" t="s">
        <v>146</v>
      </c>
      <c r="EL113" t="s">
        <v>146</v>
      </c>
      <c r="EM113" t="s">
        <v>146</v>
      </c>
      <c r="EN113" t="s">
        <v>146</v>
      </c>
      <c r="EO113" t="s">
        <v>146</v>
      </c>
      <c r="EP113">
        <v>9107.5</v>
      </c>
      <c r="EQ113">
        <v>0</v>
      </c>
      <c r="ER113">
        <v>0</v>
      </c>
      <c r="ES113" t="s">
        <v>146</v>
      </c>
      <c r="ET113" t="s">
        <v>170</v>
      </c>
      <c r="EU113" t="s">
        <v>146</v>
      </c>
      <c r="EV113">
        <v>0</v>
      </c>
    </row>
    <row r="114" spans="1:152" x14ac:dyDescent="0.25">
      <c r="A114">
        <v>9774082761</v>
      </c>
      <c r="B114" t="s">
        <v>141</v>
      </c>
      <c r="C114" t="s">
        <v>652</v>
      </c>
      <c r="D114" t="s">
        <v>143</v>
      </c>
      <c r="E114" t="s">
        <v>144</v>
      </c>
      <c r="F114" t="s">
        <v>145</v>
      </c>
      <c r="G114">
        <v>34929</v>
      </c>
      <c r="H114" t="s">
        <v>145</v>
      </c>
      <c r="I114">
        <v>503011</v>
      </c>
      <c r="J114">
        <v>2611909909</v>
      </c>
      <c r="K114">
        <v>7939199</v>
      </c>
      <c r="L114">
        <v>2692440</v>
      </c>
      <c r="M114" t="s">
        <v>146</v>
      </c>
      <c r="N114">
        <v>9774082761</v>
      </c>
      <c r="O114">
        <v>123</v>
      </c>
      <c r="P114" t="s">
        <v>147</v>
      </c>
      <c r="Q114" t="s">
        <v>148</v>
      </c>
      <c r="R114" t="s">
        <v>149</v>
      </c>
      <c r="S114">
        <v>250100000000001</v>
      </c>
      <c r="T114" t="s">
        <v>150</v>
      </c>
      <c r="U114" t="s">
        <v>151</v>
      </c>
      <c r="V114">
        <v>4814</v>
      </c>
      <c r="W114" t="s">
        <v>152</v>
      </c>
      <c r="X114" t="s">
        <v>151</v>
      </c>
      <c r="Y114">
        <v>63</v>
      </c>
      <c r="Z114" t="s">
        <v>153</v>
      </c>
      <c r="AA114" t="s">
        <v>154</v>
      </c>
      <c r="AB114" t="s">
        <v>146</v>
      </c>
      <c r="AC114">
        <v>200239</v>
      </c>
      <c r="AD114" t="s">
        <v>183</v>
      </c>
      <c r="AE114" t="s">
        <v>156</v>
      </c>
      <c r="AF114" t="s">
        <v>653</v>
      </c>
      <c r="AG114">
        <v>566</v>
      </c>
      <c r="AH114">
        <v>165807</v>
      </c>
      <c r="AI114" t="s">
        <v>158</v>
      </c>
      <c r="AJ114">
        <v>566</v>
      </c>
      <c r="AK114">
        <v>9774082761</v>
      </c>
      <c r="AL114">
        <v>9774082761</v>
      </c>
      <c r="AM114" t="s">
        <v>159</v>
      </c>
      <c r="AN114" t="s">
        <v>191</v>
      </c>
      <c r="AO114" t="s">
        <v>192</v>
      </c>
      <c r="AP114" t="s">
        <v>146</v>
      </c>
      <c r="AQ114" t="s">
        <v>162</v>
      </c>
      <c r="AR114">
        <v>9107.5</v>
      </c>
      <c r="AS114">
        <v>9000</v>
      </c>
      <c r="AT114" s="5">
        <f t="shared" si="7"/>
        <v>8000</v>
      </c>
      <c r="AU114" s="5">
        <v>350</v>
      </c>
      <c r="AV114" s="5">
        <f t="shared" si="8"/>
        <v>7650</v>
      </c>
      <c r="AW114" s="6">
        <f t="shared" si="9"/>
        <v>1346.4</v>
      </c>
      <c r="AX114" s="7">
        <f t="shared" si="10"/>
        <v>6120</v>
      </c>
      <c r="AY114" s="8">
        <f t="shared" si="11"/>
        <v>183.6</v>
      </c>
      <c r="AZ114" s="5">
        <v>250</v>
      </c>
      <c r="BA114" s="9">
        <f t="shared" si="12"/>
        <v>81.25</v>
      </c>
      <c r="BB114" s="9">
        <v>1000</v>
      </c>
      <c r="BC114" s="10"/>
      <c r="BD114" s="5">
        <f t="shared" si="13"/>
        <v>18.75</v>
      </c>
      <c r="BG114" t="s">
        <v>146</v>
      </c>
      <c r="BH114" t="s">
        <v>146</v>
      </c>
      <c r="BI114">
        <v>566</v>
      </c>
      <c r="BJ114">
        <v>566</v>
      </c>
      <c r="BK114">
        <v>9107.5</v>
      </c>
      <c r="BL114">
        <v>0.5</v>
      </c>
      <c r="BM114">
        <v>0</v>
      </c>
      <c r="BN114">
        <v>0.5</v>
      </c>
      <c r="BO114">
        <v>0.04</v>
      </c>
      <c r="BP114">
        <v>0</v>
      </c>
      <c r="BQ114">
        <v>9106.9624999999996</v>
      </c>
      <c r="BR114">
        <v>0</v>
      </c>
      <c r="BS114">
        <v>0.04</v>
      </c>
      <c r="BT114" t="s">
        <v>146</v>
      </c>
      <c r="BU114">
        <v>59536659</v>
      </c>
      <c r="BV114" t="s">
        <v>163</v>
      </c>
      <c r="BW114">
        <v>0</v>
      </c>
      <c r="BX114">
        <v>0</v>
      </c>
      <c r="BY114" t="s">
        <v>164</v>
      </c>
      <c r="BZ114">
        <v>0</v>
      </c>
      <c r="CA114" t="s">
        <v>146</v>
      </c>
      <c r="CB114">
        <v>0</v>
      </c>
      <c r="CC114">
        <v>0</v>
      </c>
      <c r="CD114" t="s">
        <v>146</v>
      </c>
      <c r="CE114">
        <v>0</v>
      </c>
      <c r="CF114">
        <v>0</v>
      </c>
      <c r="CG114">
        <v>0</v>
      </c>
      <c r="CH114" t="s">
        <v>146</v>
      </c>
      <c r="CI114" t="s">
        <v>146</v>
      </c>
      <c r="CJ114" t="s">
        <v>158</v>
      </c>
      <c r="CK114">
        <v>10</v>
      </c>
      <c r="CL114">
        <v>0</v>
      </c>
      <c r="CM114">
        <v>0</v>
      </c>
      <c r="CN114">
        <v>9107.5</v>
      </c>
      <c r="CO114" t="s">
        <v>150</v>
      </c>
      <c r="CP114">
        <v>0</v>
      </c>
      <c r="CQ114">
        <v>0</v>
      </c>
      <c r="CR114">
        <v>0</v>
      </c>
      <c r="CS114" t="s">
        <v>166</v>
      </c>
      <c r="CT114">
        <v>0</v>
      </c>
      <c r="CU114">
        <v>0</v>
      </c>
      <c r="CV114">
        <v>0</v>
      </c>
      <c r="CW114" t="s">
        <v>156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t="s">
        <v>167</v>
      </c>
      <c r="DE114">
        <v>0</v>
      </c>
      <c r="DF114">
        <v>0</v>
      </c>
      <c r="DG114">
        <v>0</v>
      </c>
      <c r="DH114" t="s">
        <v>150</v>
      </c>
      <c r="DI114">
        <v>0</v>
      </c>
      <c r="DJ114">
        <v>0</v>
      </c>
      <c r="DK114">
        <v>0</v>
      </c>
      <c r="DL114" t="s">
        <v>156</v>
      </c>
      <c r="DM114">
        <v>45</v>
      </c>
      <c r="DN114">
        <v>0</v>
      </c>
      <c r="DO114" t="s">
        <v>156</v>
      </c>
      <c r="DP114">
        <v>45</v>
      </c>
      <c r="DQ114">
        <v>0</v>
      </c>
      <c r="DR114" t="s">
        <v>146</v>
      </c>
      <c r="DS114" t="s">
        <v>146</v>
      </c>
      <c r="DT114" t="s">
        <v>146</v>
      </c>
      <c r="DU114" t="s">
        <v>183</v>
      </c>
      <c r="DV114">
        <v>0</v>
      </c>
      <c r="DW114">
        <v>0</v>
      </c>
      <c r="DX114">
        <v>0.5</v>
      </c>
      <c r="DY114">
        <v>0.04</v>
      </c>
      <c r="DZ114">
        <v>2.0020566090040005E+19</v>
      </c>
      <c r="EA114">
        <v>3.4600356600000148E+18</v>
      </c>
      <c r="EB114" t="s">
        <v>654</v>
      </c>
      <c r="EC114" t="s">
        <v>654</v>
      </c>
      <c r="ED114" t="s">
        <v>653</v>
      </c>
      <c r="EE114" t="s">
        <v>655</v>
      </c>
      <c r="EF114" t="s">
        <v>164</v>
      </c>
      <c r="EG114" t="s">
        <v>146</v>
      </c>
      <c r="EH114" t="s">
        <v>146</v>
      </c>
      <c r="EI114" t="s">
        <v>146</v>
      </c>
      <c r="EJ114" t="s">
        <v>146</v>
      </c>
      <c r="EK114" t="s">
        <v>146</v>
      </c>
      <c r="EL114" t="s">
        <v>146</v>
      </c>
      <c r="EM114" t="s">
        <v>146</v>
      </c>
      <c r="EN114" t="s">
        <v>146</v>
      </c>
      <c r="EO114" t="s">
        <v>146</v>
      </c>
      <c r="EP114">
        <v>9107.5</v>
      </c>
      <c r="EQ114">
        <v>0</v>
      </c>
      <c r="ER114">
        <v>0</v>
      </c>
      <c r="ES114" t="s">
        <v>146</v>
      </c>
      <c r="ET114" t="s">
        <v>170</v>
      </c>
      <c r="EU114" t="s">
        <v>146</v>
      </c>
      <c r="EV114">
        <v>0</v>
      </c>
    </row>
    <row r="115" spans="1:152" x14ac:dyDescent="0.25">
      <c r="A115">
        <v>9773143946</v>
      </c>
      <c r="B115" t="s">
        <v>141</v>
      </c>
      <c r="C115" t="s">
        <v>656</v>
      </c>
      <c r="D115" t="s">
        <v>143</v>
      </c>
      <c r="E115" t="s">
        <v>144</v>
      </c>
      <c r="F115" t="s">
        <v>145</v>
      </c>
      <c r="G115">
        <v>34928</v>
      </c>
      <c r="H115" t="s">
        <v>145</v>
      </c>
      <c r="I115">
        <v>954370</v>
      </c>
      <c r="J115">
        <v>2611841488</v>
      </c>
      <c r="K115">
        <v>8301859</v>
      </c>
      <c r="L115">
        <v>2692440</v>
      </c>
      <c r="M115" t="s">
        <v>146</v>
      </c>
      <c r="N115">
        <v>9773143946</v>
      </c>
      <c r="O115">
        <v>123</v>
      </c>
      <c r="P115" t="s">
        <v>147</v>
      </c>
      <c r="Q115" t="s">
        <v>148</v>
      </c>
      <c r="R115" t="s">
        <v>149</v>
      </c>
      <c r="S115">
        <v>250100000000001</v>
      </c>
      <c r="T115" t="s">
        <v>150</v>
      </c>
      <c r="U115" t="s">
        <v>151</v>
      </c>
      <c r="V115">
        <v>4814</v>
      </c>
      <c r="W115" t="s">
        <v>152</v>
      </c>
      <c r="X115" t="s">
        <v>151</v>
      </c>
      <c r="Y115">
        <v>63</v>
      </c>
      <c r="Z115" t="s">
        <v>153</v>
      </c>
      <c r="AA115" t="s">
        <v>154</v>
      </c>
      <c r="AB115" t="s">
        <v>146</v>
      </c>
      <c r="AC115">
        <v>200239</v>
      </c>
      <c r="AD115" t="s">
        <v>183</v>
      </c>
      <c r="AE115" t="s">
        <v>156</v>
      </c>
      <c r="AF115" t="s">
        <v>657</v>
      </c>
      <c r="AG115">
        <v>566</v>
      </c>
      <c r="AH115">
        <v>606817</v>
      </c>
      <c r="AI115" t="s">
        <v>158</v>
      </c>
      <c r="AJ115">
        <v>566</v>
      </c>
      <c r="AK115">
        <v>9773143946</v>
      </c>
      <c r="AL115">
        <v>9773143946</v>
      </c>
      <c r="AM115" t="s">
        <v>159</v>
      </c>
      <c r="AN115" t="s">
        <v>203</v>
      </c>
      <c r="AO115" t="s">
        <v>204</v>
      </c>
      <c r="AP115" t="s">
        <v>146</v>
      </c>
      <c r="AQ115" t="s">
        <v>162</v>
      </c>
      <c r="AR115">
        <v>9107.5</v>
      </c>
      <c r="AS115">
        <v>9000</v>
      </c>
      <c r="AT115" s="5">
        <f t="shared" si="7"/>
        <v>8000</v>
      </c>
      <c r="AU115" s="5">
        <v>350</v>
      </c>
      <c r="AV115" s="5">
        <f t="shared" si="8"/>
        <v>7650</v>
      </c>
      <c r="AW115" s="6">
        <f t="shared" si="9"/>
        <v>1346.4</v>
      </c>
      <c r="AX115" s="7">
        <f t="shared" si="10"/>
        <v>6120</v>
      </c>
      <c r="AY115" s="8">
        <f t="shared" si="11"/>
        <v>183.6</v>
      </c>
      <c r="AZ115" s="5">
        <v>250</v>
      </c>
      <c r="BA115" s="9">
        <f t="shared" si="12"/>
        <v>81.25</v>
      </c>
      <c r="BB115" s="9">
        <v>1000</v>
      </c>
      <c r="BC115" s="10"/>
      <c r="BD115" s="5">
        <f t="shared" si="13"/>
        <v>18.75</v>
      </c>
      <c r="BG115" t="s">
        <v>146</v>
      </c>
      <c r="BH115" t="s">
        <v>146</v>
      </c>
      <c r="BI115">
        <v>566</v>
      </c>
      <c r="BJ115">
        <v>566</v>
      </c>
      <c r="BK115">
        <v>9107.5</v>
      </c>
      <c r="BL115">
        <v>0.5</v>
      </c>
      <c r="BM115">
        <v>0</v>
      </c>
      <c r="BN115">
        <v>0.5</v>
      </c>
      <c r="BO115">
        <v>0.04</v>
      </c>
      <c r="BP115">
        <v>0</v>
      </c>
      <c r="BQ115">
        <v>9106.9624999999996</v>
      </c>
      <c r="BR115">
        <v>0</v>
      </c>
      <c r="BS115">
        <v>0.04</v>
      </c>
      <c r="BT115" t="s">
        <v>146</v>
      </c>
      <c r="BU115">
        <v>59536659</v>
      </c>
      <c r="BV115" t="s">
        <v>163</v>
      </c>
      <c r="BW115">
        <v>0</v>
      </c>
      <c r="BX115">
        <v>0</v>
      </c>
      <c r="BY115" t="s">
        <v>164</v>
      </c>
      <c r="BZ115">
        <v>0</v>
      </c>
      <c r="CA115" t="s">
        <v>146</v>
      </c>
      <c r="CB115">
        <v>0</v>
      </c>
      <c r="CC115">
        <v>0</v>
      </c>
      <c r="CD115" t="s">
        <v>146</v>
      </c>
      <c r="CE115">
        <v>0</v>
      </c>
      <c r="CF115">
        <v>0</v>
      </c>
      <c r="CG115">
        <v>0</v>
      </c>
      <c r="CH115" t="s">
        <v>146</v>
      </c>
      <c r="CI115" t="s">
        <v>146</v>
      </c>
      <c r="CJ115" t="s">
        <v>158</v>
      </c>
      <c r="CK115">
        <v>10</v>
      </c>
      <c r="CL115">
        <v>0</v>
      </c>
      <c r="CM115">
        <v>0</v>
      </c>
      <c r="CN115">
        <v>9107.5</v>
      </c>
      <c r="CO115" t="s">
        <v>150</v>
      </c>
      <c r="CP115">
        <v>0</v>
      </c>
      <c r="CQ115">
        <v>0</v>
      </c>
      <c r="CR115">
        <v>0</v>
      </c>
      <c r="CS115" t="s">
        <v>166</v>
      </c>
      <c r="CT115">
        <v>0</v>
      </c>
      <c r="CU115">
        <v>0</v>
      </c>
      <c r="CV115">
        <v>0</v>
      </c>
      <c r="CW115" t="s">
        <v>156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t="s">
        <v>167</v>
      </c>
      <c r="DE115">
        <v>0</v>
      </c>
      <c r="DF115">
        <v>0</v>
      </c>
      <c r="DG115">
        <v>0</v>
      </c>
      <c r="DH115" t="s">
        <v>150</v>
      </c>
      <c r="DI115">
        <v>0</v>
      </c>
      <c r="DJ115">
        <v>0</v>
      </c>
      <c r="DK115">
        <v>0</v>
      </c>
      <c r="DL115" t="s">
        <v>156</v>
      </c>
      <c r="DM115">
        <v>45</v>
      </c>
      <c r="DN115">
        <v>0</v>
      </c>
      <c r="DO115" t="s">
        <v>156</v>
      </c>
      <c r="DP115">
        <v>45</v>
      </c>
      <c r="DQ115">
        <v>0</v>
      </c>
      <c r="DR115" t="s">
        <v>146</v>
      </c>
      <c r="DS115" t="s">
        <v>146</v>
      </c>
      <c r="DT115" t="s">
        <v>146</v>
      </c>
      <c r="DU115" t="s">
        <v>183</v>
      </c>
      <c r="DV115">
        <v>0</v>
      </c>
      <c r="DW115">
        <v>0</v>
      </c>
      <c r="DX115">
        <v>0.5</v>
      </c>
      <c r="DY115">
        <v>0.04</v>
      </c>
      <c r="DZ115">
        <v>2.0020566090040005E+19</v>
      </c>
      <c r="EA115">
        <v>3.4600356600000148E+18</v>
      </c>
      <c r="EB115" t="s">
        <v>658</v>
      </c>
      <c r="EC115" t="s">
        <v>658</v>
      </c>
      <c r="ED115" t="s">
        <v>657</v>
      </c>
      <c r="EE115" t="s">
        <v>659</v>
      </c>
      <c r="EF115" t="s">
        <v>164</v>
      </c>
      <c r="EG115" t="s">
        <v>146</v>
      </c>
      <c r="EH115" t="s">
        <v>146</v>
      </c>
      <c r="EI115" t="s">
        <v>146</v>
      </c>
      <c r="EJ115" t="s">
        <v>146</v>
      </c>
      <c r="EK115" t="s">
        <v>146</v>
      </c>
      <c r="EL115" t="s">
        <v>146</v>
      </c>
      <c r="EM115" t="s">
        <v>146</v>
      </c>
      <c r="EN115" t="s">
        <v>146</v>
      </c>
      <c r="EO115" t="s">
        <v>146</v>
      </c>
      <c r="EP115">
        <v>9107.5</v>
      </c>
      <c r="EQ115">
        <v>0</v>
      </c>
      <c r="ER115">
        <v>0</v>
      </c>
      <c r="ES115" t="s">
        <v>146</v>
      </c>
      <c r="ET115" t="s">
        <v>170</v>
      </c>
      <c r="EU115" t="s">
        <v>146</v>
      </c>
      <c r="EV115">
        <v>0</v>
      </c>
    </row>
    <row r="116" spans="1:152" x14ac:dyDescent="0.25">
      <c r="A116">
        <v>9772693711</v>
      </c>
      <c r="B116" t="s">
        <v>141</v>
      </c>
      <c r="C116" t="s">
        <v>664</v>
      </c>
      <c r="D116" t="s">
        <v>143</v>
      </c>
      <c r="E116" t="s">
        <v>144</v>
      </c>
      <c r="F116" t="s">
        <v>145</v>
      </c>
      <c r="G116">
        <v>34927</v>
      </c>
      <c r="H116" t="s">
        <v>145</v>
      </c>
      <c r="I116">
        <v>280408</v>
      </c>
      <c r="J116">
        <v>2611747628</v>
      </c>
      <c r="K116">
        <v>6617737</v>
      </c>
      <c r="L116">
        <v>2692440</v>
      </c>
      <c r="M116" t="s">
        <v>146</v>
      </c>
      <c r="N116">
        <v>9772693711</v>
      </c>
      <c r="O116">
        <v>123</v>
      </c>
      <c r="P116" t="s">
        <v>147</v>
      </c>
      <c r="Q116" t="s">
        <v>148</v>
      </c>
      <c r="R116" t="s">
        <v>149</v>
      </c>
      <c r="S116">
        <v>250100000000001</v>
      </c>
      <c r="T116" t="s">
        <v>150</v>
      </c>
      <c r="U116" t="s">
        <v>151</v>
      </c>
      <c r="V116">
        <v>4814</v>
      </c>
      <c r="W116" t="s">
        <v>152</v>
      </c>
      <c r="X116" t="s">
        <v>151</v>
      </c>
      <c r="Y116">
        <v>63</v>
      </c>
      <c r="Z116" t="s">
        <v>153</v>
      </c>
      <c r="AA116" t="s">
        <v>154</v>
      </c>
      <c r="AB116" t="s">
        <v>146</v>
      </c>
      <c r="AC116">
        <v>200239</v>
      </c>
      <c r="AD116" t="s">
        <v>183</v>
      </c>
      <c r="AE116" t="s">
        <v>156</v>
      </c>
      <c r="AF116" t="s">
        <v>665</v>
      </c>
      <c r="AG116">
        <v>566</v>
      </c>
      <c r="AH116">
        <v>920210</v>
      </c>
      <c r="AI116" t="s">
        <v>158</v>
      </c>
      <c r="AJ116">
        <v>566</v>
      </c>
      <c r="AK116">
        <v>9772693711</v>
      </c>
      <c r="AL116">
        <v>9772693711</v>
      </c>
      <c r="AM116" t="s">
        <v>159</v>
      </c>
      <c r="AN116" t="s">
        <v>185</v>
      </c>
      <c r="AO116" t="s">
        <v>186</v>
      </c>
      <c r="AP116" t="s">
        <v>146</v>
      </c>
      <c r="AQ116" t="s">
        <v>162</v>
      </c>
      <c r="AR116">
        <v>9107.5</v>
      </c>
      <c r="AS116">
        <v>9000</v>
      </c>
      <c r="AT116" s="5">
        <f t="shared" si="7"/>
        <v>8000</v>
      </c>
      <c r="AU116" s="5">
        <v>350</v>
      </c>
      <c r="AV116" s="5">
        <f t="shared" si="8"/>
        <v>7650</v>
      </c>
      <c r="AW116" s="6">
        <f t="shared" si="9"/>
        <v>1346.4</v>
      </c>
      <c r="AX116" s="7">
        <f t="shared" si="10"/>
        <v>6120</v>
      </c>
      <c r="AY116" s="8">
        <f t="shared" si="11"/>
        <v>183.6</v>
      </c>
      <c r="AZ116" s="5">
        <v>250</v>
      </c>
      <c r="BA116" s="9">
        <f t="shared" si="12"/>
        <v>81.25</v>
      </c>
      <c r="BB116" s="9">
        <v>1000</v>
      </c>
      <c r="BC116" s="10"/>
      <c r="BD116" s="5">
        <f t="shared" si="13"/>
        <v>18.75</v>
      </c>
      <c r="BG116" t="s">
        <v>146</v>
      </c>
      <c r="BH116" t="s">
        <v>146</v>
      </c>
      <c r="BI116">
        <v>566</v>
      </c>
      <c r="BJ116">
        <v>566</v>
      </c>
      <c r="BK116">
        <v>9107.5</v>
      </c>
      <c r="BL116">
        <v>0.5</v>
      </c>
      <c r="BM116">
        <v>0</v>
      </c>
      <c r="BN116">
        <v>0.5</v>
      </c>
      <c r="BO116">
        <v>0.04</v>
      </c>
      <c r="BP116">
        <v>0</v>
      </c>
      <c r="BQ116">
        <v>9106.9624999999996</v>
      </c>
      <c r="BR116">
        <v>0</v>
      </c>
      <c r="BS116">
        <v>0.04</v>
      </c>
      <c r="BT116" t="s">
        <v>146</v>
      </c>
      <c r="BU116">
        <v>59536659</v>
      </c>
      <c r="BV116" t="s">
        <v>163</v>
      </c>
      <c r="BW116">
        <v>0</v>
      </c>
      <c r="BX116">
        <v>0</v>
      </c>
      <c r="BY116" t="s">
        <v>164</v>
      </c>
      <c r="BZ116">
        <v>0</v>
      </c>
      <c r="CA116" t="s">
        <v>146</v>
      </c>
      <c r="CB116">
        <v>0</v>
      </c>
      <c r="CC116">
        <v>0</v>
      </c>
      <c r="CD116" t="s">
        <v>146</v>
      </c>
      <c r="CE116">
        <v>0</v>
      </c>
      <c r="CF116">
        <v>0</v>
      </c>
      <c r="CG116">
        <v>0</v>
      </c>
      <c r="CH116" t="s">
        <v>146</v>
      </c>
      <c r="CI116" t="s">
        <v>146</v>
      </c>
      <c r="CJ116" t="s">
        <v>158</v>
      </c>
      <c r="CK116">
        <v>10</v>
      </c>
      <c r="CL116">
        <v>0</v>
      </c>
      <c r="CM116">
        <v>0</v>
      </c>
      <c r="CN116">
        <v>9107.5</v>
      </c>
      <c r="CO116" t="s">
        <v>150</v>
      </c>
      <c r="CP116">
        <v>0</v>
      </c>
      <c r="CQ116">
        <v>0</v>
      </c>
      <c r="CR116">
        <v>0</v>
      </c>
      <c r="CS116" t="s">
        <v>166</v>
      </c>
      <c r="CT116">
        <v>0</v>
      </c>
      <c r="CU116">
        <v>0</v>
      </c>
      <c r="CV116">
        <v>0</v>
      </c>
      <c r="CW116" t="s">
        <v>156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t="s">
        <v>167</v>
      </c>
      <c r="DE116">
        <v>0</v>
      </c>
      <c r="DF116">
        <v>0</v>
      </c>
      <c r="DG116">
        <v>0</v>
      </c>
      <c r="DH116" t="s">
        <v>150</v>
      </c>
      <c r="DI116">
        <v>0</v>
      </c>
      <c r="DJ116">
        <v>0</v>
      </c>
      <c r="DK116">
        <v>0</v>
      </c>
      <c r="DL116" t="s">
        <v>156</v>
      </c>
      <c r="DM116">
        <v>45</v>
      </c>
      <c r="DN116">
        <v>0</v>
      </c>
      <c r="DO116" t="s">
        <v>156</v>
      </c>
      <c r="DP116">
        <v>45</v>
      </c>
      <c r="DQ116">
        <v>0</v>
      </c>
      <c r="DR116" t="s">
        <v>146</v>
      </c>
      <c r="DS116" t="s">
        <v>146</v>
      </c>
      <c r="DT116" t="s">
        <v>146</v>
      </c>
      <c r="DU116" t="s">
        <v>183</v>
      </c>
      <c r="DV116">
        <v>0</v>
      </c>
      <c r="DW116">
        <v>0</v>
      </c>
      <c r="DX116">
        <v>0.5</v>
      </c>
      <c r="DY116">
        <v>0.04</v>
      </c>
      <c r="DZ116">
        <v>2.0020566090040005E+19</v>
      </c>
      <c r="EA116">
        <v>3.4600356600000148E+18</v>
      </c>
      <c r="EB116" t="s">
        <v>666</v>
      </c>
      <c r="EC116" t="s">
        <v>666</v>
      </c>
      <c r="ED116" t="s">
        <v>665</v>
      </c>
      <c r="EE116" t="s">
        <v>667</v>
      </c>
      <c r="EF116" t="s">
        <v>164</v>
      </c>
      <c r="EG116" t="s">
        <v>146</v>
      </c>
      <c r="EH116" t="s">
        <v>146</v>
      </c>
      <c r="EI116" t="s">
        <v>146</v>
      </c>
      <c r="EJ116" t="s">
        <v>146</v>
      </c>
      <c r="EK116" t="s">
        <v>146</v>
      </c>
      <c r="EL116" t="s">
        <v>146</v>
      </c>
      <c r="EM116" t="s">
        <v>146</v>
      </c>
      <c r="EN116" t="s">
        <v>146</v>
      </c>
      <c r="EO116" t="s">
        <v>146</v>
      </c>
      <c r="EP116">
        <v>9107.5</v>
      </c>
      <c r="EQ116">
        <v>0</v>
      </c>
      <c r="ER116">
        <v>0</v>
      </c>
      <c r="ES116" t="s">
        <v>146</v>
      </c>
      <c r="ET116" t="s">
        <v>170</v>
      </c>
      <c r="EU116" t="s">
        <v>146</v>
      </c>
      <c r="EV116">
        <v>0</v>
      </c>
    </row>
    <row r="117" spans="1:152" x14ac:dyDescent="0.25">
      <c r="A117">
        <v>9773371185</v>
      </c>
      <c r="B117" t="s">
        <v>141</v>
      </c>
      <c r="C117" t="s">
        <v>668</v>
      </c>
      <c r="D117" t="s">
        <v>143</v>
      </c>
      <c r="E117" t="s">
        <v>144</v>
      </c>
      <c r="F117" t="s">
        <v>145</v>
      </c>
      <c r="G117">
        <v>34928</v>
      </c>
      <c r="H117" t="s">
        <v>145</v>
      </c>
      <c r="I117">
        <v>254915</v>
      </c>
      <c r="J117">
        <v>2611842221</v>
      </c>
      <c r="K117">
        <v>8301859</v>
      </c>
      <c r="L117">
        <v>2692440</v>
      </c>
      <c r="M117" t="s">
        <v>146</v>
      </c>
      <c r="N117">
        <v>9773371185</v>
      </c>
      <c r="O117">
        <v>123</v>
      </c>
      <c r="P117" t="s">
        <v>147</v>
      </c>
      <c r="Q117" t="s">
        <v>148</v>
      </c>
      <c r="R117" t="s">
        <v>149</v>
      </c>
      <c r="S117">
        <v>250100000000001</v>
      </c>
      <c r="T117" t="s">
        <v>150</v>
      </c>
      <c r="U117" t="s">
        <v>151</v>
      </c>
      <c r="V117">
        <v>4814</v>
      </c>
      <c r="W117" t="s">
        <v>152</v>
      </c>
      <c r="X117" t="s">
        <v>151</v>
      </c>
      <c r="Y117">
        <v>63</v>
      </c>
      <c r="Z117" t="s">
        <v>153</v>
      </c>
      <c r="AA117" t="s">
        <v>154</v>
      </c>
      <c r="AB117" t="s">
        <v>146</v>
      </c>
      <c r="AC117">
        <v>200239</v>
      </c>
      <c r="AD117" t="s">
        <v>183</v>
      </c>
      <c r="AE117" t="s">
        <v>156</v>
      </c>
      <c r="AF117" t="s">
        <v>669</v>
      </c>
      <c r="AG117">
        <v>566</v>
      </c>
      <c r="AH117">
        <v>44651</v>
      </c>
      <c r="AI117" t="s">
        <v>158</v>
      </c>
      <c r="AJ117">
        <v>566</v>
      </c>
      <c r="AK117">
        <v>9773371185</v>
      </c>
      <c r="AL117">
        <v>9773371185</v>
      </c>
      <c r="AM117" t="s">
        <v>159</v>
      </c>
      <c r="AN117" t="s">
        <v>203</v>
      </c>
      <c r="AO117" t="s">
        <v>204</v>
      </c>
      <c r="AP117" t="s">
        <v>146</v>
      </c>
      <c r="AQ117" t="s">
        <v>162</v>
      </c>
      <c r="AR117">
        <v>9107.5</v>
      </c>
      <c r="AS117">
        <v>9000</v>
      </c>
      <c r="AT117" s="5">
        <f t="shared" si="7"/>
        <v>8000</v>
      </c>
      <c r="AU117" s="5">
        <v>350</v>
      </c>
      <c r="AV117" s="5">
        <f t="shared" si="8"/>
        <v>7650</v>
      </c>
      <c r="AW117" s="6">
        <f t="shared" si="9"/>
        <v>1346.4</v>
      </c>
      <c r="AX117" s="7">
        <f t="shared" si="10"/>
        <v>6120</v>
      </c>
      <c r="AY117" s="8">
        <f t="shared" si="11"/>
        <v>183.6</v>
      </c>
      <c r="AZ117" s="5">
        <v>250</v>
      </c>
      <c r="BA117" s="9">
        <f t="shared" si="12"/>
        <v>81.25</v>
      </c>
      <c r="BB117" s="9">
        <v>1000</v>
      </c>
      <c r="BC117" s="10"/>
      <c r="BD117" s="5">
        <f t="shared" si="13"/>
        <v>18.75</v>
      </c>
      <c r="BG117" t="s">
        <v>146</v>
      </c>
      <c r="BH117" t="s">
        <v>146</v>
      </c>
      <c r="BI117">
        <v>566</v>
      </c>
      <c r="BJ117">
        <v>566</v>
      </c>
      <c r="BK117">
        <v>9107.5</v>
      </c>
      <c r="BL117">
        <v>0.5</v>
      </c>
      <c r="BM117">
        <v>0</v>
      </c>
      <c r="BN117">
        <v>0.5</v>
      </c>
      <c r="BO117">
        <v>0.04</v>
      </c>
      <c r="BP117">
        <v>0</v>
      </c>
      <c r="BQ117">
        <v>9106.9624999999996</v>
      </c>
      <c r="BR117">
        <v>0</v>
      </c>
      <c r="BS117">
        <v>0.04</v>
      </c>
      <c r="BT117" t="s">
        <v>146</v>
      </c>
      <c r="BU117">
        <v>59536659</v>
      </c>
      <c r="BV117" t="s">
        <v>163</v>
      </c>
      <c r="BW117">
        <v>0</v>
      </c>
      <c r="BX117">
        <v>0</v>
      </c>
      <c r="BY117" t="s">
        <v>164</v>
      </c>
      <c r="BZ117">
        <v>0</v>
      </c>
      <c r="CA117" t="s">
        <v>146</v>
      </c>
      <c r="CB117">
        <v>0</v>
      </c>
      <c r="CC117">
        <v>0</v>
      </c>
      <c r="CD117" t="s">
        <v>146</v>
      </c>
      <c r="CE117">
        <v>0</v>
      </c>
      <c r="CF117">
        <v>0</v>
      </c>
      <c r="CG117">
        <v>0</v>
      </c>
      <c r="CH117" t="s">
        <v>146</v>
      </c>
      <c r="CI117" t="s">
        <v>146</v>
      </c>
      <c r="CJ117" t="s">
        <v>158</v>
      </c>
      <c r="CK117">
        <v>10</v>
      </c>
      <c r="CL117">
        <v>0</v>
      </c>
      <c r="CM117">
        <v>0</v>
      </c>
      <c r="CN117">
        <v>9107.5</v>
      </c>
      <c r="CO117" t="s">
        <v>150</v>
      </c>
      <c r="CP117">
        <v>0</v>
      </c>
      <c r="CQ117">
        <v>0</v>
      </c>
      <c r="CR117">
        <v>0</v>
      </c>
      <c r="CS117" t="s">
        <v>166</v>
      </c>
      <c r="CT117">
        <v>0</v>
      </c>
      <c r="CU117">
        <v>0</v>
      </c>
      <c r="CV117">
        <v>0</v>
      </c>
      <c r="CW117" t="s">
        <v>156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t="s">
        <v>167</v>
      </c>
      <c r="DE117">
        <v>0</v>
      </c>
      <c r="DF117">
        <v>0</v>
      </c>
      <c r="DG117">
        <v>0</v>
      </c>
      <c r="DH117" t="s">
        <v>150</v>
      </c>
      <c r="DI117">
        <v>0</v>
      </c>
      <c r="DJ117">
        <v>0</v>
      </c>
      <c r="DK117">
        <v>0</v>
      </c>
      <c r="DL117" t="s">
        <v>156</v>
      </c>
      <c r="DM117">
        <v>45</v>
      </c>
      <c r="DN117">
        <v>0</v>
      </c>
      <c r="DO117" t="s">
        <v>156</v>
      </c>
      <c r="DP117">
        <v>45</v>
      </c>
      <c r="DQ117">
        <v>0</v>
      </c>
      <c r="DR117" t="s">
        <v>146</v>
      </c>
      <c r="DS117" t="s">
        <v>146</v>
      </c>
      <c r="DT117" t="s">
        <v>146</v>
      </c>
      <c r="DU117" t="s">
        <v>183</v>
      </c>
      <c r="DV117">
        <v>0</v>
      </c>
      <c r="DW117">
        <v>0</v>
      </c>
      <c r="DX117">
        <v>0.5</v>
      </c>
      <c r="DY117">
        <v>0.04</v>
      </c>
      <c r="DZ117">
        <v>2.0020566090040005E+19</v>
      </c>
      <c r="EA117">
        <v>3.4600356600000148E+18</v>
      </c>
      <c r="EB117" t="s">
        <v>670</v>
      </c>
      <c r="EC117" t="s">
        <v>670</v>
      </c>
      <c r="ED117" t="s">
        <v>669</v>
      </c>
      <c r="EE117" t="s">
        <v>671</v>
      </c>
      <c r="EF117" t="s">
        <v>164</v>
      </c>
      <c r="EG117" t="s">
        <v>146</v>
      </c>
      <c r="EH117" t="s">
        <v>146</v>
      </c>
      <c r="EI117" t="s">
        <v>146</v>
      </c>
      <c r="EJ117" t="s">
        <v>146</v>
      </c>
      <c r="EK117" t="s">
        <v>146</v>
      </c>
      <c r="EL117" t="s">
        <v>146</v>
      </c>
      <c r="EM117" t="s">
        <v>146</v>
      </c>
      <c r="EN117" t="s">
        <v>146</v>
      </c>
      <c r="EO117" t="s">
        <v>146</v>
      </c>
      <c r="EP117">
        <v>9107.5</v>
      </c>
      <c r="EQ117">
        <v>0</v>
      </c>
      <c r="ER117">
        <v>0</v>
      </c>
      <c r="ES117" t="s">
        <v>146</v>
      </c>
      <c r="ET117" t="s">
        <v>170</v>
      </c>
      <c r="EU117" t="s">
        <v>146</v>
      </c>
      <c r="EV117">
        <v>0</v>
      </c>
    </row>
    <row r="118" spans="1:152" x14ac:dyDescent="0.25">
      <c r="A118">
        <v>9772080056</v>
      </c>
      <c r="B118" t="s">
        <v>141</v>
      </c>
      <c r="C118" t="s">
        <v>676</v>
      </c>
      <c r="D118" t="s">
        <v>143</v>
      </c>
      <c r="E118" t="s">
        <v>144</v>
      </c>
      <c r="F118" t="s">
        <v>145</v>
      </c>
      <c r="G118">
        <v>34926</v>
      </c>
      <c r="H118" t="s">
        <v>145</v>
      </c>
      <c r="I118">
        <v>617981</v>
      </c>
      <c r="J118">
        <v>2611689039</v>
      </c>
      <c r="K118">
        <v>4789918</v>
      </c>
      <c r="L118">
        <v>2692440</v>
      </c>
      <c r="M118" t="s">
        <v>146</v>
      </c>
      <c r="N118">
        <v>9772080056</v>
      </c>
      <c r="O118">
        <v>123</v>
      </c>
      <c r="P118" t="s">
        <v>147</v>
      </c>
      <c r="Q118" t="s">
        <v>148</v>
      </c>
      <c r="R118" t="s">
        <v>149</v>
      </c>
      <c r="S118">
        <v>250100000000001</v>
      </c>
      <c r="T118" t="s">
        <v>150</v>
      </c>
      <c r="U118" t="s">
        <v>151</v>
      </c>
      <c r="V118">
        <v>4814</v>
      </c>
      <c r="W118" t="s">
        <v>152</v>
      </c>
      <c r="X118" t="s">
        <v>151</v>
      </c>
      <c r="Y118">
        <v>63</v>
      </c>
      <c r="Z118" t="s">
        <v>153</v>
      </c>
      <c r="AA118" t="s">
        <v>154</v>
      </c>
      <c r="AB118" t="s">
        <v>146</v>
      </c>
      <c r="AC118">
        <v>200239</v>
      </c>
      <c r="AD118" t="s">
        <v>183</v>
      </c>
      <c r="AE118" t="s">
        <v>156</v>
      </c>
      <c r="AF118" t="s">
        <v>677</v>
      </c>
      <c r="AG118">
        <v>566</v>
      </c>
      <c r="AH118">
        <v>353432</v>
      </c>
      <c r="AI118" t="s">
        <v>158</v>
      </c>
      <c r="AJ118">
        <v>566</v>
      </c>
      <c r="AK118">
        <v>9772080056</v>
      </c>
      <c r="AL118">
        <v>9772080056</v>
      </c>
      <c r="AM118" t="s">
        <v>159</v>
      </c>
      <c r="AN118" t="s">
        <v>213</v>
      </c>
      <c r="AO118" t="s">
        <v>214</v>
      </c>
      <c r="AP118" t="s">
        <v>146</v>
      </c>
      <c r="AQ118" t="s">
        <v>162</v>
      </c>
      <c r="AR118">
        <v>9107.5</v>
      </c>
      <c r="AS118">
        <v>9000</v>
      </c>
      <c r="AT118" s="5">
        <f t="shared" si="7"/>
        <v>8000</v>
      </c>
      <c r="AU118" s="5">
        <v>350</v>
      </c>
      <c r="AV118" s="5">
        <f t="shared" si="8"/>
        <v>7650</v>
      </c>
      <c r="AW118" s="6">
        <f t="shared" si="9"/>
        <v>1346.4</v>
      </c>
      <c r="AX118" s="7">
        <f t="shared" si="10"/>
        <v>6120</v>
      </c>
      <c r="AY118" s="8">
        <f t="shared" si="11"/>
        <v>183.6</v>
      </c>
      <c r="AZ118" s="5">
        <v>250</v>
      </c>
      <c r="BA118" s="9">
        <f t="shared" si="12"/>
        <v>81.25</v>
      </c>
      <c r="BB118" s="9">
        <v>1000</v>
      </c>
      <c r="BC118" s="10"/>
      <c r="BD118" s="5">
        <f t="shared" si="13"/>
        <v>18.75</v>
      </c>
      <c r="BG118" t="s">
        <v>146</v>
      </c>
      <c r="BH118" t="s">
        <v>146</v>
      </c>
      <c r="BI118">
        <v>566</v>
      </c>
      <c r="BJ118">
        <v>566</v>
      </c>
      <c r="BK118">
        <v>9107.5</v>
      </c>
      <c r="BL118">
        <v>0.5</v>
      </c>
      <c r="BM118">
        <v>0</v>
      </c>
      <c r="BN118">
        <v>0.5</v>
      </c>
      <c r="BO118">
        <v>0.04</v>
      </c>
      <c r="BP118">
        <v>0</v>
      </c>
      <c r="BQ118">
        <v>9106.9624999999996</v>
      </c>
      <c r="BR118">
        <v>0</v>
      </c>
      <c r="BS118">
        <v>0.04</v>
      </c>
      <c r="BT118" t="s">
        <v>146</v>
      </c>
      <c r="BU118">
        <v>59536659</v>
      </c>
      <c r="BV118" t="s">
        <v>163</v>
      </c>
      <c r="BW118">
        <v>0</v>
      </c>
      <c r="BX118">
        <v>0</v>
      </c>
      <c r="BY118" t="s">
        <v>164</v>
      </c>
      <c r="BZ118">
        <v>0</v>
      </c>
      <c r="CA118" t="s">
        <v>146</v>
      </c>
      <c r="CB118">
        <v>0</v>
      </c>
      <c r="CC118">
        <v>0</v>
      </c>
      <c r="CD118" t="s">
        <v>146</v>
      </c>
      <c r="CE118">
        <v>0</v>
      </c>
      <c r="CF118">
        <v>0</v>
      </c>
      <c r="CG118">
        <v>0</v>
      </c>
      <c r="CH118" t="s">
        <v>146</v>
      </c>
      <c r="CI118" t="s">
        <v>146</v>
      </c>
      <c r="CJ118" t="s">
        <v>158</v>
      </c>
      <c r="CK118">
        <v>10</v>
      </c>
      <c r="CL118">
        <v>0</v>
      </c>
      <c r="CM118">
        <v>0</v>
      </c>
      <c r="CN118">
        <v>9107.5</v>
      </c>
      <c r="CO118" t="s">
        <v>150</v>
      </c>
      <c r="CP118">
        <v>0</v>
      </c>
      <c r="CQ118">
        <v>0</v>
      </c>
      <c r="CR118">
        <v>0</v>
      </c>
      <c r="CS118" t="s">
        <v>166</v>
      </c>
      <c r="CT118">
        <v>0</v>
      </c>
      <c r="CU118">
        <v>0</v>
      </c>
      <c r="CV118">
        <v>0</v>
      </c>
      <c r="CW118" t="s">
        <v>156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t="s">
        <v>167</v>
      </c>
      <c r="DE118">
        <v>0</v>
      </c>
      <c r="DF118">
        <v>0</v>
      </c>
      <c r="DG118">
        <v>0</v>
      </c>
      <c r="DH118" t="s">
        <v>150</v>
      </c>
      <c r="DI118">
        <v>0</v>
      </c>
      <c r="DJ118">
        <v>0</v>
      </c>
      <c r="DK118">
        <v>0</v>
      </c>
      <c r="DL118" t="s">
        <v>156</v>
      </c>
      <c r="DM118">
        <v>45</v>
      </c>
      <c r="DN118">
        <v>0</v>
      </c>
      <c r="DO118" t="s">
        <v>156</v>
      </c>
      <c r="DP118">
        <v>45</v>
      </c>
      <c r="DQ118">
        <v>0</v>
      </c>
      <c r="DR118" t="s">
        <v>146</v>
      </c>
      <c r="DS118" t="s">
        <v>146</v>
      </c>
      <c r="DT118" t="s">
        <v>146</v>
      </c>
      <c r="DU118" t="s">
        <v>183</v>
      </c>
      <c r="DV118">
        <v>0</v>
      </c>
      <c r="DW118">
        <v>0</v>
      </c>
      <c r="DX118">
        <v>0.5</v>
      </c>
      <c r="DY118">
        <v>0.04</v>
      </c>
      <c r="DZ118">
        <v>2.0020566090040005E+19</v>
      </c>
      <c r="EA118">
        <v>3.4600356600000148E+18</v>
      </c>
      <c r="EB118" t="s">
        <v>678</v>
      </c>
      <c r="EC118" t="s">
        <v>678</v>
      </c>
      <c r="ED118" t="s">
        <v>677</v>
      </c>
      <c r="EE118" t="s">
        <v>679</v>
      </c>
      <c r="EF118" t="s">
        <v>164</v>
      </c>
      <c r="EG118" t="s">
        <v>146</v>
      </c>
      <c r="EH118" t="s">
        <v>146</v>
      </c>
      <c r="EI118" t="s">
        <v>146</v>
      </c>
      <c r="EJ118" t="s">
        <v>146</v>
      </c>
      <c r="EK118" t="s">
        <v>146</v>
      </c>
      <c r="EL118" t="s">
        <v>146</v>
      </c>
      <c r="EM118" t="s">
        <v>146</v>
      </c>
      <c r="EN118" t="s">
        <v>146</v>
      </c>
      <c r="EO118" t="s">
        <v>146</v>
      </c>
      <c r="EP118">
        <v>9107.5</v>
      </c>
      <c r="EQ118">
        <v>0</v>
      </c>
      <c r="ER118">
        <v>0</v>
      </c>
      <c r="ES118" t="s">
        <v>146</v>
      </c>
      <c r="ET118" t="s">
        <v>170</v>
      </c>
      <c r="EU118" t="s">
        <v>146</v>
      </c>
      <c r="EV118">
        <v>0</v>
      </c>
    </row>
    <row r="119" spans="1:152" x14ac:dyDescent="0.25">
      <c r="A119">
        <v>9773200858</v>
      </c>
      <c r="B119" t="s">
        <v>141</v>
      </c>
      <c r="C119" t="s">
        <v>680</v>
      </c>
      <c r="D119" t="s">
        <v>143</v>
      </c>
      <c r="E119" t="s">
        <v>144</v>
      </c>
      <c r="F119" t="s">
        <v>145</v>
      </c>
      <c r="G119">
        <v>34928</v>
      </c>
      <c r="H119" t="s">
        <v>145</v>
      </c>
      <c r="I119">
        <v>795789</v>
      </c>
      <c r="J119">
        <v>2611841707</v>
      </c>
      <c r="K119">
        <v>8301859</v>
      </c>
      <c r="L119">
        <v>2692440</v>
      </c>
      <c r="M119" t="s">
        <v>146</v>
      </c>
      <c r="N119">
        <v>9773200858</v>
      </c>
      <c r="O119">
        <v>123</v>
      </c>
      <c r="P119" t="s">
        <v>147</v>
      </c>
      <c r="Q119" t="s">
        <v>148</v>
      </c>
      <c r="R119" t="s">
        <v>149</v>
      </c>
      <c r="S119">
        <v>250100000000001</v>
      </c>
      <c r="T119" t="s">
        <v>150</v>
      </c>
      <c r="U119" t="s">
        <v>151</v>
      </c>
      <c r="V119">
        <v>4814</v>
      </c>
      <c r="W119" t="s">
        <v>152</v>
      </c>
      <c r="X119" t="s">
        <v>151</v>
      </c>
      <c r="Y119">
        <v>63</v>
      </c>
      <c r="Z119" t="s">
        <v>153</v>
      </c>
      <c r="AA119" t="s">
        <v>154</v>
      </c>
      <c r="AB119" t="s">
        <v>146</v>
      </c>
      <c r="AC119">
        <v>200239</v>
      </c>
      <c r="AD119" t="s">
        <v>183</v>
      </c>
      <c r="AE119" t="s">
        <v>156</v>
      </c>
      <c r="AF119" t="s">
        <v>681</v>
      </c>
      <c r="AG119">
        <v>566</v>
      </c>
      <c r="AH119">
        <v>712600</v>
      </c>
      <c r="AI119" t="s">
        <v>158</v>
      </c>
      <c r="AJ119">
        <v>566</v>
      </c>
      <c r="AK119">
        <v>9773200858</v>
      </c>
      <c r="AL119">
        <v>9773200858</v>
      </c>
      <c r="AM119" t="s">
        <v>159</v>
      </c>
      <c r="AN119" t="s">
        <v>197</v>
      </c>
      <c r="AO119" t="s">
        <v>198</v>
      </c>
      <c r="AP119" t="s">
        <v>146</v>
      </c>
      <c r="AQ119" t="s">
        <v>162</v>
      </c>
      <c r="AR119">
        <v>9107.5</v>
      </c>
      <c r="AS119">
        <v>9000</v>
      </c>
      <c r="AT119" s="5">
        <f t="shared" si="7"/>
        <v>8000</v>
      </c>
      <c r="AU119" s="5">
        <v>350</v>
      </c>
      <c r="AV119" s="5">
        <f t="shared" si="8"/>
        <v>7650</v>
      </c>
      <c r="AW119" s="6">
        <f t="shared" si="9"/>
        <v>1346.4</v>
      </c>
      <c r="AX119" s="7">
        <f t="shared" si="10"/>
        <v>6120</v>
      </c>
      <c r="AY119" s="8">
        <f t="shared" si="11"/>
        <v>183.6</v>
      </c>
      <c r="AZ119" s="5">
        <v>250</v>
      </c>
      <c r="BA119" s="9">
        <f t="shared" si="12"/>
        <v>81.25</v>
      </c>
      <c r="BB119" s="9">
        <v>1000</v>
      </c>
      <c r="BC119" s="10"/>
      <c r="BD119" s="5">
        <f t="shared" si="13"/>
        <v>18.75</v>
      </c>
      <c r="BG119" t="s">
        <v>146</v>
      </c>
      <c r="BH119" t="s">
        <v>146</v>
      </c>
      <c r="BI119">
        <v>566</v>
      </c>
      <c r="BJ119">
        <v>566</v>
      </c>
      <c r="BK119">
        <v>9107.5</v>
      </c>
      <c r="BL119">
        <v>0.5</v>
      </c>
      <c r="BM119">
        <v>0</v>
      </c>
      <c r="BN119">
        <v>0.5</v>
      </c>
      <c r="BO119">
        <v>0.04</v>
      </c>
      <c r="BP119">
        <v>0</v>
      </c>
      <c r="BQ119">
        <v>9106.9624999999996</v>
      </c>
      <c r="BR119">
        <v>0</v>
      </c>
      <c r="BS119">
        <v>0.04</v>
      </c>
      <c r="BT119" t="s">
        <v>146</v>
      </c>
      <c r="BU119">
        <v>59536659</v>
      </c>
      <c r="BV119" t="s">
        <v>163</v>
      </c>
      <c r="BW119">
        <v>0</v>
      </c>
      <c r="BX119">
        <v>0</v>
      </c>
      <c r="BY119" t="s">
        <v>164</v>
      </c>
      <c r="BZ119">
        <v>0</v>
      </c>
      <c r="CA119" t="s">
        <v>146</v>
      </c>
      <c r="CB119">
        <v>0</v>
      </c>
      <c r="CC119">
        <v>0</v>
      </c>
      <c r="CD119" t="s">
        <v>146</v>
      </c>
      <c r="CE119">
        <v>0</v>
      </c>
      <c r="CF119">
        <v>0</v>
      </c>
      <c r="CG119">
        <v>0</v>
      </c>
      <c r="CH119" t="s">
        <v>146</v>
      </c>
      <c r="CI119" t="s">
        <v>146</v>
      </c>
      <c r="CJ119" t="s">
        <v>158</v>
      </c>
      <c r="CK119">
        <v>10</v>
      </c>
      <c r="CL119">
        <v>0</v>
      </c>
      <c r="CM119">
        <v>0</v>
      </c>
      <c r="CN119">
        <v>9107.5</v>
      </c>
      <c r="CO119" t="s">
        <v>150</v>
      </c>
      <c r="CP119">
        <v>0</v>
      </c>
      <c r="CQ119">
        <v>0</v>
      </c>
      <c r="CR119">
        <v>0</v>
      </c>
      <c r="CS119" t="s">
        <v>166</v>
      </c>
      <c r="CT119">
        <v>0</v>
      </c>
      <c r="CU119">
        <v>0</v>
      </c>
      <c r="CV119">
        <v>0</v>
      </c>
      <c r="CW119" t="s">
        <v>156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t="s">
        <v>167</v>
      </c>
      <c r="DE119">
        <v>0</v>
      </c>
      <c r="DF119">
        <v>0</v>
      </c>
      <c r="DG119">
        <v>0</v>
      </c>
      <c r="DH119" t="s">
        <v>150</v>
      </c>
      <c r="DI119">
        <v>0</v>
      </c>
      <c r="DJ119">
        <v>0</v>
      </c>
      <c r="DK119">
        <v>0</v>
      </c>
      <c r="DL119" t="s">
        <v>156</v>
      </c>
      <c r="DM119">
        <v>45</v>
      </c>
      <c r="DN119">
        <v>0</v>
      </c>
      <c r="DO119" t="s">
        <v>156</v>
      </c>
      <c r="DP119">
        <v>45</v>
      </c>
      <c r="DQ119">
        <v>0</v>
      </c>
      <c r="DR119" t="s">
        <v>146</v>
      </c>
      <c r="DS119" t="s">
        <v>146</v>
      </c>
      <c r="DT119" t="s">
        <v>146</v>
      </c>
      <c r="DU119" t="s">
        <v>183</v>
      </c>
      <c r="DV119">
        <v>0</v>
      </c>
      <c r="DW119">
        <v>0</v>
      </c>
      <c r="DX119">
        <v>0.5</v>
      </c>
      <c r="DY119">
        <v>0.04</v>
      </c>
      <c r="DZ119">
        <v>2.0020566090040005E+19</v>
      </c>
      <c r="EA119">
        <v>3.4600356600000148E+18</v>
      </c>
      <c r="EB119" t="s">
        <v>682</v>
      </c>
      <c r="EC119" t="s">
        <v>682</v>
      </c>
      <c r="ED119" t="s">
        <v>681</v>
      </c>
      <c r="EE119" t="s">
        <v>683</v>
      </c>
      <c r="EF119" t="s">
        <v>164</v>
      </c>
      <c r="EG119" t="s">
        <v>146</v>
      </c>
      <c r="EH119" t="s">
        <v>146</v>
      </c>
      <c r="EI119" t="s">
        <v>146</v>
      </c>
      <c r="EJ119" t="s">
        <v>146</v>
      </c>
      <c r="EK119" t="s">
        <v>146</v>
      </c>
      <c r="EL119" t="s">
        <v>146</v>
      </c>
      <c r="EM119" t="s">
        <v>146</v>
      </c>
      <c r="EN119" t="s">
        <v>146</v>
      </c>
      <c r="EO119" t="s">
        <v>146</v>
      </c>
      <c r="EP119">
        <v>9107.5</v>
      </c>
      <c r="EQ119">
        <v>0</v>
      </c>
      <c r="ER119">
        <v>0</v>
      </c>
      <c r="ES119" t="s">
        <v>146</v>
      </c>
      <c r="ET119" t="s">
        <v>170</v>
      </c>
      <c r="EU119" t="s">
        <v>146</v>
      </c>
      <c r="EV119">
        <v>0</v>
      </c>
    </row>
    <row r="120" spans="1:152" x14ac:dyDescent="0.25">
      <c r="A120">
        <v>9772995890</v>
      </c>
      <c r="B120" t="s">
        <v>141</v>
      </c>
      <c r="C120" t="s">
        <v>684</v>
      </c>
      <c r="D120" t="s">
        <v>143</v>
      </c>
      <c r="E120" t="s">
        <v>144</v>
      </c>
      <c r="F120" t="s">
        <v>145</v>
      </c>
      <c r="G120">
        <v>34927</v>
      </c>
      <c r="H120" t="s">
        <v>145</v>
      </c>
      <c r="I120">
        <v>195097</v>
      </c>
      <c r="J120">
        <v>2611748617</v>
      </c>
      <c r="K120">
        <v>8301859</v>
      </c>
      <c r="L120">
        <v>2692440</v>
      </c>
      <c r="M120" t="s">
        <v>146</v>
      </c>
      <c r="N120">
        <v>9772995890</v>
      </c>
      <c r="O120">
        <v>123</v>
      </c>
      <c r="P120" t="s">
        <v>147</v>
      </c>
      <c r="Q120" t="s">
        <v>148</v>
      </c>
      <c r="R120" t="s">
        <v>149</v>
      </c>
      <c r="S120">
        <v>250100000000001</v>
      </c>
      <c r="T120" t="s">
        <v>150</v>
      </c>
      <c r="U120" t="s">
        <v>151</v>
      </c>
      <c r="V120">
        <v>4814</v>
      </c>
      <c r="W120" t="s">
        <v>152</v>
      </c>
      <c r="X120" t="s">
        <v>151</v>
      </c>
      <c r="Y120">
        <v>63</v>
      </c>
      <c r="Z120" t="s">
        <v>153</v>
      </c>
      <c r="AA120" t="s">
        <v>154</v>
      </c>
      <c r="AB120" t="s">
        <v>146</v>
      </c>
      <c r="AC120">
        <v>200239</v>
      </c>
      <c r="AD120" t="s">
        <v>183</v>
      </c>
      <c r="AE120" t="s">
        <v>156</v>
      </c>
      <c r="AF120" t="s">
        <v>685</v>
      </c>
      <c r="AG120">
        <v>566</v>
      </c>
      <c r="AH120">
        <v>361287</v>
      </c>
      <c r="AI120" t="s">
        <v>158</v>
      </c>
      <c r="AJ120">
        <v>566</v>
      </c>
      <c r="AK120">
        <v>9772995890</v>
      </c>
      <c r="AL120">
        <v>9772995890</v>
      </c>
      <c r="AM120" t="s">
        <v>159</v>
      </c>
      <c r="AN120" t="s">
        <v>197</v>
      </c>
      <c r="AO120" t="s">
        <v>198</v>
      </c>
      <c r="AP120" t="s">
        <v>146</v>
      </c>
      <c r="AQ120" t="s">
        <v>162</v>
      </c>
      <c r="AR120">
        <v>9107.5</v>
      </c>
      <c r="AS120">
        <v>9000</v>
      </c>
      <c r="AT120" s="5">
        <f t="shared" si="7"/>
        <v>8000</v>
      </c>
      <c r="AU120" s="5">
        <v>350</v>
      </c>
      <c r="AV120" s="5">
        <f t="shared" si="8"/>
        <v>7650</v>
      </c>
      <c r="AW120" s="6">
        <f t="shared" si="9"/>
        <v>1346.4</v>
      </c>
      <c r="AX120" s="7">
        <f t="shared" si="10"/>
        <v>6120</v>
      </c>
      <c r="AY120" s="8">
        <f t="shared" si="11"/>
        <v>183.6</v>
      </c>
      <c r="AZ120" s="5">
        <v>250</v>
      </c>
      <c r="BA120" s="9">
        <f t="shared" si="12"/>
        <v>81.25</v>
      </c>
      <c r="BB120" s="9">
        <v>1000</v>
      </c>
      <c r="BC120" s="10"/>
      <c r="BD120" s="5">
        <f t="shared" si="13"/>
        <v>18.75</v>
      </c>
      <c r="BG120" t="s">
        <v>146</v>
      </c>
      <c r="BH120" t="s">
        <v>146</v>
      </c>
      <c r="BI120">
        <v>566</v>
      </c>
      <c r="BJ120">
        <v>566</v>
      </c>
      <c r="BK120">
        <v>9107.5</v>
      </c>
      <c r="BL120">
        <v>0.5</v>
      </c>
      <c r="BM120">
        <v>0</v>
      </c>
      <c r="BN120">
        <v>0.5</v>
      </c>
      <c r="BO120">
        <v>0.04</v>
      </c>
      <c r="BP120">
        <v>0</v>
      </c>
      <c r="BQ120">
        <v>9106.9624999999996</v>
      </c>
      <c r="BR120">
        <v>0</v>
      </c>
      <c r="BS120">
        <v>0.04</v>
      </c>
      <c r="BT120" t="s">
        <v>146</v>
      </c>
      <c r="BU120">
        <v>59536659</v>
      </c>
      <c r="BV120" t="s">
        <v>163</v>
      </c>
      <c r="BW120">
        <v>0</v>
      </c>
      <c r="BX120">
        <v>0</v>
      </c>
      <c r="BY120" t="s">
        <v>164</v>
      </c>
      <c r="BZ120">
        <v>0</v>
      </c>
      <c r="CA120" t="s">
        <v>146</v>
      </c>
      <c r="CB120">
        <v>0</v>
      </c>
      <c r="CC120">
        <v>0</v>
      </c>
      <c r="CD120" t="s">
        <v>146</v>
      </c>
      <c r="CE120">
        <v>0</v>
      </c>
      <c r="CF120">
        <v>0</v>
      </c>
      <c r="CG120">
        <v>0</v>
      </c>
      <c r="CH120" t="s">
        <v>146</v>
      </c>
      <c r="CI120" t="s">
        <v>146</v>
      </c>
      <c r="CJ120" t="s">
        <v>158</v>
      </c>
      <c r="CK120">
        <v>10</v>
      </c>
      <c r="CL120">
        <v>0</v>
      </c>
      <c r="CM120">
        <v>0</v>
      </c>
      <c r="CN120">
        <v>9107.5</v>
      </c>
      <c r="CO120" t="s">
        <v>150</v>
      </c>
      <c r="CP120">
        <v>0</v>
      </c>
      <c r="CQ120">
        <v>0</v>
      </c>
      <c r="CR120">
        <v>0</v>
      </c>
      <c r="CS120" t="s">
        <v>166</v>
      </c>
      <c r="CT120">
        <v>0</v>
      </c>
      <c r="CU120">
        <v>0</v>
      </c>
      <c r="CV120">
        <v>0</v>
      </c>
      <c r="CW120" t="s">
        <v>156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t="s">
        <v>167</v>
      </c>
      <c r="DE120">
        <v>0</v>
      </c>
      <c r="DF120">
        <v>0</v>
      </c>
      <c r="DG120">
        <v>0</v>
      </c>
      <c r="DH120" t="s">
        <v>150</v>
      </c>
      <c r="DI120">
        <v>0</v>
      </c>
      <c r="DJ120">
        <v>0</v>
      </c>
      <c r="DK120">
        <v>0</v>
      </c>
      <c r="DL120" t="s">
        <v>156</v>
      </c>
      <c r="DM120">
        <v>45</v>
      </c>
      <c r="DN120">
        <v>0</v>
      </c>
      <c r="DO120" t="s">
        <v>156</v>
      </c>
      <c r="DP120">
        <v>45</v>
      </c>
      <c r="DQ120">
        <v>0</v>
      </c>
      <c r="DR120" t="s">
        <v>146</v>
      </c>
      <c r="DS120" t="s">
        <v>146</v>
      </c>
      <c r="DT120" t="s">
        <v>146</v>
      </c>
      <c r="DU120" t="s">
        <v>183</v>
      </c>
      <c r="DV120">
        <v>0</v>
      </c>
      <c r="DW120">
        <v>0</v>
      </c>
      <c r="DX120">
        <v>0.5</v>
      </c>
      <c r="DY120">
        <v>0.04</v>
      </c>
      <c r="DZ120">
        <v>2.0020566090040005E+19</v>
      </c>
      <c r="EA120">
        <v>3.4600356600000148E+18</v>
      </c>
      <c r="EB120" t="s">
        <v>686</v>
      </c>
      <c r="EC120" t="s">
        <v>686</v>
      </c>
      <c r="ED120" t="s">
        <v>685</v>
      </c>
      <c r="EE120" t="s">
        <v>687</v>
      </c>
      <c r="EF120" t="s">
        <v>164</v>
      </c>
      <c r="EG120" t="s">
        <v>146</v>
      </c>
      <c r="EH120" t="s">
        <v>146</v>
      </c>
      <c r="EI120" t="s">
        <v>146</v>
      </c>
      <c r="EJ120" t="s">
        <v>146</v>
      </c>
      <c r="EK120" t="s">
        <v>146</v>
      </c>
      <c r="EL120" t="s">
        <v>146</v>
      </c>
      <c r="EM120" t="s">
        <v>146</v>
      </c>
      <c r="EN120" t="s">
        <v>146</v>
      </c>
      <c r="EO120" t="s">
        <v>146</v>
      </c>
      <c r="EP120">
        <v>9107.5</v>
      </c>
      <c r="EQ120">
        <v>0</v>
      </c>
      <c r="ER120">
        <v>0</v>
      </c>
      <c r="ES120" t="s">
        <v>146</v>
      </c>
      <c r="ET120" t="s">
        <v>170</v>
      </c>
      <c r="EU120" t="s">
        <v>146</v>
      </c>
      <c r="EV120">
        <v>0</v>
      </c>
    </row>
    <row r="121" spans="1:152" x14ac:dyDescent="0.25">
      <c r="A121">
        <v>9775424471</v>
      </c>
      <c r="B121" t="s">
        <v>141</v>
      </c>
      <c r="C121" t="s">
        <v>688</v>
      </c>
      <c r="D121" t="s">
        <v>143</v>
      </c>
      <c r="E121" t="s">
        <v>144</v>
      </c>
      <c r="F121" t="s">
        <v>145</v>
      </c>
      <c r="G121">
        <v>34931</v>
      </c>
      <c r="H121" t="s">
        <v>145</v>
      </c>
      <c r="I121">
        <v>465865</v>
      </c>
      <c r="J121">
        <v>2612080894</v>
      </c>
      <c r="K121">
        <v>7897066</v>
      </c>
      <c r="L121">
        <v>2692440</v>
      </c>
      <c r="M121" t="s">
        <v>146</v>
      </c>
      <c r="N121">
        <v>9775424471</v>
      </c>
      <c r="O121">
        <v>123</v>
      </c>
      <c r="P121" t="s">
        <v>147</v>
      </c>
      <c r="Q121" t="s">
        <v>148</v>
      </c>
      <c r="R121" t="s">
        <v>149</v>
      </c>
      <c r="S121">
        <v>250100000000001</v>
      </c>
      <c r="T121" t="s">
        <v>150</v>
      </c>
      <c r="U121" t="s">
        <v>151</v>
      </c>
      <c r="V121">
        <v>4814</v>
      </c>
      <c r="W121" t="s">
        <v>152</v>
      </c>
      <c r="X121" t="s">
        <v>151</v>
      </c>
      <c r="Y121">
        <v>63</v>
      </c>
      <c r="Z121" t="s">
        <v>153</v>
      </c>
      <c r="AA121" t="s">
        <v>154</v>
      </c>
      <c r="AB121" t="s">
        <v>146</v>
      </c>
      <c r="AC121">
        <v>200239</v>
      </c>
      <c r="AD121" t="s">
        <v>183</v>
      </c>
      <c r="AE121" t="s">
        <v>156</v>
      </c>
      <c r="AF121" t="s">
        <v>689</v>
      </c>
      <c r="AG121">
        <v>566</v>
      </c>
      <c r="AH121">
        <v>408003</v>
      </c>
      <c r="AI121" t="s">
        <v>158</v>
      </c>
      <c r="AJ121">
        <v>566</v>
      </c>
      <c r="AK121">
        <v>9775424471</v>
      </c>
      <c r="AL121">
        <v>9775424471</v>
      </c>
      <c r="AM121" t="s">
        <v>159</v>
      </c>
      <c r="AN121" t="s">
        <v>227</v>
      </c>
      <c r="AO121" t="s">
        <v>228</v>
      </c>
      <c r="AP121" t="s">
        <v>146</v>
      </c>
      <c r="AQ121" t="s">
        <v>162</v>
      </c>
      <c r="AR121">
        <v>9107.5</v>
      </c>
      <c r="AS121">
        <v>9000</v>
      </c>
      <c r="AT121" s="5">
        <f t="shared" si="7"/>
        <v>8000</v>
      </c>
      <c r="AU121" s="5">
        <v>350</v>
      </c>
      <c r="AV121" s="5">
        <f t="shared" si="8"/>
        <v>7650</v>
      </c>
      <c r="AW121" s="6">
        <f t="shared" si="9"/>
        <v>1346.4</v>
      </c>
      <c r="AX121" s="7">
        <f t="shared" si="10"/>
        <v>6120</v>
      </c>
      <c r="AY121" s="8">
        <f t="shared" si="11"/>
        <v>183.6</v>
      </c>
      <c r="AZ121" s="5">
        <v>250</v>
      </c>
      <c r="BA121" s="9">
        <f t="shared" si="12"/>
        <v>81.25</v>
      </c>
      <c r="BB121" s="9">
        <v>1000</v>
      </c>
      <c r="BC121" s="10"/>
      <c r="BD121" s="5">
        <f t="shared" si="13"/>
        <v>18.75</v>
      </c>
      <c r="BG121" t="s">
        <v>146</v>
      </c>
      <c r="BH121" t="s">
        <v>146</v>
      </c>
      <c r="BI121">
        <v>566</v>
      </c>
      <c r="BJ121">
        <v>566</v>
      </c>
      <c r="BK121">
        <v>9107.5</v>
      </c>
      <c r="BL121">
        <v>0.5</v>
      </c>
      <c r="BM121">
        <v>0</v>
      </c>
      <c r="BN121">
        <v>0.5</v>
      </c>
      <c r="BO121">
        <v>0.04</v>
      </c>
      <c r="BP121">
        <v>0</v>
      </c>
      <c r="BQ121">
        <v>9106.9624999999996</v>
      </c>
      <c r="BR121">
        <v>0</v>
      </c>
      <c r="BS121">
        <v>0.04</v>
      </c>
      <c r="BT121" t="s">
        <v>146</v>
      </c>
      <c r="BU121">
        <v>59536659</v>
      </c>
      <c r="BV121" t="s">
        <v>163</v>
      </c>
      <c r="BW121">
        <v>0</v>
      </c>
      <c r="BX121">
        <v>0</v>
      </c>
      <c r="BY121" t="s">
        <v>164</v>
      </c>
      <c r="BZ121">
        <v>0</v>
      </c>
      <c r="CA121" t="s">
        <v>146</v>
      </c>
      <c r="CB121">
        <v>0</v>
      </c>
      <c r="CC121">
        <v>0</v>
      </c>
      <c r="CD121" t="s">
        <v>146</v>
      </c>
      <c r="CE121">
        <v>0</v>
      </c>
      <c r="CF121">
        <v>0</v>
      </c>
      <c r="CG121">
        <v>0</v>
      </c>
      <c r="CH121" t="s">
        <v>146</v>
      </c>
      <c r="CI121" t="s">
        <v>146</v>
      </c>
      <c r="CJ121" t="s">
        <v>158</v>
      </c>
      <c r="CK121">
        <v>10</v>
      </c>
      <c r="CL121">
        <v>0</v>
      </c>
      <c r="CM121">
        <v>0</v>
      </c>
      <c r="CN121">
        <v>9107.5</v>
      </c>
      <c r="CO121" t="s">
        <v>150</v>
      </c>
      <c r="CP121">
        <v>0</v>
      </c>
      <c r="CQ121">
        <v>0</v>
      </c>
      <c r="CR121">
        <v>0</v>
      </c>
      <c r="CS121" t="s">
        <v>166</v>
      </c>
      <c r="CT121">
        <v>0</v>
      </c>
      <c r="CU121">
        <v>0</v>
      </c>
      <c r="CV121">
        <v>0</v>
      </c>
      <c r="CW121" t="s">
        <v>156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t="s">
        <v>167</v>
      </c>
      <c r="DE121">
        <v>0</v>
      </c>
      <c r="DF121">
        <v>0</v>
      </c>
      <c r="DG121">
        <v>0</v>
      </c>
      <c r="DH121" t="s">
        <v>150</v>
      </c>
      <c r="DI121">
        <v>0</v>
      </c>
      <c r="DJ121">
        <v>0</v>
      </c>
      <c r="DK121">
        <v>0</v>
      </c>
      <c r="DL121" t="s">
        <v>156</v>
      </c>
      <c r="DM121">
        <v>45</v>
      </c>
      <c r="DN121">
        <v>0</v>
      </c>
      <c r="DO121" t="s">
        <v>156</v>
      </c>
      <c r="DP121">
        <v>45</v>
      </c>
      <c r="DQ121">
        <v>0</v>
      </c>
      <c r="DR121" t="s">
        <v>146</v>
      </c>
      <c r="DS121" t="s">
        <v>146</v>
      </c>
      <c r="DT121" t="s">
        <v>146</v>
      </c>
      <c r="DU121" t="s">
        <v>183</v>
      </c>
      <c r="DV121">
        <v>0</v>
      </c>
      <c r="DW121">
        <v>0</v>
      </c>
      <c r="DX121">
        <v>0.5</v>
      </c>
      <c r="DY121">
        <v>0.04</v>
      </c>
      <c r="DZ121">
        <v>2.0020566090040005E+19</v>
      </c>
      <c r="EA121">
        <v>3.4600356600000148E+18</v>
      </c>
      <c r="EB121" t="s">
        <v>690</v>
      </c>
      <c r="EC121" t="s">
        <v>690</v>
      </c>
      <c r="ED121" t="s">
        <v>689</v>
      </c>
      <c r="EE121" t="s">
        <v>691</v>
      </c>
      <c r="EF121" t="s">
        <v>164</v>
      </c>
      <c r="EG121" t="s">
        <v>146</v>
      </c>
      <c r="EH121" t="s">
        <v>146</v>
      </c>
      <c r="EI121" t="s">
        <v>146</v>
      </c>
      <c r="EJ121" t="s">
        <v>146</v>
      </c>
      <c r="EK121" t="s">
        <v>146</v>
      </c>
      <c r="EL121" t="s">
        <v>146</v>
      </c>
      <c r="EM121" t="s">
        <v>146</v>
      </c>
      <c r="EN121" t="s">
        <v>146</v>
      </c>
      <c r="EO121" t="s">
        <v>146</v>
      </c>
      <c r="EP121">
        <v>9107.5</v>
      </c>
      <c r="EQ121">
        <v>0</v>
      </c>
      <c r="ER121">
        <v>0</v>
      </c>
      <c r="ES121" t="s">
        <v>146</v>
      </c>
      <c r="ET121" t="s">
        <v>170</v>
      </c>
      <c r="EU121" t="s">
        <v>146</v>
      </c>
      <c r="EV121">
        <v>0</v>
      </c>
    </row>
    <row r="122" spans="1:152" x14ac:dyDescent="0.25">
      <c r="A122">
        <v>9772552196</v>
      </c>
      <c r="B122" t="s">
        <v>141</v>
      </c>
      <c r="C122" t="s">
        <v>692</v>
      </c>
      <c r="D122" t="s">
        <v>143</v>
      </c>
      <c r="E122" t="s">
        <v>144</v>
      </c>
      <c r="F122" t="s">
        <v>145</v>
      </c>
      <c r="G122">
        <v>34927</v>
      </c>
      <c r="H122" t="s">
        <v>145</v>
      </c>
      <c r="I122">
        <v>424470</v>
      </c>
      <c r="J122">
        <v>2611747111</v>
      </c>
      <c r="K122">
        <v>6617737</v>
      </c>
      <c r="L122">
        <v>2692440</v>
      </c>
      <c r="M122" t="s">
        <v>146</v>
      </c>
      <c r="N122">
        <v>9772552196</v>
      </c>
      <c r="O122">
        <v>123</v>
      </c>
      <c r="P122" t="s">
        <v>147</v>
      </c>
      <c r="Q122" t="s">
        <v>148</v>
      </c>
      <c r="R122" t="s">
        <v>149</v>
      </c>
      <c r="S122">
        <v>250100000000001</v>
      </c>
      <c r="T122" t="s">
        <v>150</v>
      </c>
      <c r="U122" t="s">
        <v>151</v>
      </c>
      <c r="V122">
        <v>4814</v>
      </c>
      <c r="W122" t="s">
        <v>152</v>
      </c>
      <c r="X122" t="s">
        <v>151</v>
      </c>
      <c r="Y122">
        <v>63</v>
      </c>
      <c r="Z122" t="s">
        <v>153</v>
      </c>
      <c r="AA122" t="s">
        <v>154</v>
      </c>
      <c r="AB122" t="s">
        <v>146</v>
      </c>
      <c r="AC122">
        <v>200239</v>
      </c>
      <c r="AD122" t="s">
        <v>183</v>
      </c>
      <c r="AE122" t="s">
        <v>156</v>
      </c>
      <c r="AF122" t="s">
        <v>693</v>
      </c>
      <c r="AG122">
        <v>566</v>
      </c>
      <c r="AH122">
        <v>743735</v>
      </c>
      <c r="AI122" t="s">
        <v>158</v>
      </c>
      <c r="AJ122">
        <v>566</v>
      </c>
      <c r="AK122">
        <v>9772552196</v>
      </c>
      <c r="AL122">
        <v>9772552196</v>
      </c>
      <c r="AM122" t="s">
        <v>159</v>
      </c>
      <c r="AN122" t="s">
        <v>197</v>
      </c>
      <c r="AO122" t="s">
        <v>198</v>
      </c>
      <c r="AP122" t="s">
        <v>146</v>
      </c>
      <c r="AQ122" t="s">
        <v>162</v>
      </c>
      <c r="AR122">
        <v>9107.5</v>
      </c>
      <c r="AS122">
        <v>9000</v>
      </c>
      <c r="AT122" s="5">
        <f t="shared" si="7"/>
        <v>8000</v>
      </c>
      <c r="AU122" s="5">
        <v>350</v>
      </c>
      <c r="AV122" s="5">
        <f t="shared" si="8"/>
        <v>7650</v>
      </c>
      <c r="AW122" s="6">
        <f t="shared" si="9"/>
        <v>1346.4</v>
      </c>
      <c r="AX122" s="7">
        <f t="shared" si="10"/>
        <v>6120</v>
      </c>
      <c r="AY122" s="8">
        <f t="shared" si="11"/>
        <v>183.6</v>
      </c>
      <c r="AZ122" s="5">
        <v>250</v>
      </c>
      <c r="BA122" s="9">
        <f t="shared" si="12"/>
        <v>81.25</v>
      </c>
      <c r="BB122" s="9">
        <v>1000</v>
      </c>
      <c r="BC122" s="10"/>
      <c r="BD122" s="5">
        <f t="shared" si="13"/>
        <v>18.75</v>
      </c>
      <c r="BG122" t="s">
        <v>146</v>
      </c>
      <c r="BH122" t="s">
        <v>146</v>
      </c>
      <c r="BI122">
        <v>566</v>
      </c>
      <c r="BJ122">
        <v>566</v>
      </c>
      <c r="BK122">
        <v>9107.5</v>
      </c>
      <c r="BL122">
        <v>0.5</v>
      </c>
      <c r="BM122">
        <v>0</v>
      </c>
      <c r="BN122">
        <v>0.5</v>
      </c>
      <c r="BO122">
        <v>0.04</v>
      </c>
      <c r="BP122">
        <v>0</v>
      </c>
      <c r="BQ122">
        <v>9106.9624999999996</v>
      </c>
      <c r="BR122">
        <v>0</v>
      </c>
      <c r="BS122">
        <v>0.04</v>
      </c>
      <c r="BT122" t="s">
        <v>146</v>
      </c>
      <c r="BU122">
        <v>59536659</v>
      </c>
      <c r="BV122" t="s">
        <v>163</v>
      </c>
      <c r="BW122">
        <v>0</v>
      </c>
      <c r="BX122">
        <v>0</v>
      </c>
      <c r="BY122" t="s">
        <v>164</v>
      </c>
      <c r="BZ122">
        <v>0</v>
      </c>
      <c r="CA122" t="s">
        <v>146</v>
      </c>
      <c r="CB122">
        <v>0</v>
      </c>
      <c r="CC122">
        <v>0</v>
      </c>
      <c r="CD122" t="s">
        <v>146</v>
      </c>
      <c r="CE122">
        <v>0</v>
      </c>
      <c r="CF122">
        <v>0</v>
      </c>
      <c r="CG122">
        <v>0</v>
      </c>
      <c r="CH122" t="s">
        <v>146</v>
      </c>
      <c r="CI122" t="s">
        <v>146</v>
      </c>
      <c r="CJ122" t="s">
        <v>158</v>
      </c>
      <c r="CK122">
        <v>10</v>
      </c>
      <c r="CL122">
        <v>0</v>
      </c>
      <c r="CM122">
        <v>0</v>
      </c>
      <c r="CN122">
        <v>9107.5</v>
      </c>
      <c r="CO122" t="s">
        <v>150</v>
      </c>
      <c r="CP122">
        <v>0</v>
      </c>
      <c r="CQ122">
        <v>0</v>
      </c>
      <c r="CR122">
        <v>0</v>
      </c>
      <c r="CS122" t="s">
        <v>166</v>
      </c>
      <c r="CT122">
        <v>0</v>
      </c>
      <c r="CU122">
        <v>0</v>
      </c>
      <c r="CV122">
        <v>0</v>
      </c>
      <c r="CW122" t="s">
        <v>156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t="s">
        <v>167</v>
      </c>
      <c r="DE122">
        <v>0</v>
      </c>
      <c r="DF122">
        <v>0</v>
      </c>
      <c r="DG122">
        <v>0</v>
      </c>
      <c r="DH122" t="s">
        <v>150</v>
      </c>
      <c r="DI122">
        <v>0</v>
      </c>
      <c r="DJ122">
        <v>0</v>
      </c>
      <c r="DK122">
        <v>0</v>
      </c>
      <c r="DL122" t="s">
        <v>156</v>
      </c>
      <c r="DM122">
        <v>45</v>
      </c>
      <c r="DN122">
        <v>0</v>
      </c>
      <c r="DO122" t="s">
        <v>156</v>
      </c>
      <c r="DP122">
        <v>45</v>
      </c>
      <c r="DQ122">
        <v>0</v>
      </c>
      <c r="DR122" t="s">
        <v>146</v>
      </c>
      <c r="DS122" t="s">
        <v>146</v>
      </c>
      <c r="DT122" t="s">
        <v>146</v>
      </c>
      <c r="DU122" t="s">
        <v>183</v>
      </c>
      <c r="DV122">
        <v>0</v>
      </c>
      <c r="DW122">
        <v>0</v>
      </c>
      <c r="DX122">
        <v>0.5</v>
      </c>
      <c r="DY122">
        <v>0.04</v>
      </c>
      <c r="DZ122">
        <v>2.0020566090040005E+19</v>
      </c>
      <c r="EA122">
        <v>3.4600356600000148E+18</v>
      </c>
      <c r="EB122" t="s">
        <v>694</v>
      </c>
      <c r="EC122" t="s">
        <v>694</v>
      </c>
      <c r="ED122" t="s">
        <v>693</v>
      </c>
      <c r="EE122" t="s">
        <v>695</v>
      </c>
      <c r="EF122" t="s">
        <v>164</v>
      </c>
      <c r="EG122" t="s">
        <v>146</v>
      </c>
      <c r="EH122" t="s">
        <v>146</v>
      </c>
      <c r="EI122" t="s">
        <v>146</v>
      </c>
      <c r="EJ122" t="s">
        <v>146</v>
      </c>
      <c r="EK122" t="s">
        <v>146</v>
      </c>
      <c r="EL122" t="s">
        <v>146</v>
      </c>
      <c r="EM122" t="s">
        <v>146</v>
      </c>
      <c r="EN122" t="s">
        <v>146</v>
      </c>
      <c r="EO122" t="s">
        <v>146</v>
      </c>
      <c r="EP122">
        <v>9107.5</v>
      </c>
      <c r="EQ122">
        <v>0</v>
      </c>
      <c r="ER122">
        <v>0</v>
      </c>
      <c r="ES122" t="s">
        <v>146</v>
      </c>
      <c r="ET122" t="s">
        <v>170</v>
      </c>
      <c r="EU122" t="s">
        <v>146</v>
      </c>
      <c r="EV122">
        <v>0</v>
      </c>
    </row>
    <row r="123" spans="1:152" x14ac:dyDescent="0.25">
      <c r="A123">
        <v>9772619627</v>
      </c>
      <c r="B123" t="s">
        <v>141</v>
      </c>
      <c r="C123" t="s">
        <v>700</v>
      </c>
      <c r="D123" t="s">
        <v>143</v>
      </c>
      <c r="E123" t="s">
        <v>144</v>
      </c>
      <c r="F123" t="s">
        <v>145</v>
      </c>
      <c r="G123">
        <v>34927</v>
      </c>
      <c r="H123" t="s">
        <v>145</v>
      </c>
      <c r="I123">
        <v>249351</v>
      </c>
      <c r="J123">
        <v>2611747349</v>
      </c>
      <c r="K123">
        <v>6617737</v>
      </c>
      <c r="L123">
        <v>2692440</v>
      </c>
      <c r="M123" t="s">
        <v>146</v>
      </c>
      <c r="N123">
        <v>9772619627</v>
      </c>
      <c r="O123">
        <v>123</v>
      </c>
      <c r="P123" t="s">
        <v>147</v>
      </c>
      <c r="Q123" t="s">
        <v>148</v>
      </c>
      <c r="R123" t="s">
        <v>149</v>
      </c>
      <c r="S123">
        <v>250100000000001</v>
      </c>
      <c r="T123" t="s">
        <v>150</v>
      </c>
      <c r="U123" t="s">
        <v>151</v>
      </c>
      <c r="V123">
        <v>4814</v>
      </c>
      <c r="W123" t="s">
        <v>152</v>
      </c>
      <c r="X123" t="s">
        <v>151</v>
      </c>
      <c r="Y123">
        <v>63</v>
      </c>
      <c r="Z123" t="s">
        <v>153</v>
      </c>
      <c r="AA123" t="s">
        <v>154</v>
      </c>
      <c r="AB123" t="s">
        <v>146</v>
      </c>
      <c r="AC123">
        <v>200239</v>
      </c>
      <c r="AD123" t="s">
        <v>183</v>
      </c>
      <c r="AE123" t="s">
        <v>156</v>
      </c>
      <c r="AF123" t="s">
        <v>701</v>
      </c>
      <c r="AG123">
        <v>566</v>
      </c>
      <c r="AH123">
        <v>825680</v>
      </c>
      <c r="AI123" t="s">
        <v>158</v>
      </c>
      <c r="AJ123">
        <v>566</v>
      </c>
      <c r="AK123">
        <v>9772619627</v>
      </c>
      <c r="AL123">
        <v>9772619627</v>
      </c>
      <c r="AM123" t="s">
        <v>159</v>
      </c>
      <c r="AN123" t="s">
        <v>197</v>
      </c>
      <c r="AO123" t="s">
        <v>198</v>
      </c>
      <c r="AP123" t="s">
        <v>146</v>
      </c>
      <c r="AQ123" t="s">
        <v>162</v>
      </c>
      <c r="AR123">
        <v>9107.5</v>
      </c>
      <c r="AS123">
        <v>9000</v>
      </c>
      <c r="AT123" s="5">
        <f t="shared" si="7"/>
        <v>8000</v>
      </c>
      <c r="AU123" s="5">
        <v>350</v>
      </c>
      <c r="AV123" s="5">
        <f t="shared" si="8"/>
        <v>7650</v>
      </c>
      <c r="AW123" s="6">
        <f t="shared" si="9"/>
        <v>1346.4</v>
      </c>
      <c r="AX123" s="7">
        <f t="shared" si="10"/>
        <v>6120</v>
      </c>
      <c r="AY123" s="8">
        <f t="shared" si="11"/>
        <v>183.6</v>
      </c>
      <c r="AZ123" s="5">
        <v>250</v>
      </c>
      <c r="BA123" s="9">
        <f t="shared" si="12"/>
        <v>81.25</v>
      </c>
      <c r="BB123" s="9">
        <v>1000</v>
      </c>
      <c r="BC123" s="10"/>
      <c r="BD123" s="5">
        <f t="shared" si="13"/>
        <v>18.75</v>
      </c>
      <c r="BG123" t="s">
        <v>146</v>
      </c>
      <c r="BH123" t="s">
        <v>146</v>
      </c>
      <c r="BI123">
        <v>566</v>
      </c>
      <c r="BJ123">
        <v>566</v>
      </c>
      <c r="BK123">
        <v>9107.5</v>
      </c>
      <c r="BL123">
        <v>0.5</v>
      </c>
      <c r="BM123">
        <v>0</v>
      </c>
      <c r="BN123">
        <v>0.5</v>
      </c>
      <c r="BO123">
        <v>0.04</v>
      </c>
      <c r="BP123">
        <v>0</v>
      </c>
      <c r="BQ123">
        <v>9106.9624999999996</v>
      </c>
      <c r="BR123">
        <v>0</v>
      </c>
      <c r="BS123">
        <v>0.04</v>
      </c>
      <c r="BT123" t="s">
        <v>146</v>
      </c>
      <c r="BU123">
        <v>59536659</v>
      </c>
      <c r="BV123" t="s">
        <v>163</v>
      </c>
      <c r="BW123">
        <v>0</v>
      </c>
      <c r="BX123">
        <v>0</v>
      </c>
      <c r="BY123" t="s">
        <v>164</v>
      </c>
      <c r="BZ123">
        <v>0</v>
      </c>
      <c r="CA123" t="s">
        <v>146</v>
      </c>
      <c r="CB123">
        <v>0</v>
      </c>
      <c r="CC123">
        <v>0</v>
      </c>
      <c r="CD123" t="s">
        <v>146</v>
      </c>
      <c r="CE123">
        <v>0</v>
      </c>
      <c r="CF123">
        <v>0</v>
      </c>
      <c r="CG123">
        <v>0</v>
      </c>
      <c r="CH123" t="s">
        <v>146</v>
      </c>
      <c r="CI123" t="s">
        <v>146</v>
      </c>
      <c r="CJ123" t="s">
        <v>158</v>
      </c>
      <c r="CK123">
        <v>10</v>
      </c>
      <c r="CL123">
        <v>0</v>
      </c>
      <c r="CM123">
        <v>0</v>
      </c>
      <c r="CN123">
        <v>9107.5</v>
      </c>
      <c r="CO123" t="s">
        <v>150</v>
      </c>
      <c r="CP123">
        <v>0</v>
      </c>
      <c r="CQ123">
        <v>0</v>
      </c>
      <c r="CR123">
        <v>0</v>
      </c>
      <c r="CS123" t="s">
        <v>166</v>
      </c>
      <c r="CT123">
        <v>0</v>
      </c>
      <c r="CU123">
        <v>0</v>
      </c>
      <c r="CV123">
        <v>0</v>
      </c>
      <c r="CW123" t="s">
        <v>156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t="s">
        <v>167</v>
      </c>
      <c r="DE123">
        <v>0</v>
      </c>
      <c r="DF123">
        <v>0</v>
      </c>
      <c r="DG123">
        <v>0</v>
      </c>
      <c r="DH123" t="s">
        <v>150</v>
      </c>
      <c r="DI123">
        <v>0</v>
      </c>
      <c r="DJ123">
        <v>0</v>
      </c>
      <c r="DK123">
        <v>0</v>
      </c>
      <c r="DL123" t="s">
        <v>156</v>
      </c>
      <c r="DM123">
        <v>45</v>
      </c>
      <c r="DN123">
        <v>0</v>
      </c>
      <c r="DO123" t="s">
        <v>156</v>
      </c>
      <c r="DP123">
        <v>45</v>
      </c>
      <c r="DQ123">
        <v>0</v>
      </c>
      <c r="DR123" t="s">
        <v>146</v>
      </c>
      <c r="DS123" t="s">
        <v>146</v>
      </c>
      <c r="DT123" t="s">
        <v>146</v>
      </c>
      <c r="DU123" t="s">
        <v>183</v>
      </c>
      <c r="DV123">
        <v>0</v>
      </c>
      <c r="DW123">
        <v>0</v>
      </c>
      <c r="DX123">
        <v>0.5</v>
      </c>
      <c r="DY123">
        <v>0.04</v>
      </c>
      <c r="DZ123">
        <v>2.0020566090040005E+19</v>
      </c>
      <c r="EA123">
        <v>3.4600356600000148E+18</v>
      </c>
      <c r="EB123" t="s">
        <v>702</v>
      </c>
      <c r="EC123" t="s">
        <v>702</v>
      </c>
      <c r="ED123" t="s">
        <v>701</v>
      </c>
      <c r="EE123" t="s">
        <v>703</v>
      </c>
      <c r="EF123" t="s">
        <v>164</v>
      </c>
      <c r="EG123" t="s">
        <v>146</v>
      </c>
      <c r="EH123" t="s">
        <v>146</v>
      </c>
      <c r="EI123" t="s">
        <v>146</v>
      </c>
      <c r="EJ123" t="s">
        <v>146</v>
      </c>
      <c r="EK123" t="s">
        <v>146</v>
      </c>
      <c r="EL123" t="s">
        <v>146</v>
      </c>
      <c r="EM123" t="s">
        <v>146</v>
      </c>
      <c r="EN123" t="s">
        <v>146</v>
      </c>
      <c r="EO123" t="s">
        <v>146</v>
      </c>
      <c r="EP123">
        <v>9107.5</v>
      </c>
      <c r="EQ123">
        <v>0</v>
      </c>
      <c r="ER123">
        <v>0</v>
      </c>
      <c r="ES123" t="s">
        <v>146</v>
      </c>
      <c r="ET123" t="s">
        <v>170</v>
      </c>
      <c r="EU123" t="s">
        <v>146</v>
      </c>
      <c r="EV123">
        <v>0</v>
      </c>
    </row>
    <row r="124" spans="1:152" x14ac:dyDescent="0.25">
      <c r="A124">
        <v>9772456812</v>
      </c>
      <c r="B124" t="s">
        <v>141</v>
      </c>
      <c r="C124" t="s">
        <v>708</v>
      </c>
      <c r="D124" t="s">
        <v>143</v>
      </c>
      <c r="E124" t="s">
        <v>144</v>
      </c>
      <c r="F124" t="s">
        <v>145</v>
      </c>
      <c r="G124">
        <v>34927</v>
      </c>
      <c r="H124" t="s">
        <v>145</v>
      </c>
      <c r="I124">
        <v>133431</v>
      </c>
      <c r="J124">
        <v>2611746834</v>
      </c>
      <c r="K124">
        <v>6617737</v>
      </c>
      <c r="L124">
        <v>2692440</v>
      </c>
      <c r="M124" t="s">
        <v>146</v>
      </c>
      <c r="N124">
        <v>9772456812</v>
      </c>
      <c r="O124">
        <v>123</v>
      </c>
      <c r="P124" t="s">
        <v>147</v>
      </c>
      <c r="Q124" t="s">
        <v>148</v>
      </c>
      <c r="R124" t="s">
        <v>149</v>
      </c>
      <c r="S124">
        <v>250100000000001</v>
      </c>
      <c r="T124" t="s">
        <v>150</v>
      </c>
      <c r="U124" t="s">
        <v>151</v>
      </c>
      <c r="V124">
        <v>4814</v>
      </c>
      <c r="W124" t="s">
        <v>152</v>
      </c>
      <c r="X124" t="s">
        <v>151</v>
      </c>
      <c r="Y124">
        <v>63</v>
      </c>
      <c r="Z124" t="s">
        <v>153</v>
      </c>
      <c r="AA124" t="s">
        <v>154</v>
      </c>
      <c r="AB124" t="s">
        <v>146</v>
      </c>
      <c r="AC124">
        <v>200239</v>
      </c>
      <c r="AD124" t="s">
        <v>183</v>
      </c>
      <c r="AE124" t="s">
        <v>156</v>
      </c>
      <c r="AF124" t="s">
        <v>709</v>
      </c>
      <c r="AG124">
        <v>566</v>
      </c>
      <c r="AH124">
        <v>649731</v>
      </c>
      <c r="AI124" t="s">
        <v>158</v>
      </c>
      <c r="AJ124">
        <v>566</v>
      </c>
      <c r="AK124">
        <v>9772456812</v>
      </c>
      <c r="AL124">
        <v>9772456812</v>
      </c>
      <c r="AM124" t="s">
        <v>159</v>
      </c>
      <c r="AN124" t="s">
        <v>197</v>
      </c>
      <c r="AO124" t="s">
        <v>198</v>
      </c>
      <c r="AP124" t="s">
        <v>146</v>
      </c>
      <c r="AQ124" t="s">
        <v>162</v>
      </c>
      <c r="AR124">
        <v>9107.5</v>
      </c>
      <c r="AS124">
        <v>9000</v>
      </c>
      <c r="AT124" s="5">
        <f t="shared" si="7"/>
        <v>8000</v>
      </c>
      <c r="AU124" s="5">
        <v>350</v>
      </c>
      <c r="AV124" s="5">
        <f t="shared" si="8"/>
        <v>7650</v>
      </c>
      <c r="AW124" s="6">
        <f t="shared" si="9"/>
        <v>1346.4</v>
      </c>
      <c r="AX124" s="7">
        <f t="shared" si="10"/>
        <v>6120</v>
      </c>
      <c r="AY124" s="8">
        <f t="shared" si="11"/>
        <v>183.6</v>
      </c>
      <c r="AZ124" s="5">
        <v>250</v>
      </c>
      <c r="BA124" s="9">
        <f t="shared" si="12"/>
        <v>81.25</v>
      </c>
      <c r="BB124" s="9">
        <v>1000</v>
      </c>
      <c r="BC124" s="10"/>
      <c r="BD124" s="5">
        <f t="shared" si="13"/>
        <v>18.75</v>
      </c>
      <c r="BG124" t="s">
        <v>146</v>
      </c>
      <c r="BH124" t="s">
        <v>146</v>
      </c>
      <c r="BI124">
        <v>566</v>
      </c>
      <c r="BJ124">
        <v>566</v>
      </c>
      <c r="BK124">
        <v>9107.5</v>
      </c>
      <c r="BL124">
        <v>0.5</v>
      </c>
      <c r="BM124">
        <v>0</v>
      </c>
      <c r="BN124">
        <v>0.5</v>
      </c>
      <c r="BO124">
        <v>0.04</v>
      </c>
      <c r="BP124">
        <v>0</v>
      </c>
      <c r="BQ124">
        <v>9106.9624999999996</v>
      </c>
      <c r="BR124">
        <v>0</v>
      </c>
      <c r="BS124">
        <v>0.04</v>
      </c>
      <c r="BT124" t="s">
        <v>146</v>
      </c>
      <c r="BU124">
        <v>59536659</v>
      </c>
      <c r="BV124" t="s">
        <v>163</v>
      </c>
      <c r="BW124">
        <v>0</v>
      </c>
      <c r="BX124">
        <v>0</v>
      </c>
      <c r="BY124" t="s">
        <v>164</v>
      </c>
      <c r="BZ124">
        <v>0</v>
      </c>
      <c r="CA124" t="s">
        <v>146</v>
      </c>
      <c r="CB124">
        <v>0</v>
      </c>
      <c r="CC124">
        <v>0</v>
      </c>
      <c r="CD124" t="s">
        <v>146</v>
      </c>
      <c r="CE124">
        <v>0</v>
      </c>
      <c r="CF124">
        <v>0</v>
      </c>
      <c r="CG124">
        <v>0</v>
      </c>
      <c r="CH124" t="s">
        <v>146</v>
      </c>
      <c r="CI124" t="s">
        <v>146</v>
      </c>
      <c r="CJ124" t="s">
        <v>158</v>
      </c>
      <c r="CK124">
        <v>10</v>
      </c>
      <c r="CL124">
        <v>0</v>
      </c>
      <c r="CM124">
        <v>0</v>
      </c>
      <c r="CN124">
        <v>9107.5</v>
      </c>
      <c r="CO124" t="s">
        <v>150</v>
      </c>
      <c r="CP124">
        <v>0</v>
      </c>
      <c r="CQ124">
        <v>0</v>
      </c>
      <c r="CR124">
        <v>0</v>
      </c>
      <c r="CS124" t="s">
        <v>166</v>
      </c>
      <c r="CT124">
        <v>0</v>
      </c>
      <c r="CU124">
        <v>0</v>
      </c>
      <c r="CV124">
        <v>0</v>
      </c>
      <c r="CW124" t="s">
        <v>156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 t="s">
        <v>167</v>
      </c>
      <c r="DE124">
        <v>0</v>
      </c>
      <c r="DF124">
        <v>0</v>
      </c>
      <c r="DG124">
        <v>0</v>
      </c>
      <c r="DH124" t="s">
        <v>150</v>
      </c>
      <c r="DI124">
        <v>0</v>
      </c>
      <c r="DJ124">
        <v>0</v>
      </c>
      <c r="DK124">
        <v>0</v>
      </c>
      <c r="DL124" t="s">
        <v>156</v>
      </c>
      <c r="DM124">
        <v>45</v>
      </c>
      <c r="DN124">
        <v>0</v>
      </c>
      <c r="DO124" t="s">
        <v>156</v>
      </c>
      <c r="DP124">
        <v>45</v>
      </c>
      <c r="DQ124">
        <v>0</v>
      </c>
      <c r="DR124" t="s">
        <v>146</v>
      </c>
      <c r="DS124" t="s">
        <v>146</v>
      </c>
      <c r="DT124" t="s">
        <v>146</v>
      </c>
      <c r="DU124" t="s">
        <v>183</v>
      </c>
      <c r="DV124">
        <v>0</v>
      </c>
      <c r="DW124">
        <v>0</v>
      </c>
      <c r="DX124">
        <v>0.5</v>
      </c>
      <c r="DY124">
        <v>0.04</v>
      </c>
      <c r="DZ124">
        <v>2.0020566090040005E+19</v>
      </c>
      <c r="EA124">
        <v>3.4600356600000148E+18</v>
      </c>
      <c r="EB124" t="s">
        <v>710</v>
      </c>
      <c r="EC124" t="s">
        <v>710</v>
      </c>
      <c r="ED124" t="s">
        <v>709</v>
      </c>
      <c r="EE124" t="s">
        <v>711</v>
      </c>
      <c r="EF124" t="s">
        <v>164</v>
      </c>
      <c r="EG124" t="s">
        <v>146</v>
      </c>
      <c r="EH124" t="s">
        <v>146</v>
      </c>
      <c r="EI124" t="s">
        <v>146</v>
      </c>
      <c r="EJ124" t="s">
        <v>146</v>
      </c>
      <c r="EK124" t="s">
        <v>146</v>
      </c>
      <c r="EL124" t="s">
        <v>146</v>
      </c>
      <c r="EM124" t="s">
        <v>146</v>
      </c>
      <c r="EN124" t="s">
        <v>146</v>
      </c>
      <c r="EO124" t="s">
        <v>146</v>
      </c>
      <c r="EP124">
        <v>9107.5</v>
      </c>
      <c r="EQ124">
        <v>0</v>
      </c>
      <c r="ER124">
        <v>0</v>
      </c>
      <c r="ES124" t="s">
        <v>146</v>
      </c>
      <c r="ET124" t="s">
        <v>170</v>
      </c>
      <c r="EU124" t="s">
        <v>146</v>
      </c>
      <c r="EV124">
        <v>0</v>
      </c>
    </row>
    <row r="125" spans="1:152" x14ac:dyDescent="0.25">
      <c r="A125">
        <v>9774926088</v>
      </c>
      <c r="B125" t="s">
        <v>141</v>
      </c>
      <c r="C125" t="s">
        <v>719</v>
      </c>
      <c r="D125" t="s">
        <v>143</v>
      </c>
      <c r="E125" t="s">
        <v>144</v>
      </c>
      <c r="F125" t="s">
        <v>145</v>
      </c>
      <c r="G125">
        <v>34930</v>
      </c>
      <c r="H125" t="s">
        <v>145</v>
      </c>
      <c r="I125">
        <v>466971</v>
      </c>
      <c r="J125">
        <v>2611986509</v>
      </c>
      <c r="K125">
        <v>4488850</v>
      </c>
      <c r="L125">
        <v>2692440</v>
      </c>
      <c r="M125" t="s">
        <v>146</v>
      </c>
      <c r="N125">
        <v>9774926088</v>
      </c>
      <c r="O125">
        <v>123</v>
      </c>
      <c r="P125" t="s">
        <v>147</v>
      </c>
      <c r="Q125" t="s">
        <v>148</v>
      </c>
      <c r="R125" t="s">
        <v>149</v>
      </c>
      <c r="S125">
        <v>250100000000001</v>
      </c>
      <c r="T125" t="s">
        <v>150</v>
      </c>
      <c r="U125" t="s">
        <v>151</v>
      </c>
      <c r="V125">
        <v>4814</v>
      </c>
      <c r="W125" t="s">
        <v>152</v>
      </c>
      <c r="X125" t="s">
        <v>151</v>
      </c>
      <c r="Y125">
        <v>63</v>
      </c>
      <c r="Z125" t="s">
        <v>153</v>
      </c>
      <c r="AA125" t="s">
        <v>154</v>
      </c>
      <c r="AB125" t="s">
        <v>146</v>
      </c>
      <c r="AC125">
        <v>200239</v>
      </c>
      <c r="AD125" t="s">
        <v>183</v>
      </c>
      <c r="AE125" t="s">
        <v>156</v>
      </c>
      <c r="AF125" t="s">
        <v>720</v>
      </c>
      <c r="AG125">
        <v>566</v>
      </c>
      <c r="AH125">
        <v>949103</v>
      </c>
      <c r="AI125" t="s">
        <v>158</v>
      </c>
      <c r="AJ125">
        <v>566</v>
      </c>
      <c r="AK125">
        <v>9774926088</v>
      </c>
      <c r="AL125">
        <v>9774926088</v>
      </c>
      <c r="AM125" t="s">
        <v>159</v>
      </c>
      <c r="AN125" t="s">
        <v>213</v>
      </c>
      <c r="AO125" t="s">
        <v>214</v>
      </c>
      <c r="AP125" t="s">
        <v>146</v>
      </c>
      <c r="AQ125" t="s">
        <v>162</v>
      </c>
      <c r="AR125">
        <v>9107.5</v>
      </c>
      <c r="AS125">
        <v>9000</v>
      </c>
      <c r="AT125" s="5">
        <f t="shared" si="7"/>
        <v>8000</v>
      </c>
      <c r="AU125" s="5">
        <v>350</v>
      </c>
      <c r="AV125" s="5">
        <f t="shared" si="8"/>
        <v>7650</v>
      </c>
      <c r="AW125" s="6">
        <f t="shared" si="9"/>
        <v>1346.4</v>
      </c>
      <c r="AX125" s="7">
        <f t="shared" si="10"/>
        <v>6120</v>
      </c>
      <c r="AY125" s="8">
        <f t="shared" si="11"/>
        <v>183.6</v>
      </c>
      <c r="AZ125" s="5">
        <v>250</v>
      </c>
      <c r="BA125" s="9">
        <f t="shared" si="12"/>
        <v>81.25</v>
      </c>
      <c r="BB125" s="9">
        <v>1000</v>
      </c>
      <c r="BC125" s="10"/>
      <c r="BD125" s="5">
        <f t="shared" si="13"/>
        <v>18.75</v>
      </c>
      <c r="BG125" t="s">
        <v>146</v>
      </c>
      <c r="BH125" t="s">
        <v>146</v>
      </c>
      <c r="BI125">
        <v>566</v>
      </c>
      <c r="BJ125">
        <v>566</v>
      </c>
      <c r="BK125">
        <v>9107.5</v>
      </c>
      <c r="BL125">
        <v>0.5</v>
      </c>
      <c r="BM125">
        <v>0</v>
      </c>
      <c r="BN125">
        <v>0.5</v>
      </c>
      <c r="BO125">
        <v>0.04</v>
      </c>
      <c r="BP125">
        <v>0</v>
      </c>
      <c r="BQ125">
        <v>9106.9624999999996</v>
      </c>
      <c r="BR125">
        <v>0</v>
      </c>
      <c r="BS125">
        <v>0.04</v>
      </c>
      <c r="BT125" t="s">
        <v>146</v>
      </c>
      <c r="BU125">
        <v>59536659</v>
      </c>
      <c r="BV125" t="s">
        <v>163</v>
      </c>
      <c r="BW125">
        <v>0</v>
      </c>
      <c r="BX125">
        <v>0</v>
      </c>
      <c r="BY125" t="s">
        <v>164</v>
      </c>
      <c r="BZ125">
        <v>0</v>
      </c>
      <c r="CA125" t="s">
        <v>146</v>
      </c>
      <c r="CB125">
        <v>0</v>
      </c>
      <c r="CC125">
        <v>0</v>
      </c>
      <c r="CD125" t="s">
        <v>146</v>
      </c>
      <c r="CE125">
        <v>0</v>
      </c>
      <c r="CF125">
        <v>0</v>
      </c>
      <c r="CG125">
        <v>0</v>
      </c>
      <c r="CH125" t="s">
        <v>146</v>
      </c>
      <c r="CI125" t="s">
        <v>146</v>
      </c>
      <c r="CJ125" t="s">
        <v>158</v>
      </c>
      <c r="CK125">
        <v>10</v>
      </c>
      <c r="CL125">
        <v>0</v>
      </c>
      <c r="CM125">
        <v>0</v>
      </c>
      <c r="CN125">
        <v>9107.5</v>
      </c>
      <c r="CO125" t="s">
        <v>150</v>
      </c>
      <c r="CP125">
        <v>0</v>
      </c>
      <c r="CQ125">
        <v>0</v>
      </c>
      <c r="CR125">
        <v>0</v>
      </c>
      <c r="CS125" t="s">
        <v>166</v>
      </c>
      <c r="CT125">
        <v>0</v>
      </c>
      <c r="CU125">
        <v>0</v>
      </c>
      <c r="CV125">
        <v>0</v>
      </c>
      <c r="CW125" t="s">
        <v>156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 t="s">
        <v>167</v>
      </c>
      <c r="DE125">
        <v>0</v>
      </c>
      <c r="DF125">
        <v>0</v>
      </c>
      <c r="DG125">
        <v>0</v>
      </c>
      <c r="DH125" t="s">
        <v>150</v>
      </c>
      <c r="DI125">
        <v>0</v>
      </c>
      <c r="DJ125">
        <v>0</v>
      </c>
      <c r="DK125">
        <v>0</v>
      </c>
      <c r="DL125" t="s">
        <v>156</v>
      </c>
      <c r="DM125">
        <v>45</v>
      </c>
      <c r="DN125">
        <v>0</v>
      </c>
      <c r="DO125" t="s">
        <v>156</v>
      </c>
      <c r="DP125">
        <v>45</v>
      </c>
      <c r="DQ125">
        <v>0</v>
      </c>
      <c r="DR125" t="s">
        <v>146</v>
      </c>
      <c r="DS125" t="s">
        <v>146</v>
      </c>
      <c r="DT125" t="s">
        <v>146</v>
      </c>
      <c r="DU125" t="s">
        <v>183</v>
      </c>
      <c r="DV125">
        <v>0</v>
      </c>
      <c r="DW125">
        <v>0</v>
      </c>
      <c r="DX125">
        <v>0.5</v>
      </c>
      <c r="DY125">
        <v>0.04</v>
      </c>
      <c r="DZ125">
        <v>2.0020566090040005E+19</v>
      </c>
      <c r="EA125">
        <v>3.4600356600000148E+18</v>
      </c>
      <c r="EB125" t="s">
        <v>721</v>
      </c>
      <c r="EC125" t="s">
        <v>721</v>
      </c>
      <c r="ED125" t="s">
        <v>720</v>
      </c>
      <c r="EE125" t="s">
        <v>722</v>
      </c>
      <c r="EF125" t="s">
        <v>164</v>
      </c>
      <c r="EG125" t="s">
        <v>146</v>
      </c>
      <c r="EH125" t="s">
        <v>146</v>
      </c>
      <c r="EI125" t="s">
        <v>146</v>
      </c>
      <c r="EJ125" t="s">
        <v>146</v>
      </c>
      <c r="EK125" t="s">
        <v>146</v>
      </c>
      <c r="EL125" t="s">
        <v>146</v>
      </c>
      <c r="EM125" t="s">
        <v>146</v>
      </c>
      <c r="EN125" t="s">
        <v>146</v>
      </c>
      <c r="EO125" t="s">
        <v>146</v>
      </c>
      <c r="EP125">
        <v>9107.5</v>
      </c>
      <c r="EQ125">
        <v>0</v>
      </c>
      <c r="ER125">
        <v>0</v>
      </c>
      <c r="ES125" t="s">
        <v>146</v>
      </c>
      <c r="ET125" t="s">
        <v>170</v>
      </c>
      <c r="EU125" t="s">
        <v>146</v>
      </c>
      <c r="EV125">
        <v>0</v>
      </c>
    </row>
    <row r="126" spans="1:152" x14ac:dyDescent="0.25">
      <c r="A126">
        <v>9773353431</v>
      </c>
      <c r="B126" t="s">
        <v>141</v>
      </c>
      <c r="C126" t="s">
        <v>723</v>
      </c>
      <c r="D126" t="s">
        <v>143</v>
      </c>
      <c r="E126" t="s">
        <v>144</v>
      </c>
      <c r="F126" t="s">
        <v>145</v>
      </c>
      <c r="G126">
        <v>34928</v>
      </c>
      <c r="H126" t="s">
        <v>145</v>
      </c>
      <c r="I126">
        <v>290071</v>
      </c>
      <c r="J126">
        <v>2611842159</v>
      </c>
      <c r="K126">
        <v>8301859</v>
      </c>
      <c r="L126">
        <v>2692440</v>
      </c>
      <c r="M126" t="s">
        <v>146</v>
      </c>
      <c r="N126">
        <v>9773353431</v>
      </c>
      <c r="O126">
        <v>123</v>
      </c>
      <c r="P126" t="s">
        <v>147</v>
      </c>
      <c r="Q126" t="s">
        <v>148</v>
      </c>
      <c r="R126" t="s">
        <v>149</v>
      </c>
      <c r="S126">
        <v>250100000000001</v>
      </c>
      <c r="T126" t="s">
        <v>150</v>
      </c>
      <c r="U126" t="s">
        <v>151</v>
      </c>
      <c r="V126">
        <v>4814</v>
      </c>
      <c r="W126" t="s">
        <v>152</v>
      </c>
      <c r="X126" t="s">
        <v>151</v>
      </c>
      <c r="Y126">
        <v>63</v>
      </c>
      <c r="Z126" t="s">
        <v>153</v>
      </c>
      <c r="AA126" t="s">
        <v>154</v>
      </c>
      <c r="AB126" t="s">
        <v>146</v>
      </c>
      <c r="AC126">
        <v>200239</v>
      </c>
      <c r="AD126" t="s">
        <v>183</v>
      </c>
      <c r="AE126" t="s">
        <v>156</v>
      </c>
      <c r="AF126" t="s">
        <v>724</v>
      </c>
      <c r="AG126">
        <v>566</v>
      </c>
      <c r="AH126">
        <v>8114</v>
      </c>
      <c r="AI126" t="s">
        <v>158</v>
      </c>
      <c r="AJ126">
        <v>566</v>
      </c>
      <c r="AK126">
        <v>9773353431</v>
      </c>
      <c r="AL126">
        <v>9773353431</v>
      </c>
      <c r="AM126" t="s">
        <v>159</v>
      </c>
      <c r="AN126" t="s">
        <v>203</v>
      </c>
      <c r="AO126" t="s">
        <v>204</v>
      </c>
      <c r="AP126" t="s">
        <v>146</v>
      </c>
      <c r="AQ126" t="s">
        <v>162</v>
      </c>
      <c r="AR126">
        <v>9107.5</v>
      </c>
      <c r="AS126">
        <v>9000</v>
      </c>
      <c r="AT126" s="5">
        <f t="shared" si="7"/>
        <v>8000</v>
      </c>
      <c r="AU126" s="5">
        <v>350</v>
      </c>
      <c r="AV126" s="5">
        <f t="shared" si="8"/>
        <v>7650</v>
      </c>
      <c r="AW126" s="6">
        <f t="shared" si="9"/>
        <v>1346.4</v>
      </c>
      <c r="AX126" s="7">
        <f t="shared" si="10"/>
        <v>6120</v>
      </c>
      <c r="AY126" s="8">
        <f t="shared" si="11"/>
        <v>183.6</v>
      </c>
      <c r="AZ126" s="5">
        <v>250</v>
      </c>
      <c r="BA126" s="9">
        <f t="shared" si="12"/>
        <v>81.25</v>
      </c>
      <c r="BB126" s="9">
        <v>1000</v>
      </c>
      <c r="BC126" s="10"/>
      <c r="BD126" s="5">
        <f t="shared" si="13"/>
        <v>18.75</v>
      </c>
      <c r="BG126" t="s">
        <v>146</v>
      </c>
      <c r="BH126" t="s">
        <v>146</v>
      </c>
      <c r="BI126">
        <v>566</v>
      </c>
      <c r="BJ126">
        <v>566</v>
      </c>
      <c r="BK126">
        <v>9107.5</v>
      </c>
      <c r="BL126">
        <v>0.5</v>
      </c>
      <c r="BM126">
        <v>0</v>
      </c>
      <c r="BN126">
        <v>0.5</v>
      </c>
      <c r="BO126">
        <v>0.04</v>
      </c>
      <c r="BP126">
        <v>0</v>
      </c>
      <c r="BQ126">
        <v>9106.9624999999996</v>
      </c>
      <c r="BR126">
        <v>0</v>
      </c>
      <c r="BS126">
        <v>0.04</v>
      </c>
      <c r="BT126" t="s">
        <v>146</v>
      </c>
      <c r="BU126">
        <v>59536659</v>
      </c>
      <c r="BV126" t="s">
        <v>163</v>
      </c>
      <c r="BW126">
        <v>0</v>
      </c>
      <c r="BX126">
        <v>0</v>
      </c>
      <c r="BY126" t="s">
        <v>164</v>
      </c>
      <c r="BZ126">
        <v>0</v>
      </c>
      <c r="CA126" t="s">
        <v>146</v>
      </c>
      <c r="CB126">
        <v>0</v>
      </c>
      <c r="CC126">
        <v>0</v>
      </c>
      <c r="CD126" t="s">
        <v>146</v>
      </c>
      <c r="CE126">
        <v>0</v>
      </c>
      <c r="CF126">
        <v>0</v>
      </c>
      <c r="CG126">
        <v>0</v>
      </c>
      <c r="CH126" t="s">
        <v>146</v>
      </c>
      <c r="CI126" t="s">
        <v>146</v>
      </c>
      <c r="CJ126" t="s">
        <v>158</v>
      </c>
      <c r="CK126">
        <v>10</v>
      </c>
      <c r="CL126">
        <v>0</v>
      </c>
      <c r="CM126">
        <v>0</v>
      </c>
      <c r="CN126">
        <v>9107.5</v>
      </c>
      <c r="CO126" t="s">
        <v>150</v>
      </c>
      <c r="CP126">
        <v>0</v>
      </c>
      <c r="CQ126">
        <v>0</v>
      </c>
      <c r="CR126">
        <v>0</v>
      </c>
      <c r="CS126" t="s">
        <v>166</v>
      </c>
      <c r="CT126">
        <v>0</v>
      </c>
      <c r="CU126">
        <v>0</v>
      </c>
      <c r="CV126">
        <v>0</v>
      </c>
      <c r="CW126" t="s">
        <v>156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 t="s">
        <v>167</v>
      </c>
      <c r="DE126">
        <v>0</v>
      </c>
      <c r="DF126">
        <v>0</v>
      </c>
      <c r="DG126">
        <v>0</v>
      </c>
      <c r="DH126" t="s">
        <v>150</v>
      </c>
      <c r="DI126">
        <v>0</v>
      </c>
      <c r="DJ126">
        <v>0</v>
      </c>
      <c r="DK126">
        <v>0</v>
      </c>
      <c r="DL126" t="s">
        <v>156</v>
      </c>
      <c r="DM126">
        <v>45</v>
      </c>
      <c r="DN126">
        <v>0</v>
      </c>
      <c r="DO126" t="s">
        <v>156</v>
      </c>
      <c r="DP126">
        <v>45</v>
      </c>
      <c r="DQ126">
        <v>0</v>
      </c>
      <c r="DR126" t="s">
        <v>146</v>
      </c>
      <c r="DS126" t="s">
        <v>146</v>
      </c>
      <c r="DT126" t="s">
        <v>146</v>
      </c>
      <c r="DU126" t="s">
        <v>183</v>
      </c>
      <c r="DV126">
        <v>0</v>
      </c>
      <c r="DW126">
        <v>0</v>
      </c>
      <c r="DX126">
        <v>0.5</v>
      </c>
      <c r="DY126">
        <v>0.04</v>
      </c>
      <c r="DZ126">
        <v>2.0020566090040005E+19</v>
      </c>
      <c r="EA126">
        <v>3.4600356600000148E+18</v>
      </c>
      <c r="EB126" t="s">
        <v>725</v>
      </c>
      <c r="EC126" t="s">
        <v>725</v>
      </c>
      <c r="ED126" t="s">
        <v>724</v>
      </c>
      <c r="EE126" t="s">
        <v>726</v>
      </c>
      <c r="EF126" t="s">
        <v>164</v>
      </c>
      <c r="EG126" t="s">
        <v>146</v>
      </c>
      <c r="EH126" t="s">
        <v>146</v>
      </c>
      <c r="EI126" t="s">
        <v>146</v>
      </c>
      <c r="EJ126" t="s">
        <v>146</v>
      </c>
      <c r="EK126" t="s">
        <v>146</v>
      </c>
      <c r="EL126" t="s">
        <v>146</v>
      </c>
      <c r="EM126" t="s">
        <v>146</v>
      </c>
      <c r="EN126" t="s">
        <v>146</v>
      </c>
      <c r="EO126" t="s">
        <v>146</v>
      </c>
      <c r="EP126">
        <v>9107.5</v>
      </c>
      <c r="EQ126">
        <v>0</v>
      </c>
      <c r="ER126">
        <v>0</v>
      </c>
      <c r="ES126" t="s">
        <v>146</v>
      </c>
      <c r="ET126" t="s">
        <v>170</v>
      </c>
      <c r="EU126" t="s">
        <v>146</v>
      </c>
      <c r="EV126">
        <v>0</v>
      </c>
    </row>
    <row r="127" spans="1:152" x14ac:dyDescent="0.25">
      <c r="A127">
        <v>9772723964</v>
      </c>
      <c r="B127" t="s">
        <v>141</v>
      </c>
      <c r="C127" t="s">
        <v>731</v>
      </c>
      <c r="D127" t="s">
        <v>143</v>
      </c>
      <c r="E127" t="s">
        <v>144</v>
      </c>
      <c r="F127" t="s">
        <v>145</v>
      </c>
      <c r="G127">
        <v>34927</v>
      </c>
      <c r="H127" t="s">
        <v>145</v>
      </c>
      <c r="I127">
        <v>856909</v>
      </c>
      <c r="J127">
        <v>2611747700</v>
      </c>
      <c r="K127">
        <v>6617737</v>
      </c>
      <c r="L127">
        <v>2692440</v>
      </c>
      <c r="M127" t="s">
        <v>146</v>
      </c>
      <c r="N127">
        <v>9772723964</v>
      </c>
      <c r="O127">
        <v>123</v>
      </c>
      <c r="P127" t="s">
        <v>147</v>
      </c>
      <c r="Q127" t="s">
        <v>148</v>
      </c>
      <c r="R127" t="s">
        <v>149</v>
      </c>
      <c r="S127">
        <v>250100000000001</v>
      </c>
      <c r="T127" t="s">
        <v>150</v>
      </c>
      <c r="U127" t="s">
        <v>151</v>
      </c>
      <c r="V127">
        <v>4814</v>
      </c>
      <c r="W127" t="s">
        <v>152</v>
      </c>
      <c r="X127" t="s">
        <v>151</v>
      </c>
      <c r="Y127">
        <v>63</v>
      </c>
      <c r="Z127" t="s">
        <v>153</v>
      </c>
      <c r="AA127" t="s">
        <v>154</v>
      </c>
      <c r="AB127" t="s">
        <v>146</v>
      </c>
      <c r="AC127">
        <v>200239</v>
      </c>
      <c r="AD127" t="s">
        <v>183</v>
      </c>
      <c r="AE127" t="s">
        <v>156</v>
      </c>
      <c r="AF127" t="s">
        <v>732</v>
      </c>
      <c r="AG127">
        <v>566</v>
      </c>
      <c r="AH127">
        <v>958643</v>
      </c>
      <c r="AI127" t="s">
        <v>158</v>
      </c>
      <c r="AJ127">
        <v>566</v>
      </c>
      <c r="AK127">
        <v>9772723964</v>
      </c>
      <c r="AL127">
        <v>9772723964</v>
      </c>
      <c r="AM127" t="s">
        <v>159</v>
      </c>
      <c r="AN127" t="s">
        <v>197</v>
      </c>
      <c r="AO127" t="s">
        <v>198</v>
      </c>
      <c r="AP127" t="s">
        <v>146</v>
      </c>
      <c r="AQ127" t="s">
        <v>162</v>
      </c>
      <c r="AR127">
        <v>9107.5</v>
      </c>
      <c r="AS127">
        <v>9000</v>
      </c>
      <c r="AT127" s="5">
        <f t="shared" si="7"/>
        <v>8000</v>
      </c>
      <c r="AU127" s="5">
        <v>350</v>
      </c>
      <c r="AV127" s="5">
        <f t="shared" si="8"/>
        <v>7650</v>
      </c>
      <c r="AW127" s="6">
        <f t="shared" si="9"/>
        <v>1346.4</v>
      </c>
      <c r="AX127" s="7">
        <f t="shared" si="10"/>
        <v>6120</v>
      </c>
      <c r="AY127" s="8">
        <f t="shared" si="11"/>
        <v>183.6</v>
      </c>
      <c r="AZ127" s="5">
        <v>250</v>
      </c>
      <c r="BA127" s="9">
        <f t="shared" si="12"/>
        <v>81.25</v>
      </c>
      <c r="BB127" s="9">
        <v>1000</v>
      </c>
      <c r="BC127" s="10"/>
      <c r="BD127" s="5">
        <f t="shared" si="13"/>
        <v>18.75</v>
      </c>
      <c r="BG127" t="s">
        <v>146</v>
      </c>
      <c r="BH127" t="s">
        <v>146</v>
      </c>
      <c r="BI127">
        <v>566</v>
      </c>
      <c r="BJ127">
        <v>566</v>
      </c>
      <c r="BK127">
        <v>9107.5</v>
      </c>
      <c r="BL127">
        <v>0.5</v>
      </c>
      <c r="BM127">
        <v>0</v>
      </c>
      <c r="BN127">
        <v>0.5</v>
      </c>
      <c r="BO127">
        <v>0.04</v>
      </c>
      <c r="BP127">
        <v>0</v>
      </c>
      <c r="BQ127">
        <v>9106.9624999999996</v>
      </c>
      <c r="BR127">
        <v>0</v>
      </c>
      <c r="BS127">
        <v>0.04</v>
      </c>
      <c r="BT127" t="s">
        <v>146</v>
      </c>
      <c r="BU127">
        <v>59536659</v>
      </c>
      <c r="BV127" t="s">
        <v>163</v>
      </c>
      <c r="BW127">
        <v>0</v>
      </c>
      <c r="BX127">
        <v>0</v>
      </c>
      <c r="BY127" t="s">
        <v>164</v>
      </c>
      <c r="BZ127">
        <v>0</v>
      </c>
      <c r="CA127" t="s">
        <v>146</v>
      </c>
      <c r="CB127">
        <v>0</v>
      </c>
      <c r="CC127">
        <v>0</v>
      </c>
      <c r="CD127" t="s">
        <v>146</v>
      </c>
      <c r="CE127">
        <v>0</v>
      </c>
      <c r="CF127">
        <v>0</v>
      </c>
      <c r="CG127">
        <v>0</v>
      </c>
      <c r="CH127" t="s">
        <v>146</v>
      </c>
      <c r="CI127" t="s">
        <v>146</v>
      </c>
      <c r="CJ127" t="s">
        <v>158</v>
      </c>
      <c r="CK127">
        <v>10</v>
      </c>
      <c r="CL127">
        <v>0</v>
      </c>
      <c r="CM127">
        <v>0</v>
      </c>
      <c r="CN127">
        <v>9107.5</v>
      </c>
      <c r="CO127" t="s">
        <v>150</v>
      </c>
      <c r="CP127">
        <v>0</v>
      </c>
      <c r="CQ127">
        <v>0</v>
      </c>
      <c r="CR127">
        <v>0</v>
      </c>
      <c r="CS127" t="s">
        <v>166</v>
      </c>
      <c r="CT127">
        <v>0</v>
      </c>
      <c r="CU127">
        <v>0</v>
      </c>
      <c r="CV127">
        <v>0</v>
      </c>
      <c r="CW127" t="s">
        <v>156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 t="s">
        <v>167</v>
      </c>
      <c r="DE127">
        <v>0</v>
      </c>
      <c r="DF127">
        <v>0</v>
      </c>
      <c r="DG127">
        <v>0</v>
      </c>
      <c r="DH127" t="s">
        <v>150</v>
      </c>
      <c r="DI127">
        <v>0</v>
      </c>
      <c r="DJ127">
        <v>0</v>
      </c>
      <c r="DK127">
        <v>0</v>
      </c>
      <c r="DL127" t="s">
        <v>156</v>
      </c>
      <c r="DM127">
        <v>45</v>
      </c>
      <c r="DN127">
        <v>0</v>
      </c>
      <c r="DO127" t="s">
        <v>156</v>
      </c>
      <c r="DP127">
        <v>45</v>
      </c>
      <c r="DQ127">
        <v>0</v>
      </c>
      <c r="DR127" t="s">
        <v>146</v>
      </c>
      <c r="DS127" t="s">
        <v>146</v>
      </c>
      <c r="DT127" t="s">
        <v>146</v>
      </c>
      <c r="DU127" t="s">
        <v>183</v>
      </c>
      <c r="DV127">
        <v>0</v>
      </c>
      <c r="DW127">
        <v>0</v>
      </c>
      <c r="DX127">
        <v>0.5</v>
      </c>
      <c r="DY127">
        <v>0.04</v>
      </c>
      <c r="DZ127">
        <v>2.0020566090040005E+19</v>
      </c>
      <c r="EA127">
        <v>3.4600356600000148E+18</v>
      </c>
      <c r="EB127" t="s">
        <v>733</v>
      </c>
      <c r="EC127" t="s">
        <v>733</v>
      </c>
      <c r="ED127" t="s">
        <v>732</v>
      </c>
      <c r="EE127" t="s">
        <v>734</v>
      </c>
      <c r="EF127" t="s">
        <v>164</v>
      </c>
      <c r="EG127" t="s">
        <v>146</v>
      </c>
      <c r="EH127" t="s">
        <v>146</v>
      </c>
      <c r="EI127" t="s">
        <v>146</v>
      </c>
      <c r="EJ127" t="s">
        <v>146</v>
      </c>
      <c r="EK127" t="s">
        <v>146</v>
      </c>
      <c r="EL127" t="s">
        <v>146</v>
      </c>
      <c r="EM127" t="s">
        <v>146</v>
      </c>
      <c r="EN127" t="s">
        <v>146</v>
      </c>
      <c r="EO127" t="s">
        <v>146</v>
      </c>
      <c r="EP127">
        <v>9107.5</v>
      </c>
      <c r="EQ127">
        <v>0</v>
      </c>
      <c r="ER127">
        <v>0</v>
      </c>
      <c r="ES127" t="s">
        <v>146</v>
      </c>
      <c r="ET127" t="s">
        <v>170</v>
      </c>
      <c r="EU127" t="s">
        <v>146</v>
      </c>
      <c r="EV127">
        <v>0</v>
      </c>
    </row>
    <row r="128" spans="1:152" x14ac:dyDescent="0.25">
      <c r="A128">
        <v>9772415583</v>
      </c>
      <c r="B128" t="s">
        <v>141</v>
      </c>
      <c r="C128" t="s">
        <v>739</v>
      </c>
      <c r="D128" t="s">
        <v>143</v>
      </c>
      <c r="E128" t="s">
        <v>144</v>
      </c>
      <c r="F128" t="s">
        <v>145</v>
      </c>
      <c r="G128">
        <v>34927</v>
      </c>
      <c r="H128" t="s">
        <v>145</v>
      </c>
      <c r="I128">
        <v>484181</v>
      </c>
      <c r="J128">
        <v>2611746708</v>
      </c>
      <c r="K128">
        <v>6617737</v>
      </c>
      <c r="L128">
        <v>2692440</v>
      </c>
      <c r="M128" t="s">
        <v>146</v>
      </c>
      <c r="N128">
        <v>9772415583</v>
      </c>
      <c r="O128">
        <v>123</v>
      </c>
      <c r="P128" t="s">
        <v>147</v>
      </c>
      <c r="Q128" t="s">
        <v>148</v>
      </c>
      <c r="R128" t="s">
        <v>149</v>
      </c>
      <c r="S128">
        <v>250100000000001</v>
      </c>
      <c r="T128" t="s">
        <v>150</v>
      </c>
      <c r="U128" t="s">
        <v>151</v>
      </c>
      <c r="V128">
        <v>4814</v>
      </c>
      <c r="W128" t="s">
        <v>152</v>
      </c>
      <c r="X128" t="s">
        <v>151</v>
      </c>
      <c r="Y128">
        <v>63</v>
      </c>
      <c r="Z128" t="s">
        <v>153</v>
      </c>
      <c r="AA128" t="s">
        <v>154</v>
      </c>
      <c r="AB128" t="s">
        <v>146</v>
      </c>
      <c r="AC128">
        <v>200239</v>
      </c>
      <c r="AD128" t="s">
        <v>183</v>
      </c>
      <c r="AE128" t="s">
        <v>156</v>
      </c>
      <c r="AF128" t="s">
        <v>740</v>
      </c>
      <c r="AG128">
        <v>566</v>
      </c>
      <c r="AH128">
        <v>611123</v>
      </c>
      <c r="AI128" t="s">
        <v>158</v>
      </c>
      <c r="AJ128">
        <v>566</v>
      </c>
      <c r="AK128">
        <v>9772415583</v>
      </c>
      <c r="AL128">
        <v>9772415583</v>
      </c>
      <c r="AM128" t="s">
        <v>159</v>
      </c>
      <c r="AN128" t="s">
        <v>197</v>
      </c>
      <c r="AO128" t="s">
        <v>198</v>
      </c>
      <c r="AP128" t="s">
        <v>146</v>
      </c>
      <c r="AQ128" t="s">
        <v>162</v>
      </c>
      <c r="AR128">
        <v>9107.5</v>
      </c>
      <c r="AS128">
        <v>9000</v>
      </c>
      <c r="AT128" s="5">
        <f t="shared" si="7"/>
        <v>8000</v>
      </c>
      <c r="AU128" s="5">
        <v>350</v>
      </c>
      <c r="AV128" s="5">
        <f t="shared" si="8"/>
        <v>7650</v>
      </c>
      <c r="AW128" s="6">
        <f t="shared" si="9"/>
        <v>1346.4</v>
      </c>
      <c r="AX128" s="7">
        <f t="shared" si="10"/>
        <v>6120</v>
      </c>
      <c r="AY128" s="8">
        <f t="shared" si="11"/>
        <v>183.6</v>
      </c>
      <c r="AZ128" s="5">
        <v>250</v>
      </c>
      <c r="BA128" s="9">
        <f t="shared" si="12"/>
        <v>81.25</v>
      </c>
      <c r="BB128" s="9">
        <v>1000</v>
      </c>
      <c r="BC128" s="10"/>
      <c r="BD128" s="5">
        <f t="shared" si="13"/>
        <v>18.75</v>
      </c>
      <c r="BG128" t="s">
        <v>146</v>
      </c>
      <c r="BH128" t="s">
        <v>146</v>
      </c>
      <c r="BI128">
        <v>566</v>
      </c>
      <c r="BJ128">
        <v>566</v>
      </c>
      <c r="BK128">
        <v>9107.5</v>
      </c>
      <c r="BL128">
        <v>0.5</v>
      </c>
      <c r="BM128">
        <v>0</v>
      </c>
      <c r="BN128">
        <v>0.5</v>
      </c>
      <c r="BO128">
        <v>0.04</v>
      </c>
      <c r="BP128">
        <v>0</v>
      </c>
      <c r="BQ128">
        <v>9106.9624999999996</v>
      </c>
      <c r="BR128">
        <v>0</v>
      </c>
      <c r="BS128">
        <v>0.04</v>
      </c>
      <c r="BT128" t="s">
        <v>146</v>
      </c>
      <c r="BU128">
        <v>59536659</v>
      </c>
      <c r="BV128" t="s">
        <v>163</v>
      </c>
      <c r="BW128">
        <v>0</v>
      </c>
      <c r="BX128">
        <v>0</v>
      </c>
      <c r="BY128" t="s">
        <v>164</v>
      </c>
      <c r="BZ128">
        <v>0</v>
      </c>
      <c r="CA128" t="s">
        <v>146</v>
      </c>
      <c r="CB128">
        <v>0</v>
      </c>
      <c r="CC128">
        <v>0</v>
      </c>
      <c r="CD128" t="s">
        <v>146</v>
      </c>
      <c r="CE128">
        <v>0</v>
      </c>
      <c r="CF128">
        <v>0</v>
      </c>
      <c r="CG128">
        <v>0</v>
      </c>
      <c r="CH128" t="s">
        <v>146</v>
      </c>
      <c r="CI128" t="s">
        <v>146</v>
      </c>
      <c r="CJ128" t="s">
        <v>158</v>
      </c>
      <c r="CK128">
        <v>10</v>
      </c>
      <c r="CL128">
        <v>0</v>
      </c>
      <c r="CM128">
        <v>0</v>
      </c>
      <c r="CN128">
        <v>9107.5</v>
      </c>
      <c r="CO128" t="s">
        <v>150</v>
      </c>
      <c r="CP128">
        <v>0</v>
      </c>
      <c r="CQ128">
        <v>0</v>
      </c>
      <c r="CR128">
        <v>0</v>
      </c>
      <c r="CS128" t="s">
        <v>166</v>
      </c>
      <c r="CT128">
        <v>0</v>
      </c>
      <c r="CU128">
        <v>0</v>
      </c>
      <c r="CV128">
        <v>0</v>
      </c>
      <c r="CW128" t="s">
        <v>156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 t="s">
        <v>167</v>
      </c>
      <c r="DE128">
        <v>0</v>
      </c>
      <c r="DF128">
        <v>0</v>
      </c>
      <c r="DG128">
        <v>0</v>
      </c>
      <c r="DH128" t="s">
        <v>150</v>
      </c>
      <c r="DI128">
        <v>0</v>
      </c>
      <c r="DJ128">
        <v>0</v>
      </c>
      <c r="DK128">
        <v>0</v>
      </c>
      <c r="DL128" t="s">
        <v>156</v>
      </c>
      <c r="DM128">
        <v>45</v>
      </c>
      <c r="DN128">
        <v>0</v>
      </c>
      <c r="DO128" t="s">
        <v>156</v>
      </c>
      <c r="DP128">
        <v>45</v>
      </c>
      <c r="DQ128">
        <v>0</v>
      </c>
      <c r="DR128" t="s">
        <v>146</v>
      </c>
      <c r="DS128" t="s">
        <v>146</v>
      </c>
      <c r="DT128" t="s">
        <v>146</v>
      </c>
      <c r="DU128" t="s">
        <v>183</v>
      </c>
      <c r="DV128">
        <v>0</v>
      </c>
      <c r="DW128">
        <v>0</v>
      </c>
      <c r="DX128">
        <v>0.5</v>
      </c>
      <c r="DY128">
        <v>0.04</v>
      </c>
      <c r="DZ128">
        <v>2.0020566090040005E+19</v>
      </c>
      <c r="EA128">
        <v>3.4600356600000148E+18</v>
      </c>
      <c r="EB128" t="s">
        <v>741</v>
      </c>
      <c r="EC128" t="s">
        <v>741</v>
      </c>
      <c r="ED128" t="s">
        <v>740</v>
      </c>
      <c r="EE128" t="s">
        <v>742</v>
      </c>
      <c r="EF128" t="s">
        <v>164</v>
      </c>
      <c r="EG128" t="s">
        <v>146</v>
      </c>
      <c r="EH128" t="s">
        <v>146</v>
      </c>
      <c r="EI128" t="s">
        <v>146</v>
      </c>
      <c r="EJ128" t="s">
        <v>146</v>
      </c>
      <c r="EK128" t="s">
        <v>146</v>
      </c>
      <c r="EL128" t="s">
        <v>146</v>
      </c>
      <c r="EM128" t="s">
        <v>146</v>
      </c>
      <c r="EN128" t="s">
        <v>146</v>
      </c>
      <c r="EO128" t="s">
        <v>146</v>
      </c>
      <c r="EP128">
        <v>9107.5</v>
      </c>
      <c r="EQ128">
        <v>0</v>
      </c>
      <c r="ER128">
        <v>0</v>
      </c>
      <c r="ES128" t="s">
        <v>146</v>
      </c>
      <c r="ET128" t="s">
        <v>170</v>
      </c>
      <c r="EU128" t="s">
        <v>146</v>
      </c>
      <c r="EV128">
        <v>0</v>
      </c>
    </row>
    <row r="129" spans="1:152" x14ac:dyDescent="0.25">
      <c r="A129">
        <v>9774860063</v>
      </c>
      <c r="B129" t="s">
        <v>141</v>
      </c>
      <c r="C129" t="s">
        <v>743</v>
      </c>
      <c r="D129" t="s">
        <v>143</v>
      </c>
      <c r="E129" t="s">
        <v>144</v>
      </c>
      <c r="F129" t="s">
        <v>145</v>
      </c>
      <c r="G129">
        <v>34930</v>
      </c>
      <c r="H129" t="s">
        <v>145</v>
      </c>
      <c r="I129">
        <v>385217</v>
      </c>
      <c r="J129">
        <v>2611986427</v>
      </c>
      <c r="K129">
        <v>4973084</v>
      </c>
      <c r="L129">
        <v>2692440</v>
      </c>
      <c r="M129" t="s">
        <v>146</v>
      </c>
      <c r="N129">
        <v>9774860063</v>
      </c>
      <c r="O129">
        <v>123</v>
      </c>
      <c r="P129" t="s">
        <v>147</v>
      </c>
      <c r="Q129" t="s">
        <v>148</v>
      </c>
      <c r="R129" t="s">
        <v>149</v>
      </c>
      <c r="S129">
        <v>250100000000001</v>
      </c>
      <c r="T129" t="s">
        <v>150</v>
      </c>
      <c r="U129" t="s">
        <v>151</v>
      </c>
      <c r="V129">
        <v>4814</v>
      </c>
      <c r="W129" t="s">
        <v>152</v>
      </c>
      <c r="X129" t="s">
        <v>151</v>
      </c>
      <c r="Y129">
        <v>63</v>
      </c>
      <c r="Z129" t="s">
        <v>153</v>
      </c>
      <c r="AA129" t="s">
        <v>154</v>
      </c>
      <c r="AB129" t="s">
        <v>146</v>
      </c>
      <c r="AC129">
        <v>200239</v>
      </c>
      <c r="AD129" t="s">
        <v>183</v>
      </c>
      <c r="AE129" t="s">
        <v>156</v>
      </c>
      <c r="AF129" t="s">
        <v>744</v>
      </c>
      <c r="AG129">
        <v>566</v>
      </c>
      <c r="AH129">
        <v>891001</v>
      </c>
      <c r="AI129" t="s">
        <v>158</v>
      </c>
      <c r="AJ129">
        <v>566</v>
      </c>
      <c r="AK129">
        <v>9774860063</v>
      </c>
      <c r="AL129">
        <v>9774860063</v>
      </c>
      <c r="AM129" t="s">
        <v>159</v>
      </c>
      <c r="AN129" t="s">
        <v>191</v>
      </c>
      <c r="AO129" t="s">
        <v>192</v>
      </c>
      <c r="AP129" t="s">
        <v>146</v>
      </c>
      <c r="AQ129" t="s">
        <v>162</v>
      </c>
      <c r="AR129">
        <v>9107.5</v>
      </c>
      <c r="AS129">
        <v>9000</v>
      </c>
      <c r="AT129" s="5">
        <f t="shared" si="7"/>
        <v>8000</v>
      </c>
      <c r="AU129" s="5">
        <v>350</v>
      </c>
      <c r="AV129" s="5">
        <f t="shared" si="8"/>
        <v>7650</v>
      </c>
      <c r="AW129" s="6">
        <f t="shared" si="9"/>
        <v>1346.4</v>
      </c>
      <c r="AX129" s="7">
        <f t="shared" si="10"/>
        <v>6120</v>
      </c>
      <c r="AY129" s="8">
        <f t="shared" si="11"/>
        <v>183.6</v>
      </c>
      <c r="AZ129" s="5">
        <v>250</v>
      </c>
      <c r="BA129" s="9">
        <f t="shared" si="12"/>
        <v>81.25</v>
      </c>
      <c r="BB129" s="9">
        <v>1000</v>
      </c>
      <c r="BC129" s="10"/>
      <c r="BD129" s="5">
        <f t="shared" si="13"/>
        <v>18.75</v>
      </c>
      <c r="BG129" t="s">
        <v>146</v>
      </c>
      <c r="BH129" t="s">
        <v>146</v>
      </c>
      <c r="BI129">
        <v>566</v>
      </c>
      <c r="BJ129">
        <v>566</v>
      </c>
      <c r="BK129">
        <v>9107.5</v>
      </c>
      <c r="BL129">
        <v>0.5</v>
      </c>
      <c r="BM129">
        <v>0</v>
      </c>
      <c r="BN129">
        <v>0.5</v>
      </c>
      <c r="BO129">
        <v>0.04</v>
      </c>
      <c r="BP129">
        <v>0</v>
      </c>
      <c r="BQ129">
        <v>9106.9624999999996</v>
      </c>
      <c r="BR129">
        <v>0</v>
      </c>
      <c r="BS129">
        <v>0.04</v>
      </c>
      <c r="BT129" t="s">
        <v>146</v>
      </c>
      <c r="BU129">
        <v>59536659</v>
      </c>
      <c r="BV129" t="s">
        <v>163</v>
      </c>
      <c r="BW129">
        <v>0</v>
      </c>
      <c r="BX129">
        <v>0</v>
      </c>
      <c r="BY129" t="s">
        <v>164</v>
      </c>
      <c r="BZ129">
        <v>0</v>
      </c>
      <c r="CA129" t="s">
        <v>146</v>
      </c>
      <c r="CB129">
        <v>0</v>
      </c>
      <c r="CC129">
        <v>0</v>
      </c>
      <c r="CD129" t="s">
        <v>146</v>
      </c>
      <c r="CE129">
        <v>0</v>
      </c>
      <c r="CF129">
        <v>0</v>
      </c>
      <c r="CG129">
        <v>0</v>
      </c>
      <c r="CH129" t="s">
        <v>146</v>
      </c>
      <c r="CI129" t="s">
        <v>146</v>
      </c>
      <c r="CJ129" t="s">
        <v>158</v>
      </c>
      <c r="CK129">
        <v>10</v>
      </c>
      <c r="CL129">
        <v>0</v>
      </c>
      <c r="CM129">
        <v>0</v>
      </c>
      <c r="CN129">
        <v>9107.5</v>
      </c>
      <c r="CO129" t="s">
        <v>150</v>
      </c>
      <c r="CP129">
        <v>0</v>
      </c>
      <c r="CQ129">
        <v>0</v>
      </c>
      <c r="CR129">
        <v>0</v>
      </c>
      <c r="CS129" t="s">
        <v>166</v>
      </c>
      <c r="CT129">
        <v>0</v>
      </c>
      <c r="CU129">
        <v>0</v>
      </c>
      <c r="CV129">
        <v>0</v>
      </c>
      <c r="CW129" t="s">
        <v>156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 t="s">
        <v>167</v>
      </c>
      <c r="DE129">
        <v>0</v>
      </c>
      <c r="DF129">
        <v>0</v>
      </c>
      <c r="DG129">
        <v>0</v>
      </c>
      <c r="DH129" t="s">
        <v>150</v>
      </c>
      <c r="DI129">
        <v>0</v>
      </c>
      <c r="DJ129">
        <v>0</v>
      </c>
      <c r="DK129">
        <v>0</v>
      </c>
      <c r="DL129" t="s">
        <v>156</v>
      </c>
      <c r="DM129">
        <v>45</v>
      </c>
      <c r="DN129">
        <v>0</v>
      </c>
      <c r="DO129" t="s">
        <v>156</v>
      </c>
      <c r="DP129">
        <v>45</v>
      </c>
      <c r="DQ129">
        <v>0</v>
      </c>
      <c r="DR129" t="s">
        <v>146</v>
      </c>
      <c r="DS129" t="s">
        <v>146</v>
      </c>
      <c r="DT129" t="s">
        <v>146</v>
      </c>
      <c r="DU129" t="s">
        <v>183</v>
      </c>
      <c r="DV129">
        <v>0</v>
      </c>
      <c r="DW129">
        <v>0</v>
      </c>
      <c r="DX129">
        <v>0.5</v>
      </c>
      <c r="DY129">
        <v>0.04</v>
      </c>
      <c r="DZ129">
        <v>2.0020566090040005E+19</v>
      </c>
      <c r="EA129">
        <v>3.4600356600000148E+18</v>
      </c>
      <c r="EB129" t="s">
        <v>745</v>
      </c>
      <c r="EC129" t="s">
        <v>745</v>
      </c>
      <c r="ED129" t="s">
        <v>744</v>
      </c>
      <c r="EE129" t="s">
        <v>746</v>
      </c>
      <c r="EF129" t="s">
        <v>164</v>
      </c>
      <c r="EG129" t="s">
        <v>146</v>
      </c>
      <c r="EH129" t="s">
        <v>146</v>
      </c>
      <c r="EI129" t="s">
        <v>146</v>
      </c>
      <c r="EJ129" t="s">
        <v>146</v>
      </c>
      <c r="EK129" t="s">
        <v>146</v>
      </c>
      <c r="EL129" t="s">
        <v>146</v>
      </c>
      <c r="EM129" t="s">
        <v>146</v>
      </c>
      <c r="EN129" t="s">
        <v>146</v>
      </c>
      <c r="EO129" t="s">
        <v>146</v>
      </c>
      <c r="EP129">
        <v>9107.5</v>
      </c>
      <c r="EQ129">
        <v>0</v>
      </c>
      <c r="ER129">
        <v>0</v>
      </c>
      <c r="ES129" t="s">
        <v>146</v>
      </c>
      <c r="ET129" t="s">
        <v>170</v>
      </c>
      <c r="EU129" t="s">
        <v>146</v>
      </c>
      <c r="EV129">
        <v>0</v>
      </c>
    </row>
    <row r="130" spans="1:152" x14ac:dyDescent="0.25">
      <c r="A130">
        <v>9774836769</v>
      </c>
      <c r="B130" t="s">
        <v>141</v>
      </c>
      <c r="C130" t="s">
        <v>747</v>
      </c>
      <c r="D130" t="s">
        <v>143</v>
      </c>
      <c r="E130" t="s">
        <v>144</v>
      </c>
      <c r="F130" t="s">
        <v>145</v>
      </c>
      <c r="G130">
        <v>34930</v>
      </c>
      <c r="H130" t="s">
        <v>145</v>
      </c>
      <c r="I130">
        <v>72725</v>
      </c>
      <c r="J130">
        <v>2611986394</v>
      </c>
      <c r="K130">
        <v>4973084</v>
      </c>
      <c r="L130">
        <v>2692440</v>
      </c>
      <c r="M130" t="s">
        <v>146</v>
      </c>
      <c r="N130">
        <v>9774836769</v>
      </c>
      <c r="O130">
        <v>123</v>
      </c>
      <c r="P130" t="s">
        <v>147</v>
      </c>
      <c r="Q130" t="s">
        <v>148</v>
      </c>
      <c r="R130" t="s">
        <v>149</v>
      </c>
      <c r="S130">
        <v>250100000000001</v>
      </c>
      <c r="T130" t="s">
        <v>150</v>
      </c>
      <c r="U130" t="s">
        <v>151</v>
      </c>
      <c r="V130">
        <v>4814</v>
      </c>
      <c r="W130" t="s">
        <v>152</v>
      </c>
      <c r="X130" t="s">
        <v>151</v>
      </c>
      <c r="Y130">
        <v>63</v>
      </c>
      <c r="Z130" t="s">
        <v>153</v>
      </c>
      <c r="AA130" t="s">
        <v>154</v>
      </c>
      <c r="AB130" t="s">
        <v>146</v>
      </c>
      <c r="AC130">
        <v>200239</v>
      </c>
      <c r="AD130" t="s">
        <v>183</v>
      </c>
      <c r="AE130" t="s">
        <v>156</v>
      </c>
      <c r="AF130" t="s">
        <v>748</v>
      </c>
      <c r="AG130">
        <v>566</v>
      </c>
      <c r="AH130">
        <v>870812</v>
      </c>
      <c r="AI130" t="s">
        <v>158</v>
      </c>
      <c r="AJ130">
        <v>566</v>
      </c>
      <c r="AK130">
        <v>9774836769</v>
      </c>
      <c r="AL130">
        <v>9774836769</v>
      </c>
      <c r="AM130" t="s">
        <v>159</v>
      </c>
      <c r="AN130" t="s">
        <v>191</v>
      </c>
      <c r="AO130" t="s">
        <v>192</v>
      </c>
      <c r="AP130" t="s">
        <v>146</v>
      </c>
      <c r="AQ130" t="s">
        <v>162</v>
      </c>
      <c r="AR130">
        <v>9107.5</v>
      </c>
      <c r="AS130">
        <v>9000</v>
      </c>
      <c r="AT130" s="5">
        <f t="shared" ref="AT130:AT193" si="14">AS130-BB130-BC130</f>
        <v>8000</v>
      </c>
      <c r="AU130" s="5">
        <v>350</v>
      </c>
      <c r="AV130" s="5">
        <f t="shared" ref="AV130:AV193" si="15">AT130-AU130</f>
        <v>7650</v>
      </c>
      <c r="AW130" s="6">
        <f t="shared" ref="AW130:AW193" si="16">17.6%*AV130</f>
        <v>1346.4</v>
      </c>
      <c r="AX130" s="7">
        <f t="shared" ref="AX130:AX193" si="17">80%*AV130</f>
        <v>6120</v>
      </c>
      <c r="AY130" s="8">
        <f t="shared" ref="AY130:AY193" si="18">AV130*2.4%</f>
        <v>183.6</v>
      </c>
      <c r="AZ130" s="5">
        <v>250</v>
      </c>
      <c r="BA130" s="9">
        <f t="shared" ref="BA130:BA193" si="19">100-BD130</f>
        <v>81.25</v>
      </c>
      <c r="BB130" s="9">
        <v>1000</v>
      </c>
      <c r="BC130" s="10"/>
      <c r="BD130" s="5">
        <f t="shared" ref="BD130:BD193" si="20">AZ130*7.5%</f>
        <v>18.75</v>
      </c>
      <c r="BG130" t="s">
        <v>146</v>
      </c>
      <c r="BH130" t="s">
        <v>146</v>
      </c>
      <c r="BI130">
        <v>566</v>
      </c>
      <c r="BJ130">
        <v>566</v>
      </c>
      <c r="BK130">
        <v>9107.5</v>
      </c>
      <c r="BL130">
        <v>0.5</v>
      </c>
      <c r="BM130">
        <v>0</v>
      </c>
      <c r="BN130">
        <v>0.5</v>
      </c>
      <c r="BO130">
        <v>0.04</v>
      </c>
      <c r="BP130">
        <v>0</v>
      </c>
      <c r="BQ130">
        <v>9106.9624999999996</v>
      </c>
      <c r="BR130">
        <v>0</v>
      </c>
      <c r="BS130">
        <v>0.04</v>
      </c>
      <c r="BT130" t="s">
        <v>146</v>
      </c>
      <c r="BU130">
        <v>59536659</v>
      </c>
      <c r="BV130" t="s">
        <v>163</v>
      </c>
      <c r="BW130">
        <v>0</v>
      </c>
      <c r="BX130">
        <v>0</v>
      </c>
      <c r="BY130" t="s">
        <v>164</v>
      </c>
      <c r="BZ130">
        <v>0</v>
      </c>
      <c r="CA130" t="s">
        <v>146</v>
      </c>
      <c r="CB130">
        <v>0</v>
      </c>
      <c r="CC130">
        <v>0</v>
      </c>
      <c r="CD130" t="s">
        <v>146</v>
      </c>
      <c r="CE130">
        <v>0</v>
      </c>
      <c r="CF130">
        <v>0</v>
      </c>
      <c r="CG130">
        <v>0</v>
      </c>
      <c r="CH130" t="s">
        <v>146</v>
      </c>
      <c r="CI130" t="s">
        <v>146</v>
      </c>
      <c r="CJ130" t="s">
        <v>158</v>
      </c>
      <c r="CK130">
        <v>10</v>
      </c>
      <c r="CL130">
        <v>0</v>
      </c>
      <c r="CM130">
        <v>0</v>
      </c>
      <c r="CN130">
        <v>9107.5</v>
      </c>
      <c r="CO130" t="s">
        <v>150</v>
      </c>
      <c r="CP130">
        <v>0</v>
      </c>
      <c r="CQ130">
        <v>0</v>
      </c>
      <c r="CR130">
        <v>0</v>
      </c>
      <c r="CS130" t="s">
        <v>166</v>
      </c>
      <c r="CT130">
        <v>0</v>
      </c>
      <c r="CU130">
        <v>0</v>
      </c>
      <c r="CV130">
        <v>0</v>
      </c>
      <c r="CW130" t="s">
        <v>156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t="s">
        <v>167</v>
      </c>
      <c r="DE130">
        <v>0</v>
      </c>
      <c r="DF130">
        <v>0</v>
      </c>
      <c r="DG130">
        <v>0</v>
      </c>
      <c r="DH130" t="s">
        <v>150</v>
      </c>
      <c r="DI130">
        <v>0</v>
      </c>
      <c r="DJ130">
        <v>0</v>
      </c>
      <c r="DK130">
        <v>0</v>
      </c>
      <c r="DL130" t="s">
        <v>156</v>
      </c>
      <c r="DM130">
        <v>45</v>
      </c>
      <c r="DN130">
        <v>0</v>
      </c>
      <c r="DO130" t="s">
        <v>156</v>
      </c>
      <c r="DP130">
        <v>45</v>
      </c>
      <c r="DQ130">
        <v>0</v>
      </c>
      <c r="DR130" t="s">
        <v>146</v>
      </c>
      <c r="DS130" t="s">
        <v>146</v>
      </c>
      <c r="DT130" t="s">
        <v>146</v>
      </c>
      <c r="DU130" t="s">
        <v>183</v>
      </c>
      <c r="DV130">
        <v>0</v>
      </c>
      <c r="DW130">
        <v>0</v>
      </c>
      <c r="DX130">
        <v>0.5</v>
      </c>
      <c r="DY130">
        <v>0.04</v>
      </c>
      <c r="DZ130">
        <v>2.0020566090040005E+19</v>
      </c>
      <c r="EA130">
        <v>3.4600356600000148E+18</v>
      </c>
      <c r="EB130" t="s">
        <v>749</v>
      </c>
      <c r="EC130" t="s">
        <v>749</v>
      </c>
      <c r="ED130" t="s">
        <v>748</v>
      </c>
      <c r="EE130" t="s">
        <v>750</v>
      </c>
      <c r="EF130" t="s">
        <v>164</v>
      </c>
      <c r="EG130" t="s">
        <v>146</v>
      </c>
      <c r="EH130" t="s">
        <v>146</v>
      </c>
      <c r="EI130" t="s">
        <v>146</v>
      </c>
      <c r="EJ130" t="s">
        <v>146</v>
      </c>
      <c r="EK130" t="s">
        <v>146</v>
      </c>
      <c r="EL130" t="s">
        <v>146</v>
      </c>
      <c r="EM130" t="s">
        <v>146</v>
      </c>
      <c r="EN130" t="s">
        <v>146</v>
      </c>
      <c r="EO130" t="s">
        <v>146</v>
      </c>
      <c r="EP130">
        <v>9107.5</v>
      </c>
      <c r="EQ130">
        <v>0</v>
      </c>
      <c r="ER130">
        <v>0</v>
      </c>
      <c r="ES130" t="s">
        <v>146</v>
      </c>
      <c r="ET130" t="s">
        <v>170</v>
      </c>
      <c r="EU130" t="s">
        <v>146</v>
      </c>
      <c r="EV130">
        <v>0</v>
      </c>
    </row>
    <row r="131" spans="1:152" x14ac:dyDescent="0.25">
      <c r="A131">
        <v>9773083889</v>
      </c>
      <c r="B131" t="s">
        <v>141</v>
      </c>
      <c r="C131" t="s">
        <v>751</v>
      </c>
      <c r="D131" t="s">
        <v>143</v>
      </c>
      <c r="E131" t="s">
        <v>144</v>
      </c>
      <c r="F131" t="s">
        <v>145</v>
      </c>
      <c r="G131">
        <v>34928</v>
      </c>
      <c r="H131" t="s">
        <v>145</v>
      </c>
      <c r="I131">
        <v>807792</v>
      </c>
      <c r="J131">
        <v>2611841299</v>
      </c>
      <c r="K131">
        <v>8301859</v>
      </c>
      <c r="L131">
        <v>2692440</v>
      </c>
      <c r="M131" t="s">
        <v>146</v>
      </c>
      <c r="N131">
        <v>9773083889</v>
      </c>
      <c r="O131">
        <v>123</v>
      </c>
      <c r="P131" t="s">
        <v>147</v>
      </c>
      <c r="Q131" t="s">
        <v>148</v>
      </c>
      <c r="R131" t="s">
        <v>149</v>
      </c>
      <c r="S131">
        <v>250100000000001</v>
      </c>
      <c r="T131" t="s">
        <v>150</v>
      </c>
      <c r="U131" t="s">
        <v>151</v>
      </c>
      <c r="V131">
        <v>4814</v>
      </c>
      <c r="W131" t="s">
        <v>152</v>
      </c>
      <c r="X131" t="s">
        <v>151</v>
      </c>
      <c r="Y131">
        <v>63</v>
      </c>
      <c r="Z131" t="s">
        <v>153</v>
      </c>
      <c r="AA131" t="s">
        <v>154</v>
      </c>
      <c r="AB131" t="s">
        <v>146</v>
      </c>
      <c r="AC131">
        <v>200239</v>
      </c>
      <c r="AD131" t="s">
        <v>183</v>
      </c>
      <c r="AE131" t="s">
        <v>156</v>
      </c>
      <c r="AF131" t="s">
        <v>752</v>
      </c>
      <c r="AG131">
        <v>566</v>
      </c>
      <c r="AH131">
        <v>500951</v>
      </c>
      <c r="AI131" t="s">
        <v>158</v>
      </c>
      <c r="AJ131">
        <v>566</v>
      </c>
      <c r="AK131">
        <v>9773083889</v>
      </c>
      <c r="AL131">
        <v>9773083889</v>
      </c>
      <c r="AM131" t="s">
        <v>159</v>
      </c>
      <c r="AN131" t="s">
        <v>197</v>
      </c>
      <c r="AO131" t="s">
        <v>198</v>
      </c>
      <c r="AP131" t="s">
        <v>146</v>
      </c>
      <c r="AQ131" t="s">
        <v>162</v>
      </c>
      <c r="AR131">
        <v>9107.5</v>
      </c>
      <c r="AS131">
        <v>9000</v>
      </c>
      <c r="AT131" s="5">
        <f t="shared" si="14"/>
        <v>8000</v>
      </c>
      <c r="AU131" s="5">
        <v>350</v>
      </c>
      <c r="AV131" s="5">
        <f t="shared" si="15"/>
        <v>7650</v>
      </c>
      <c r="AW131" s="6">
        <f t="shared" si="16"/>
        <v>1346.4</v>
      </c>
      <c r="AX131" s="7">
        <f t="shared" si="17"/>
        <v>6120</v>
      </c>
      <c r="AY131" s="8">
        <f t="shared" si="18"/>
        <v>183.6</v>
      </c>
      <c r="AZ131" s="5">
        <v>250</v>
      </c>
      <c r="BA131" s="9">
        <f t="shared" si="19"/>
        <v>81.25</v>
      </c>
      <c r="BB131" s="9">
        <v>1000</v>
      </c>
      <c r="BC131" s="10"/>
      <c r="BD131" s="5">
        <f t="shared" si="20"/>
        <v>18.75</v>
      </c>
      <c r="BG131" t="s">
        <v>146</v>
      </c>
      <c r="BH131" t="s">
        <v>146</v>
      </c>
      <c r="BI131">
        <v>566</v>
      </c>
      <c r="BJ131">
        <v>566</v>
      </c>
      <c r="BK131">
        <v>9107.5</v>
      </c>
      <c r="BL131">
        <v>0.5</v>
      </c>
      <c r="BM131">
        <v>0</v>
      </c>
      <c r="BN131">
        <v>0.5</v>
      </c>
      <c r="BO131">
        <v>0.04</v>
      </c>
      <c r="BP131">
        <v>0</v>
      </c>
      <c r="BQ131">
        <v>9106.9624999999996</v>
      </c>
      <c r="BR131">
        <v>0</v>
      </c>
      <c r="BS131">
        <v>0.04</v>
      </c>
      <c r="BT131" t="s">
        <v>146</v>
      </c>
      <c r="BU131">
        <v>59536659</v>
      </c>
      <c r="BV131" t="s">
        <v>163</v>
      </c>
      <c r="BW131">
        <v>0</v>
      </c>
      <c r="BX131">
        <v>0</v>
      </c>
      <c r="BY131" t="s">
        <v>164</v>
      </c>
      <c r="BZ131">
        <v>0</v>
      </c>
      <c r="CA131" t="s">
        <v>146</v>
      </c>
      <c r="CB131">
        <v>0</v>
      </c>
      <c r="CC131">
        <v>0</v>
      </c>
      <c r="CD131" t="s">
        <v>146</v>
      </c>
      <c r="CE131">
        <v>0</v>
      </c>
      <c r="CF131">
        <v>0</v>
      </c>
      <c r="CG131">
        <v>0</v>
      </c>
      <c r="CH131" t="s">
        <v>146</v>
      </c>
      <c r="CI131" t="s">
        <v>146</v>
      </c>
      <c r="CJ131" t="s">
        <v>158</v>
      </c>
      <c r="CK131">
        <v>10</v>
      </c>
      <c r="CL131">
        <v>0</v>
      </c>
      <c r="CM131">
        <v>0</v>
      </c>
      <c r="CN131">
        <v>9107.5</v>
      </c>
      <c r="CO131" t="s">
        <v>150</v>
      </c>
      <c r="CP131">
        <v>0</v>
      </c>
      <c r="CQ131">
        <v>0</v>
      </c>
      <c r="CR131">
        <v>0</v>
      </c>
      <c r="CS131" t="s">
        <v>166</v>
      </c>
      <c r="CT131">
        <v>0</v>
      </c>
      <c r="CU131">
        <v>0</v>
      </c>
      <c r="CV131">
        <v>0</v>
      </c>
      <c r="CW131" t="s">
        <v>156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 t="s">
        <v>167</v>
      </c>
      <c r="DE131">
        <v>0</v>
      </c>
      <c r="DF131">
        <v>0</v>
      </c>
      <c r="DG131">
        <v>0</v>
      </c>
      <c r="DH131" t="s">
        <v>150</v>
      </c>
      <c r="DI131">
        <v>0</v>
      </c>
      <c r="DJ131">
        <v>0</v>
      </c>
      <c r="DK131">
        <v>0</v>
      </c>
      <c r="DL131" t="s">
        <v>156</v>
      </c>
      <c r="DM131">
        <v>45</v>
      </c>
      <c r="DN131">
        <v>0</v>
      </c>
      <c r="DO131" t="s">
        <v>156</v>
      </c>
      <c r="DP131">
        <v>45</v>
      </c>
      <c r="DQ131">
        <v>0</v>
      </c>
      <c r="DR131" t="s">
        <v>146</v>
      </c>
      <c r="DS131" t="s">
        <v>146</v>
      </c>
      <c r="DT131" t="s">
        <v>146</v>
      </c>
      <c r="DU131" t="s">
        <v>183</v>
      </c>
      <c r="DV131">
        <v>0</v>
      </c>
      <c r="DW131">
        <v>0</v>
      </c>
      <c r="DX131">
        <v>0.5</v>
      </c>
      <c r="DY131">
        <v>0.04</v>
      </c>
      <c r="DZ131">
        <v>2.0020566090040005E+19</v>
      </c>
      <c r="EA131">
        <v>3.4600356600000148E+18</v>
      </c>
      <c r="EB131" t="s">
        <v>753</v>
      </c>
      <c r="EC131" t="s">
        <v>753</v>
      </c>
      <c r="ED131" t="s">
        <v>752</v>
      </c>
      <c r="EE131" t="s">
        <v>754</v>
      </c>
      <c r="EF131" t="s">
        <v>164</v>
      </c>
      <c r="EG131" t="s">
        <v>146</v>
      </c>
      <c r="EH131" t="s">
        <v>146</v>
      </c>
      <c r="EI131" t="s">
        <v>146</v>
      </c>
      <c r="EJ131" t="s">
        <v>146</v>
      </c>
      <c r="EK131" t="s">
        <v>146</v>
      </c>
      <c r="EL131" t="s">
        <v>146</v>
      </c>
      <c r="EM131" t="s">
        <v>146</v>
      </c>
      <c r="EN131" t="s">
        <v>146</v>
      </c>
      <c r="EO131" t="s">
        <v>146</v>
      </c>
      <c r="EP131">
        <v>9107.5</v>
      </c>
      <c r="EQ131">
        <v>0</v>
      </c>
      <c r="ER131">
        <v>0</v>
      </c>
      <c r="ES131" t="s">
        <v>146</v>
      </c>
      <c r="ET131" t="s">
        <v>170</v>
      </c>
      <c r="EU131" t="s">
        <v>146</v>
      </c>
      <c r="EV131">
        <v>0</v>
      </c>
    </row>
    <row r="132" spans="1:152" x14ac:dyDescent="0.25">
      <c r="A132">
        <v>9773562989</v>
      </c>
      <c r="B132" t="s">
        <v>141</v>
      </c>
      <c r="C132" t="s">
        <v>762</v>
      </c>
      <c r="D132" t="s">
        <v>143</v>
      </c>
      <c r="E132" t="s">
        <v>144</v>
      </c>
      <c r="F132" t="s">
        <v>145</v>
      </c>
      <c r="G132">
        <v>34928</v>
      </c>
      <c r="H132" t="s">
        <v>145</v>
      </c>
      <c r="I132">
        <v>608792</v>
      </c>
      <c r="J132">
        <v>2611842740</v>
      </c>
      <c r="K132">
        <v>8301859</v>
      </c>
      <c r="L132">
        <v>2692440</v>
      </c>
      <c r="M132" t="s">
        <v>146</v>
      </c>
      <c r="N132">
        <v>9773562989</v>
      </c>
      <c r="O132">
        <v>123</v>
      </c>
      <c r="P132" t="s">
        <v>147</v>
      </c>
      <c r="Q132" t="s">
        <v>148</v>
      </c>
      <c r="R132" t="s">
        <v>149</v>
      </c>
      <c r="S132">
        <v>250100000000001</v>
      </c>
      <c r="T132" t="s">
        <v>150</v>
      </c>
      <c r="U132" t="s">
        <v>151</v>
      </c>
      <c r="V132">
        <v>4814</v>
      </c>
      <c r="W132" t="s">
        <v>152</v>
      </c>
      <c r="X132" t="s">
        <v>151</v>
      </c>
      <c r="Y132">
        <v>63</v>
      </c>
      <c r="Z132" t="s">
        <v>153</v>
      </c>
      <c r="AA132" t="s">
        <v>154</v>
      </c>
      <c r="AB132" t="s">
        <v>146</v>
      </c>
      <c r="AC132">
        <v>200239</v>
      </c>
      <c r="AD132" t="s">
        <v>183</v>
      </c>
      <c r="AE132" t="s">
        <v>156</v>
      </c>
      <c r="AF132" t="s">
        <v>763</v>
      </c>
      <c r="AG132">
        <v>566</v>
      </c>
      <c r="AH132">
        <v>399973</v>
      </c>
      <c r="AI132" t="s">
        <v>158</v>
      </c>
      <c r="AJ132">
        <v>566</v>
      </c>
      <c r="AK132">
        <v>9773562989</v>
      </c>
      <c r="AL132">
        <v>9773562989</v>
      </c>
      <c r="AM132" t="s">
        <v>159</v>
      </c>
      <c r="AN132" t="s">
        <v>203</v>
      </c>
      <c r="AO132" t="s">
        <v>204</v>
      </c>
      <c r="AP132" t="s">
        <v>146</v>
      </c>
      <c r="AQ132" t="s">
        <v>162</v>
      </c>
      <c r="AR132">
        <v>9107.5</v>
      </c>
      <c r="AS132">
        <v>9000</v>
      </c>
      <c r="AT132" s="5">
        <f t="shared" si="14"/>
        <v>8000</v>
      </c>
      <c r="AU132" s="5">
        <v>350</v>
      </c>
      <c r="AV132" s="5">
        <f t="shared" si="15"/>
        <v>7650</v>
      </c>
      <c r="AW132" s="6">
        <f t="shared" si="16"/>
        <v>1346.4</v>
      </c>
      <c r="AX132" s="7">
        <f t="shared" si="17"/>
        <v>6120</v>
      </c>
      <c r="AY132" s="8">
        <f t="shared" si="18"/>
        <v>183.6</v>
      </c>
      <c r="AZ132" s="5">
        <v>250</v>
      </c>
      <c r="BA132" s="9">
        <f t="shared" si="19"/>
        <v>81.25</v>
      </c>
      <c r="BB132" s="9">
        <v>1000</v>
      </c>
      <c r="BC132" s="10"/>
      <c r="BD132" s="5">
        <f t="shared" si="20"/>
        <v>18.75</v>
      </c>
      <c r="BG132" t="s">
        <v>146</v>
      </c>
      <c r="BH132" t="s">
        <v>146</v>
      </c>
      <c r="BI132">
        <v>566</v>
      </c>
      <c r="BJ132">
        <v>566</v>
      </c>
      <c r="BK132">
        <v>9107.5</v>
      </c>
      <c r="BL132">
        <v>0.5</v>
      </c>
      <c r="BM132">
        <v>0</v>
      </c>
      <c r="BN132">
        <v>0.5</v>
      </c>
      <c r="BO132">
        <v>0.04</v>
      </c>
      <c r="BP132">
        <v>0</v>
      </c>
      <c r="BQ132">
        <v>9106.9624999999996</v>
      </c>
      <c r="BR132">
        <v>0</v>
      </c>
      <c r="BS132">
        <v>0.04</v>
      </c>
      <c r="BT132" t="s">
        <v>146</v>
      </c>
      <c r="BU132">
        <v>59536659</v>
      </c>
      <c r="BV132" t="s">
        <v>163</v>
      </c>
      <c r="BW132">
        <v>0</v>
      </c>
      <c r="BX132">
        <v>0</v>
      </c>
      <c r="BY132" t="s">
        <v>164</v>
      </c>
      <c r="BZ132">
        <v>0</v>
      </c>
      <c r="CA132" t="s">
        <v>146</v>
      </c>
      <c r="CB132">
        <v>0</v>
      </c>
      <c r="CC132">
        <v>0</v>
      </c>
      <c r="CD132" t="s">
        <v>146</v>
      </c>
      <c r="CE132">
        <v>0</v>
      </c>
      <c r="CF132">
        <v>0</v>
      </c>
      <c r="CG132">
        <v>0</v>
      </c>
      <c r="CH132" t="s">
        <v>146</v>
      </c>
      <c r="CI132" t="s">
        <v>146</v>
      </c>
      <c r="CJ132" t="s">
        <v>158</v>
      </c>
      <c r="CK132">
        <v>10</v>
      </c>
      <c r="CL132">
        <v>0</v>
      </c>
      <c r="CM132">
        <v>0</v>
      </c>
      <c r="CN132">
        <v>9107.5</v>
      </c>
      <c r="CO132" t="s">
        <v>150</v>
      </c>
      <c r="CP132">
        <v>0</v>
      </c>
      <c r="CQ132">
        <v>0</v>
      </c>
      <c r="CR132">
        <v>0</v>
      </c>
      <c r="CS132" t="s">
        <v>166</v>
      </c>
      <c r="CT132">
        <v>0</v>
      </c>
      <c r="CU132">
        <v>0</v>
      </c>
      <c r="CV132">
        <v>0</v>
      </c>
      <c r="CW132" t="s">
        <v>156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 t="s">
        <v>167</v>
      </c>
      <c r="DE132">
        <v>0</v>
      </c>
      <c r="DF132">
        <v>0</v>
      </c>
      <c r="DG132">
        <v>0</v>
      </c>
      <c r="DH132" t="s">
        <v>150</v>
      </c>
      <c r="DI132">
        <v>0</v>
      </c>
      <c r="DJ132">
        <v>0</v>
      </c>
      <c r="DK132">
        <v>0</v>
      </c>
      <c r="DL132" t="s">
        <v>156</v>
      </c>
      <c r="DM132">
        <v>45</v>
      </c>
      <c r="DN132">
        <v>0</v>
      </c>
      <c r="DO132" t="s">
        <v>156</v>
      </c>
      <c r="DP132">
        <v>45</v>
      </c>
      <c r="DQ132">
        <v>0</v>
      </c>
      <c r="DR132" t="s">
        <v>146</v>
      </c>
      <c r="DS132" t="s">
        <v>146</v>
      </c>
      <c r="DT132" t="s">
        <v>146</v>
      </c>
      <c r="DU132" t="s">
        <v>183</v>
      </c>
      <c r="DV132">
        <v>0</v>
      </c>
      <c r="DW132">
        <v>0</v>
      </c>
      <c r="DX132">
        <v>0.5</v>
      </c>
      <c r="DY132">
        <v>0.04</v>
      </c>
      <c r="DZ132">
        <v>2.0020566090040005E+19</v>
      </c>
      <c r="EA132">
        <v>3.4600356600000148E+18</v>
      </c>
      <c r="EB132" t="s">
        <v>764</v>
      </c>
      <c r="EC132" t="s">
        <v>764</v>
      </c>
      <c r="ED132" t="s">
        <v>763</v>
      </c>
      <c r="EE132" t="s">
        <v>765</v>
      </c>
      <c r="EF132" t="s">
        <v>164</v>
      </c>
      <c r="EG132" t="s">
        <v>146</v>
      </c>
      <c r="EH132" t="s">
        <v>146</v>
      </c>
      <c r="EI132" t="s">
        <v>146</v>
      </c>
      <c r="EJ132" t="s">
        <v>146</v>
      </c>
      <c r="EK132" t="s">
        <v>146</v>
      </c>
      <c r="EL132" t="s">
        <v>146</v>
      </c>
      <c r="EM132" t="s">
        <v>146</v>
      </c>
      <c r="EN132" t="s">
        <v>146</v>
      </c>
      <c r="EO132" t="s">
        <v>146</v>
      </c>
      <c r="EP132">
        <v>9107.5</v>
      </c>
      <c r="EQ132">
        <v>0</v>
      </c>
      <c r="ER132">
        <v>0</v>
      </c>
      <c r="ES132" t="s">
        <v>146</v>
      </c>
      <c r="ET132" t="s">
        <v>170</v>
      </c>
      <c r="EU132" t="s">
        <v>146</v>
      </c>
      <c r="EV132">
        <v>0</v>
      </c>
    </row>
    <row r="133" spans="1:152" x14ac:dyDescent="0.25">
      <c r="A133">
        <v>9772539292</v>
      </c>
      <c r="B133" t="s">
        <v>141</v>
      </c>
      <c r="C133" t="s">
        <v>772</v>
      </c>
      <c r="D133" t="s">
        <v>143</v>
      </c>
      <c r="E133" t="s">
        <v>144</v>
      </c>
      <c r="F133" t="s">
        <v>145</v>
      </c>
      <c r="G133">
        <v>34927</v>
      </c>
      <c r="H133" t="s">
        <v>145</v>
      </c>
      <c r="I133">
        <v>937949</v>
      </c>
      <c r="J133">
        <v>2611747076</v>
      </c>
      <c r="K133">
        <v>6617737</v>
      </c>
      <c r="L133">
        <v>2692440</v>
      </c>
      <c r="M133" t="s">
        <v>146</v>
      </c>
      <c r="N133">
        <v>9772539292</v>
      </c>
      <c r="O133">
        <v>123</v>
      </c>
      <c r="P133" t="s">
        <v>147</v>
      </c>
      <c r="Q133" t="s">
        <v>148</v>
      </c>
      <c r="R133" t="s">
        <v>149</v>
      </c>
      <c r="S133">
        <v>250100000000001</v>
      </c>
      <c r="T133" t="s">
        <v>150</v>
      </c>
      <c r="U133" t="s">
        <v>151</v>
      </c>
      <c r="V133">
        <v>4814</v>
      </c>
      <c r="W133" t="s">
        <v>152</v>
      </c>
      <c r="X133" t="s">
        <v>151</v>
      </c>
      <c r="Y133">
        <v>63</v>
      </c>
      <c r="Z133" t="s">
        <v>153</v>
      </c>
      <c r="AA133" t="s">
        <v>154</v>
      </c>
      <c r="AB133" t="s">
        <v>146</v>
      </c>
      <c r="AC133">
        <v>200239</v>
      </c>
      <c r="AD133" t="s">
        <v>183</v>
      </c>
      <c r="AE133" t="s">
        <v>156</v>
      </c>
      <c r="AF133" t="s">
        <v>773</v>
      </c>
      <c r="AG133">
        <v>566</v>
      </c>
      <c r="AH133">
        <v>730629</v>
      </c>
      <c r="AI133" t="s">
        <v>158</v>
      </c>
      <c r="AJ133">
        <v>566</v>
      </c>
      <c r="AK133">
        <v>9772539292</v>
      </c>
      <c r="AL133">
        <v>9772539292</v>
      </c>
      <c r="AM133" t="s">
        <v>159</v>
      </c>
      <c r="AN133" t="s">
        <v>203</v>
      </c>
      <c r="AO133" t="s">
        <v>204</v>
      </c>
      <c r="AP133" t="s">
        <v>146</v>
      </c>
      <c r="AQ133" t="s">
        <v>162</v>
      </c>
      <c r="AR133">
        <v>9107.5</v>
      </c>
      <c r="AS133">
        <v>9000</v>
      </c>
      <c r="AT133" s="5">
        <f t="shared" si="14"/>
        <v>8000</v>
      </c>
      <c r="AU133" s="5">
        <v>350</v>
      </c>
      <c r="AV133" s="5">
        <f t="shared" si="15"/>
        <v>7650</v>
      </c>
      <c r="AW133" s="6">
        <f t="shared" si="16"/>
        <v>1346.4</v>
      </c>
      <c r="AX133" s="7">
        <f t="shared" si="17"/>
        <v>6120</v>
      </c>
      <c r="AY133" s="8">
        <f t="shared" si="18"/>
        <v>183.6</v>
      </c>
      <c r="AZ133" s="5">
        <v>250</v>
      </c>
      <c r="BA133" s="9">
        <f t="shared" si="19"/>
        <v>81.25</v>
      </c>
      <c r="BB133" s="9">
        <v>1000</v>
      </c>
      <c r="BC133" s="10"/>
      <c r="BD133" s="5">
        <f t="shared" si="20"/>
        <v>18.75</v>
      </c>
      <c r="BG133" t="s">
        <v>146</v>
      </c>
      <c r="BH133" t="s">
        <v>146</v>
      </c>
      <c r="BI133">
        <v>566</v>
      </c>
      <c r="BJ133">
        <v>566</v>
      </c>
      <c r="BK133">
        <v>9107.5</v>
      </c>
      <c r="BL133">
        <v>0.5</v>
      </c>
      <c r="BM133">
        <v>0</v>
      </c>
      <c r="BN133">
        <v>0.5</v>
      </c>
      <c r="BO133">
        <v>0.04</v>
      </c>
      <c r="BP133">
        <v>0</v>
      </c>
      <c r="BQ133">
        <v>9106.9624999999996</v>
      </c>
      <c r="BR133">
        <v>0</v>
      </c>
      <c r="BS133">
        <v>0.04</v>
      </c>
      <c r="BT133" t="s">
        <v>146</v>
      </c>
      <c r="BU133">
        <v>59536659</v>
      </c>
      <c r="BV133" t="s">
        <v>163</v>
      </c>
      <c r="BW133">
        <v>0</v>
      </c>
      <c r="BX133">
        <v>0</v>
      </c>
      <c r="BY133" t="s">
        <v>164</v>
      </c>
      <c r="BZ133">
        <v>0</v>
      </c>
      <c r="CA133" t="s">
        <v>146</v>
      </c>
      <c r="CB133">
        <v>0</v>
      </c>
      <c r="CC133">
        <v>0</v>
      </c>
      <c r="CD133" t="s">
        <v>146</v>
      </c>
      <c r="CE133">
        <v>0</v>
      </c>
      <c r="CF133">
        <v>0</v>
      </c>
      <c r="CG133">
        <v>0</v>
      </c>
      <c r="CH133" t="s">
        <v>146</v>
      </c>
      <c r="CI133" t="s">
        <v>146</v>
      </c>
      <c r="CJ133" t="s">
        <v>158</v>
      </c>
      <c r="CK133">
        <v>10</v>
      </c>
      <c r="CL133">
        <v>0</v>
      </c>
      <c r="CM133">
        <v>0</v>
      </c>
      <c r="CN133">
        <v>9107.5</v>
      </c>
      <c r="CO133" t="s">
        <v>150</v>
      </c>
      <c r="CP133">
        <v>0</v>
      </c>
      <c r="CQ133">
        <v>0</v>
      </c>
      <c r="CR133">
        <v>0</v>
      </c>
      <c r="CS133" t="s">
        <v>166</v>
      </c>
      <c r="CT133">
        <v>0</v>
      </c>
      <c r="CU133">
        <v>0</v>
      </c>
      <c r="CV133">
        <v>0</v>
      </c>
      <c r="CW133" t="s">
        <v>156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 t="s">
        <v>167</v>
      </c>
      <c r="DE133">
        <v>0</v>
      </c>
      <c r="DF133">
        <v>0</v>
      </c>
      <c r="DG133">
        <v>0</v>
      </c>
      <c r="DH133" t="s">
        <v>150</v>
      </c>
      <c r="DI133">
        <v>0</v>
      </c>
      <c r="DJ133">
        <v>0</v>
      </c>
      <c r="DK133">
        <v>0</v>
      </c>
      <c r="DL133" t="s">
        <v>156</v>
      </c>
      <c r="DM133">
        <v>45</v>
      </c>
      <c r="DN133">
        <v>0</v>
      </c>
      <c r="DO133" t="s">
        <v>156</v>
      </c>
      <c r="DP133">
        <v>45</v>
      </c>
      <c r="DQ133">
        <v>0</v>
      </c>
      <c r="DR133" t="s">
        <v>146</v>
      </c>
      <c r="DS133" t="s">
        <v>146</v>
      </c>
      <c r="DT133" t="s">
        <v>146</v>
      </c>
      <c r="DU133" t="s">
        <v>183</v>
      </c>
      <c r="DV133">
        <v>0</v>
      </c>
      <c r="DW133">
        <v>0</v>
      </c>
      <c r="DX133">
        <v>0.5</v>
      </c>
      <c r="DY133">
        <v>0.04</v>
      </c>
      <c r="DZ133">
        <v>2.0020566090040005E+19</v>
      </c>
      <c r="EA133">
        <v>3.4600356600000148E+18</v>
      </c>
      <c r="EB133" t="s">
        <v>774</v>
      </c>
      <c r="EC133" t="s">
        <v>774</v>
      </c>
      <c r="ED133" t="s">
        <v>773</v>
      </c>
      <c r="EE133" t="s">
        <v>775</v>
      </c>
      <c r="EF133" t="s">
        <v>164</v>
      </c>
      <c r="EG133" t="s">
        <v>146</v>
      </c>
      <c r="EH133" t="s">
        <v>146</v>
      </c>
      <c r="EI133" t="s">
        <v>146</v>
      </c>
      <c r="EJ133" t="s">
        <v>146</v>
      </c>
      <c r="EK133" t="s">
        <v>146</v>
      </c>
      <c r="EL133" t="s">
        <v>146</v>
      </c>
      <c r="EM133" t="s">
        <v>146</v>
      </c>
      <c r="EN133" t="s">
        <v>146</v>
      </c>
      <c r="EO133" t="s">
        <v>146</v>
      </c>
      <c r="EP133">
        <v>9107.5</v>
      </c>
      <c r="EQ133">
        <v>0</v>
      </c>
      <c r="ER133">
        <v>0</v>
      </c>
      <c r="ES133" t="s">
        <v>146</v>
      </c>
      <c r="ET133" t="s">
        <v>170</v>
      </c>
      <c r="EU133" t="s">
        <v>146</v>
      </c>
      <c r="EV133">
        <v>0</v>
      </c>
    </row>
    <row r="134" spans="1:152" x14ac:dyDescent="0.25">
      <c r="A134">
        <v>9773504487</v>
      </c>
      <c r="B134" t="s">
        <v>141</v>
      </c>
      <c r="C134" t="s">
        <v>779</v>
      </c>
      <c r="D134" t="s">
        <v>143</v>
      </c>
      <c r="E134" t="s">
        <v>144</v>
      </c>
      <c r="F134" t="s">
        <v>145</v>
      </c>
      <c r="G134">
        <v>34928</v>
      </c>
      <c r="H134" t="s">
        <v>145</v>
      </c>
      <c r="I134">
        <v>44810</v>
      </c>
      <c r="J134">
        <v>2611842553</v>
      </c>
      <c r="K134">
        <v>8301859</v>
      </c>
      <c r="L134">
        <v>2692440</v>
      </c>
      <c r="M134" t="s">
        <v>146</v>
      </c>
      <c r="N134">
        <v>9773504487</v>
      </c>
      <c r="O134">
        <v>123</v>
      </c>
      <c r="P134" t="s">
        <v>147</v>
      </c>
      <c r="Q134" t="s">
        <v>148</v>
      </c>
      <c r="R134" t="s">
        <v>149</v>
      </c>
      <c r="S134">
        <v>250100000000001</v>
      </c>
      <c r="T134" t="s">
        <v>150</v>
      </c>
      <c r="U134" t="s">
        <v>151</v>
      </c>
      <c r="V134">
        <v>4814</v>
      </c>
      <c r="W134" t="s">
        <v>152</v>
      </c>
      <c r="X134" t="s">
        <v>151</v>
      </c>
      <c r="Y134">
        <v>63</v>
      </c>
      <c r="Z134" t="s">
        <v>153</v>
      </c>
      <c r="AA134" t="s">
        <v>154</v>
      </c>
      <c r="AB134" t="s">
        <v>146</v>
      </c>
      <c r="AC134">
        <v>200239</v>
      </c>
      <c r="AD134" t="s">
        <v>183</v>
      </c>
      <c r="AE134" t="s">
        <v>156</v>
      </c>
      <c r="AF134" t="s">
        <v>780</v>
      </c>
      <c r="AG134">
        <v>566</v>
      </c>
      <c r="AH134">
        <v>272686</v>
      </c>
      <c r="AI134" t="s">
        <v>158</v>
      </c>
      <c r="AJ134">
        <v>566</v>
      </c>
      <c r="AK134">
        <v>9773504487</v>
      </c>
      <c r="AL134">
        <v>9773504487</v>
      </c>
      <c r="AM134" t="s">
        <v>159</v>
      </c>
      <c r="AN134" t="s">
        <v>197</v>
      </c>
      <c r="AO134" t="s">
        <v>198</v>
      </c>
      <c r="AP134" t="s">
        <v>146</v>
      </c>
      <c r="AQ134" t="s">
        <v>162</v>
      </c>
      <c r="AR134">
        <v>9107.5</v>
      </c>
      <c r="AS134">
        <v>9000</v>
      </c>
      <c r="AT134" s="5">
        <f t="shared" si="14"/>
        <v>8000</v>
      </c>
      <c r="AU134" s="5">
        <v>350</v>
      </c>
      <c r="AV134" s="5">
        <f t="shared" si="15"/>
        <v>7650</v>
      </c>
      <c r="AW134" s="6">
        <f t="shared" si="16"/>
        <v>1346.4</v>
      </c>
      <c r="AX134" s="7">
        <f t="shared" si="17"/>
        <v>6120</v>
      </c>
      <c r="AY134" s="8">
        <f t="shared" si="18"/>
        <v>183.6</v>
      </c>
      <c r="AZ134" s="5">
        <v>250</v>
      </c>
      <c r="BA134" s="9">
        <f t="shared" si="19"/>
        <v>81.25</v>
      </c>
      <c r="BB134" s="9">
        <v>1000</v>
      </c>
      <c r="BC134" s="10"/>
      <c r="BD134" s="5">
        <f t="shared" si="20"/>
        <v>18.75</v>
      </c>
      <c r="BG134" t="s">
        <v>146</v>
      </c>
      <c r="BH134" t="s">
        <v>146</v>
      </c>
      <c r="BI134">
        <v>566</v>
      </c>
      <c r="BJ134">
        <v>566</v>
      </c>
      <c r="BK134">
        <v>9107.5</v>
      </c>
      <c r="BL134">
        <v>0.5</v>
      </c>
      <c r="BM134">
        <v>0</v>
      </c>
      <c r="BN134">
        <v>0.5</v>
      </c>
      <c r="BO134">
        <v>0.04</v>
      </c>
      <c r="BP134">
        <v>0</v>
      </c>
      <c r="BQ134">
        <v>9106.9624999999996</v>
      </c>
      <c r="BR134">
        <v>0</v>
      </c>
      <c r="BS134">
        <v>0.04</v>
      </c>
      <c r="BT134" t="s">
        <v>146</v>
      </c>
      <c r="BU134">
        <v>59536659</v>
      </c>
      <c r="BV134" t="s">
        <v>163</v>
      </c>
      <c r="BW134">
        <v>0</v>
      </c>
      <c r="BX134">
        <v>0</v>
      </c>
      <c r="BY134" t="s">
        <v>164</v>
      </c>
      <c r="BZ134">
        <v>0</v>
      </c>
      <c r="CA134" t="s">
        <v>146</v>
      </c>
      <c r="CB134">
        <v>0</v>
      </c>
      <c r="CC134">
        <v>0</v>
      </c>
      <c r="CD134" t="s">
        <v>146</v>
      </c>
      <c r="CE134">
        <v>0</v>
      </c>
      <c r="CF134">
        <v>0</v>
      </c>
      <c r="CG134">
        <v>0</v>
      </c>
      <c r="CH134" t="s">
        <v>146</v>
      </c>
      <c r="CI134" t="s">
        <v>146</v>
      </c>
      <c r="CJ134" t="s">
        <v>158</v>
      </c>
      <c r="CK134">
        <v>10</v>
      </c>
      <c r="CL134">
        <v>0</v>
      </c>
      <c r="CM134">
        <v>0</v>
      </c>
      <c r="CN134">
        <v>9107.5</v>
      </c>
      <c r="CO134" t="s">
        <v>150</v>
      </c>
      <c r="CP134">
        <v>0</v>
      </c>
      <c r="CQ134">
        <v>0</v>
      </c>
      <c r="CR134">
        <v>0</v>
      </c>
      <c r="CS134" t="s">
        <v>166</v>
      </c>
      <c r="CT134">
        <v>0</v>
      </c>
      <c r="CU134">
        <v>0</v>
      </c>
      <c r="CV134">
        <v>0</v>
      </c>
      <c r="CW134" t="s">
        <v>156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 t="s">
        <v>167</v>
      </c>
      <c r="DE134">
        <v>0</v>
      </c>
      <c r="DF134">
        <v>0</v>
      </c>
      <c r="DG134">
        <v>0</v>
      </c>
      <c r="DH134" t="s">
        <v>150</v>
      </c>
      <c r="DI134">
        <v>0</v>
      </c>
      <c r="DJ134">
        <v>0</v>
      </c>
      <c r="DK134">
        <v>0</v>
      </c>
      <c r="DL134" t="s">
        <v>156</v>
      </c>
      <c r="DM134">
        <v>45</v>
      </c>
      <c r="DN134">
        <v>0</v>
      </c>
      <c r="DO134" t="s">
        <v>156</v>
      </c>
      <c r="DP134">
        <v>45</v>
      </c>
      <c r="DQ134">
        <v>0</v>
      </c>
      <c r="DR134" t="s">
        <v>146</v>
      </c>
      <c r="DS134" t="s">
        <v>146</v>
      </c>
      <c r="DT134" t="s">
        <v>146</v>
      </c>
      <c r="DU134" t="s">
        <v>183</v>
      </c>
      <c r="DV134">
        <v>0</v>
      </c>
      <c r="DW134">
        <v>0</v>
      </c>
      <c r="DX134">
        <v>0.5</v>
      </c>
      <c r="DY134">
        <v>0.04</v>
      </c>
      <c r="DZ134">
        <v>2.0020566090040005E+19</v>
      </c>
      <c r="EA134">
        <v>3.4600356600000148E+18</v>
      </c>
      <c r="EB134" t="s">
        <v>781</v>
      </c>
      <c r="EC134" t="s">
        <v>781</v>
      </c>
      <c r="ED134" t="s">
        <v>780</v>
      </c>
      <c r="EE134" t="s">
        <v>782</v>
      </c>
      <c r="EF134" t="s">
        <v>164</v>
      </c>
      <c r="EG134" t="s">
        <v>146</v>
      </c>
      <c r="EH134" t="s">
        <v>146</v>
      </c>
      <c r="EI134" t="s">
        <v>146</v>
      </c>
      <c r="EJ134" t="s">
        <v>146</v>
      </c>
      <c r="EK134" t="s">
        <v>146</v>
      </c>
      <c r="EL134" t="s">
        <v>146</v>
      </c>
      <c r="EM134" t="s">
        <v>146</v>
      </c>
      <c r="EN134" t="s">
        <v>146</v>
      </c>
      <c r="EO134" t="s">
        <v>146</v>
      </c>
      <c r="EP134">
        <v>9107.5</v>
      </c>
      <c r="EQ134">
        <v>0</v>
      </c>
      <c r="ER134">
        <v>0</v>
      </c>
      <c r="ES134" t="s">
        <v>146</v>
      </c>
      <c r="ET134" t="s">
        <v>170</v>
      </c>
      <c r="EU134" t="s">
        <v>146</v>
      </c>
      <c r="EV134">
        <v>0</v>
      </c>
    </row>
    <row r="135" spans="1:152" x14ac:dyDescent="0.25">
      <c r="A135">
        <v>9773086063</v>
      </c>
      <c r="B135" t="s">
        <v>141</v>
      </c>
      <c r="C135" t="s">
        <v>783</v>
      </c>
      <c r="D135" t="s">
        <v>143</v>
      </c>
      <c r="E135" t="s">
        <v>144</v>
      </c>
      <c r="F135" t="s">
        <v>145</v>
      </c>
      <c r="G135">
        <v>34928</v>
      </c>
      <c r="H135" t="s">
        <v>145</v>
      </c>
      <c r="I135">
        <v>532685</v>
      </c>
      <c r="J135">
        <v>2611841307</v>
      </c>
      <c r="K135">
        <v>8301859</v>
      </c>
      <c r="L135">
        <v>2692440</v>
      </c>
      <c r="M135" t="s">
        <v>146</v>
      </c>
      <c r="N135">
        <v>9773086063</v>
      </c>
      <c r="O135">
        <v>123</v>
      </c>
      <c r="P135" t="s">
        <v>147</v>
      </c>
      <c r="Q135" t="s">
        <v>148</v>
      </c>
      <c r="R135" t="s">
        <v>149</v>
      </c>
      <c r="S135">
        <v>250100000000001</v>
      </c>
      <c r="T135" t="s">
        <v>150</v>
      </c>
      <c r="U135" t="s">
        <v>151</v>
      </c>
      <c r="V135">
        <v>4814</v>
      </c>
      <c r="W135" t="s">
        <v>152</v>
      </c>
      <c r="X135" t="s">
        <v>151</v>
      </c>
      <c r="Y135">
        <v>63</v>
      </c>
      <c r="Z135" t="s">
        <v>153</v>
      </c>
      <c r="AA135" t="s">
        <v>154</v>
      </c>
      <c r="AB135" t="s">
        <v>146</v>
      </c>
      <c r="AC135">
        <v>200239</v>
      </c>
      <c r="AD135" t="s">
        <v>183</v>
      </c>
      <c r="AE135" t="s">
        <v>156</v>
      </c>
      <c r="AF135" t="s">
        <v>784</v>
      </c>
      <c r="AG135">
        <v>566</v>
      </c>
      <c r="AH135">
        <v>504761</v>
      </c>
      <c r="AI135" t="s">
        <v>158</v>
      </c>
      <c r="AJ135">
        <v>566</v>
      </c>
      <c r="AK135">
        <v>9773086063</v>
      </c>
      <c r="AL135">
        <v>9773086063</v>
      </c>
      <c r="AM135" t="s">
        <v>159</v>
      </c>
      <c r="AN135" t="s">
        <v>203</v>
      </c>
      <c r="AO135" t="s">
        <v>204</v>
      </c>
      <c r="AP135" t="s">
        <v>146</v>
      </c>
      <c r="AQ135" t="s">
        <v>162</v>
      </c>
      <c r="AR135">
        <v>9107.5</v>
      </c>
      <c r="AS135">
        <v>9000</v>
      </c>
      <c r="AT135" s="5">
        <f t="shared" si="14"/>
        <v>8000</v>
      </c>
      <c r="AU135" s="5">
        <v>350</v>
      </c>
      <c r="AV135" s="5">
        <f t="shared" si="15"/>
        <v>7650</v>
      </c>
      <c r="AW135" s="6">
        <f t="shared" si="16"/>
        <v>1346.4</v>
      </c>
      <c r="AX135" s="7">
        <f t="shared" si="17"/>
        <v>6120</v>
      </c>
      <c r="AY135" s="8">
        <f t="shared" si="18"/>
        <v>183.6</v>
      </c>
      <c r="AZ135" s="5">
        <v>250</v>
      </c>
      <c r="BA135" s="9">
        <f t="shared" si="19"/>
        <v>81.25</v>
      </c>
      <c r="BB135" s="9">
        <v>1000</v>
      </c>
      <c r="BC135" s="10"/>
      <c r="BD135" s="5">
        <f t="shared" si="20"/>
        <v>18.75</v>
      </c>
      <c r="BG135" t="s">
        <v>146</v>
      </c>
      <c r="BH135" t="s">
        <v>146</v>
      </c>
      <c r="BI135">
        <v>566</v>
      </c>
      <c r="BJ135">
        <v>566</v>
      </c>
      <c r="BK135">
        <v>9107.5</v>
      </c>
      <c r="BL135">
        <v>0.5</v>
      </c>
      <c r="BM135">
        <v>0</v>
      </c>
      <c r="BN135">
        <v>0.5</v>
      </c>
      <c r="BO135">
        <v>0.04</v>
      </c>
      <c r="BP135">
        <v>0</v>
      </c>
      <c r="BQ135">
        <v>9106.9624999999996</v>
      </c>
      <c r="BR135">
        <v>0</v>
      </c>
      <c r="BS135">
        <v>0.04</v>
      </c>
      <c r="BT135" t="s">
        <v>146</v>
      </c>
      <c r="BU135">
        <v>59536659</v>
      </c>
      <c r="BV135" t="s">
        <v>163</v>
      </c>
      <c r="BW135">
        <v>0</v>
      </c>
      <c r="BX135">
        <v>0</v>
      </c>
      <c r="BY135" t="s">
        <v>164</v>
      </c>
      <c r="BZ135">
        <v>0</v>
      </c>
      <c r="CA135" t="s">
        <v>146</v>
      </c>
      <c r="CB135">
        <v>0</v>
      </c>
      <c r="CC135">
        <v>0</v>
      </c>
      <c r="CD135" t="s">
        <v>146</v>
      </c>
      <c r="CE135">
        <v>0</v>
      </c>
      <c r="CF135">
        <v>0</v>
      </c>
      <c r="CG135">
        <v>0</v>
      </c>
      <c r="CH135" t="s">
        <v>146</v>
      </c>
      <c r="CI135" t="s">
        <v>146</v>
      </c>
      <c r="CJ135" t="s">
        <v>158</v>
      </c>
      <c r="CK135">
        <v>10</v>
      </c>
      <c r="CL135">
        <v>0</v>
      </c>
      <c r="CM135">
        <v>0</v>
      </c>
      <c r="CN135">
        <v>9107.5</v>
      </c>
      <c r="CO135" t="s">
        <v>150</v>
      </c>
      <c r="CP135">
        <v>0</v>
      </c>
      <c r="CQ135">
        <v>0</v>
      </c>
      <c r="CR135">
        <v>0</v>
      </c>
      <c r="CS135" t="s">
        <v>166</v>
      </c>
      <c r="CT135">
        <v>0</v>
      </c>
      <c r="CU135">
        <v>0</v>
      </c>
      <c r="CV135">
        <v>0</v>
      </c>
      <c r="CW135" t="s">
        <v>156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 t="s">
        <v>167</v>
      </c>
      <c r="DE135">
        <v>0</v>
      </c>
      <c r="DF135">
        <v>0</v>
      </c>
      <c r="DG135">
        <v>0</v>
      </c>
      <c r="DH135" t="s">
        <v>150</v>
      </c>
      <c r="DI135">
        <v>0</v>
      </c>
      <c r="DJ135">
        <v>0</v>
      </c>
      <c r="DK135">
        <v>0</v>
      </c>
      <c r="DL135" t="s">
        <v>156</v>
      </c>
      <c r="DM135">
        <v>45</v>
      </c>
      <c r="DN135">
        <v>0</v>
      </c>
      <c r="DO135" t="s">
        <v>156</v>
      </c>
      <c r="DP135">
        <v>45</v>
      </c>
      <c r="DQ135">
        <v>0</v>
      </c>
      <c r="DR135" t="s">
        <v>146</v>
      </c>
      <c r="DS135" t="s">
        <v>146</v>
      </c>
      <c r="DT135" t="s">
        <v>146</v>
      </c>
      <c r="DU135" t="s">
        <v>183</v>
      </c>
      <c r="DV135">
        <v>0</v>
      </c>
      <c r="DW135">
        <v>0</v>
      </c>
      <c r="DX135">
        <v>0.5</v>
      </c>
      <c r="DY135">
        <v>0.04</v>
      </c>
      <c r="DZ135">
        <v>2.0020566090040005E+19</v>
      </c>
      <c r="EA135">
        <v>3.4600356600000148E+18</v>
      </c>
      <c r="EB135" t="s">
        <v>785</v>
      </c>
      <c r="EC135" t="s">
        <v>785</v>
      </c>
      <c r="ED135" t="s">
        <v>784</v>
      </c>
      <c r="EE135" t="s">
        <v>786</v>
      </c>
      <c r="EF135" t="s">
        <v>164</v>
      </c>
      <c r="EG135" t="s">
        <v>146</v>
      </c>
      <c r="EH135" t="s">
        <v>146</v>
      </c>
      <c r="EI135" t="s">
        <v>146</v>
      </c>
      <c r="EJ135" t="s">
        <v>146</v>
      </c>
      <c r="EK135" t="s">
        <v>146</v>
      </c>
      <c r="EL135" t="s">
        <v>146</v>
      </c>
      <c r="EM135" t="s">
        <v>146</v>
      </c>
      <c r="EN135" t="s">
        <v>146</v>
      </c>
      <c r="EO135" t="s">
        <v>146</v>
      </c>
      <c r="EP135">
        <v>9107.5</v>
      </c>
      <c r="EQ135">
        <v>0</v>
      </c>
      <c r="ER135">
        <v>0</v>
      </c>
      <c r="ES135" t="s">
        <v>146</v>
      </c>
      <c r="ET135" t="s">
        <v>170</v>
      </c>
      <c r="EU135" t="s">
        <v>146</v>
      </c>
      <c r="EV135">
        <v>0</v>
      </c>
    </row>
    <row r="136" spans="1:152" x14ac:dyDescent="0.25">
      <c r="A136">
        <v>9773441565</v>
      </c>
      <c r="B136" t="s">
        <v>141</v>
      </c>
      <c r="C136" t="s">
        <v>787</v>
      </c>
      <c r="D136" t="s">
        <v>143</v>
      </c>
      <c r="E136" t="s">
        <v>144</v>
      </c>
      <c r="F136" t="s">
        <v>145</v>
      </c>
      <c r="G136">
        <v>34928</v>
      </c>
      <c r="H136" t="s">
        <v>145</v>
      </c>
      <c r="I136">
        <v>375963</v>
      </c>
      <c r="J136">
        <v>2611842390</v>
      </c>
      <c r="K136">
        <v>8301859</v>
      </c>
      <c r="L136">
        <v>2692440</v>
      </c>
      <c r="M136" t="s">
        <v>146</v>
      </c>
      <c r="N136">
        <v>9773441565</v>
      </c>
      <c r="O136">
        <v>123</v>
      </c>
      <c r="P136" t="s">
        <v>147</v>
      </c>
      <c r="Q136" t="s">
        <v>148</v>
      </c>
      <c r="R136" t="s">
        <v>149</v>
      </c>
      <c r="S136">
        <v>250100000000001</v>
      </c>
      <c r="T136" t="s">
        <v>150</v>
      </c>
      <c r="U136" t="s">
        <v>151</v>
      </c>
      <c r="V136">
        <v>4814</v>
      </c>
      <c r="W136" t="s">
        <v>152</v>
      </c>
      <c r="X136" t="s">
        <v>151</v>
      </c>
      <c r="Y136">
        <v>63</v>
      </c>
      <c r="Z136" t="s">
        <v>153</v>
      </c>
      <c r="AA136" t="s">
        <v>154</v>
      </c>
      <c r="AB136" t="s">
        <v>146</v>
      </c>
      <c r="AC136">
        <v>200239</v>
      </c>
      <c r="AD136" t="s">
        <v>183</v>
      </c>
      <c r="AE136" t="s">
        <v>156</v>
      </c>
      <c r="AF136" t="s">
        <v>788</v>
      </c>
      <c r="AG136">
        <v>566</v>
      </c>
      <c r="AH136">
        <v>180012</v>
      </c>
      <c r="AI136" t="s">
        <v>158</v>
      </c>
      <c r="AJ136">
        <v>566</v>
      </c>
      <c r="AK136">
        <v>9773441565</v>
      </c>
      <c r="AL136">
        <v>9773441565</v>
      </c>
      <c r="AM136" t="s">
        <v>159</v>
      </c>
      <c r="AN136" t="s">
        <v>191</v>
      </c>
      <c r="AO136" t="s">
        <v>192</v>
      </c>
      <c r="AP136" t="s">
        <v>146</v>
      </c>
      <c r="AQ136" t="s">
        <v>162</v>
      </c>
      <c r="AR136">
        <v>9107.5</v>
      </c>
      <c r="AS136">
        <v>9000</v>
      </c>
      <c r="AT136" s="5">
        <f t="shared" si="14"/>
        <v>8000</v>
      </c>
      <c r="AU136" s="5">
        <v>350</v>
      </c>
      <c r="AV136" s="5">
        <f t="shared" si="15"/>
        <v>7650</v>
      </c>
      <c r="AW136" s="6">
        <f t="shared" si="16"/>
        <v>1346.4</v>
      </c>
      <c r="AX136" s="7">
        <f t="shared" si="17"/>
        <v>6120</v>
      </c>
      <c r="AY136" s="8">
        <f t="shared" si="18"/>
        <v>183.6</v>
      </c>
      <c r="AZ136" s="5">
        <v>250</v>
      </c>
      <c r="BA136" s="9">
        <f t="shared" si="19"/>
        <v>81.25</v>
      </c>
      <c r="BB136" s="9">
        <v>1000</v>
      </c>
      <c r="BC136" s="10"/>
      <c r="BD136" s="5">
        <f t="shared" si="20"/>
        <v>18.75</v>
      </c>
      <c r="BG136" t="s">
        <v>146</v>
      </c>
      <c r="BH136" t="s">
        <v>146</v>
      </c>
      <c r="BI136">
        <v>566</v>
      </c>
      <c r="BJ136">
        <v>566</v>
      </c>
      <c r="BK136">
        <v>9107.5</v>
      </c>
      <c r="BL136">
        <v>0.5</v>
      </c>
      <c r="BM136">
        <v>0</v>
      </c>
      <c r="BN136">
        <v>0.5</v>
      </c>
      <c r="BO136">
        <v>0.04</v>
      </c>
      <c r="BP136">
        <v>0</v>
      </c>
      <c r="BQ136">
        <v>9106.9624999999996</v>
      </c>
      <c r="BR136">
        <v>0</v>
      </c>
      <c r="BS136">
        <v>0.04</v>
      </c>
      <c r="BT136" t="s">
        <v>146</v>
      </c>
      <c r="BU136">
        <v>59536659</v>
      </c>
      <c r="BV136" t="s">
        <v>163</v>
      </c>
      <c r="BW136">
        <v>0</v>
      </c>
      <c r="BX136">
        <v>0</v>
      </c>
      <c r="BY136" t="s">
        <v>164</v>
      </c>
      <c r="BZ136">
        <v>0</v>
      </c>
      <c r="CA136" t="s">
        <v>146</v>
      </c>
      <c r="CB136">
        <v>0</v>
      </c>
      <c r="CC136">
        <v>0</v>
      </c>
      <c r="CD136" t="s">
        <v>146</v>
      </c>
      <c r="CE136">
        <v>0</v>
      </c>
      <c r="CF136">
        <v>0</v>
      </c>
      <c r="CG136">
        <v>0</v>
      </c>
      <c r="CH136" t="s">
        <v>146</v>
      </c>
      <c r="CI136" t="s">
        <v>146</v>
      </c>
      <c r="CJ136" t="s">
        <v>158</v>
      </c>
      <c r="CK136">
        <v>10</v>
      </c>
      <c r="CL136">
        <v>0</v>
      </c>
      <c r="CM136">
        <v>0</v>
      </c>
      <c r="CN136">
        <v>9107.5</v>
      </c>
      <c r="CO136" t="s">
        <v>150</v>
      </c>
      <c r="CP136">
        <v>0</v>
      </c>
      <c r="CQ136">
        <v>0</v>
      </c>
      <c r="CR136">
        <v>0</v>
      </c>
      <c r="CS136" t="s">
        <v>166</v>
      </c>
      <c r="CT136">
        <v>0</v>
      </c>
      <c r="CU136">
        <v>0</v>
      </c>
      <c r="CV136">
        <v>0</v>
      </c>
      <c r="CW136" t="s">
        <v>156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t="s">
        <v>167</v>
      </c>
      <c r="DE136">
        <v>0</v>
      </c>
      <c r="DF136">
        <v>0</v>
      </c>
      <c r="DG136">
        <v>0</v>
      </c>
      <c r="DH136" t="s">
        <v>150</v>
      </c>
      <c r="DI136">
        <v>0</v>
      </c>
      <c r="DJ136">
        <v>0</v>
      </c>
      <c r="DK136">
        <v>0</v>
      </c>
      <c r="DL136" t="s">
        <v>156</v>
      </c>
      <c r="DM136">
        <v>45</v>
      </c>
      <c r="DN136">
        <v>0</v>
      </c>
      <c r="DO136" t="s">
        <v>156</v>
      </c>
      <c r="DP136">
        <v>45</v>
      </c>
      <c r="DQ136">
        <v>0</v>
      </c>
      <c r="DR136" t="s">
        <v>146</v>
      </c>
      <c r="DS136" t="s">
        <v>146</v>
      </c>
      <c r="DT136" t="s">
        <v>146</v>
      </c>
      <c r="DU136" t="s">
        <v>183</v>
      </c>
      <c r="DV136">
        <v>0</v>
      </c>
      <c r="DW136">
        <v>0</v>
      </c>
      <c r="DX136">
        <v>0.5</v>
      </c>
      <c r="DY136">
        <v>0.04</v>
      </c>
      <c r="DZ136">
        <v>2.0020566090040005E+19</v>
      </c>
      <c r="EA136">
        <v>3.4600356600000148E+18</v>
      </c>
      <c r="EB136" t="s">
        <v>789</v>
      </c>
      <c r="EC136" t="s">
        <v>789</v>
      </c>
      <c r="ED136" t="s">
        <v>788</v>
      </c>
      <c r="EE136" t="s">
        <v>790</v>
      </c>
      <c r="EF136" t="s">
        <v>164</v>
      </c>
      <c r="EG136" t="s">
        <v>146</v>
      </c>
      <c r="EH136" t="s">
        <v>146</v>
      </c>
      <c r="EI136" t="s">
        <v>146</v>
      </c>
      <c r="EJ136" t="s">
        <v>146</v>
      </c>
      <c r="EK136" t="s">
        <v>146</v>
      </c>
      <c r="EL136" t="s">
        <v>146</v>
      </c>
      <c r="EM136" t="s">
        <v>146</v>
      </c>
      <c r="EN136" t="s">
        <v>146</v>
      </c>
      <c r="EO136" t="s">
        <v>146</v>
      </c>
      <c r="EP136">
        <v>9107.5</v>
      </c>
      <c r="EQ136">
        <v>0</v>
      </c>
      <c r="ER136">
        <v>0</v>
      </c>
      <c r="ES136" t="s">
        <v>146</v>
      </c>
      <c r="ET136" t="s">
        <v>170</v>
      </c>
      <c r="EU136" t="s">
        <v>146</v>
      </c>
      <c r="EV136">
        <v>0</v>
      </c>
    </row>
    <row r="137" spans="1:152" x14ac:dyDescent="0.25">
      <c r="A137">
        <v>9772524567</v>
      </c>
      <c r="B137" t="s">
        <v>141</v>
      </c>
      <c r="C137" t="s">
        <v>795</v>
      </c>
      <c r="D137" t="s">
        <v>143</v>
      </c>
      <c r="E137" t="s">
        <v>144</v>
      </c>
      <c r="F137" t="s">
        <v>145</v>
      </c>
      <c r="G137">
        <v>34927</v>
      </c>
      <c r="H137" t="s">
        <v>145</v>
      </c>
      <c r="I137">
        <v>229395</v>
      </c>
      <c r="J137">
        <v>2611747046</v>
      </c>
      <c r="K137">
        <v>6617737</v>
      </c>
      <c r="L137">
        <v>2692440</v>
      </c>
      <c r="M137" t="s">
        <v>146</v>
      </c>
      <c r="N137">
        <v>9772524567</v>
      </c>
      <c r="O137">
        <v>123</v>
      </c>
      <c r="P137" t="s">
        <v>147</v>
      </c>
      <c r="Q137" t="s">
        <v>148</v>
      </c>
      <c r="R137" t="s">
        <v>149</v>
      </c>
      <c r="S137">
        <v>250100000000001</v>
      </c>
      <c r="T137" t="s">
        <v>150</v>
      </c>
      <c r="U137" t="s">
        <v>151</v>
      </c>
      <c r="V137">
        <v>4814</v>
      </c>
      <c r="W137" t="s">
        <v>152</v>
      </c>
      <c r="X137" t="s">
        <v>151</v>
      </c>
      <c r="Y137">
        <v>63</v>
      </c>
      <c r="Z137" t="s">
        <v>153</v>
      </c>
      <c r="AA137" t="s">
        <v>154</v>
      </c>
      <c r="AB137" t="s">
        <v>146</v>
      </c>
      <c r="AC137">
        <v>200239</v>
      </c>
      <c r="AD137" t="s">
        <v>183</v>
      </c>
      <c r="AE137" t="s">
        <v>156</v>
      </c>
      <c r="AF137" t="s">
        <v>796</v>
      </c>
      <c r="AG137">
        <v>566</v>
      </c>
      <c r="AH137">
        <v>715012</v>
      </c>
      <c r="AI137" t="s">
        <v>158</v>
      </c>
      <c r="AJ137">
        <v>566</v>
      </c>
      <c r="AK137">
        <v>9772524567</v>
      </c>
      <c r="AL137">
        <v>9772524567</v>
      </c>
      <c r="AM137" t="s">
        <v>159</v>
      </c>
      <c r="AN137" t="s">
        <v>197</v>
      </c>
      <c r="AO137" t="s">
        <v>198</v>
      </c>
      <c r="AP137" t="s">
        <v>146</v>
      </c>
      <c r="AQ137" t="s">
        <v>162</v>
      </c>
      <c r="AR137">
        <v>9107.5</v>
      </c>
      <c r="AS137">
        <v>9000</v>
      </c>
      <c r="AT137" s="5">
        <f t="shared" si="14"/>
        <v>8000</v>
      </c>
      <c r="AU137" s="5">
        <v>350</v>
      </c>
      <c r="AV137" s="5">
        <f t="shared" si="15"/>
        <v>7650</v>
      </c>
      <c r="AW137" s="6">
        <f t="shared" si="16"/>
        <v>1346.4</v>
      </c>
      <c r="AX137" s="7">
        <f t="shared" si="17"/>
        <v>6120</v>
      </c>
      <c r="AY137" s="8">
        <f t="shared" si="18"/>
        <v>183.6</v>
      </c>
      <c r="AZ137" s="5">
        <v>250</v>
      </c>
      <c r="BA137" s="9">
        <f t="shared" si="19"/>
        <v>81.25</v>
      </c>
      <c r="BB137" s="9">
        <v>1000</v>
      </c>
      <c r="BC137" s="10"/>
      <c r="BD137" s="5">
        <f t="shared" si="20"/>
        <v>18.75</v>
      </c>
      <c r="BG137" t="s">
        <v>146</v>
      </c>
      <c r="BH137" t="s">
        <v>146</v>
      </c>
      <c r="BI137">
        <v>566</v>
      </c>
      <c r="BJ137">
        <v>566</v>
      </c>
      <c r="BK137">
        <v>9107.5</v>
      </c>
      <c r="BL137">
        <v>0.5</v>
      </c>
      <c r="BM137">
        <v>0</v>
      </c>
      <c r="BN137">
        <v>0.5</v>
      </c>
      <c r="BO137">
        <v>0.04</v>
      </c>
      <c r="BP137">
        <v>0</v>
      </c>
      <c r="BQ137">
        <v>9106.9624999999996</v>
      </c>
      <c r="BR137">
        <v>0</v>
      </c>
      <c r="BS137">
        <v>0.04</v>
      </c>
      <c r="BT137" t="s">
        <v>146</v>
      </c>
      <c r="BU137">
        <v>59536659</v>
      </c>
      <c r="BV137" t="s">
        <v>163</v>
      </c>
      <c r="BW137">
        <v>0</v>
      </c>
      <c r="BX137">
        <v>0</v>
      </c>
      <c r="BY137" t="s">
        <v>164</v>
      </c>
      <c r="BZ137">
        <v>0</v>
      </c>
      <c r="CA137" t="s">
        <v>146</v>
      </c>
      <c r="CB137">
        <v>0</v>
      </c>
      <c r="CC137">
        <v>0</v>
      </c>
      <c r="CD137" t="s">
        <v>146</v>
      </c>
      <c r="CE137">
        <v>0</v>
      </c>
      <c r="CF137">
        <v>0</v>
      </c>
      <c r="CG137">
        <v>0</v>
      </c>
      <c r="CH137" t="s">
        <v>146</v>
      </c>
      <c r="CI137" t="s">
        <v>146</v>
      </c>
      <c r="CJ137" t="s">
        <v>158</v>
      </c>
      <c r="CK137">
        <v>10</v>
      </c>
      <c r="CL137">
        <v>0</v>
      </c>
      <c r="CM137">
        <v>0</v>
      </c>
      <c r="CN137">
        <v>9107.5</v>
      </c>
      <c r="CO137" t="s">
        <v>150</v>
      </c>
      <c r="CP137">
        <v>0</v>
      </c>
      <c r="CQ137">
        <v>0</v>
      </c>
      <c r="CR137">
        <v>0</v>
      </c>
      <c r="CS137" t="s">
        <v>166</v>
      </c>
      <c r="CT137">
        <v>0</v>
      </c>
      <c r="CU137">
        <v>0</v>
      </c>
      <c r="CV137">
        <v>0</v>
      </c>
      <c r="CW137" t="s">
        <v>156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 t="s">
        <v>167</v>
      </c>
      <c r="DE137">
        <v>0</v>
      </c>
      <c r="DF137">
        <v>0</v>
      </c>
      <c r="DG137">
        <v>0</v>
      </c>
      <c r="DH137" t="s">
        <v>150</v>
      </c>
      <c r="DI137">
        <v>0</v>
      </c>
      <c r="DJ137">
        <v>0</v>
      </c>
      <c r="DK137">
        <v>0</v>
      </c>
      <c r="DL137" t="s">
        <v>156</v>
      </c>
      <c r="DM137">
        <v>45</v>
      </c>
      <c r="DN137">
        <v>0</v>
      </c>
      <c r="DO137" t="s">
        <v>156</v>
      </c>
      <c r="DP137">
        <v>45</v>
      </c>
      <c r="DQ137">
        <v>0</v>
      </c>
      <c r="DR137" t="s">
        <v>146</v>
      </c>
      <c r="DS137" t="s">
        <v>146</v>
      </c>
      <c r="DT137" t="s">
        <v>146</v>
      </c>
      <c r="DU137" t="s">
        <v>183</v>
      </c>
      <c r="DV137">
        <v>0</v>
      </c>
      <c r="DW137">
        <v>0</v>
      </c>
      <c r="DX137">
        <v>0.5</v>
      </c>
      <c r="DY137">
        <v>0.04</v>
      </c>
      <c r="DZ137">
        <v>2.0020566090040005E+19</v>
      </c>
      <c r="EA137">
        <v>3.4600356600000148E+18</v>
      </c>
      <c r="EB137" t="s">
        <v>797</v>
      </c>
      <c r="EC137" t="s">
        <v>797</v>
      </c>
      <c r="ED137" t="s">
        <v>796</v>
      </c>
      <c r="EE137" t="s">
        <v>798</v>
      </c>
      <c r="EF137" t="s">
        <v>164</v>
      </c>
      <c r="EG137" t="s">
        <v>146</v>
      </c>
      <c r="EH137" t="s">
        <v>146</v>
      </c>
      <c r="EI137" t="s">
        <v>146</v>
      </c>
      <c r="EJ137" t="s">
        <v>146</v>
      </c>
      <c r="EK137" t="s">
        <v>146</v>
      </c>
      <c r="EL137" t="s">
        <v>146</v>
      </c>
      <c r="EM137" t="s">
        <v>146</v>
      </c>
      <c r="EN137" t="s">
        <v>146</v>
      </c>
      <c r="EO137" t="s">
        <v>146</v>
      </c>
      <c r="EP137">
        <v>9107.5</v>
      </c>
      <c r="EQ137">
        <v>0</v>
      </c>
      <c r="ER137">
        <v>0</v>
      </c>
      <c r="ES137" t="s">
        <v>146</v>
      </c>
      <c r="ET137" t="s">
        <v>170</v>
      </c>
      <c r="EU137" t="s">
        <v>146</v>
      </c>
      <c r="EV137">
        <v>0</v>
      </c>
    </row>
    <row r="138" spans="1:152" x14ac:dyDescent="0.25">
      <c r="A138">
        <v>9772823705</v>
      </c>
      <c r="B138" t="s">
        <v>141</v>
      </c>
      <c r="C138" t="s">
        <v>799</v>
      </c>
      <c r="D138" t="s">
        <v>143</v>
      </c>
      <c r="E138" t="s">
        <v>144</v>
      </c>
      <c r="F138" t="s">
        <v>145</v>
      </c>
      <c r="G138">
        <v>34927</v>
      </c>
      <c r="H138" t="s">
        <v>145</v>
      </c>
      <c r="I138">
        <v>48147</v>
      </c>
      <c r="J138">
        <v>2611748073</v>
      </c>
      <c r="K138">
        <v>6617737</v>
      </c>
      <c r="L138">
        <v>2692440</v>
      </c>
      <c r="M138" t="s">
        <v>146</v>
      </c>
      <c r="N138">
        <v>9772823705</v>
      </c>
      <c r="O138">
        <v>123</v>
      </c>
      <c r="P138" t="s">
        <v>147</v>
      </c>
      <c r="Q138" t="s">
        <v>148</v>
      </c>
      <c r="R138" t="s">
        <v>149</v>
      </c>
      <c r="S138">
        <v>250100000000001</v>
      </c>
      <c r="T138" t="s">
        <v>150</v>
      </c>
      <c r="U138" t="s">
        <v>151</v>
      </c>
      <c r="V138">
        <v>4814</v>
      </c>
      <c r="W138" t="s">
        <v>152</v>
      </c>
      <c r="X138" t="s">
        <v>151</v>
      </c>
      <c r="Y138">
        <v>63</v>
      </c>
      <c r="Z138" t="s">
        <v>153</v>
      </c>
      <c r="AA138" t="s">
        <v>154</v>
      </c>
      <c r="AB138" t="s">
        <v>146</v>
      </c>
      <c r="AC138">
        <v>200239</v>
      </c>
      <c r="AD138" t="s">
        <v>183</v>
      </c>
      <c r="AE138" t="s">
        <v>156</v>
      </c>
      <c r="AF138" t="s">
        <v>800</v>
      </c>
      <c r="AG138">
        <v>566</v>
      </c>
      <c r="AH138">
        <v>90228</v>
      </c>
      <c r="AI138" t="s">
        <v>158</v>
      </c>
      <c r="AJ138">
        <v>566</v>
      </c>
      <c r="AK138">
        <v>9772823705</v>
      </c>
      <c r="AL138">
        <v>9772823705</v>
      </c>
      <c r="AM138" t="s">
        <v>159</v>
      </c>
      <c r="AN138" t="s">
        <v>203</v>
      </c>
      <c r="AO138" t="s">
        <v>204</v>
      </c>
      <c r="AP138" t="s">
        <v>146</v>
      </c>
      <c r="AQ138" t="s">
        <v>162</v>
      </c>
      <c r="AR138">
        <v>9107.5</v>
      </c>
      <c r="AS138">
        <v>9000</v>
      </c>
      <c r="AT138" s="5">
        <f t="shared" si="14"/>
        <v>8000</v>
      </c>
      <c r="AU138" s="5">
        <v>350</v>
      </c>
      <c r="AV138" s="5">
        <f t="shared" si="15"/>
        <v>7650</v>
      </c>
      <c r="AW138" s="6">
        <f t="shared" si="16"/>
        <v>1346.4</v>
      </c>
      <c r="AX138" s="7">
        <f t="shared" si="17"/>
        <v>6120</v>
      </c>
      <c r="AY138" s="8">
        <f t="shared" si="18"/>
        <v>183.6</v>
      </c>
      <c r="AZ138" s="5">
        <v>250</v>
      </c>
      <c r="BA138" s="9">
        <f t="shared" si="19"/>
        <v>81.25</v>
      </c>
      <c r="BB138" s="9">
        <v>1000</v>
      </c>
      <c r="BC138" s="10"/>
      <c r="BD138" s="5">
        <f t="shared" si="20"/>
        <v>18.75</v>
      </c>
      <c r="BG138" t="s">
        <v>146</v>
      </c>
      <c r="BH138" t="s">
        <v>146</v>
      </c>
      <c r="BI138">
        <v>566</v>
      </c>
      <c r="BJ138">
        <v>566</v>
      </c>
      <c r="BK138">
        <v>9107.5</v>
      </c>
      <c r="BL138">
        <v>0.5</v>
      </c>
      <c r="BM138">
        <v>0</v>
      </c>
      <c r="BN138">
        <v>0.5</v>
      </c>
      <c r="BO138">
        <v>0.04</v>
      </c>
      <c r="BP138">
        <v>0</v>
      </c>
      <c r="BQ138">
        <v>9106.9624999999996</v>
      </c>
      <c r="BR138">
        <v>0</v>
      </c>
      <c r="BS138">
        <v>0.04</v>
      </c>
      <c r="BT138" t="s">
        <v>146</v>
      </c>
      <c r="BU138">
        <v>59536659</v>
      </c>
      <c r="BV138" t="s">
        <v>163</v>
      </c>
      <c r="BW138">
        <v>0</v>
      </c>
      <c r="BX138">
        <v>0</v>
      </c>
      <c r="BY138" t="s">
        <v>164</v>
      </c>
      <c r="BZ138">
        <v>0</v>
      </c>
      <c r="CA138" t="s">
        <v>146</v>
      </c>
      <c r="CB138">
        <v>0</v>
      </c>
      <c r="CC138">
        <v>0</v>
      </c>
      <c r="CD138" t="s">
        <v>146</v>
      </c>
      <c r="CE138">
        <v>0</v>
      </c>
      <c r="CF138">
        <v>0</v>
      </c>
      <c r="CG138">
        <v>0</v>
      </c>
      <c r="CH138" t="s">
        <v>146</v>
      </c>
      <c r="CI138" t="s">
        <v>146</v>
      </c>
      <c r="CJ138" t="s">
        <v>158</v>
      </c>
      <c r="CK138">
        <v>10</v>
      </c>
      <c r="CL138">
        <v>0</v>
      </c>
      <c r="CM138">
        <v>0</v>
      </c>
      <c r="CN138">
        <v>9107.5</v>
      </c>
      <c r="CO138" t="s">
        <v>150</v>
      </c>
      <c r="CP138">
        <v>0</v>
      </c>
      <c r="CQ138">
        <v>0</v>
      </c>
      <c r="CR138">
        <v>0</v>
      </c>
      <c r="CS138" t="s">
        <v>166</v>
      </c>
      <c r="CT138">
        <v>0</v>
      </c>
      <c r="CU138">
        <v>0</v>
      </c>
      <c r="CV138">
        <v>0</v>
      </c>
      <c r="CW138" t="s">
        <v>156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 t="s">
        <v>167</v>
      </c>
      <c r="DE138">
        <v>0</v>
      </c>
      <c r="DF138">
        <v>0</v>
      </c>
      <c r="DG138">
        <v>0</v>
      </c>
      <c r="DH138" t="s">
        <v>150</v>
      </c>
      <c r="DI138">
        <v>0</v>
      </c>
      <c r="DJ138">
        <v>0</v>
      </c>
      <c r="DK138">
        <v>0</v>
      </c>
      <c r="DL138" t="s">
        <v>156</v>
      </c>
      <c r="DM138">
        <v>45</v>
      </c>
      <c r="DN138">
        <v>0</v>
      </c>
      <c r="DO138" t="s">
        <v>156</v>
      </c>
      <c r="DP138">
        <v>45</v>
      </c>
      <c r="DQ138">
        <v>0</v>
      </c>
      <c r="DR138" t="s">
        <v>146</v>
      </c>
      <c r="DS138" t="s">
        <v>146</v>
      </c>
      <c r="DT138" t="s">
        <v>146</v>
      </c>
      <c r="DU138" t="s">
        <v>183</v>
      </c>
      <c r="DV138">
        <v>0</v>
      </c>
      <c r="DW138">
        <v>0</v>
      </c>
      <c r="DX138">
        <v>0.5</v>
      </c>
      <c r="DY138">
        <v>0.04</v>
      </c>
      <c r="DZ138">
        <v>2.0020566090040005E+19</v>
      </c>
      <c r="EA138">
        <v>3.4600356600000148E+18</v>
      </c>
      <c r="EB138" t="s">
        <v>801</v>
      </c>
      <c r="EC138" t="s">
        <v>801</v>
      </c>
      <c r="ED138" t="s">
        <v>800</v>
      </c>
      <c r="EE138" t="s">
        <v>802</v>
      </c>
      <c r="EF138" t="s">
        <v>164</v>
      </c>
      <c r="EG138" t="s">
        <v>146</v>
      </c>
      <c r="EH138" t="s">
        <v>146</v>
      </c>
      <c r="EI138" t="s">
        <v>146</v>
      </c>
      <c r="EJ138" t="s">
        <v>146</v>
      </c>
      <c r="EK138" t="s">
        <v>146</v>
      </c>
      <c r="EL138" t="s">
        <v>146</v>
      </c>
      <c r="EM138" t="s">
        <v>146</v>
      </c>
      <c r="EN138" t="s">
        <v>146</v>
      </c>
      <c r="EO138" t="s">
        <v>146</v>
      </c>
      <c r="EP138">
        <v>9107.5</v>
      </c>
      <c r="EQ138">
        <v>0</v>
      </c>
      <c r="ER138">
        <v>0</v>
      </c>
      <c r="ES138" t="s">
        <v>146</v>
      </c>
      <c r="ET138" t="s">
        <v>170</v>
      </c>
      <c r="EU138" t="s">
        <v>146</v>
      </c>
      <c r="EV138">
        <v>0</v>
      </c>
    </row>
    <row r="139" spans="1:152" x14ac:dyDescent="0.25">
      <c r="A139">
        <v>9772931130</v>
      </c>
      <c r="B139" t="s">
        <v>141</v>
      </c>
      <c r="C139" t="s">
        <v>813</v>
      </c>
      <c r="D139" t="s">
        <v>143</v>
      </c>
      <c r="E139" t="s">
        <v>144</v>
      </c>
      <c r="F139" t="s">
        <v>145</v>
      </c>
      <c r="G139">
        <v>34927</v>
      </c>
      <c r="H139" t="s">
        <v>145</v>
      </c>
      <c r="I139">
        <v>887932</v>
      </c>
      <c r="J139">
        <v>2611748418</v>
      </c>
      <c r="K139">
        <v>6617737</v>
      </c>
      <c r="L139">
        <v>2692440</v>
      </c>
      <c r="M139" t="s">
        <v>146</v>
      </c>
      <c r="N139">
        <v>9772931130</v>
      </c>
      <c r="O139">
        <v>123</v>
      </c>
      <c r="P139" t="s">
        <v>147</v>
      </c>
      <c r="Q139" t="s">
        <v>148</v>
      </c>
      <c r="R139" t="s">
        <v>149</v>
      </c>
      <c r="S139">
        <v>250100000000001</v>
      </c>
      <c r="T139" t="s">
        <v>150</v>
      </c>
      <c r="U139" t="s">
        <v>151</v>
      </c>
      <c r="V139">
        <v>4814</v>
      </c>
      <c r="W139" t="s">
        <v>152</v>
      </c>
      <c r="X139" t="s">
        <v>151</v>
      </c>
      <c r="Y139">
        <v>63</v>
      </c>
      <c r="Z139" t="s">
        <v>153</v>
      </c>
      <c r="AA139" t="s">
        <v>154</v>
      </c>
      <c r="AB139" t="s">
        <v>146</v>
      </c>
      <c r="AC139">
        <v>200239</v>
      </c>
      <c r="AD139" t="s">
        <v>183</v>
      </c>
      <c r="AE139" t="s">
        <v>156</v>
      </c>
      <c r="AF139" t="s">
        <v>814</v>
      </c>
      <c r="AG139">
        <v>566</v>
      </c>
      <c r="AH139">
        <v>256938</v>
      </c>
      <c r="AI139" t="s">
        <v>158</v>
      </c>
      <c r="AJ139">
        <v>566</v>
      </c>
      <c r="AK139">
        <v>9772931130</v>
      </c>
      <c r="AL139">
        <v>9772931130</v>
      </c>
      <c r="AM139" t="s">
        <v>159</v>
      </c>
      <c r="AN139" t="s">
        <v>203</v>
      </c>
      <c r="AO139" t="s">
        <v>204</v>
      </c>
      <c r="AP139" t="s">
        <v>146</v>
      </c>
      <c r="AQ139" t="s">
        <v>162</v>
      </c>
      <c r="AR139">
        <v>9107.5</v>
      </c>
      <c r="AS139">
        <v>9000</v>
      </c>
      <c r="AT139" s="5">
        <f t="shared" si="14"/>
        <v>8000</v>
      </c>
      <c r="AU139" s="5">
        <v>350</v>
      </c>
      <c r="AV139" s="5">
        <f t="shared" si="15"/>
        <v>7650</v>
      </c>
      <c r="AW139" s="6">
        <f t="shared" si="16"/>
        <v>1346.4</v>
      </c>
      <c r="AX139" s="7">
        <f t="shared" si="17"/>
        <v>6120</v>
      </c>
      <c r="AY139" s="8">
        <f t="shared" si="18"/>
        <v>183.6</v>
      </c>
      <c r="AZ139" s="5">
        <v>250</v>
      </c>
      <c r="BA139" s="9">
        <f t="shared" si="19"/>
        <v>81.25</v>
      </c>
      <c r="BB139" s="9">
        <v>1000</v>
      </c>
      <c r="BC139" s="10"/>
      <c r="BD139" s="5">
        <f t="shared" si="20"/>
        <v>18.75</v>
      </c>
      <c r="BG139" t="s">
        <v>146</v>
      </c>
      <c r="BH139" t="s">
        <v>146</v>
      </c>
      <c r="BI139">
        <v>566</v>
      </c>
      <c r="BJ139">
        <v>566</v>
      </c>
      <c r="BK139">
        <v>9107.5</v>
      </c>
      <c r="BL139">
        <v>0.5</v>
      </c>
      <c r="BM139">
        <v>0</v>
      </c>
      <c r="BN139">
        <v>0.5</v>
      </c>
      <c r="BO139">
        <v>0.04</v>
      </c>
      <c r="BP139">
        <v>0</v>
      </c>
      <c r="BQ139">
        <v>9106.9624999999996</v>
      </c>
      <c r="BR139">
        <v>0</v>
      </c>
      <c r="BS139">
        <v>0.04</v>
      </c>
      <c r="BT139" t="s">
        <v>146</v>
      </c>
      <c r="BU139">
        <v>59536659</v>
      </c>
      <c r="BV139" t="s">
        <v>163</v>
      </c>
      <c r="BW139">
        <v>0</v>
      </c>
      <c r="BX139">
        <v>0</v>
      </c>
      <c r="BY139" t="s">
        <v>164</v>
      </c>
      <c r="BZ139">
        <v>0</v>
      </c>
      <c r="CA139" t="s">
        <v>146</v>
      </c>
      <c r="CB139">
        <v>0</v>
      </c>
      <c r="CC139">
        <v>0</v>
      </c>
      <c r="CD139" t="s">
        <v>146</v>
      </c>
      <c r="CE139">
        <v>0</v>
      </c>
      <c r="CF139">
        <v>0</v>
      </c>
      <c r="CG139">
        <v>0</v>
      </c>
      <c r="CH139" t="s">
        <v>146</v>
      </c>
      <c r="CI139" t="s">
        <v>146</v>
      </c>
      <c r="CJ139" t="s">
        <v>158</v>
      </c>
      <c r="CK139">
        <v>10</v>
      </c>
      <c r="CL139">
        <v>0</v>
      </c>
      <c r="CM139">
        <v>0</v>
      </c>
      <c r="CN139">
        <v>9107.5</v>
      </c>
      <c r="CO139" t="s">
        <v>150</v>
      </c>
      <c r="CP139">
        <v>0</v>
      </c>
      <c r="CQ139">
        <v>0</v>
      </c>
      <c r="CR139">
        <v>0</v>
      </c>
      <c r="CS139" t="s">
        <v>166</v>
      </c>
      <c r="CT139">
        <v>0</v>
      </c>
      <c r="CU139">
        <v>0</v>
      </c>
      <c r="CV139">
        <v>0</v>
      </c>
      <c r="CW139" t="s">
        <v>156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t="s">
        <v>167</v>
      </c>
      <c r="DE139">
        <v>0</v>
      </c>
      <c r="DF139">
        <v>0</v>
      </c>
      <c r="DG139">
        <v>0</v>
      </c>
      <c r="DH139" t="s">
        <v>150</v>
      </c>
      <c r="DI139">
        <v>0</v>
      </c>
      <c r="DJ139">
        <v>0</v>
      </c>
      <c r="DK139">
        <v>0</v>
      </c>
      <c r="DL139" t="s">
        <v>156</v>
      </c>
      <c r="DM139">
        <v>45</v>
      </c>
      <c r="DN139">
        <v>0</v>
      </c>
      <c r="DO139" t="s">
        <v>156</v>
      </c>
      <c r="DP139">
        <v>45</v>
      </c>
      <c r="DQ139">
        <v>0</v>
      </c>
      <c r="DR139" t="s">
        <v>146</v>
      </c>
      <c r="DS139" t="s">
        <v>146</v>
      </c>
      <c r="DT139" t="s">
        <v>146</v>
      </c>
      <c r="DU139" t="s">
        <v>183</v>
      </c>
      <c r="DV139">
        <v>0</v>
      </c>
      <c r="DW139">
        <v>0</v>
      </c>
      <c r="DX139">
        <v>0.5</v>
      </c>
      <c r="DY139">
        <v>0.04</v>
      </c>
      <c r="DZ139">
        <v>2.0020566090040005E+19</v>
      </c>
      <c r="EA139">
        <v>3.4600356600000148E+18</v>
      </c>
      <c r="EB139" t="s">
        <v>815</v>
      </c>
      <c r="EC139" t="s">
        <v>815</v>
      </c>
      <c r="ED139" t="s">
        <v>814</v>
      </c>
      <c r="EE139" t="s">
        <v>816</v>
      </c>
      <c r="EF139" t="s">
        <v>164</v>
      </c>
      <c r="EG139" t="s">
        <v>146</v>
      </c>
      <c r="EH139" t="s">
        <v>146</v>
      </c>
      <c r="EI139" t="s">
        <v>146</v>
      </c>
      <c r="EJ139" t="s">
        <v>146</v>
      </c>
      <c r="EK139" t="s">
        <v>146</v>
      </c>
      <c r="EL139" t="s">
        <v>146</v>
      </c>
      <c r="EM139" t="s">
        <v>146</v>
      </c>
      <c r="EN139" t="s">
        <v>146</v>
      </c>
      <c r="EO139" t="s">
        <v>146</v>
      </c>
      <c r="EP139">
        <v>9107.5</v>
      </c>
      <c r="EQ139">
        <v>0</v>
      </c>
      <c r="ER139">
        <v>0</v>
      </c>
      <c r="ES139" t="s">
        <v>146</v>
      </c>
      <c r="ET139" t="s">
        <v>170</v>
      </c>
      <c r="EU139" t="s">
        <v>146</v>
      </c>
      <c r="EV139">
        <v>0</v>
      </c>
    </row>
    <row r="140" spans="1:152" x14ac:dyDescent="0.25">
      <c r="A140">
        <v>9773744577</v>
      </c>
      <c r="B140" t="s">
        <v>141</v>
      </c>
      <c r="C140" t="s">
        <v>835</v>
      </c>
      <c r="D140" t="s">
        <v>143</v>
      </c>
      <c r="E140" t="s">
        <v>144</v>
      </c>
      <c r="F140" t="s">
        <v>145</v>
      </c>
      <c r="G140">
        <v>34928</v>
      </c>
      <c r="H140" t="s">
        <v>145</v>
      </c>
      <c r="I140">
        <v>942013</v>
      </c>
      <c r="J140">
        <v>2611843270</v>
      </c>
      <c r="K140">
        <v>5128722</v>
      </c>
      <c r="L140">
        <v>2692440</v>
      </c>
      <c r="M140" t="s">
        <v>146</v>
      </c>
      <c r="N140">
        <v>9773744577</v>
      </c>
      <c r="O140">
        <v>123</v>
      </c>
      <c r="P140" t="s">
        <v>147</v>
      </c>
      <c r="Q140" t="s">
        <v>148</v>
      </c>
      <c r="R140" t="s">
        <v>149</v>
      </c>
      <c r="S140">
        <v>250100000000001</v>
      </c>
      <c r="T140" t="s">
        <v>150</v>
      </c>
      <c r="U140" t="s">
        <v>151</v>
      </c>
      <c r="V140">
        <v>4814</v>
      </c>
      <c r="W140" t="s">
        <v>152</v>
      </c>
      <c r="X140" t="s">
        <v>151</v>
      </c>
      <c r="Y140">
        <v>63</v>
      </c>
      <c r="Z140" t="s">
        <v>153</v>
      </c>
      <c r="AA140" t="s">
        <v>154</v>
      </c>
      <c r="AB140" t="s">
        <v>146</v>
      </c>
      <c r="AC140">
        <v>200239</v>
      </c>
      <c r="AD140" t="s">
        <v>183</v>
      </c>
      <c r="AE140" t="s">
        <v>156</v>
      </c>
      <c r="AF140" t="s">
        <v>836</v>
      </c>
      <c r="AG140">
        <v>566</v>
      </c>
      <c r="AH140">
        <v>796616</v>
      </c>
      <c r="AI140" t="s">
        <v>158</v>
      </c>
      <c r="AJ140">
        <v>566</v>
      </c>
      <c r="AK140">
        <v>9773744577</v>
      </c>
      <c r="AL140">
        <v>9773744577</v>
      </c>
      <c r="AM140" t="s">
        <v>159</v>
      </c>
      <c r="AN140" t="s">
        <v>203</v>
      </c>
      <c r="AO140" t="s">
        <v>204</v>
      </c>
      <c r="AP140" t="s">
        <v>146</v>
      </c>
      <c r="AQ140" t="s">
        <v>162</v>
      </c>
      <c r="AR140">
        <v>9107.5</v>
      </c>
      <c r="AS140">
        <v>9000</v>
      </c>
      <c r="AT140" s="5">
        <f t="shared" si="14"/>
        <v>8000</v>
      </c>
      <c r="AU140" s="5">
        <v>350</v>
      </c>
      <c r="AV140" s="5">
        <f t="shared" si="15"/>
        <v>7650</v>
      </c>
      <c r="AW140" s="6">
        <f t="shared" si="16"/>
        <v>1346.4</v>
      </c>
      <c r="AX140" s="7">
        <f t="shared" si="17"/>
        <v>6120</v>
      </c>
      <c r="AY140" s="8">
        <f t="shared" si="18"/>
        <v>183.6</v>
      </c>
      <c r="AZ140" s="5">
        <v>250</v>
      </c>
      <c r="BA140" s="9">
        <f t="shared" si="19"/>
        <v>81.25</v>
      </c>
      <c r="BB140" s="9">
        <v>1000</v>
      </c>
      <c r="BC140" s="10"/>
      <c r="BD140" s="5">
        <f t="shared" si="20"/>
        <v>18.75</v>
      </c>
      <c r="BG140" t="s">
        <v>146</v>
      </c>
      <c r="BH140" t="s">
        <v>146</v>
      </c>
      <c r="BI140">
        <v>566</v>
      </c>
      <c r="BJ140">
        <v>566</v>
      </c>
      <c r="BK140">
        <v>9107.5</v>
      </c>
      <c r="BL140">
        <v>0.5</v>
      </c>
      <c r="BM140">
        <v>0</v>
      </c>
      <c r="BN140">
        <v>0.5</v>
      </c>
      <c r="BO140">
        <v>0.04</v>
      </c>
      <c r="BP140">
        <v>0</v>
      </c>
      <c r="BQ140">
        <v>9106.9624999999996</v>
      </c>
      <c r="BR140">
        <v>0</v>
      </c>
      <c r="BS140">
        <v>0.04</v>
      </c>
      <c r="BT140" t="s">
        <v>146</v>
      </c>
      <c r="BU140">
        <v>59536659</v>
      </c>
      <c r="BV140" t="s">
        <v>163</v>
      </c>
      <c r="BW140">
        <v>0</v>
      </c>
      <c r="BX140">
        <v>0</v>
      </c>
      <c r="BY140" t="s">
        <v>164</v>
      </c>
      <c r="BZ140">
        <v>0</v>
      </c>
      <c r="CA140" t="s">
        <v>146</v>
      </c>
      <c r="CB140">
        <v>0</v>
      </c>
      <c r="CC140">
        <v>0</v>
      </c>
      <c r="CD140" t="s">
        <v>146</v>
      </c>
      <c r="CE140">
        <v>0</v>
      </c>
      <c r="CF140">
        <v>0</v>
      </c>
      <c r="CG140">
        <v>0</v>
      </c>
      <c r="CH140" t="s">
        <v>146</v>
      </c>
      <c r="CI140" t="s">
        <v>146</v>
      </c>
      <c r="CJ140" t="s">
        <v>158</v>
      </c>
      <c r="CK140">
        <v>10</v>
      </c>
      <c r="CL140">
        <v>0</v>
      </c>
      <c r="CM140">
        <v>0</v>
      </c>
      <c r="CN140">
        <v>9107.5</v>
      </c>
      <c r="CO140" t="s">
        <v>150</v>
      </c>
      <c r="CP140">
        <v>0</v>
      </c>
      <c r="CQ140">
        <v>0</v>
      </c>
      <c r="CR140">
        <v>0</v>
      </c>
      <c r="CS140" t="s">
        <v>166</v>
      </c>
      <c r="CT140">
        <v>0</v>
      </c>
      <c r="CU140">
        <v>0</v>
      </c>
      <c r="CV140">
        <v>0</v>
      </c>
      <c r="CW140" t="s">
        <v>156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 t="s">
        <v>167</v>
      </c>
      <c r="DE140">
        <v>0</v>
      </c>
      <c r="DF140">
        <v>0</v>
      </c>
      <c r="DG140">
        <v>0</v>
      </c>
      <c r="DH140" t="s">
        <v>150</v>
      </c>
      <c r="DI140">
        <v>0</v>
      </c>
      <c r="DJ140">
        <v>0</v>
      </c>
      <c r="DK140">
        <v>0</v>
      </c>
      <c r="DL140" t="s">
        <v>156</v>
      </c>
      <c r="DM140">
        <v>45</v>
      </c>
      <c r="DN140">
        <v>0</v>
      </c>
      <c r="DO140" t="s">
        <v>156</v>
      </c>
      <c r="DP140">
        <v>45</v>
      </c>
      <c r="DQ140">
        <v>0</v>
      </c>
      <c r="DR140" t="s">
        <v>146</v>
      </c>
      <c r="DS140" t="s">
        <v>146</v>
      </c>
      <c r="DT140" t="s">
        <v>146</v>
      </c>
      <c r="DU140" t="s">
        <v>183</v>
      </c>
      <c r="DV140">
        <v>0</v>
      </c>
      <c r="DW140">
        <v>0</v>
      </c>
      <c r="DX140">
        <v>0.5</v>
      </c>
      <c r="DY140">
        <v>0.04</v>
      </c>
      <c r="DZ140">
        <v>2.0020566090040005E+19</v>
      </c>
      <c r="EA140">
        <v>3.4600356600000148E+18</v>
      </c>
      <c r="EB140" t="s">
        <v>837</v>
      </c>
      <c r="EC140" t="s">
        <v>837</v>
      </c>
      <c r="ED140" t="s">
        <v>836</v>
      </c>
      <c r="EE140" t="s">
        <v>838</v>
      </c>
      <c r="EF140" t="s">
        <v>164</v>
      </c>
      <c r="EG140" t="s">
        <v>146</v>
      </c>
      <c r="EH140" t="s">
        <v>146</v>
      </c>
      <c r="EI140" t="s">
        <v>146</v>
      </c>
      <c r="EJ140" t="s">
        <v>146</v>
      </c>
      <c r="EK140" t="s">
        <v>146</v>
      </c>
      <c r="EL140" t="s">
        <v>146</v>
      </c>
      <c r="EM140" t="s">
        <v>146</v>
      </c>
      <c r="EN140" t="s">
        <v>146</v>
      </c>
      <c r="EO140" t="s">
        <v>146</v>
      </c>
      <c r="EP140">
        <v>9107.5</v>
      </c>
      <c r="EQ140">
        <v>0</v>
      </c>
      <c r="ER140">
        <v>0</v>
      </c>
      <c r="ES140" t="s">
        <v>146</v>
      </c>
      <c r="ET140" t="s">
        <v>170</v>
      </c>
      <c r="EU140" t="s">
        <v>146</v>
      </c>
      <c r="EV140">
        <v>0</v>
      </c>
    </row>
    <row r="141" spans="1:152" x14ac:dyDescent="0.25">
      <c r="A141">
        <v>9772072990</v>
      </c>
      <c r="B141" t="s">
        <v>141</v>
      </c>
      <c r="C141" t="s">
        <v>839</v>
      </c>
      <c r="D141" t="s">
        <v>143</v>
      </c>
      <c r="E141" t="s">
        <v>144</v>
      </c>
      <c r="F141" t="s">
        <v>145</v>
      </c>
      <c r="G141">
        <v>34926</v>
      </c>
      <c r="H141" t="s">
        <v>145</v>
      </c>
      <c r="I141">
        <v>480515</v>
      </c>
      <c r="J141">
        <v>2611689021</v>
      </c>
      <c r="K141">
        <v>4789918</v>
      </c>
      <c r="L141">
        <v>2692440</v>
      </c>
      <c r="M141" t="s">
        <v>146</v>
      </c>
      <c r="N141">
        <v>9772072990</v>
      </c>
      <c r="O141">
        <v>123</v>
      </c>
      <c r="P141" t="s">
        <v>147</v>
      </c>
      <c r="Q141" t="s">
        <v>148</v>
      </c>
      <c r="R141" t="s">
        <v>149</v>
      </c>
      <c r="S141">
        <v>250100000000001</v>
      </c>
      <c r="T141" t="s">
        <v>150</v>
      </c>
      <c r="U141" t="s">
        <v>151</v>
      </c>
      <c r="V141">
        <v>4814</v>
      </c>
      <c r="W141" t="s">
        <v>152</v>
      </c>
      <c r="X141" t="s">
        <v>151</v>
      </c>
      <c r="Y141">
        <v>63</v>
      </c>
      <c r="Z141" t="s">
        <v>153</v>
      </c>
      <c r="AA141" t="s">
        <v>154</v>
      </c>
      <c r="AB141" t="s">
        <v>146</v>
      </c>
      <c r="AC141">
        <v>200239</v>
      </c>
      <c r="AD141" t="s">
        <v>183</v>
      </c>
      <c r="AE141" t="s">
        <v>156</v>
      </c>
      <c r="AF141" t="s">
        <v>840</v>
      </c>
      <c r="AG141">
        <v>566</v>
      </c>
      <c r="AH141">
        <v>348127</v>
      </c>
      <c r="AI141" t="s">
        <v>158</v>
      </c>
      <c r="AJ141">
        <v>566</v>
      </c>
      <c r="AK141">
        <v>9772072990</v>
      </c>
      <c r="AL141">
        <v>9772072990</v>
      </c>
      <c r="AM141" t="s">
        <v>159</v>
      </c>
      <c r="AN141" t="s">
        <v>185</v>
      </c>
      <c r="AO141" t="s">
        <v>186</v>
      </c>
      <c r="AP141" t="s">
        <v>146</v>
      </c>
      <c r="AQ141" t="s">
        <v>162</v>
      </c>
      <c r="AR141">
        <v>9107.5</v>
      </c>
      <c r="AS141">
        <v>9000</v>
      </c>
      <c r="AT141" s="5">
        <f t="shared" si="14"/>
        <v>8000</v>
      </c>
      <c r="AU141" s="5">
        <v>350</v>
      </c>
      <c r="AV141" s="5">
        <f t="shared" si="15"/>
        <v>7650</v>
      </c>
      <c r="AW141" s="6">
        <f t="shared" si="16"/>
        <v>1346.4</v>
      </c>
      <c r="AX141" s="7">
        <f t="shared" si="17"/>
        <v>6120</v>
      </c>
      <c r="AY141" s="8">
        <f t="shared" si="18"/>
        <v>183.6</v>
      </c>
      <c r="AZ141" s="5">
        <v>250</v>
      </c>
      <c r="BA141" s="9">
        <f t="shared" si="19"/>
        <v>81.25</v>
      </c>
      <c r="BB141" s="9">
        <v>1000</v>
      </c>
      <c r="BC141" s="10"/>
      <c r="BD141" s="5">
        <f t="shared" si="20"/>
        <v>18.75</v>
      </c>
      <c r="BG141" t="s">
        <v>146</v>
      </c>
      <c r="BH141" t="s">
        <v>146</v>
      </c>
      <c r="BI141">
        <v>566</v>
      </c>
      <c r="BJ141">
        <v>566</v>
      </c>
      <c r="BK141">
        <v>9107.5</v>
      </c>
      <c r="BL141">
        <v>0.5</v>
      </c>
      <c r="BM141">
        <v>0</v>
      </c>
      <c r="BN141">
        <v>0.5</v>
      </c>
      <c r="BO141">
        <v>0.04</v>
      </c>
      <c r="BP141">
        <v>0</v>
      </c>
      <c r="BQ141">
        <v>9106.9624999999996</v>
      </c>
      <c r="BR141">
        <v>0</v>
      </c>
      <c r="BS141">
        <v>0.04</v>
      </c>
      <c r="BT141" t="s">
        <v>146</v>
      </c>
      <c r="BU141">
        <v>59536659</v>
      </c>
      <c r="BV141" t="s">
        <v>163</v>
      </c>
      <c r="BW141">
        <v>0</v>
      </c>
      <c r="BX141">
        <v>0</v>
      </c>
      <c r="BY141" t="s">
        <v>164</v>
      </c>
      <c r="BZ141">
        <v>0</v>
      </c>
      <c r="CA141" t="s">
        <v>146</v>
      </c>
      <c r="CB141">
        <v>0</v>
      </c>
      <c r="CC141">
        <v>0</v>
      </c>
      <c r="CD141" t="s">
        <v>146</v>
      </c>
      <c r="CE141">
        <v>0</v>
      </c>
      <c r="CF141">
        <v>0</v>
      </c>
      <c r="CG141">
        <v>0</v>
      </c>
      <c r="CH141" t="s">
        <v>146</v>
      </c>
      <c r="CI141" t="s">
        <v>146</v>
      </c>
      <c r="CJ141" t="s">
        <v>158</v>
      </c>
      <c r="CK141">
        <v>10</v>
      </c>
      <c r="CL141">
        <v>0</v>
      </c>
      <c r="CM141">
        <v>0</v>
      </c>
      <c r="CN141">
        <v>9107.5</v>
      </c>
      <c r="CO141" t="s">
        <v>150</v>
      </c>
      <c r="CP141">
        <v>0</v>
      </c>
      <c r="CQ141">
        <v>0</v>
      </c>
      <c r="CR141">
        <v>0</v>
      </c>
      <c r="CS141" t="s">
        <v>166</v>
      </c>
      <c r="CT141">
        <v>0</v>
      </c>
      <c r="CU141">
        <v>0</v>
      </c>
      <c r="CV141">
        <v>0</v>
      </c>
      <c r="CW141" t="s">
        <v>156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 t="s">
        <v>167</v>
      </c>
      <c r="DE141">
        <v>0</v>
      </c>
      <c r="DF141">
        <v>0</v>
      </c>
      <c r="DG141">
        <v>0</v>
      </c>
      <c r="DH141" t="s">
        <v>150</v>
      </c>
      <c r="DI141">
        <v>0</v>
      </c>
      <c r="DJ141">
        <v>0</v>
      </c>
      <c r="DK141">
        <v>0</v>
      </c>
      <c r="DL141" t="s">
        <v>156</v>
      </c>
      <c r="DM141">
        <v>45</v>
      </c>
      <c r="DN141">
        <v>0</v>
      </c>
      <c r="DO141" t="s">
        <v>156</v>
      </c>
      <c r="DP141">
        <v>45</v>
      </c>
      <c r="DQ141">
        <v>0</v>
      </c>
      <c r="DR141" t="s">
        <v>146</v>
      </c>
      <c r="DS141" t="s">
        <v>146</v>
      </c>
      <c r="DT141" t="s">
        <v>146</v>
      </c>
      <c r="DU141" t="s">
        <v>183</v>
      </c>
      <c r="DV141">
        <v>0</v>
      </c>
      <c r="DW141">
        <v>0</v>
      </c>
      <c r="DX141">
        <v>0.5</v>
      </c>
      <c r="DY141">
        <v>0.04</v>
      </c>
      <c r="DZ141">
        <v>2.0020566090040005E+19</v>
      </c>
      <c r="EA141">
        <v>3.4600356600000148E+18</v>
      </c>
      <c r="EB141" t="s">
        <v>841</v>
      </c>
      <c r="EC141" t="s">
        <v>841</v>
      </c>
      <c r="ED141" t="s">
        <v>840</v>
      </c>
      <c r="EE141" t="s">
        <v>842</v>
      </c>
      <c r="EF141" t="s">
        <v>164</v>
      </c>
      <c r="EG141" t="s">
        <v>146</v>
      </c>
      <c r="EH141" t="s">
        <v>146</v>
      </c>
      <c r="EI141" t="s">
        <v>146</v>
      </c>
      <c r="EJ141" t="s">
        <v>146</v>
      </c>
      <c r="EK141" t="s">
        <v>146</v>
      </c>
      <c r="EL141" t="s">
        <v>146</v>
      </c>
      <c r="EM141" t="s">
        <v>146</v>
      </c>
      <c r="EN141" t="s">
        <v>146</v>
      </c>
      <c r="EO141" t="s">
        <v>146</v>
      </c>
      <c r="EP141">
        <v>9107.5</v>
      </c>
      <c r="EQ141">
        <v>0</v>
      </c>
      <c r="ER141">
        <v>0</v>
      </c>
      <c r="ES141" t="s">
        <v>146</v>
      </c>
      <c r="ET141" t="s">
        <v>170</v>
      </c>
      <c r="EU141" t="s">
        <v>146</v>
      </c>
      <c r="EV141">
        <v>0</v>
      </c>
    </row>
    <row r="142" spans="1:152" x14ac:dyDescent="0.25">
      <c r="A142">
        <v>9774144902</v>
      </c>
      <c r="B142" t="s">
        <v>141</v>
      </c>
      <c r="C142" t="s">
        <v>843</v>
      </c>
      <c r="D142" t="s">
        <v>143</v>
      </c>
      <c r="E142" t="s">
        <v>144</v>
      </c>
      <c r="F142" t="s">
        <v>145</v>
      </c>
      <c r="G142">
        <v>34929</v>
      </c>
      <c r="H142" t="s">
        <v>145</v>
      </c>
      <c r="I142">
        <v>347113</v>
      </c>
      <c r="J142">
        <v>2611910050</v>
      </c>
      <c r="K142">
        <v>7939199</v>
      </c>
      <c r="L142">
        <v>2692440</v>
      </c>
      <c r="M142" t="s">
        <v>146</v>
      </c>
      <c r="N142">
        <v>9774144902</v>
      </c>
      <c r="O142">
        <v>123</v>
      </c>
      <c r="P142" t="s">
        <v>147</v>
      </c>
      <c r="Q142" t="s">
        <v>148</v>
      </c>
      <c r="R142" t="s">
        <v>149</v>
      </c>
      <c r="S142">
        <v>250100000000001</v>
      </c>
      <c r="T142" t="s">
        <v>150</v>
      </c>
      <c r="U142" t="s">
        <v>151</v>
      </c>
      <c r="V142">
        <v>4814</v>
      </c>
      <c r="W142" t="s">
        <v>152</v>
      </c>
      <c r="X142" t="s">
        <v>151</v>
      </c>
      <c r="Y142">
        <v>63</v>
      </c>
      <c r="Z142" t="s">
        <v>153</v>
      </c>
      <c r="AA142" t="s">
        <v>154</v>
      </c>
      <c r="AB142" t="s">
        <v>146</v>
      </c>
      <c r="AC142">
        <v>200239</v>
      </c>
      <c r="AD142" t="s">
        <v>183</v>
      </c>
      <c r="AE142" t="s">
        <v>156</v>
      </c>
      <c r="AF142" t="s">
        <v>844</v>
      </c>
      <c r="AG142">
        <v>566</v>
      </c>
      <c r="AH142">
        <v>231479</v>
      </c>
      <c r="AI142" t="s">
        <v>158</v>
      </c>
      <c r="AJ142">
        <v>566</v>
      </c>
      <c r="AK142">
        <v>9774144902</v>
      </c>
      <c r="AL142">
        <v>9774144902</v>
      </c>
      <c r="AM142" t="s">
        <v>159</v>
      </c>
      <c r="AN142" t="s">
        <v>185</v>
      </c>
      <c r="AO142" t="s">
        <v>186</v>
      </c>
      <c r="AP142" t="s">
        <v>146</v>
      </c>
      <c r="AQ142" t="s">
        <v>162</v>
      </c>
      <c r="AR142">
        <v>9107.5</v>
      </c>
      <c r="AS142">
        <v>9000</v>
      </c>
      <c r="AT142" s="5">
        <f t="shared" si="14"/>
        <v>8000</v>
      </c>
      <c r="AU142" s="5">
        <v>350</v>
      </c>
      <c r="AV142" s="5">
        <f t="shared" si="15"/>
        <v>7650</v>
      </c>
      <c r="AW142" s="6">
        <f t="shared" si="16"/>
        <v>1346.4</v>
      </c>
      <c r="AX142" s="7">
        <f t="shared" si="17"/>
        <v>6120</v>
      </c>
      <c r="AY142" s="8">
        <f t="shared" si="18"/>
        <v>183.6</v>
      </c>
      <c r="AZ142" s="5">
        <v>250</v>
      </c>
      <c r="BA142" s="9">
        <f t="shared" si="19"/>
        <v>81.25</v>
      </c>
      <c r="BB142" s="9">
        <v>1000</v>
      </c>
      <c r="BC142" s="10"/>
      <c r="BD142" s="5">
        <f t="shared" si="20"/>
        <v>18.75</v>
      </c>
      <c r="BG142" t="s">
        <v>146</v>
      </c>
      <c r="BH142" t="s">
        <v>146</v>
      </c>
      <c r="BI142">
        <v>566</v>
      </c>
      <c r="BJ142">
        <v>566</v>
      </c>
      <c r="BK142">
        <v>9107.5</v>
      </c>
      <c r="BL142">
        <v>0.5</v>
      </c>
      <c r="BM142">
        <v>0</v>
      </c>
      <c r="BN142">
        <v>0.5</v>
      </c>
      <c r="BO142">
        <v>0.04</v>
      </c>
      <c r="BP142">
        <v>0</v>
      </c>
      <c r="BQ142">
        <v>9106.9624999999996</v>
      </c>
      <c r="BR142">
        <v>0</v>
      </c>
      <c r="BS142">
        <v>0.04</v>
      </c>
      <c r="BT142" t="s">
        <v>146</v>
      </c>
      <c r="BU142">
        <v>59536659</v>
      </c>
      <c r="BV142" t="s">
        <v>163</v>
      </c>
      <c r="BW142">
        <v>0</v>
      </c>
      <c r="BX142">
        <v>0</v>
      </c>
      <c r="BY142" t="s">
        <v>164</v>
      </c>
      <c r="BZ142">
        <v>0</v>
      </c>
      <c r="CA142" t="s">
        <v>146</v>
      </c>
      <c r="CB142">
        <v>0</v>
      </c>
      <c r="CC142">
        <v>0</v>
      </c>
      <c r="CD142" t="s">
        <v>146</v>
      </c>
      <c r="CE142">
        <v>0</v>
      </c>
      <c r="CF142">
        <v>0</v>
      </c>
      <c r="CG142">
        <v>0</v>
      </c>
      <c r="CH142" t="s">
        <v>146</v>
      </c>
      <c r="CI142" t="s">
        <v>146</v>
      </c>
      <c r="CJ142" t="s">
        <v>158</v>
      </c>
      <c r="CK142">
        <v>10</v>
      </c>
      <c r="CL142">
        <v>0</v>
      </c>
      <c r="CM142">
        <v>0</v>
      </c>
      <c r="CN142">
        <v>9107.5</v>
      </c>
      <c r="CO142" t="s">
        <v>150</v>
      </c>
      <c r="CP142">
        <v>0</v>
      </c>
      <c r="CQ142">
        <v>0</v>
      </c>
      <c r="CR142">
        <v>0</v>
      </c>
      <c r="CS142" t="s">
        <v>166</v>
      </c>
      <c r="CT142">
        <v>0</v>
      </c>
      <c r="CU142">
        <v>0</v>
      </c>
      <c r="CV142">
        <v>0</v>
      </c>
      <c r="CW142" t="s">
        <v>156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 t="s">
        <v>167</v>
      </c>
      <c r="DE142">
        <v>0</v>
      </c>
      <c r="DF142">
        <v>0</v>
      </c>
      <c r="DG142">
        <v>0</v>
      </c>
      <c r="DH142" t="s">
        <v>150</v>
      </c>
      <c r="DI142">
        <v>0</v>
      </c>
      <c r="DJ142">
        <v>0</v>
      </c>
      <c r="DK142">
        <v>0</v>
      </c>
      <c r="DL142" t="s">
        <v>156</v>
      </c>
      <c r="DM142">
        <v>45</v>
      </c>
      <c r="DN142">
        <v>0</v>
      </c>
      <c r="DO142" t="s">
        <v>156</v>
      </c>
      <c r="DP142">
        <v>45</v>
      </c>
      <c r="DQ142">
        <v>0</v>
      </c>
      <c r="DR142" t="s">
        <v>146</v>
      </c>
      <c r="DS142" t="s">
        <v>146</v>
      </c>
      <c r="DT142" t="s">
        <v>146</v>
      </c>
      <c r="DU142" t="s">
        <v>183</v>
      </c>
      <c r="DV142">
        <v>0</v>
      </c>
      <c r="DW142">
        <v>0</v>
      </c>
      <c r="DX142">
        <v>0.5</v>
      </c>
      <c r="DY142">
        <v>0.04</v>
      </c>
      <c r="DZ142">
        <v>2.0020566090040005E+19</v>
      </c>
      <c r="EA142">
        <v>3.4600356600000148E+18</v>
      </c>
      <c r="EB142" t="s">
        <v>845</v>
      </c>
      <c r="EC142" t="s">
        <v>845</v>
      </c>
      <c r="ED142" t="s">
        <v>844</v>
      </c>
      <c r="EE142" t="s">
        <v>846</v>
      </c>
      <c r="EF142" t="s">
        <v>164</v>
      </c>
      <c r="EG142" t="s">
        <v>146</v>
      </c>
      <c r="EH142" t="s">
        <v>146</v>
      </c>
      <c r="EI142" t="s">
        <v>146</v>
      </c>
      <c r="EJ142" t="s">
        <v>146</v>
      </c>
      <c r="EK142" t="s">
        <v>146</v>
      </c>
      <c r="EL142" t="s">
        <v>146</v>
      </c>
      <c r="EM142" t="s">
        <v>146</v>
      </c>
      <c r="EN142" t="s">
        <v>146</v>
      </c>
      <c r="EO142" t="s">
        <v>146</v>
      </c>
      <c r="EP142">
        <v>9107.5</v>
      </c>
      <c r="EQ142">
        <v>0</v>
      </c>
      <c r="ER142">
        <v>0</v>
      </c>
      <c r="ES142" t="s">
        <v>146</v>
      </c>
      <c r="ET142" t="s">
        <v>170</v>
      </c>
      <c r="EU142" t="s">
        <v>146</v>
      </c>
      <c r="EV142">
        <v>0</v>
      </c>
    </row>
    <row r="143" spans="1:152" x14ac:dyDescent="0.25">
      <c r="A143">
        <v>9779077037</v>
      </c>
      <c r="B143" t="s">
        <v>141</v>
      </c>
      <c r="C143" t="s">
        <v>847</v>
      </c>
      <c r="D143" t="s">
        <v>143</v>
      </c>
      <c r="E143" t="s">
        <v>144</v>
      </c>
      <c r="F143" t="s">
        <v>145</v>
      </c>
      <c r="G143">
        <v>34935</v>
      </c>
      <c r="H143" t="s">
        <v>145</v>
      </c>
      <c r="I143">
        <v>693595</v>
      </c>
      <c r="J143">
        <v>2612663657</v>
      </c>
      <c r="K143">
        <v>6792100</v>
      </c>
      <c r="L143">
        <v>2692440</v>
      </c>
      <c r="M143" t="s">
        <v>146</v>
      </c>
      <c r="N143">
        <v>9779077037</v>
      </c>
      <c r="O143">
        <v>123</v>
      </c>
      <c r="P143" t="s">
        <v>147</v>
      </c>
      <c r="Q143" t="s">
        <v>148</v>
      </c>
      <c r="R143" t="s">
        <v>149</v>
      </c>
      <c r="S143">
        <v>250100000000001</v>
      </c>
      <c r="T143" t="s">
        <v>150</v>
      </c>
      <c r="U143" t="s">
        <v>151</v>
      </c>
      <c r="V143">
        <v>4814</v>
      </c>
      <c r="W143" t="s">
        <v>152</v>
      </c>
      <c r="X143" t="s">
        <v>151</v>
      </c>
      <c r="Y143">
        <v>63</v>
      </c>
      <c r="Z143" t="s">
        <v>153</v>
      </c>
      <c r="AA143" t="s">
        <v>154</v>
      </c>
      <c r="AB143" t="s">
        <v>146</v>
      </c>
      <c r="AC143">
        <v>200239</v>
      </c>
      <c r="AD143" t="s">
        <v>183</v>
      </c>
      <c r="AE143" t="s">
        <v>156</v>
      </c>
      <c r="AF143" t="s">
        <v>848</v>
      </c>
      <c r="AG143">
        <v>566</v>
      </c>
      <c r="AH143">
        <v>549943</v>
      </c>
      <c r="AI143" t="s">
        <v>174</v>
      </c>
      <c r="AJ143">
        <v>566</v>
      </c>
      <c r="AK143">
        <v>20312377037</v>
      </c>
      <c r="AL143">
        <v>9779077037</v>
      </c>
      <c r="AM143" t="s">
        <v>159</v>
      </c>
      <c r="AN143" t="s">
        <v>262</v>
      </c>
      <c r="AO143" t="s">
        <v>263</v>
      </c>
      <c r="AP143" t="s">
        <v>146</v>
      </c>
      <c r="AQ143" t="s">
        <v>264</v>
      </c>
      <c r="AR143">
        <v>9107.5</v>
      </c>
      <c r="AS143">
        <v>9000</v>
      </c>
      <c r="AT143" s="5">
        <f t="shared" si="14"/>
        <v>8000</v>
      </c>
      <c r="AU143" s="5">
        <v>350</v>
      </c>
      <c r="AV143" s="5">
        <f t="shared" si="15"/>
        <v>7650</v>
      </c>
      <c r="AW143" s="6">
        <f t="shared" si="16"/>
        <v>1346.4</v>
      </c>
      <c r="AX143" s="7">
        <f t="shared" si="17"/>
        <v>6120</v>
      </c>
      <c r="AY143" s="8">
        <f t="shared" si="18"/>
        <v>183.6</v>
      </c>
      <c r="AZ143" s="5">
        <v>250</v>
      </c>
      <c r="BA143" s="9">
        <f t="shared" si="19"/>
        <v>81.25</v>
      </c>
      <c r="BB143" s="9">
        <v>1000</v>
      </c>
      <c r="BC143" s="10"/>
      <c r="BD143" s="5">
        <f t="shared" si="20"/>
        <v>18.75</v>
      </c>
      <c r="BG143" t="s">
        <v>146</v>
      </c>
      <c r="BH143" t="s">
        <v>146</v>
      </c>
      <c r="BI143">
        <v>566</v>
      </c>
      <c r="BJ143">
        <v>566</v>
      </c>
      <c r="BK143">
        <v>9107.5</v>
      </c>
      <c r="BL143">
        <v>0.5</v>
      </c>
      <c r="BM143">
        <v>0</v>
      </c>
      <c r="BN143">
        <v>0.5</v>
      </c>
      <c r="BO143">
        <v>0.04</v>
      </c>
      <c r="BP143">
        <v>0</v>
      </c>
      <c r="BQ143">
        <v>9106.9624999999996</v>
      </c>
      <c r="BR143">
        <v>0</v>
      </c>
      <c r="BS143">
        <v>0.04</v>
      </c>
      <c r="BT143" t="s">
        <v>146</v>
      </c>
      <c r="BU143">
        <v>59536659</v>
      </c>
      <c r="BV143" t="s">
        <v>163</v>
      </c>
      <c r="BW143">
        <v>0</v>
      </c>
      <c r="BX143">
        <v>0</v>
      </c>
      <c r="BY143" t="s">
        <v>164</v>
      </c>
      <c r="BZ143">
        <v>0</v>
      </c>
      <c r="CA143" t="s">
        <v>146</v>
      </c>
      <c r="CB143">
        <v>0</v>
      </c>
      <c r="CC143">
        <v>0</v>
      </c>
      <c r="CD143" t="s">
        <v>146</v>
      </c>
      <c r="CE143">
        <v>0</v>
      </c>
      <c r="CF143">
        <v>0</v>
      </c>
      <c r="CG143">
        <v>0</v>
      </c>
      <c r="CH143" t="s">
        <v>146</v>
      </c>
      <c r="CI143" t="s">
        <v>146</v>
      </c>
      <c r="CJ143" t="s">
        <v>174</v>
      </c>
      <c r="CK143">
        <v>10</v>
      </c>
      <c r="CL143">
        <v>0</v>
      </c>
      <c r="CM143">
        <v>0</v>
      </c>
      <c r="CN143">
        <v>9107.5</v>
      </c>
      <c r="CO143" t="s">
        <v>150</v>
      </c>
      <c r="CP143">
        <v>0</v>
      </c>
      <c r="CQ143">
        <v>0</v>
      </c>
      <c r="CR143">
        <v>0</v>
      </c>
      <c r="CS143" t="s">
        <v>166</v>
      </c>
      <c r="CT143">
        <v>0</v>
      </c>
      <c r="CU143">
        <v>0</v>
      </c>
      <c r="CV143">
        <v>0</v>
      </c>
      <c r="CW143" t="s">
        <v>156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 t="s">
        <v>167</v>
      </c>
      <c r="DE143">
        <v>0</v>
      </c>
      <c r="DF143">
        <v>0</v>
      </c>
      <c r="DG143">
        <v>0</v>
      </c>
      <c r="DH143" t="s">
        <v>150</v>
      </c>
      <c r="DI143">
        <v>0</v>
      </c>
      <c r="DJ143">
        <v>0</v>
      </c>
      <c r="DK143">
        <v>0</v>
      </c>
      <c r="DL143" t="s">
        <v>156</v>
      </c>
      <c r="DM143">
        <v>45</v>
      </c>
      <c r="DN143">
        <v>0</v>
      </c>
      <c r="DO143" t="s">
        <v>156</v>
      </c>
      <c r="DP143">
        <v>45</v>
      </c>
      <c r="DQ143">
        <v>0</v>
      </c>
      <c r="DR143" t="s">
        <v>146</v>
      </c>
      <c r="DS143" t="s">
        <v>146</v>
      </c>
      <c r="DT143" t="s">
        <v>146</v>
      </c>
      <c r="DU143" t="s">
        <v>183</v>
      </c>
      <c r="DV143">
        <v>0</v>
      </c>
      <c r="DW143">
        <v>0</v>
      </c>
      <c r="DX143">
        <v>0.5</v>
      </c>
      <c r="DY143">
        <v>0.04</v>
      </c>
      <c r="DZ143">
        <v>2.0020566090040005E+19</v>
      </c>
      <c r="EA143">
        <v>3.0040566E+19</v>
      </c>
      <c r="EB143" t="s">
        <v>849</v>
      </c>
      <c r="EC143" t="s">
        <v>849</v>
      </c>
      <c r="ED143" t="s">
        <v>848</v>
      </c>
      <c r="EE143" t="s">
        <v>850</v>
      </c>
      <c r="EF143" t="s">
        <v>164</v>
      </c>
      <c r="EG143" t="s">
        <v>146</v>
      </c>
      <c r="EH143" t="s">
        <v>146</v>
      </c>
      <c r="EI143" t="s">
        <v>146</v>
      </c>
      <c r="EJ143" t="s">
        <v>146</v>
      </c>
      <c r="EK143" t="s">
        <v>146</v>
      </c>
      <c r="EL143" t="s">
        <v>146</v>
      </c>
      <c r="EM143" t="s">
        <v>146</v>
      </c>
      <c r="EN143" t="s">
        <v>146</v>
      </c>
      <c r="EO143" t="s">
        <v>146</v>
      </c>
      <c r="EP143">
        <v>9107.5</v>
      </c>
      <c r="EQ143">
        <v>0</v>
      </c>
      <c r="ER143">
        <v>0</v>
      </c>
      <c r="ES143" t="s">
        <v>146</v>
      </c>
      <c r="ET143" t="s">
        <v>170</v>
      </c>
      <c r="EU143" t="s">
        <v>146</v>
      </c>
      <c r="EV143">
        <v>0</v>
      </c>
    </row>
    <row r="144" spans="1:152" x14ac:dyDescent="0.25">
      <c r="A144">
        <v>9779544012</v>
      </c>
      <c r="B144" t="s">
        <v>141</v>
      </c>
      <c r="C144" t="s">
        <v>851</v>
      </c>
      <c r="D144" t="s">
        <v>143</v>
      </c>
      <c r="E144" t="s">
        <v>144</v>
      </c>
      <c r="F144" t="s">
        <v>145</v>
      </c>
      <c r="G144">
        <v>34936</v>
      </c>
      <c r="H144" t="s">
        <v>145</v>
      </c>
      <c r="I144">
        <v>247630</v>
      </c>
      <c r="J144">
        <v>2612685435</v>
      </c>
      <c r="K144">
        <v>6792100</v>
      </c>
      <c r="L144">
        <v>2692440</v>
      </c>
      <c r="M144" t="s">
        <v>146</v>
      </c>
      <c r="N144">
        <v>9779544012</v>
      </c>
      <c r="O144">
        <v>123</v>
      </c>
      <c r="P144" t="s">
        <v>147</v>
      </c>
      <c r="Q144" t="s">
        <v>148</v>
      </c>
      <c r="R144" t="s">
        <v>149</v>
      </c>
      <c r="S144">
        <v>250100000000001</v>
      </c>
      <c r="T144" t="s">
        <v>150</v>
      </c>
      <c r="U144" t="s">
        <v>151</v>
      </c>
      <c r="V144">
        <v>4814</v>
      </c>
      <c r="W144" t="s">
        <v>152</v>
      </c>
      <c r="X144" t="s">
        <v>151</v>
      </c>
      <c r="Y144">
        <v>63</v>
      </c>
      <c r="Z144" t="s">
        <v>153</v>
      </c>
      <c r="AA144" t="s">
        <v>154</v>
      </c>
      <c r="AB144" t="s">
        <v>146</v>
      </c>
      <c r="AC144">
        <v>200239</v>
      </c>
      <c r="AD144" t="s">
        <v>183</v>
      </c>
      <c r="AE144" t="s">
        <v>156</v>
      </c>
      <c r="AF144" t="s">
        <v>852</v>
      </c>
      <c r="AG144">
        <v>566</v>
      </c>
      <c r="AH144">
        <v>950092</v>
      </c>
      <c r="AI144" t="s">
        <v>174</v>
      </c>
      <c r="AJ144">
        <v>566</v>
      </c>
      <c r="AK144">
        <v>20312344012</v>
      </c>
      <c r="AL144">
        <v>9779544012</v>
      </c>
      <c r="AM144" t="s">
        <v>159</v>
      </c>
      <c r="AN144" t="s">
        <v>465</v>
      </c>
      <c r="AO144" t="s">
        <v>466</v>
      </c>
      <c r="AP144" t="s">
        <v>146</v>
      </c>
      <c r="AQ144" t="s">
        <v>264</v>
      </c>
      <c r="AR144">
        <v>9107.5</v>
      </c>
      <c r="AS144">
        <v>9000</v>
      </c>
      <c r="AT144" s="5">
        <f t="shared" si="14"/>
        <v>8000</v>
      </c>
      <c r="AU144" s="5">
        <v>350</v>
      </c>
      <c r="AV144" s="5">
        <f t="shared" si="15"/>
        <v>7650</v>
      </c>
      <c r="AW144" s="6">
        <f t="shared" si="16"/>
        <v>1346.4</v>
      </c>
      <c r="AX144" s="7">
        <f t="shared" si="17"/>
        <v>6120</v>
      </c>
      <c r="AY144" s="8">
        <f t="shared" si="18"/>
        <v>183.6</v>
      </c>
      <c r="AZ144" s="5">
        <v>250</v>
      </c>
      <c r="BA144" s="9">
        <f t="shared" si="19"/>
        <v>81.25</v>
      </c>
      <c r="BB144" s="9">
        <v>1000</v>
      </c>
      <c r="BC144" s="10"/>
      <c r="BD144" s="5">
        <f t="shared" si="20"/>
        <v>18.75</v>
      </c>
      <c r="BG144" t="s">
        <v>146</v>
      </c>
      <c r="BH144" t="s">
        <v>146</v>
      </c>
      <c r="BI144">
        <v>566</v>
      </c>
      <c r="BJ144">
        <v>566</v>
      </c>
      <c r="BK144">
        <v>9107.5</v>
      </c>
      <c r="BL144">
        <v>0.5</v>
      </c>
      <c r="BM144">
        <v>0</v>
      </c>
      <c r="BN144">
        <v>0.5</v>
      </c>
      <c r="BO144">
        <v>0.04</v>
      </c>
      <c r="BP144">
        <v>0</v>
      </c>
      <c r="BQ144">
        <v>9106.9624999999996</v>
      </c>
      <c r="BR144">
        <v>0</v>
      </c>
      <c r="BS144">
        <v>0.04</v>
      </c>
      <c r="BT144" t="s">
        <v>146</v>
      </c>
      <c r="BU144">
        <v>59536659</v>
      </c>
      <c r="BV144" t="s">
        <v>163</v>
      </c>
      <c r="BW144">
        <v>0</v>
      </c>
      <c r="BX144">
        <v>0</v>
      </c>
      <c r="BY144" t="s">
        <v>164</v>
      </c>
      <c r="BZ144">
        <v>0</v>
      </c>
      <c r="CA144" t="s">
        <v>146</v>
      </c>
      <c r="CB144">
        <v>0</v>
      </c>
      <c r="CC144">
        <v>0</v>
      </c>
      <c r="CD144" t="s">
        <v>146</v>
      </c>
      <c r="CE144">
        <v>0</v>
      </c>
      <c r="CF144">
        <v>0</v>
      </c>
      <c r="CG144">
        <v>0</v>
      </c>
      <c r="CH144" t="s">
        <v>146</v>
      </c>
      <c r="CI144" t="s">
        <v>146</v>
      </c>
      <c r="CJ144" t="s">
        <v>174</v>
      </c>
      <c r="CK144">
        <v>10</v>
      </c>
      <c r="CL144">
        <v>0</v>
      </c>
      <c r="CM144">
        <v>0</v>
      </c>
      <c r="CN144">
        <v>9107.5</v>
      </c>
      <c r="CO144" t="s">
        <v>150</v>
      </c>
      <c r="CP144">
        <v>0</v>
      </c>
      <c r="CQ144">
        <v>0</v>
      </c>
      <c r="CR144">
        <v>0</v>
      </c>
      <c r="CS144" t="s">
        <v>166</v>
      </c>
      <c r="CT144">
        <v>0</v>
      </c>
      <c r="CU144">
        <v>0</v>
      </c>
      <c r="CV144">
        <v>0</v>
      </c>
      <c r="CW144" t="s">
        <v>156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 t="s">
        <v>167</v>
      </c>
      <c r="DE144">
        <v>0</v>
      </c>
      <c r="DF144">
        <v>0</v>
      </c>
      <c r="DG144">
        <v>0</v>
      </c>
      <c r="DH144" t="s">
        <v>150</v>
      </c>
      <c r="DI144">
        <v>0</v>
      </c>
      <c r="DJ144">
        <v>0</v>
      </c>
      <c r="DK144">
        <v>0</v>
      </c>
      <c r="DL144" t="s">
        <v>156</v>
      </c>
      <c r="DM144">
        <v>45</v>
      </c>
      <c r="DN144">
        <v>0</v>
      </c>
      <c r="DO144" t="s">
        <v>156</v>
      </c>
      <c r="DP144">
        <v>45</v>
      </c>
      <c r="DQ144">
        <v>0</v>
      </c>
      <c r="DR144" t="s">
        <v>146</v>
      </c>
      <c r="DS144" t="s">
        <v>146</v>
      </c>
      <c r="DT144" t="s">
        <v>146</v>
      </c>
      <c r="DU144" t="s">
        <v>183</v>
      </c>
      <c r="DV144">
        <v>0</v>
      </c>
      <c r="DW144">
        <v>0</v>
      </c>
      <c r="DX144">
        <v>0.5</v>
      </c>
      <c r="DY144">
        <v>0.04</v>
      </c>
      <c r="DZ144">
        <v>2.0020566090040005E+19</v>
      </c>
      <c r="EA144">
        <v>3.0040566E+19</v>
      </c>
      <c r="EB144" t="s">
        <v>853</v>
      </c>
      <c r="EC144" t="s">
        <v>853</v>
      </c>
      <c r="ED144" t="s">
        <v>852</v>
      </c>
      <c r="EE144" t="s">
        <v>854</v>
      </c>
      <c r="EF144" t="s">
        <v>164</v>
      </c>
      <c r="EG144" t="s">
        <v>146</v>
      </c>
      <c r="EH144" t="s">
        <v>146</v>
      </c>
      <c r="EI144" t="s">
        <v>146</v>
      </c>
      <c r="EJ144" t="s">
        <v>146</v>
      </c>
      <c r="EK144" t="s">
        <v>146</v>
      </c>
      <c r="EL144" t="s">
        <v>146</v>
      </c>
      <c r="EM144" t="s">
        <v>146</v>
      </c>
      <c r="EN144" t="s">
        <v>146</v>
      </c>
      <c r="EO144" t="s">
        <v>146</v>
      </c>
      <c r="EP144">
        <v>9107.5</v>
      </c>
      <c r="EQ144">
        <v>0</v>
      </c>
      <c r="ER144">
        <v>0</v>
      </c>
      <c r="ES144" t="s">
        <v>146</v>
      </c>
      <c r="ET144" t="s">
        <v>170</v>
      </c>
      <c r="EU144" t="s">
        <v>146</v>
      </c>
      <c r="EV144">
        <v>0</v>
      </c>
    </row>
    <row r="145" spans="1:152" x14ac:dyDescent="0.25">
      <c r="A145">
        <v>9771459791</v>
      </c>
      <c r="B145" t="s">
        <v>141</v>
      </c>
      <c r="C145" t="s">
        <v>859</v>
      </c>
      <c r="D145" t="s">
        <v>143</v>
      </c>
      <c r="E145" t="s">
        <v>144</v>
      </c>
      <c r="F145" t="s">
        <v>145</v>
      </c>
      <c r="G145">
        <v>34925</v>
      </c>
      <c r="H145" t="s">
        <v>145</v>
      </c>
      <c r="I145">
        <v>962810</v>
      </c>
      <c r="J145">
        <v>2611606194</v>
      </c>
      <c r="K145">
        <v>3269577</v>
      </c>
      <c r="L145">
        <v>2692440</v>
      </c>
      <c r="M145" t="s">
        <v>146</v>
      </c>
      <c r="N145">
        <v>9771459791</v>
      </c>
      <c r="O145">
        <v>123</v>
      </c>
      <c r="P145" t="s">
        <v>147</v>
      </c>
      <c r="Q145" t="s">
        <v>148</v>
      </c>
      <c r="R145" t="s">
        <v>149</v>
      </c>
      <c r="S145">
        <v>250100000000001</v>
      </c>
      <c r="T145" t="s">
        <v>150</v>
      </c>
      <c r="U145" t="s">
        <v>151</v>
      </c>
      <c r="V145">
        <v>4814</v>
      </c>
      <c r="W145" t="s">
        <v>152</v>
      </c>
      <c r="X145" t="s">
        <v>151</v>
      </c>
      <c r="Y145">
        <v>63</v>
      </c>
      <c r="Z145" t="s">
        <v>153</v>
      </c>
      <c r="AA145" t="s">
        <v>154</v>
      </c>
      <c r="AB145" t="s">
        <v>146</v>
      </c>
      <c r="AC145">
        <v>200239</v>
      </c>
      <c r="AD145" t="s">
        <v>183</v>
      </c>
      <c r="AE145" t="s">
        <v>156</v>
      </c>
      <c r="AF145" t="s">
        <v>860</v>
      </c>
      <c r="AG145">
        <v>566</v>
      </c>
      <c r="AH145">
        <v>868490</v>
      </c>
      <c r="AI145" t="s">
        <v>174</v>
      </c>
      <c r="AJ145">
        <v>566</v>
      </c>
      <c r="AK145">
        <v>20312359791</v>
      </c>
      <c r="AL145">
        <v>9771459791</v>
      </c>
      <c r="AM145" t="s">
        <v>159</v>
      </c>
      <c r="AN145" t="s">
        <v>262</v>
      </c>
      <c r="AO145" t="s">
        <v>263</v>
      </c>
      <c r="AP145" t="s">
        <v>146</v>
      </c>
      <c r="AQ145" t="s">
        <v>264</v>
      </c>
      <c r="AR145">
        <v>9107.5</v>
      </c>
      <c r="AS145">
        <v>9000</v>
      </c>
      <c r="AT145" s="5">
        <f t="shared" si="14"/>
        <v>8000</v>
      </c>
      <c r="AU145" s="5">
        <v>350</v>
      </c>
      <c r="AV145" s="5">
        <f t="shared" si="15"/>
        <v>7650</v>
      </c>
      <c r="AW145" s="6">
        <f t="shared" si="16"/>
        <v>1346.4</v>
      </c>
      <c r="AX145" s="7">
        <f t="shared" si="17"/>
        <v>6120</v>
      </c>
      <c r="AY145" s="8">
        <f t="shared" si="18"/>
        <v>183.6</v>
      </c>
      <c r="AZ145" s="5">
        <v>250</v>
      </c>
      <c r="BA145" s="9">
        <f t="shared" si="19"/>
        <v>81.25</v>
      </c>
      <c r="BB145" s="9">
        <v>1000</v>
      </c>
      <c r="BC145" s="10"/>
      <c r="BD145" s="5">
        <f t="shared" si="20"/>
        <v>18.75</v>
      </c>
      <c r="BG145" t="s">
        <v>146</v>
      </c>
      <c r="BH145" t="s">
        <v>146</v>
      </c>
      <c r="BI145">
        <v>566</v>
      </c>
      <c r="BJ145">
        <v>566</v>
      </c>
      <c r="BK145">
        <v>9107.5</v>
      </c>
      <c r="BL145">
        <v>0.5</v>
      </c>
      <c r="BM145">
        <v>0</v>
      </c>
      <c r="BN145">
        <v>0.5</v>
      </c>
      <c r="BO145">
        <v>0.04</v>
      </c>
      <c r="BP145">
        <v>0</v>
      </c>
      <c r="BQ145">
        <v>9106.9624999999996</v>
      </c>
      <c r="BR145">
        <v>0</v>
      </c>
      <c r="BS145">
        <v>0.04</v>
      </c>
      <c r="BT145" t="s">
        <v>146</v>
      </c>
      <c r="BU145">
        <v>59536659</v>
      </c>
      <c r="BV145" t="s">
        <v>163</v>
      </c>
      <c r="BW145">
        <v>0</v>
      </c>
      <c r="BX145">
        <v>0</v>
      </c>
      <c r="BY145" t="s">
        <v>164</v>
      </c>
      <c r="BZ145">
        <v>0</v>
      </c>
      <c r="CA145" t="s">
        <v>146</v>
      </c>
      <c r="CB145">
        <v>0</v>
      </c>
      <c r="CC145">
        <v>0</v>
      </c>
      <c r="CD145" t="s">
        <v>146</v>
      </c>
      <c r="CE145">
        <v>0</v>
      </c>
      <c r="CF145">
        <v>0</v>
      </c>
      <c r="CG145">
        <v>0</v>
      </c>
      <c r="CH145" t="s">
        <v>146</v>
      </c>
      <c r="CI145" t="s">
        <v>146</v>
      </c>
      <c r="CJ145" t="s">
        <v>174</v>
      </c>
      <c r="CK145">
        <v>10</v>
      </c>
      <c r="CL145">
        <v>0</v>
      </c>
      <c r="CM145">
        <v>0</v>
      </c>
      <c r="CN145">
        <v>9107.5</v>
      </c>
      <c r="CO145" t="s">
        <v>150</v>
      </c>
      <c r="CP145">
        <v>0</v>
      </c>
      <c r="CQ145">
        <v>0</v>
      </c>
      <c r="CR145">
        <v>0</v>
      </c>
      <c r="CS145" t="s">
        <v>166</v>
      </c>
      <c r="CT145">
        <v>0</v>
      </c>
      <c r="CU145">
        <v>0</v>
      </c>
      <c r="CV145">
        <v>0</v>
      </c>
      <c r="CW145" t="s">
        <v>156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 t="s">
        <v>167</v>
      </c>
      <c r="DE145">
        <v>0</v>
      </c>
      <c r="DF145">
        <v>0</v>
      </c>
      <c r="DG145">
        <v>0</v>
      </c>
      <c r="DH145" t="s">
        <v>150</v>
      </c>
      <c r="DI145">
        <v>0</v>
      </c>
      <c r="DJ145">
        <v>0</v>
      </c>
      <c r="DK145">
        <v>0</v>
      </c>
      <c r="DL145" t="s">
        <v>156</v>
      </c>
      <c r="DM145">
        <v>45</v>
      </c>
      <c r="DN145">
        <v>0</v>
      </c>
      <c r="DO145" t="s">
        <v>156</v>
      </c>
      <c r="DP145">
        <v>45</v>
      </c>
      <c r="DQ145">
        <v>0</v>
      </c>
      <c r="DR145" t="s">
        <v>146</v>
      </c>
      <c r="DS145" t="s">
        <v>146</v>
      </c>
      <c r="DT145" t="s">
        <v>146</v>
      </c>
      <c r="DU145" t="s">
        <v>183</v>
      </c>
      <c r="DV145">
        <v>0</v>
      </c>
      <c r="DW145">
        <v>0</v>
      </c>
      <c r="DX145">
        <v>0.5</v>
      </c>
      <c r="DY145">
        <v>0.04</v>
      </c>
      <c r="DZ145">
        <v>2.0020566090040005E+19</v>
      </c>
      <c r="EA145">
        <v>3.0040566E+19</v>
      </c>
      <c r="EB145" t="s">
        <v>861</v>
      </c>
      <c r="EC145" t="s">
        <v>861</v>
      </c>
      <c r="ED145" t="s">
        <v>860</v>
      </c>
      <c r="EE145" t="s">
        <v>862</v>
      </c>
      <c r="EF145" t="s">
        <v>164</v>
      </c>
      <c r="EG145" t="s">
        <v>146</v>
      </c>
      <c r="EH145" t="s">
        <v>146</v>
      </c>
      <c r="EI145" t="s">
        <v>146</v>
      </c>
      <c r="EJ145" t="s">
        <v>146</v>
      </c>
      <c r="EK145" t="s">
        <v>146</v>
      </c>
      <c r="EL145" t="s">
        <v>146</v>
      </c>
      <c r="EM145" t="s">
        <v>146</v>
      </c>
      <c r="EN145" t="s">
        <v>146</v>
      </c>
      <c r="EO145" t="s">
        <v>146</v>
      </c>
      <c r="EP145">
        <v>9107.5</v>
      </c>
      <c r="EQ145">
        <v>0</v>
      </c>
      <c r="ER145">
        <v>0</v>
      </c>
      <c r="ES145" t="s">
        <v>146</v>
      </c>
      <c r="ET145" t="s">
        <v>170</v>
      </c>
      <c r="EU145" t="s">
        <v>146</v>
      </c>
      <c r="EV145">
        <v>0</v>
      </c>
    </row>
    <row r="146" spans="1:152" x14ac:dyDescent="0.25">
      <c r="A146">
        <v>9772315802</v>
      </c>
      <c r="B146" t="s">
        <v>141</v>
      </c>
      <c r="C146" t="s">
        <v>863</v>
      </c>
      <c r="D146" t="s">
        <v>143</v>
      </c>
      <c r="E146" t="s">
        <v>144</v>
      </c>
      <c r="F146" t="s">
        <v>145</v>
      </c>
      <c r="G146">
        <v>34927</v>
      </c>
      <c r="H146" t="s">
        <v>145</v>
      </c>
      <c r="I146">
        <v>670007</v>
      </c>
      <c r="J146">
        <v>2611746297</v>
      </c>
      <c r="K146">
        <v>6617737</v>
      </c>
      <c r="L146">
        <v>2692440</v>
      </c>
      <c r="M146" t="s">
        <v>146</v>
      </c>
      <c r="N146">
        <v>9772315802</v>
      </c>
      <c r="O146">
        <v>123</v>
      </c>
      <c r="P146" t="s">
        <v>147</v>
      </c>
      <c r="Q146" t="s">
        <v>148</v>
      </c>
      <c r="R146" t="s">
        <v>149</v>
      </c>
      <c r="S146">
        <v>250100000000001</v>
      </c>
      <c r="T146" t="s">
        <v>150</v>
      </c>
      <c r="U146" t="s">
        <v>151</v>
      </c>
      <c r="V146">
        <v>4814</v>
      </c>
      <c r="W146" t="s">
        <v>152</v>
      </c>
      <c r="X146" t="s">
        <v>151</v>
      </c>
      <c r="Y146">
        <v>63</v>
      </c>
      <c r="Z146" t="s">
        <v>153</v>
      </c>
      <c r="AA146" t="s">
        <v>154</v>
      </c>
      <c r="AB146" t="s">
        <v>146</v>
      </c>
      <c r="AC146">
        <v>200239</v>
      </c>
      <c r="AD146" t="s">
        <v>183</v>
      </c>
      <c r="AE146" t="s">
        <v>156</v>
      </c>
      <c r="AF146" t="s">
        <v>864</v>
      </c>
      <c r="AG146">
        <v>566</v>
      </c>
      <c r="AH146">
        <v>533713</v>
      </c>
      <c r="AI146" t="s">
        <v>158</v>
      </c>
      <c r="AJ146">
        <v>566</v>
      </c>
      <c r="AK146">
        <v>9772315802</v>
      </c>
      <c r="AL146">
        <v>9772315802</v>
      </c>
      <c r="AM146" t="s">
        <v>159</v>
      </c>
      <c r="AN146" t="s">
        <v>203</v>
      </c>
      <c r="AO146" t="s">
        <v>204</v>
      </c>
      <c r="AP146" t="s">
        <v>146</v>
      </c>
      <c r="AQ146" t="s">
        <v>162</v>
      </c>
      <c r="AR146">
        <v>9107.5</v>
      </c>
      <c r="AS146">
        <v>9000</v>
      </c>
      <c r="AT146" s="5">
        <f t="shared" si="14"/>
        <v>8000</v>
      </c>
      <c r="AU146" s="5">
        <v>350</v>
      </c>
      <c r="AV146" s="5">
        <f t="shared" si="15"/>
        <v>7650</v>
      </c>
      <c r="AW146" s="6">
        <f t="shared" si="16"/>
        <v>1346.4</v>
      </c>
      <c r="AX146" s="7">
        <f t="shared" si="17"/>
        <v>6120</v>
      </c>
      <c r="AY146" s="8">
        <f t="shared" si="18"/>
        <v>183.6</v>
      </c>
      <c r="AZ146" s="5">
        <v>250</v>
      </c>
      <c r="BA146" s="9">
        <f t="shared" si="19"/>
        <v>81.25</v>
      </c>
      <c r="BB146" s="9">
        <v>1000</v>
      </c>
      <c r="BC146" s="10"/>
      <c r="BD146" s="5">
        <f t="shared" si="20"/>
        <v>18.75</v>
      </c>
      <c r="BG146" t="s">
        <v>146</v>
      </c>
      <c r="BH146" t="s">
        <v>146</v>
      </c>
      <c r="BI146">
        <v>566</v>
      </c>
      <c r="BJ146">
        <v>566</v>
      </c>
      <c r="BK146">
        <v>9107.5</v>
      </c>
      <c r="BL146">
        <v>0.5</v>
      </c>
      <c r="BM146">
        <v>0</v>
      </c>
      <c r="BN146">
        <v>0.5</v>
      </c>
      <c r="BO146">
        <v>0.04</v>
      </c>
      <c r="BP146">
        <v>0</v>
      </c>
      <c r="BQ146">
        <v>9106.9624999999996</v>
      </c>
      <c r="BR146">
        <v>0</v>
      </c>
      <c r="BS146">
        <v>0.04</v>
      </c>
      <c r="BT146" t="s">
        <v>146</v>
      </c>
      <c r="BU146">
        <v>59536659</v>
      </c>
      <c r="BV146" t="s">
        <v>163</v>
      </c>
      <c r="BW146">
        <v>0</v>
      </c>
      <c r="BX146">
        <v>0</v>
      </c>
      <c r="BY146" t="s">
        <v>164</v>
      </c>
      <c r="BZ146">
        <v>0</v>
      </c>
      <c r="CA146" t="s">
        <v>146</v>
      </c>
      <c r="CB146">
        <v>0</v>
      </c>
      <c r="CC146">
        <v>0</v>
      </c>
      <c r="CD146" t="s">
        <v>146</v>
      </c>
      <c r="CE146">
        <v>0</v>
      </c>
      <c r="CF146">
        <v>0</v>
      </c>
      <c r="CG146">
        <v>0</v>
      </c>
      <c r="CH146" t="s">
        <v>146</v>
      </c>
      <c r="CI146" t="s">
        <v>146</v>
      </c>
      <c r="CJ146" t="s">
        <v>158</v>
      </c>
      <c r="CK146">
        <v>10</v>
      </c>
      <c r="CL146">
        <v>0</v>
      </c>
      <c r="CM146">
        <v>0</v>
      </c>
      <c r="CN146">
        <v>9107.5</v>
      </c>
      <c r="CO146" t="s">
        <v>150</v>
      </c>
      <c r="CP146">
        <v>0</v>
      </c>
      <c r="CQ146">
        <v>0</v>
      </c>
      <c r="CR146">
        <v>0</v>
      </c>
      <c r="CS146" t="s">
        <v>166</v>
      </c>
      <c r="CT146">
        <v>0</v>
      </c>
      <c r="CU146">
        <v>0</v>
      </c>
      <c r="CV146">
        <v>0</v>
      </c>
      <c r="CW146" t="s">
        <v>156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 t="s">
        <v>167</v>
      </c>
      <c r="DE146">
        <v>0</v>
      </c>
      <c r="DF146">
        <v>0</v>
      </c>
      <c r="DG146">
        <v>0</v>
      </c>
      <c r="DH146" t="s">
        <v>150</v>
      </c>
      <c r="DI146">
        <v>0</v>
      </c>
      <c r="DJ146">
        <v>0</v>
      </c>
      <c r="DK146">
        <v>0</v>
      </c>
      <c r="DL146" t="s">
        <v>156</v>
      </c>
      <c r="DM146">
        <v>45</v>
      </c>
      <c r="DN146">
        <v>0</v>
      </c>
      <c r="DO146" t="s">
        <v>156</v>
      </c>
      <c r="DP146">
        <v>45</v>
      </c>
      <c r="DQ146">
        <v>0</v>
      </c>
      <c r="DR146" t="s">
        <v>146</v>
      </c>
      <c r="DS146" t="s">
        <v>146</v>
      </c>
      <c r="DT146" t="s">
        <v>146</v>
      </c>
      <c r="DU146" t="s">
        <v>183</v>
      </c>
      <c r="DV146">
        <v>0</v>
      </c>
      <c r="DW146">
        <v>0</v>
      </c>
      <c r="DX146">
        <v>0.5</v>
      </c>
      <c r="DY146">
        <v>0.04</v>
      </c>
      <c r="DZ146">
        <v>2.0020566090040005E+19</v>
      </c>
      <c r="EA146">
        <v>3.4600356600000148E+18</v>
      </c>
      <c r="EB146" t="s">
        <v>865</v>
      </c>
      <c r="EC146" t="s">
        <v>865</v>
      </c>
      <c r="ED146" t="s">
        <v>864</v>
      </c>
      <c r="EE146" t="s">
        <v>866</v>
      </c>
      <c r="EF146" t="s">
        <v>164</v>
      </c>
      <c r="EG146" t="s">
        <v>146</v>
      </c>
      <c r="EH146" t="s">
        <v>146</v>
      </c>
      <c r="EI146" t="s">
        <v>146</v>
      </c>
      <c r="EJ146" t="s">
        <v>146</v>
      </c>
      <c r="EK146" t="s">
        <v>146</v>
      </c>
      <c r="EL146" t="s">
        <v>146</v>
      </c>
      <c r="EM146" t="s">
        <v>146</v>
      </c>
      <c r="EN146" t="s">
        <v>146</v>
      </c>
      <c r="EO146" t="s">
        <v>146</v>
      </c>
      <c r="EP146">
        <v>9107.5</v>
      </c>
      <c r="EQ146">
        <v>0</v>
      </c>
      <c r="ER146">
        <v>0</v>
      </c>
      <c r="ES146" t="s">
        <v>146</v>
      </c>
      <c r="ET146" t="s">
        <v>170</v>
      </c>
      <c r="EU146" t="s">
        <v>146</v>
      </c>
      <c r="EV146">
        <v>0</v>
      </c>
    </row>
    <row r="147" spans="1:152" x14ac:dyDescent="0.25">
      <c r="A147">
        <v>9772490915</v>
      </c>
      <c r="B147" t="s">
        <v>141</v>
      </c>
      <c r="C147" t="s">
        <v>875</v>
      </c>
      <c r="D147" t="s">
        <v>143</v>
      </c>
      <c r="E147" t="s">
        <v>144</v>
      </c>
      <c r="F147" t="s">
        <v>145</v>
      </c>
      <c r="G147">
        <v>34927</v>
      </c>
      <c r="H147" t="s">
        <v>145</v>
      </c>
      <c r="I147">
        <v>158878</v>
      </c>
      <c r="J147">
        <v>2611746942</v>
      </c>
      <c r="K147">
        <v>6617737</v>
      </c>
      <c r="L147">
        <v>2692440</v>
      </c>
      <c r="M147" t="s">
        <v>146</v>
      </c>
      <c r="N147">
        <v>9772490915</v>
      </c>
      <c r="O147">
        <v>123</v>
      </c>
      <c r="P147" t="s">
        <v>147</v>
      </c>
      <c r="Q147" t="s">
        <v>148</v>
      </c>
      <c r="R147" t="s">
        <v>149</v>
      </c>
      <c r="S147">
        <v>250100000000001</v>
      </c>
      <c r="T147" t="s">
        <v>150</v>
      </c>
      <c r="U147" t="s">
        <v>151</v>
      </c>
      <c r="V147">
        <v>4814</v>
      </c>
      <c r="W147" t="s">
        <v>152</v>
      </c>
      <c r="X147" t="s">
        <v>151</v>
      </c>
      <c r="Y147">
        <v>63</v>
      </c>
      <c r="Z147" t="s">
        <v>153</v>
      </c>
      <c r="AA147" t="s">
        <v>154</v>
      </c>
      <c r="AB147" t="s">
        <v>146</v>
      </c>
      <c r="AC147">
        <v>200239</v>
      </c>
      <c r="AD147" t="s">
        <v>183</v>
      </c>
      <c r="AE147" t="s">
        <v>156</v>
      </c>
      <c r="AF147" t="s">
        <v>876</v>
      </c>
      <c r="AG147">
        <v>566</v>
      </c>
      <c r="AH147">
        <v>681270</v>
      </c>
      <c r="AI147" t="s">
        <v>158</v>
      </c>
      <c r="AJ147">
        <v>566</v>
      </c>
      <c r="AK147">
        <v>9772490915</v>
      </c>
      <c r="AL147">
        <v>9772490915</v>
      </c>
      <c r="AM147" t="s">
        <v>159</v>
      </c>
      <c r="AN147" t="s">
        <v>197</v>
      </c>
      <c r="AO147" t="s">
        <v>198</v>
      </c>
      <c r="AP147" t="s">
        <v>146</v>
      </c>
      <c r="AQ147" t="s">
        <v>162</v>
      </c>
      <c r="AR147">
        <v>9107.5</v>
      </c>
      <c r="AS147">
        <v>9000</v>
      </c>
      <c r="AT147" s="5">
        <f t="shared" si="14"/>
        <v>8000</v>
      </c>
      <c r="AU147" s="5">
        <v>350</v>
      </c>
      <c r="AV147" s="5">
        <f t="shared" si="15"/>
        <v>7650</v>
      </c>
      <c r="AW147" s="6">
        <f t="shared" si="16"/>
        <v>1346.4</v>
      </c>
      <c r="AX147" s="7">
        <f t="shared" si="17"/>
        <v>6120</v>
      </c>
      <c r="AY147" s="8">
        <f t="shared" si="18"/>
        <v>183.6</v>
      </c>
      <c r="AZ147" s="5">
        <v>250</v>
      </c>
      <c r="BA147" s="9">
        <f t="shared" si="19"/>
        <v>81.25</v>
      </c>
      <c r="BB147" s="9">
        <v>1000</v>
      </c>
      <c r="BC147" s="10"/>
      <c r="BD147" s="5">
        <f t="shared" si="20"/>
        <v>18.75</v>
      </c>
      <c r="BG147" t="s">
        <v>146</v>
      </c>
      <c r="BH147" t="s">
        <v>146</v>
      </c>
      <c r="BI147">
        <v>566</v>
      </c>
      <c r="BJ147">
        <v>566</v>
      </c>
      <c r="BK147">
        <v>9107.5</v>
      </c>
      <c r="BL147">
        <v>0.5</v>
      </c>
      <c r="BM147">
        <v>0</v>
      </c>
      <c r="BN147">
        <v>0.5</v>
      </c>
      <c r="BO147">
        <v>0.04</v>
      </c>
      <c r="BP147">
        <v>0</v>
      </c>
      <c r="BQ147">
        <v>9106.9624999999996</v>
      </c>
      <c r="BR147">
        <v>0</v>
      </c>
      <c r="BS147">
        <v>0.04</v>
      </c>
      <c r="BT147" t="s">
        <v>146</v>
      </c>
      <c r="BU147">
        <v>59536659</v>
      </c>
      <c r="BV147" t="s">
        <v>163</v>
      </c>
      <c r="BW147">
        <v>0</v>
      </c>
      <c r="BX147">
        <v>0</v>
      </c>
      <c r="BY147" t="s">
        <v>164</v>
      </c>
      <c r="BZ147">
        <v>0</v>
      </c>
      <c r="CA147" t="s">
        <v>146</v>
      </c>
      <c r="CB147">
        <v>0</v>
      </c>
      <c r="CC147">
        <v>0</v>
      </c>
      <c r="CD147" t="s">
        <v>146</v>
      </c>
      <c r="CE147">
        <v>0</v>
      </c>
      <c r="CF147">
        <v>0</v>
      </c>
      <c r="CG147">
        <v>0</v>
      </c>
      <c r="CH147" t="s">
        <v>146</v>
      </c>
      <c r="CI147" t="s">
        <v>146</v>
      </c>
      <c r="CJ147" t="s">
        <v>158</v>
      </c>
      <c r="CK147">
        <v>10</v>
      </c>
      <c r="CL147">
        <v>0</v>
      </c>
      <c r="CM147">
        <v>0</v>
      </c>
      <c r="CN147">
        <v>9107.5</v>
      </c>
      <c r="CO147" t="s">
        <v>150</v>
      </c>
      <c r="CP147">
        <v>0</v>
      </c>
      <c r="CQ147">
        <v>0</v>
      </c>
      <c r="CR147">
        <v>0</v>
      </c>
      <c r="CS147" t="s">
        <v>166</v>
      </c>
      <c r="CT147">
        <v>0</v>
      </c>
      <c r="CU147">
        <v>0</v>
      </c>
      <c r="CV147">
        <v>0</v>
      </c>
      <c r="CW147" t="s">
        <v>156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 t="s">
        <v>167</v>
      </c>
      <c r="DE147">
        <v>0</v>
      </c>
      <c r="DF147">
        <v>0</v>
      </c>
      <c r="DG147">
        <v>0</v>
      </c>
      <c r="DH147" t="s">
        <v>150</v>
      </c>
      <c r="DI147">
        <v>0</v>
      </c>
      <c r="DJ147">
        <v>0</v>
      </c>
      <c r="DK147">
        <v>0</v>
      </c>
      <c r="DL147" t="s">
        <v>156</v>
      </c>
      <c r="DM147">
        <v>45</v>
      </c>
      <c r="DN147">
        <v>0</v>
      </c>
      <c r="DO147" t="s">
        <v>156</v>
      </c>
      <c r="DP147">
        <v>45</v>
      </c>
      <c r="DQ147">
        <v>0</v>
      </c>
      <c r="DR147" t="s">
        <v>146</v>
      </c>
      <c r="DS147" t="s">
        <v>146</v>
      </c>
      <c r="DT147" t="s">
        <v>146</v>
      </c>
      <c r="DU147" t="s">
        <v>183</v>
      </c>
      <c r="DV147">
        <v>0</v>
      </c>
      <c r="DW147">
        <v>0</v>
      </c>
      <c r="DX147">
        <v>0.5</v>
      </c>
      <c r="DY147">
        <v>0.04</v>
      </c>
      <c r="DZ147">
        <v>2.0020566090040005E+19</v>
      </c>
      <c r="EA147">
        <v>3.4600356600000148E+18</v>
      </c>
      <c r="EB147" t="s">
        <v>877</v>
      </c>
      <c r="EC147" t="s">
        <v>877</v>
      </c>
      <c r="ED147" t="s">
        <v>876</v>
      </c>
      <c r="EE147" t="s">
        <v>878</v>
      </c>
      <c r="EF147" t="s">
        <v>164</v>
      </c>
      <c r="EG147" t="s">
        <v>146</v>
      </c>
      <c r="EH147" t="s">
        <v>146</v>
      </c>
      <c r="EI147" t="s">
        <v>146</v>
      </c>
      <c r="EJ147" t="s">
        <v>146</v>
      </c>
      <c r="EK147" t="s">
        <v>146</v>
      </c>
      <c r="EL147" t="s">
        <v>146</v>
      </c>
      <c r="EM147" t="s">
        <v>146</v>
      </c>
      <c r="EN147" t="s">
        <v>146</v>
      </c>
      <c r="EO147" t="s">
        <v>146</v>
      </c>
      <c r="EP147">
        <v>9107.5</v>
      </c>
      <c r="EQ147">
        <v>0</v>
      </c>
      <c r="ER147">
        <v>0</v>
      </c>
      <c r="ES147" t="s">
        <v>146</v>
      </c>
      <c r="ET147" t="s">
        <v>170</v>
      </c>
      <c r="EU147" t="s">
        <v>146</v>
      </c>
      <c r="EV147">
        <v>0</v>
      </c>
    </row>
    <row r="148" spans="1:152" x14ac:dyDescent="0.25">
      <c r="A148">
        <v>9772235279</v>
      </c>
      <c r="B148" t="s">
        <v>141</v>
      </c>
      <c r="C148" t="s">
        <v>879</v>
      </c>
      <c r="D148" t="s">
        <v>143</v>
      </c>
      <c r="E148" t="s">
        <v>144</v>
      </c>
      <c r="F148" t="s">
        <v>145</v>
      </c>
      <c r="G148">
        <v>34926</v>
      </c>
      <c r="H148" t="s">
        <v>145</v>
      </c>
      <c r="I148">
        <v>538626</v>
      </c>
      <c r="J148">
        <v>2611689519</v>
      </c>
      <c r="K148">
        <v>4789918</v>
      </c>
      <c r="L148">
        <v>2692440</v>
      </c>
      <c r="M148" t="s">
        <v>146</v>
      </c>
      <c r="N148">
        <v>9772235279</v>
      </c>
      <c r="O148">
        <v>123</v>
      </c>
      <c r="P148" t="s">
        <v>147</v>
      </c>
      <c r="Q148" t="s">
        <v>148</v>
      </c>
      <c r="R148" t="s">
        <v>149</v>
      </c>
      <c r="S148">
        <v>250100000000001</v>
      </c>
      <c r="T148" t="s">
        <v>150</v>
      </c>
      <c r="U148" t="s">
        <v>151</v>
      </c>
      <c r="V148">
        <v>4814</v>
      </c>
      <c r="W148" t="s">
        <v>152</v>
      </c>
      <c r="X148" t="s">
        <v>151</v>
      </c>
      <c r="Y148">
        <v>63</v>
      </c>
      <c r="Z148" t="s">
        <v>153</v>
      </c>
      <c r="AA148" t="s">
        <v>154</v>
      </c>
      <c r="AB148" t="s">
        <v>146</v>
      </c>
      <c r="AC148">
        <v>200239</v>
      </c>
      <c r="AD148" t="s">
        <v>183</v>
      </c>
      <c r="AE148" t="s">
        <v>156</v>
      </c>
      <c r="AF148" t="s">
        <v>880</v>
      </c>
      <c r="AG148">
        <v>566</v>
      </c>
      <c r="AH148">
        <v>472503</v>
      </c>
      <c r="AI148" t="s">
        <v>158</v>
      </c>
      <c r="AJ148">
        <v>566</v>
      </c>
      <c r="AK148">
        <v>9772235279</v>
      </c>
      <c r="AL148">
        <v>9772235279</v>
      </c>
      <c r="AM148" t="s">
        <v>159</v>
      </c>
      <c r="AN148" t="s">
        <v>185</v>
      </c>
      <c r="AO148" t="s">
        <v>186</v>
      </c>
      <c r="AP148" t="s">
        <v>146</v>
      </c>
      <c r="AQ148" t="s">
        <v>162</v>
      </c>
      <c r="AR148">
        <v>9107.5</v>
      </c>
      <c r="AS148">
        <v>9000</v>
      </c>
      <c r="AT148" s="5">
        <f t="shared" si="14"/>
        <v>8000</v>
      </c>
      <c r="AU148" s="5">
        <v>350</v>
      </c>
      <c r="AV148" s="5">
        <f t="shared" si="15"/>
        <v>7650</v>
      </c>
      <c r="AW148" s="6">
        <f t="shared" si="16"/>
        <v>1346.4</v>
      </c>
      <c r="AX148" s="7">
        <f t="shared" si="17"/>
        <v>6120</v>
      </c>
      <c r="AY148" s="8">
        <f t="shared" si="18"/>
        <v>183.6</v>
      </c>
      <c r="AZ148" s="5">
        <v>250</v>
      </c>
      <c r="BA148" s="9">
        <f t="shared" si="19"/>
        <v>81.25</v>
      </c>
      <c r="BB148" s="9">
        <v>1000</v>
      </c>
      <c r="BC148" s="10"/>
      <c r="BD148" s="5">
        <f t="shared" si="20"/>
        <v>18.75</v>
      </c>
      <c r="BG148" t="s">
        <v>146</v>
      </c>
      <c r="BH148" t="s">
        <v>146</v>
      </c>
      <c r="BI148">
        <v>566</v>
      </c>
      <c r="BJ148">
        <v>566</v>
      </c>
      <c r="BK148">
        <v>9107.5</v>
      </c>
      <c r="BL148">
        <v>0.5</v>
      </c>
      <c r="BM148">
        <v>0</v>
      </c>
      <c r="BN148">
        <v>0.5</v>
      </c>
      <c r="BO148">
        <v>0.04</v>
      </c>
      <c r="BP148">
        <v>0</v>
      </c>
      <c r="BQ148">
        <v>9106.9624999999996</v>
      </c>
      <c r="BR148">
        <v>0</v>
      </c>
      <c r="BS148">
        <v>0.04</v>
      </c>
      <c r="BT148" t="s">
        <v>146</v>
      </c>
      <c r="BU148">
        <v>59536659</v>
      </c>
      <c r="BV148" t="s">
        <v>163</v>
      </c>
      <c r="BW148">
        <v>0</v>
      </c>
      <c r="BX148">
        <v>0</v>
      </c>
      <c r="BY148" t="s">
        <v>164</v>
      </c>
      <c r="BZ148">
        <v>0</v>
      </c>
      <c r="CA148" t="s">
        <v>146</v>
      </c>
      <c r="CB148">
        <v>0</v>
      </c>
      <c r="CC148">
        <v>0</v>
      </c>
      <c r="CD148" t="s">
        <v>146</v>
      </c>
      <c r="CE148">
        <v>0</v>
      </c>
      <c r="CF148">
        <v>0</v>
      </c>
      <c r="CG148">
        <v>0</v>
      </c>
      <c r="CH148" t="s">
        <v>146</v>
      </c>
      <c r="CI148" t="s">
        <v>146</v>
      </c>
      <c r="CJ148" t="s">
        <v>158</v>
      </c>
      <c r="CK148">
        <v>10</v>
      </c>
      <c r="CL148">
        <v>0</v>
      </c>
      <c r="CM148">
        <v>0</v>
      </c>
      <c r="CN148">
        <v>9107.5</v>
      </c>
      <c r="CO148" t="s">
        <v>150</v>
      </c>
      <c r="CP148">
        <v>0</v>
      </c>
      <c r="CQ148">
        <v>0</v>
      </c>
      <c r="CR148">
        <v>0</v>
      </c>
      <c r="CS148" t="s">
        <v>166</v>
      </c>
      <c r="CT148">
        <v>0</v>
      </c>
      <c r="CU148">
        <v>0</v>
      </c>
      <c r="CV148">
        <v>0</v>
      </c>
      <c r="CW148" t="s">
        <v>156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 t="s">
        <v>167</v>
      </c>
      <c r="DE148">
        <v>0</v>
      </c>
      <c r="DF148">
        <v>0</v>
      </c>
      <c r="DG148">
        <v>0</v>
      </c>
      <c r="DH148" t="s">
        <v>150</v>
      </c>
      <c r="DI148">
        <v>0</v>
      </c>
      <c r="DJ148">
        <v>0</v>
      </c>
      <c r="DK148">
        <v>0</v>
      </c>
      <c r="DL148" t="s">
        <v>156</v>
      </c>
      <c r="DM148">
        <v>45</v>
      </c>
      <c r="DN148">
        <v>0</v>
      </c>
      <c r="DO148" t="s">
        <v>156</v>
      </c>
      <c r="DP148">
        <v>45</v>
      </c>
      <c r="DQ148">
        <v>0</v>
      </c>
      <c r="DR148" t="s">
        <v>146</v>
      </c>
      <c r="DS148" t="s">
        <v>146</v>
      </c>
      <c r="DT148" t="s">
        <v>146</v>
      </c>
      <c r="DU148" t="s">
        <v>183</v>
      </c>
      <c r="DV148">
        <v>0</v>
      </c>
      <c r="DW148">
        <v>0</v>
      </c>
      <c r="DX148">
        <v>0.5</v>
      </c>
      <c r="DY148">
        <v>0.04</v>
      </c>
      <c r="DZ148">
        <v>2.0020566090040005E+19</v>
      </c>
      <c r="EA148">
        <v>3.4600356600000148E+18</v>
      </c>
      <c r="EB148" t="s">
        <v>881</v>
      </c>
      <c r="EC148" t="s">
        <v>881</v>
      </c>
      <c r="ED148" t="s">
        <v>880</v>
      </c>
      <c r="EE148" t="s">
        <v>882</v>
      </c>
      <c r="EF148" t="s">
        <v>164</v>
      </c>
      <c r="EG148" t="s">
        <v>146</v>
      </c>
      <c r="EH148" t="s">
        <v>146</v>
      </c>
      <c r="EI148" t="s">
        <v>146</v>
      </c>
      <c r="EJ148" t="s">
        <v>146</v>
      </c>
      <c r="EK148" t="s">
        <v>146</v>
      </c>
      <c r="EL148" t="s">
        <v>146</v>
      </c>
      <c r="EM148" t="s">
        <v>146</v>
      </c>
      <c r="EN148" t="s">
        <v>146</v>
      </c>
      <c r="EO148" t="s">
        <v>146</v>
      </c>
      <c r="EP148">
        <v>9107.5</v>
      </c>
      <c r="EQ148">
        <v>0</v>
      </c>
      <c r="ER148">
        <v>0</v>
      </c>
      <c r="ES148" t="s">
        <v>146</v>
      </c>
      <c r="ET148" t="s">
        <v>170</v>
      </c>
      <c r="EU148" t="s">
        <v>146</v>
      </c>
      <c r="EV148">
        <v>0</v>
      </c>
    </row>
    <row r="149" spans="1:152" x14ac:dyDescent="0.25">
      <c r="A149">
        <v>9773319069</v>
      </c>
      <c r="B149" t="s">
        <v>141</v>
      </c>
      <c r="C149" t="s">
        <v>883</v>
      </c>
      <c r="D149" t="s">
        <v>143</v>
      </c>
      <c r="E149" t="s">
        <v>144</v>
      </c>
      <c r="F149" t="s">
        <v>145</v>
      </c>
      <c r="G149">
        <v>34928</v>
      </c>
      <c r="H149" t="s">
        <v>145</v>
      </c>
      <c r="I149">
        <v>728899</v>
      </c>
      <c r="J149">
        <v>2611842063</v>
      </c>
      <c r="K149">
        <v>8301859</v>
      </c>
      <c r="L149">
        <v>2692440</v>
      </c>
      <c r="M149" t="s">
        <v>146</v>
      </c>
      <c r="N149">
        <v>9773319069</v>
      </c>
      <c r="O149">
        <v>123</v>
      </c>
      <c r="P149" t="s">
        <v>147</v>
      </c>
      <c r="Q149" t="s">
        <v>148</v>
      </c>
      <c r="R149" t="s">
        <v>149</v>
      </c>
      <c r="S149">
        <v>250100000000001</v>
      </c>
      <c r="T149" t="s">
        <v>150</v>
      </c>
      <c r="U149" t="s">
        <v>151</v>
      </c>
      <c r="V149">
        <v>4814</v>
      </c>
      <c r="W149" t="s">
        <v>152</v>
      </c>
      <c r="X149" t="s">
        <v>151</v>
      </c>
      <c r="Y149">
        <v>63</v>
      </c>
      <c r="Z149" t="s">
        <v>153</v>
      </c>
      <c r="AA149" t="s">
        <v>154</v>
      </c>
      <c r="AB149" t="s">
        <v>146</v>
      </c>
      <c r="AC149">
        <v>200239</v>
      </c>
      <c r="AD149" t="s">
        <v>183</v>
      </c>
      <c r="AE149" t="s">
        <v>156</v>
      </c>
      <c r="AF149" t="s">
        <v>884</v>
      </c>
      <c r="AG149">
        <v>566</v>
      </c>
      <c r="AH149">
        <v>940322</v>
      </c>
      <c r="AI149" t="s">
        <v>158</v>
      </c>
      <c r="AJ149">
        <v>566</v>
      </c>
      <c r="AK149">
        <v>9773319069</v>
      </c>
      <c r="AL149">
        <v>9773319069</v>
      </c>
      <c r="AM149" t="s">
        <v>159</v>
      </c>
      <c r="AN149" t="s">
        <v>185</v>
      </c>
      <c r="AO149" t="s">
        <v>186</v>
      </c>
      <c r="AP149" t="s">
        <v>146</v>
      </c>
      <c r="AQ149" t="s">
        <v>162</v>
      </c>
      <c r="AR149">
        <v>9107.5</v>
      </c>
      <c r="AS149">
        <v>9000</v>
      </c>
      <c r="AT149" s="5">
        <f t="shared" si="14"/>
        <v>8000</v>
      </c>
      <c r="AU149" s="5">
        <v>350</v>
      </c>
      <c r="AV149" s="5">
        <f t="shared" si="15"/>
        <v>7650</v>
      </c>
      <c r="AW149" s="6">
        <f t="shared" si="16"/>
        <v>1346.4</v>
      </c>
      <c r="AX149" s="7">
        <f t="shared" si="17"/>
        <v>6120</v>
      </c>
      <c r="AY149" s="8">
        <f t="shared" si="18"/>
        <v>183.6</v>
      </c>
      <c r="AZ149" s="5">
        <v>250</v>
      </c>
      <c r="BA149" s="9">
        <f t="shared" si="19"/>
        <v>81.25</v>
      </c>
      <c r="BB149" s="9">
        <v>1000</v>
      </c>
      <c r="BC149" s="10"/>
      <c r="BD149" s="5">
        <f t="shared" si="20"/>
        <v>18.75</v>
      </c>
      <c r="BG149" t="s">
        <v>146</v>
      </c>
      <c r="BH149" t="s">
        <v>146</v>
      </c>
      <c r="BI149">
        <v>566</v>
      </c>
      <c r="BJ149">
        <v>566</v>
      </c>
      <c r="BK149">
        <v>9107.5</v>
      </c>
      <c r="BL149">
        <v>0.5</v>
      </c>
      <c r="BM149">
        <v>0</v>
      </c>
      <c r="BN149">
        <v>0.5</v>
      </c>
      <c r="BO149">
        <v>0.04</v>
      </c>
      <c r="BP149">
        <v>0</v>
      </c>
      <c r="BQ149">
        <v>9106.9624999999996</v>
      </c>
      <c r="BR149">
        <v>0</v>
      </c>
      <c r="BS149">
        <v>0.04</v>
      </c>
      <c r="BT149" t="s">
        <v>146</v>
      </c>
      <c r="BU149">
        <v>59536659</v>
      </c>
      <c r="BV149" t="s">
        <v>163</v>
      </c>
      <c r="BW149">
        <v>0</v>
      </c>
      <c r="BX149">
        <v>0</v>
      </c>
      <c r="BY149" t="s">
        <v>164</v>
      </c>
      <c r="BZ149">
        <v>0</v>
      </c>
      <c r="CA149" t="s">
        <v>146</v>
      </c>
      <c r="CB149">
        <v>0</v>
      </c>
      <c r="CC149">
        <v>0</v>
      </c>
      <c r="CD149" t="s">
        <v>146</v>
      </c>
      <c r="CE149">
        <v>0</v>
      </c>
      <c r="CF149">
        <v>0</v>
      </c>
      <c r="CG149">
        <v>0</v>
      </c>
      <c r="CH149" t="s">
        <v>146</v>
      </c>
      <c r="CI149" t="s">
        <v>146</v>
      </c>
      <c r="CJ149" t="s">
        <v>158</v>
      </c>
      <c r="CK149">
        <v>10</v>
      </c>
      <c r="CL149">
        <v>0</v>
      </c>
      <c r="CM149">
        <v>0</v>
      </c>
      <c r="CN149">
        <v>9107.5</v>
      </c>
      <c r="CO149" t="s">
        <v>150</v>
      </c>
      <c r="CP149">
        <v>0</v>
      </c>
      <c r="CQ149">
        <v>0</v>
      </c>
      <c r="CR149">
        <v>0</v>
      </c>
      <c r="CS149" t="s">
        <v>166</v>
      </c>
      <c r="CT149">
        <v>0</v>
      </c>
      <c r="CU149">
        <v>0</v>
      </c>
      <c r="CV149">
        <v>0</v>
      </c>
      <c r="CW149" t="s">
        <v>156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 t="s">
        <v>167</v>
      </c>
      <c r="DE149">
        <v>0</v>
      </c>
      <c r="DF149">
        <v>0</v>
      </c>
      <c r="DG149">
        <v>0</v>
      </c>
      <c r="DH149" t="s">
        <v>150</v>
      </c>
      <c r="DI149">
        <v>0</v>
      </c>
      <c r="DJ149">
        <v>0</v>
      </c>
      <c r="DK149">
        <v>0</v>
      </c>
      <c r="DL149" t="s">
        <v>156</v>
      </c>
      <c r="DM149">
        <v>45</v>
      </c>
      <c r="DN149">
        <v>0</v>
      </c>
      <c r="DO149" t="s">
        <v>156</v>
      </c>
      <c r="DP149">
        <v>45</v>
      </c>
      <c r="DQ149">
        <v>0</v>
      </c>
      <c r="DR149" t="s">
        <v>146</v>
      </c>
      <c r="DS149" t="s">
        <v>146</v>
      </c>
      <c r="DT149" t="s">
        <v>146</v>
      </c>
      <c r="DU149" t="s">
        <v>183</v>
      </c>
      <c r="DV149">
        <v>0</v>
      </c>
      <c r="DW149">
        <v>0</v>
      </c>
      <c r="DX149">
        <v>0.5</v>
      </c>
      <c r="DY149">
        <v>0.04</v>
      </c>
      <c r="DZ149">
        <v>2.0020566090040005E+19</v>
      </c>
      <c r="EA149">
        <v>3.4600356600000148E+18</v>
      </c>
      <c r="EB149" t="s">
        <v>885</v>
      </c>
      <c r="EC149" t="s">
        <v>885</v>
      </c>
      <c r="ED149" t="s">
        <v>884</v>
      </c>
      <c r="EE149" t="s">
        <v>886</v>
      </c>
      <c r="EF149" t="s">
        <v>164</v>
      </c>
      <c r="EG149" t="s">
        <v>146</v>
      </c>
      <c r="EH149" t="s">
        <v>146</v>
      </c>
      <c r="EI149" t="s">
        <v>146</v>
      </c>
      <c r="EJ149" t="s">
        <v>146</v>
      </c>
      <c r="EK149" t="s">
        <v>146</v>
      </c>
      <c r="EL149" t="s">
        <v>146</v>
      </c>
      <c r="EM149" t="s">
        <v>146</v>
      </c>
      <c r="EN149" t="s">
        <v>146</v>
      </c>
      <c r="EO149" t="s">
        <v>146</v>
      </c>
      <c r="EP149">
        <v>9107.5</v>
      </c>
      <c r="EQ149">
        <v>0</v>
      </c>
      <c r="ER149">
        <v>0</v>
      </c>
      <c r="ES149" t="s">
        <v>146</v>
      </c>
      <c r="ET149" t="s">
        <v>170</v>
      </c>
      <c r="EU149" t="s">
        <v>146</v>
      </c>
      <c r="EV149">
        <v>0</v>
      </c>
    </row>
    <row r="150" spans="1:152" x14ac:dyDescent="0.25">
      <c r="A150">
        <v>9771609735</v>
      </c>
      <c r="B150" t="s">
        <v>141</v>
      </c>
      <c r="C150" t="s">
        <v>890</v>
      </c>
      <c r="D150" t="s">
        <v>143</v>
      </c>
      <c r="E150" t="s">
        <v>144</v>
      </c>
      <c r="F150" t="s">
        <v>145</v>
      </c>
      <c r="G150">
        <v>34925</v>
      </c>
      <c r="H150" t="s">
        <v>145</v>
      </c>
      <c r="I150">
        <v>470377</v>
      </c>
      <c r="J150">
        <v>2611606631</v>
      </c>
      <c r="K150">
        <v>3269577</v>
      </c>
      <c r="L150">
        <v>2692440</v>
      </c>
      <c r="M150" t="s">
        <v>146</v>
      </c>
      <c r="N150">
        <v>9771609735</v>
      </c>
      <c r="O150">
        <v>123</v>
      </c>
      <c r="P150" t="s">
        <v>147</v>
      </c>
      <c r="Q150" t="s">
        <v>148</v>
      </c>
      <c r="R150" t="s">
        <v>149</v>
      </c>
      <c r="S150">
        <v>250100000000001</v>
      </c>
      <c r="T150" t="s">
        <v>150</v>
      </c>
      <c r="U150" t="s">
        <v>151</v>
      </c>
      <c r="V150">
        <v>4814</v>
      </c>
      <c r="W150" t="s">
        <v>152</v>
      </c>
      <c r="X150" t="s">
        <v>151</v>
      </c>
      <c r="Y150">
        <v>63</v>
      </c>
      <c r="Z150" t="s">
        <v>153</v>
      </c>
      <c r="AA150" t="s">
        <v>154</v>
      </c>
      <c r="AB150" t="s">
        <v>146</v>
      </c>
      <c r="AC150">
        <v>200239</v>
      </c>
      <c r="AD150" t="s">
        <v>183</v>
      </c>
      <c r="AE150" t="s">
        <v>156</v>
      </c>
      <c r="AF150" t="s">
        <v>891</v>
      </c>
      <c r="AG150">
        <v>566</v>
      </c>
      <c r="AH150">
        <v>985224</v>
      </c>
      <c r="AI150" t="s">
        <v>158</v>
      </c>
      <c r="AJ150">
        <v>566</v>
      </c>
      <c r="AK150">
        <v>9771609735</v>
      </c>
      <c r="AL150">
        <v>9771609735</v>
      </c>
      <c r="AM150" t="s">
        <v>159</v>
      </c>
      <c r="AN150" t="s">
        <v>197</v>
      </c>
      <c r="AO150" t="s">
        <v>198</v>
      </c>
      <c r="AP150" t="s">
        <v>146</v>
      </c>
      <c r="AQ150" t="s">
        <v>162</v>
      </c>
      <c r="AR150">
        <v>9107.5</v>
      </c>
      <c r="AS150">
        <v>9000</v>
      </c>
      <c r="AT150" s="5">
        <f t="shared" si="14"/>
        <v>8000</v>
      </c>
      <c r="AU150" s="5">
        <v>350</v>
      </c>
      <c r="AV150" s="5">
        <f t="shared" si="15"/>
        <v>7650</v>
      </c>
      <c r="AW150" s="6">
        <f t="shared" si="16"/>
        <v>1346.4</v>
      </c>
      <c r="AX150" s="7">
        <f t="shared" si="17"/>
        <v>6120</v>
      </c>
      <c r="AY150" s="8">
        <f t="shared" si="18"/>
        <v>183.6</v>
      </c>
      <c r="AZ150" s="5">
        <v>250</v>
      </c>
      <c r="BA150" s="9">
        <f t="shared" si="19"/>
        <v>81.25</v>
      </c>
      <c r="BB150" s="9">
        <v>1000</v>
      </c>
      <c r="BC150" s="10"/>
      <c r="BD150" s="5">
        <f t="shared" si="20"/>
        <v>18.75</v>
      </c>
      <c r="BG150" t="s">
        <v>146</v>
      </c>
      <c r="BH150" t="s">
        <v>146</v>
      </c>
      <c r="BI150">
        <v>566</v>
      </c>
      <c r="BJ150">
        <v>566</v>
      </c>
      <c r="BK150">
        <v>9107.5</v>
      </c>
      <c r="BL150">
        <v>0.5</v>
      </c>
      <c r="BM150">
        <v>0</v>
      </c>
      <c r="BN150">
        <v>0.5</v>
      </c>
      <c r="BO150">
        <v>0.04</v>
      </c>
      <c r="BP150">
        <v>0</v>
      </c>
      <c r="BQ150">
        <v>9106.9624999999996</v>
      </c>
      <c r="BR150">
        <v>0</v>
      </c>
      <c r="BS150">
        <v>0.04</v>
      </c>
      <c r="BT150" t="s">
        <v>146</v>
      </c>
      <c r="BU150">
        <v>59536659</v>
      </c>
      <c r="BV150" t="s">
        <v>163</v>
      </c>
      <c r="BW150">
        <v>0</v>
      </c>
      <c r="BX150">
        <v>0</v>
      </c>
      <c r="BY150" t="s">
        <v>164</v>
      </c>
      <c r="BZ150">
        <v>0</v>
      </c>
      <c r="CA150" t="s">
        <v>146</v>
      </c>
      <c r="CB150">
        <v>0</v>
      </c>
      <c r="CC150">
        <v>0</v>
      </c>
      <c r="CD150" t="s">
        <v>146</v>
      </c>
      <c r="CE150">
        <v>0</v>
      </c>
      <c r="CF150">
        <v>0</v>
      </c>
      <c r="CG150">
        <v>0</v>
      </c>
      <c r="CH150" t="s">
        <v>146</v>
      </c>
      <c r="CI150" t="s">
        <v>146</v>
      </c>
      <c r="CJ150" t="s">
        <v>158</v>
      </c>
      <c r="CK150">
        <v>10</v>
      </c>
      <c r="CL150">
        <v>0</v>
      </c>
      <c r="CM150">
        <v>0</v>
      </c>
      <c r="CN150">
        <v>9107.5</v>
      </c>
      <c r="CO150" t="s">
        <v>150</v>
      </c>
      <c r="CP150">
        <v>0</v>
      </c>
      <c r="CQ150">
        <v>0</v>
      </c>
      <c r="CR150">
        <v>0</v>
      </c>
      <c r="CS150" t="s">
        <v>166</v>
      </c>
      <c r="CT150">
        <v>0</v>
      </c>
      <c r="CU150">
        <v>0</v>
      </c>
      <c r="CV150">
        <v>0</v>
      </c>
      <c r="CW150" t="s">
        <v>156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 t="s">
        <v>167</v>
      </c>
      <c r="DE150">
        <v>0</v>
      </c>
      <c r="DF150">
        <v>0</v>
      </c>
      <c r="DG150">
        <v>0</v>
      </c>
      <c r="DH150" t="s">
        <v>150</v>
      </c>
      <c r="DI150">
        <v>0</v>
      </c>
      <c r="DJ150">
        <v>0</v>
      </c>
      <c r="DK150">
        <v>0</v>
      </c>
      <c r="DL150" t="s">
        <v>156</v>
      </c>
      <c r="DM150">
        <v>45</v>
      </c>
      <c r="DN150">
        <v>0</v>
      </c>
      <c r="DO150" t="s">
        <v>156</v>
      </c>
      <c r="DP150">
        <v>45</v>
      </c>
      <c r="DQ150">
        <v>0</v>
      </c>
      <c r="DR150" t="s">
        <v>146</v>
      </c>
      <c r="DS150" t="s">
        <v>146</v>
      </c>
      <c r="DT150" t="s">
        <v>146</v>
      </c>
      <c r="DU150" t="s">
        <v>183</v>
      </c>
      <c r="DV150">
        <v>0</v>
      </c>
      <c r="DW150">
        <v>0</v>
      </c>
      <c r="DX150">
        <v>0.5</v>
      </c>
      <c r="DY150">
        <v>0.04</v>
      </c>
      <c r="DZ150">
        <v>2.0020566090040005E+19</v>
      </c>
      <c r="EA150">
        <v>3.4600356600000148E+18</v>
      </c>
      <c r="EB150" t="s">
        <v>892</v>
      </c>
      <c r="EC150" t="s">
        <v>892</v>
      </c>
      <c r="ED150" t="s">
        <v>891</v>
      </c>
      <c r="EE150" t="s">
        <v>893</v>
      </c>
      <c r="EF150" t="s">
        <v>164</v>
      </c>
      <c r="EG150" t="s">
        <v>146</v>
      </c>
      <c r="EH150" t="s">
        <v>146</v>
      </c>
      <c r="EI150" t="s">
        <v>146</v>
      </c>
      <c r="EJ150" t="s">
        <v>146</v>
      </c>
      <c r="EK150" t="s">
        <v>146</v>
      </c>
      <c r="EL150" t="s">
        <v>146</v>
      </c>
      <c r="EM150" t="s">
        <v>146</v>
      </c>
      <c r="EN150" t="s">
        <v>146</v>
      </c>
      <c r="EO150" t="s">
        <v>146</v>
      </c>
      <c r="EP150">
        <v>9107.5</v>
      </c>
      <c r="EQ150">
        <v>0</v>
      </c>
      <c r="ER150">
        <v>0</v>
      </c>
      <c r="ES150" t="s">
        <v>146</v>
      </c>
      <c r="ET150" t="s">
        <v>170</v>
      </c>
      <c r="EU150" t="s">
        <v>146</v>
      </c>
      <c r="EV150">
        <v>0</v>
      </c>
    </row>
    <row r="151" spans="1:152" x14ac:dyDescent="0.25">
      <c r="A151">
        <v>9772072661</v>
      </c>
      <c r="B151" t="s">
        <v>141</v>
      </c>
      <c r="C151" t="s">
        <v>909</v>
      </c>
      <c r="D151" t="s">
        <v>143</v>
      </c>
      <c r="E151" t="s">
        <v>144</v>
      </c>
      <c r="F151" t="s">
        <v>145</v>
      </c>
      <c r="G151">
        <v>34926</v>
      </c>
      <c r="H151" t="s">
        <v>145</v>
      </c>
      <c r="I151">
        <v>728478</v>
      </c>
      <c r="J151">
        <v>2611689019</v>
      </c>
      <c r="K151">
        <v>4789918</v>
      </c>
      <c r="L151">
        <v>2692440</v>
      </c>
      <c r="M151" t="s">
        <v>146</v>
      </c>
      <c r="N151">
        <v>9772072661</v>
      </c>
      <c r="O151">
        <v>123</v>
      </c>
      <c r="P151" t="s">
        <v>147</v>
      </c>
      <c r="Q151" t="s">
        <v>148</v>
      </c>
      <c r="R151" t="s">
        <v>149</v>
      </c>
      <c r="S151">
        <v>250100000000001</v>
      </c>
      <c r="T151" t="s">
        <v>150</v>
      </c>
      <c r="U151" t="s">
        <v>151</v>
      </c>
      <c r="V151">
        <v>4814</v>
      </c>
      <c r="W151" t="s">
        <v>152</v>
      </c>
      <c r="X151" t="s">
        <v>151</v>
      </c>
      <c r="Y151">
        <v>63</v>
      </c>
      <c r="Z151" t="s">
        <v>153</v>
      </c>
      <c r="AA151" t="s">
        <v>154</v>
      </c>
      <c r="AB151" t="s">
        <v>146</v>
      </c>
      <c r="AC151">
        <v>200239</v>
      </c>
      <c r="AD151" t="s">
        <v>183</v>
      </c>
      <c r="AE151" t="s">
        <v>156</v>
      </c>
      <c r="AF151" t="s">
        <v>910</v>
      </c>
      <c r="AG151">
        <v>566</v>
      </c>
      <c r="AH151">
        <v>347787</v>
      </c>
      <c r="AI151" t="s">
        <v>158</v>
      </c>
      <c r="AJ151">
        <v>566</v>
      </c>
      <c r="AK151">
        <v>9772072661</v>
      </c>
      <c r="AL151">
        <v>9772072661</v>
      </c>
      <c r="AM151" t="s">
        <v>159</v>
      </c>
      <c r="AN151" t="s">
        <v>197</v>
      </c>
      <c r="AO151" t="s">
        <v>198</v>
      </c>
      <c r="AP151" t="s">
        <v>146</v>
      </c>
      <c r="AQ151" t="s">
        <v>162</v>
      </c>
      <c r="AR151">
        <v>9107.5</v>
      </c>
      <c r="AS151">
        <v>9000</v>
      </c>
      <c r="AT151" s="5">
        <f t="shared" si="14"/>
        <v>8000</v>
      </c>
      <c r="AU151" s="5">
        <v>350</v>
      </c>
      <c r="AV151" s="5">
        <f t="shared" si="15"/>
        <v>7650</v>
      </c>
      <c r="AW151" s="6">
        <f t="shared" si="16"/>
        <v>1346.4</v>
      </c>
      <c r="AX151" s="7">
        <f t="shared" si="17"/>
        <v>6120</v>
      </c>
      <c r="AY151" s="8">
        <f t="shared" si="18"/>
        <v>183.6</v>
      </c>
      <c r="AZ151" s="5">
        <v>250</v>
      </c>
      <c r="BA151" s="9">
        <f t="shared" si="19"/>
        <v>81.25</v>
      </c>
      <c r="BB151" s="9">
        <v>1000</v>
      </c>
      <c r="BC151" s="10"/>
      <c r="BD151" s="5">
        <f t="shared" si="20"/>
        <v>18.75</v>
      </c>
      <c r="BG151" t="s">
        <v>146</v>
      </c>
      <c r="BH151" t="s">
        <v>146</v>
      </c>
      <c r="BI151">
        <v>566</v>
      </c>
      <c r="BJ151">
        <v>566</v>
      </c>
      <c r="BK151">
        <v>9107.5</v>
      </c>
      <c r="BL151">
        <v>0.5</v>
      </c>
      <c r="BM151">
        <v>0</v>
      </c>
      <c r="BN151">
        <v>0.5</v>
      </c>
      <c r="BO151">
        <v>0.04</v>
      </c>
      <c r="BP151">
        <v>0</v>
      </c>
      <c r="BQ151">
        <v>9106.9624999999996</v>
      </c>
      <c r="BR151">
        <v>0</v>
      </c>
      <c r="BS151">
        <v>0.04</v>
      </c>
      <c r="BT151" t="s">
        <v>146</v>
      </c>
      <c r="BU151">
        <v>59536659</v>
      </c>
      <c r="BV151" t="s">
        <v>163</v>
      </c>
      <c r="BW151">
        <v>0</v>
      </c>
      <c r="BX151">
        <v>0</v>
      </c>
      <c r="BY151" t="s">
        <v>164</v>
      </c>
      <c r="BZ151">
        <v>0</v>
      </c>
      <c r="CA151" t="s">
        <v>146</v>
      </c>
      <c r="CB151">
        <v>0</v>
      </c>
      <c r="CC151">
        <v>0</v>
      </c>
      <c r="CD151" t="s">
        <v>146</v>
      </c>
      <c r="CE151">
        <v>0</v>
      </c>
      <c r="CF151">
        <v>0</v>
      </c>
      <c r="CG151">
        <v>0</v>
      </c>
      <c r="CH151" t="s">
        <v>146</v>
      </c>
      <c r="CI151" t="s">
        <v>146</v>
      </c>
      <c r="CJ151" t="s">
        <v>158</v>
      </c>
      <c r="CK151">
        <v>10</v>
      </c>
      <c r="CL151">
        <v>0</v>
      </c>
      <c r="CM151">
        <v>0</v>
      </c>
      <c r="CN151">
        <v>9107.5</v>
      </c>
      <c r="CO151" t="s">
        <v>150</v>
      </c>
      <c r="CP151">
        <v>0</v>
      </c>
      <c r="CQ151">
        <v>0</v>
      </c>
      <c r="CR151">
        <v>0</v>
      </c>
      <c r="CS151" t="s">
        <v>166</v>
      </c>
      <c r="CT151">
        <v>0</v>
      </c>
      <c r="CU151">
        <v>0</v>
      </c>
      <c r="CV151">
        <v>0</v>
      </c>
      <c r="CW151" t="s">
        <v>156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 t="s">
        <v>167</v>
      </c>
      <c r="DE151">
        <v>0</v>
      </c>
      <c r="DF151">
        <v>0</v>
      </c>
      <c r="DG151">
        <v>0</v>
      </c>
      <c r="DH151" t="s">
        <v>150</v>
      </c>
      <c r="DI151">
        <v>0</v>
      </c>
      <c r="DJ151">
        <v>0</v>
      </c>
      <c r="DK151">
        <v>0</v>
      </c>
      <c r="DL151" t="s">
        <v>156</v>
      </c>
      <c r="DM151">
        <v>45</v>
      </c>
      <c r="DN151">
        <v>0</v>
      </c>
      <c r="DO151" t="s">
        <v>156</v>
      </c>
      <c r="DP151">
        <v>45</v>
      </c>
      <c r="DQ151">
        <v>0</v>
      </c>
      <c r="DR151" t="s">
        <v>146</v>
      </c>
      <c r="DS151" t="s">
        <v>146</v>
      </c>
      <c r="DT151" t="s">
        <v>146</v>
      </c>
      <c r="DU151" t="s">
        <v>183</v>
      </c>
      <c r="DV151">
        <v>0</v>
      </c>
      <c r="DW151">
        <v>0</v>
      </c>
      <c r="DX151">
        <v>0.5</v>
      </c>
      <c r="DY151">
        <v>0.04</v>
      </c>
      <c r="DZ151">
        <v>2.0020566090040005E+19</v>
      </c>
      <c r="EA151">
        <v>3.4600356600000148E+18</v>
      </c>
      <c r="EB151" t="s">
        <v>911</v>
      </c>
      <c r="EC151" t="s">
        <v>911</v>
      </c>
      <c r="ED151" t="s">
        <v>910</v>
      </c>
      <c r="EE151" t="s">
        <v>912</v>
      </c>
      <c r="EF151" t="s">
        <v>164</v>
      </c>
      <c r="EG151" t="s">
        <v>146</v>
      </c>
      <c r="EH151" t="s">
        <v>146</v>
      </c>
      <c r="EI151" t="s">
        <v>146</v>
      </c>
      <c r="EJ151" t="s">
        <v>146</v>
      </c>
      <c r="EK151" t="s">
        <v>146</v>
      </c>
      <c r="EL151" t="s">
        <v>146</v>
      </c>
      <c r="EM151" t="s">
        <v>146</v>
      </c>
      <c r="EN151" t="s">
        <v>146</v>
      </c>
      <c r="EO151" t="s">
        <v>146</v>
      </c>
      <c r="EP151">
        <v>9107.5</v>
      </c>
      <c r="EQ151">
        <v>0</v>
      </c>
      <c r="ER151">
        <v>0</v>
      </c>
      <c r="ES151" t="s">
        <v>146</v>
      </c>
      <c r="ET151" t="s">
        <v>170</v>
      </c>
      <c r="EU151" t="s">
        <v>146</v>
      </c>
      <c r="EV151">
        <v>0</v>
      </c>
    </row>
    <row r="152" spans="1:152" x14ac:dyDescent="0.25">
      <c r="A152">
        <v>9772804595</v>
      </c>
      <c r="B152" t="s">
        <v>141</v>
      </c>
      <c r="C152" t="s">
        <v>924</v>
      </c>
      <c r="D152" t="s">
        <v>143</v>
      </c>
      <c r="E152" t="s">
        <v>144</v>
      </c>
      <c r="F152" t="s">
        <v>145</v>
      </c>
      <c r="G152">
        <v>34927</v>
      </c>
      <c r="H152" t="s">
        <v>145</v>
      </c>
      <c r="I152">
        <v>689082</v>
      </c>
      <c r="J152">
        <v>2611747994</v>
      </c>
      <c r="K152">
        <v>6617737</v>
      </c>
      <c r="L152">
        <v>2692440</v>
      </c>
      <c r="M152" t="s">
        <v>146</v>
      </c>
      <c r="N152">
        <v>9772804595</v>
      </c>
      <c r="O152">
        <v>123</v>
      </c>
      <c r="P152" t="s">
        <v>147</v>
      </c>
      <c r="Q152" t="s">
        <v>148</v>
      </c>
      <c r="R152" t="s">
        <v>149</v>
      </c>
      <c r="S152">
        <v>250100000000001</v>
      </c>
      <c r="T152" t="s">
        <v>150</v>
      </c>
      <c r="U152" t="s">
        <v>151</v>
      </c>
      <c r="V152">
        <v>4814</v>
      </c>
      <c r="W152" t="s">
        <v>152</v>
      </c>
      <c r="X152" t="s">
        <v>151</v>
      </c>
      <c r="Y152">
        <v>63</v>
      </c>
      <c r="Z152" t="s">
        <v>153</v>
      </c>
      <c r="AA152" t="s">
        <v>154</v>
      </c>
      <c r="AB152" t="s">
        <v>146</v>
      </c>
      <c r="AC152">
        <v>200239</v>
      </c>
      <c r="AD152" t="s">
        <v>183</v>
      </c>
      <c r="AE152" t="s">
        <v>156</v>
      </c>
      <c r="AF152" t="s">
        <v>925</v>
      </c>
      <c r="AG152">
        <v>566</v>
      </c>
      <c r="AH152">
        <v>64753</v>
      </c>
      <c r="AI152" t="s">
        <v>158</v>
      </c>
      <c r="AJ152">
        <v>566</v>
      </c>
      <c r="AK152">
        <v>9772804595</v>
      </c>
      <c r="AL152">
        <v>9772804595</v>
      </c>
      <c r="AM152" t="s">
        <v>159</v>
      </c>
      <c r="AN152" t="s">
        <v>191</v>
      </c>
      <c r="AO152" t="s">
        <v>192</v>
      </c>
      <c r="AP152" t="s">
        <v>146</v>
      </c>
      <c r="AQ152" t="s">
        <v>162</v>
      </c>
      <c r="AR152">
        <v>9107.5</v>
      </c>
      <c r="AS152">
        <v>9000</v>
      </c>
      <c r="AT152" s="5">
        <f t="shared" si="14"/>
        <v>8000</v>
      </c>
      <c r="AU152" s="5">
        <v>350</v>
      </c>
      <c r="AV152" s="5">
        <f t="shared" si="15"/>
        <v>7650</v>
      </c>
      <c r="AW152" s="6">
        <f t="shared" si="16"/>
        <v>1346.4</v>
      </c>
      <c r="AX152" s="7">
        <f t="shared" si="17"/>
        <v>6120</v>
      </c>
      <c r="AY152" s="8">
        <f t="shared" si="18"/>
        <v>183.6</v>
      </c>
      <c r="AZ152" s="5">
        <v>250</v>
      </c>
      <c r="BA152" s="9">
        <f t="shared" si="19"/>
        <v>81.25</v>
      </c>
      <c r="BB152" s="9">
        <v>1000</v>
      </c>
      <c r="BC152" s="10"/>
      <c r="BD152" s="5">
        <f t="shared" si="20"/>
        <v>18.75</v>
      </c>
      <c r="BG152" t="s">
        <v>146</v>
      </c>
      <c r="BH152" t="s">
        <v>146</v>
      </c>
      <c r="BI152">
        <v>566</v>
      </c>
      <c r="BJ152">
        <v>566</v>
      </c>
      <c r="BK152">
        <v>9107.5</v>
      </c>
      <c r="BL152">
        <v>0.5</v>
      </c>
      <c r="BM152">
        <v>0</v>
      </c>
      <c r="BN152">
        <v>0.5</v>
      </c>
      <c r="BO152">
        <v>0.04</v>
      </c>
      <c r="BP152">
        <v>0</v>
      </c>
      <c r="BQ152">
        <v>9106.9624999999996</v>
      </c>
      <c r="BR152">
        <v>0</v>
      </c>
      <c r="BS152">
        <v>0.04</v>
      </c>
      <c r="BT152" t="s">
        <v>146</v>
      </c>
      <c r="BU152">
        <v>59536659</v>
      </c>
      <c r="BV152" t="s">
        <v>163</v>
      </c>
      <c r="BW152">
        <v>0</v>
      </c>
      <c r="BX152">
        <v>0</v>
      </c>
      <c r="BY152" t="s">
        <v>164</v>
      </c>
      <c r="BZ152">
        <v>0</v>
      </c>
      <c r="CA152" t="s">
        <v>146</v>
      </c>
      <c r="CB152">
        <v>0</v>
      </c>
      <c r="CC152">
        <v>0</v>
      </c>
      <c r="CD152" t="s">
        <v>146</v>
      </c>
      <c r="CE152">
        <v>0</v>
      </c>
      <c r="CF152">
        <v>0</v>
      </c>
      <c r="CG152">
        <v>0</v>
      </c>
      <c r="CH152" t="s">
        <v>146</v>
      </c>
      <c r="CI152" t="s">
        <v>146</v>
      </c>
      <c r="CJ152" t="s">
        <v>158</v>
      </c>
      <c r="CK152">
        <v>10</v>
      </c>
      <c r="CL152">
        <v>0</v>
      </c>
      <c r="CM152">
        <v>0</v>
      </c>
      <c r="CN152">
        <v>9107.5</v>
      </c>
      <c r="CO152" t="s">
        <v>150</v>
      </c>
      <c r="CP152">
        <v>0</v>
      </c>
      <c r="CQ152">
        <v>0</v>
      </c>
      <c r="CR152">
        <v>0</v>
      </c>
      <c r="CS152" t="s">
        <v>166</v>
      </c>
      <c r="CT152">
        <v>0</v>
      </c>
      <c r="CU152">
        <v>0</v>
      </c>
      <c r="CV152">
        <v>0</v>
      </c>
      <c r="CW152" t="s">
        <v>156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 t="s">
        <v>167</v>
      </c>
      <c r="DE152">
        <v>0</v>
      </c>
      <c r="DF152">
        <v>0</v>
      </c>
      <c r="DG152">
        <v>0</v>
      </c>
      <c r="DH152" t="s">
        <v>150</v>
      </c>
      <c r="DI152">
        <v>0</v>
      </c>
      <c r="DJ152">
        <v>0</v>
      </c>
      <c r="DK152">
        <v>0</v>
      </c>
      <c r="DL152" t="s">
        <v>156</v>
      </c>
      <c r="DM152">
        <v>45</v>
      </c>
      <c r="DN152">
        <v>0</v>
      </c>
      <c r="DO152" t="s">
        <v>156</v>
      </c>
      <c r="DP152">
        <v>45</v>
      </c>
      <c r="DQ152">
        <v>0</v>
      </c>
      <c r="DR152" t="s">
        <v>146</v>
      </c>
      <c r="DS152" t="s">
        <v>146</v>
      </c>
      <c r="DT152" t="s">
        <v>146</v>
      </c>
      <c r="DU152" t="s">
        <v>183</v>
      </c>
      <c r="DV152">
        <v>0</v>
      </c>
      <c r="DW152">
        <v>0</v>
      </c>
      <c r="DX152">
        <v>0.5</v>
      </c>
      <c r="DY152">
        <v>0.04</v>
      </c>
      <c r="DZ152">
        <v>2.0020566090040005E+19</v>
      </c>
      <c r="EA152">
        <v>3.4600356600000148E+18</v>
      </c>
      <c r="EB152" t="s">
        <v>926</v>
      </c>
      <c r="EC152" t="s">
        <v>926</v>
      </c>
      <c r="ED152" t="s">
        <v>925</v>
      </c>
      <c r="EE152" t="s">
        <v>927</v>
      </c>
      <c r="EF152" t="s">
        <v>164</v>
      </c>
      <c r="EG152" t="s">
        <v>146</v>
      </c>
      <c r="EH152" t="s">
        <v>146</v>
      </c>
      <c r="EI152" t="s">
        <v>146</v>
      </c>
      <c r="EJ152" t="s">
        <v>146</v>
      </c>
      <c r="EK152" t="s">
        <v>146</v>
      </c>
      <c r="EL152" t="s">
        <v>146</v>
      </c>
      <c r="EM152" t="s">
        <v>146</v>
      </c>
      <c r="EN152" t="s">
        <v>146</v>
      </c>
      <c r="EO152" t="s">
        <v>146</v>
      </c>
      <c r="EP152">
        <v>9107.5</v>
      </c>
      <c r="EQ152">
        <v>0</v>
      </c>
      <c r="ER152">
        <v>0</v>
      </c>
      <c r="ES152" t="s">
        <v>146</v>
      </c>
      <c r="ET152" t="s">
        <v>170</v>
      </c>
      <c r="EU152" t="s">
        <v>146</v>
      </c>
      <c r="EV152">
        <v>0</v>
      </c>
    </row>
    <row r="153" spans="1:152" x14ac:dyDescent="0.25">
      <c r="A153">
        <v>9773906049</v>
      </c>
      <c r="B153" t="s">
        <v>141</v>
      </c>
      <c r="C153" t="s">
        <v>928</v>
      </c>
      <c r="D153" t="s">
        <v>143</v>
      </c>
      <c r="E153" t="s">
        <v>144</v>
      </c>
      <c r="F153" t="s">
        <v>145</v>
      </c>
      <c r="G153">
        <v>34929</v>
      </c>
      <c r="H153" t="s">
        <v>145</v>
      </c>
      <c r="I153">
        <v>89607</v>
      </c>
      <c r="J153">
        <v>2611909396</v>
      </c>
      <c r="K153">
        <v>7939199</v>
      </c>
      <c r="L153">
        <v>2692440</v>
      </c>
      <c r="M153" t="s">
        <v>146</v>
      </c>
      <c r="N153">
        <v>9773906049</v>
      </c>
      <c r="O153">
        <v>123</v>
      </c>
      <c r="P153" t="s">
        <v>147</v>
      </c>
      <c r="Q153" t="s">
        <v>148</v>
      </c>
      <c r="R153" t="s">
        <v>149</v>
      </c>
      <c r="S153">
        <v>250100000000001</v>
      </c>
      <c r="T153" t="s">
        <v>150</v>
      </c>
      <c r="U153" t="s">
        <v>151</v>
      </c>
      <c r="V153">
        <v>4814</v>
      </c>
      <c r="W153" t="s">
        <v>152</v>
      </c>
      <c r="X153" t="s">
        <v>151</v>
      </c>
      <c r="Y153">
        <v>63</v>
      </c>
      <c r="Z153" t="s">
        <v>153</v>
      </c>
      <c r="AA153" t="s">
        <v>154</v>
      </c>
      <c r="AB153" t="s">
        <v>146</v>
      </c>
      <c r="AC153">
        <v>200239</v>
      </c>
      <c r="AD153" t="s">
        <v>183</v>
      </c>
      <c r="AE153" t="s">
        <v>156</v>
      </c>
      <c r="AF153" t="s">
        <v>929</v>
      </c>
      <c r="AG153">
        <v>566</v>
      </c>
      <c r="AH153">
        <v>983093</v>
      </c>
      <c r="AI153" t="s">
        <v>158</v>
      </c>
      <c r="AJ153">
        <v>566</v>
      </c>
      <c r="AK153">
        <v>9773906049</v>
      </c>
      <c r="AL153">
        <v>9773906049</v>
      </c>
      <c r="AM153" t="s">
        <v>159</v>
      </c>
      <c r="AN153" t="s">
        <v>191</v>
      </c>
      <c r="AO153" t="s">
        <v>192</v>
      </c>
      <c r="AP153" t="s">
        <v>146</v>
      </c>
      <c r="AQ153" t="s">
        <v>162</v>
      </c>
      <c r="AR153">
        <v>9107.5</v>
      </c>
      <c r="AS153">
        <v>9000</v>
      </c>
      <c r="AT153" s="5">
        <f t="shared" si="14"/>
        <v>8000</v>
      </c>
      <c r="AU153" s="5">
        <v>350</v>
      </c>
      <c r="AV153" s="5">
        <f t="shared" si="15"/>
        <v>7650</v>
      </c>
      <c r="AW153" s="6">
        <f t="shared" si="16"/>
        <v>1346.4</v>
      </c>
      <c r="AX153" s="7">
        <f t="shared" si="17"/>
        <v>6120</v>
      </c>
      <c r="AY153" s="8">
        <f t="shared" si="18"/>
        <v>183.6</v>
      </c>
      <c r="AZ153" s="5">
        <v>250</v>
      </c>
      <c r="BA153" s="9">
        <f t="shared" si="19"/>
        <v>81.25</v>
      </c>
      <c r="BB153" s="9">
        <v>1000</v>
      </c>
      <c r="BC153" s="10"/>
      <c r="BD153" s="5">
        <f t="shared" si="20"/>
        <v>18.75</v>
      </c>
      <c r="BG153" t="s">
        <v>146</v>
      </c>
      <c r="BH153" t="s">
        <v>146</v>
      </c>
      <c r="BI153">
        <v>566</v>
      </c>
      <c r="BJ153">
        <v>566</v>
      </c>
      <c r="BK153">
        <v>9107.5</v>
      </c>
      <c r="BL153">
        <v>0.5</v>
      </c>
      <c r="BM153">
        <v>0</v>
      </c>
      <c r="BN153">
        <v>0.5</v>
      </c>
      <c r="BO153">
        <v>0.04</v>
      </c>
      <c r="BP153">
        <v>0</v>
      </c>
      <c r="BQ153">
        <v>9106.9624999999996</v>
      </c>
      <c r="BR153">
        <v>0</v>
      </c>
      <c r="BS153">
        <v>0.04</v>
      </c>
      <c r="BT153" t="s">
        <v>146</v>
      </c>
      <c r="BU153">
        <v>59536659</v>
      </c>
      <c r="BV153" t="s">
        <v>163</v>
      </c>
      <c r="BW153">
        <v>0</v>
      </c>
      <c r="BX153">
        <v>0</v>
      </c>
      <c r="BY153" t="s">
        <v>164</v>
      </c>
      <c r="BZ153">
        <v>0</v>
      </c>
      <c r="CA153" t="s">
        <v>146</v>
      </c>
      <c r="CB153">
        <v>0</v>
      </c>
      <c r="CC153">
        <v>0</v>
      </c>
      <c r="CD153" t="s">
        <v>146</v>
      </c>
      <c r="CE153">
        <v>0</v>
      </c>
      <c r="CF153">
        <v>0</v>
      </c>
      <c r="CG153">
        <v>0</v>
      </c>
      <c r="CH153" t="s">
        <v>146</v>
      </c>
      <c r="CI153" t="s">
        <v>146</v>
      </c>
      <c r="CJ153" t="s">
        <v>158</v>
      </c>
      <c r="CK153">
        <v>10</v>
      </c>
      <c r="CL153">
        <v>0</v>
      </c>
      <c r="CM153">
        <v>0</v>
      </c>
      <c r="CN153">
        <v>9107.5</v>
      </c>
      <c r="CO153" t="s">
        <v>150</v>
      </c>
      <c r="CP153">
        <v>0</v>
      </c>
      <c r="CQ153">
        <v>0</v>
      </c>
      <c r="CR153">
        <v>0</v>
      </c>
      <c r="CS153" t="s">
        <v>166</v>
      </c>
      <c r="CT153">
        <v>0</v>
      </c>
      <c r="CU153">
        <v>0</v>
      </c>
      <c r="CV153">
        <v>0</v>
      </c>
      <c r="CW153" t="s">
        <v>156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 t="s">
        <v>167</v>
      </c>
      <c r="DE153">
        <v>0</v>
      </c>
      <c r="DF153">
        <v>0</v>
      </c>
      <c r="DG153">
        <v>0</v>
      </c>
      <c r="DH153" t="s">
        <v>150</v>
      </c>
      <c r="DI153">
        <v>0</v>
      </c>
      <c r="DJ153">
        <v>0</v>
      </c>
      <c r="DK153">
        <v>0</v>
      </c>
      <c r="DL153" t="s">
        <v>156</v>
      </c>
      <c r="DM153">
        <v>45</v>
      </c>
      <c r="DN153">
        <v>0</v>
      </c>
      <c r="DO153" t="s">
        <v>156</v>
      </c>
      <c r="DP153">
        <v>45</v>
      </c>
      <c r="DQ153">
        <v>0</v>
      </c>
      <c r="DR153" t="s">
        <v>146</v>
      </c>
      <c r="DS153" t="s">
        <v>146</v>
      </c>
      <c r="DT153" t="s">
        <v>146</v>
      </c>
      <c r="DU153" t="s">
        <v>183</v>
      </c>
      <c r="DV153">
        <v>0</v>
      </c>
      <c r="DW153">
        <v>0</v>
      </c>
      <c r="DX153">
        <v>0.5</v>
      </c>
      <c r="DY153">
        <v>0.04</v>
      </c>
      <c r="DZ153">
        <v>2.0020566090040005E+19</v>
      </c>
      <c r="EA153">
        <v>3.4600356600000148E+18</v>
      </c>
      <c r="EB153" t="s">
        <v>930</v>
      </c>
      <c r="EC153" t="s">
        <v>930</v>
      </c>
      <c r="ED153" t="s">
        <v>929</v>
      </c>
      <c r="EE153" t="s">
        <v>931</v>
      </c>
      <c r="EF153" t="s">
        <v>164</v>
      </c>
      <c r="EG153" t="s">
        <v>146</v>
      </c>
      <c r="EH153" t="s">
        <v>146</v>
      </c>
      <c r="EI153" t="s">
        <v>146</v>
      </c>
      <c r="EJ153" t="s">
        <v>146</v>
      </c>
      <c r="EK153" t="s">
        <v>146</v>
      </c>
      <c r="EL153" t="s">
        <v>146</v>
      </c>
      <c r="EM153" t="s">
        <v>146</v>
      </c>
      <c r="EN153" t="s">
        <v>146</v>
      </c>
      <c r="EO153" t="s">
        <v>146</v>
      </c>
      <c r="EP153">
        <v>9107.5</v>
      </c>
      <c r="EQ153">
        <v>0</v>
      </c>
      <c r="ER153">
        <v>0</v>
      </c>
      <c r="ES153" t="s">
        <v>146</v>
      </c>
      <c r="ET153" t="s">
        <v>170</v>
      </c>
      <c r="EU153" t="s">
        <v>146</v>
      </c>
      <c r="EV153">
        <v>0</v>
      </c>
    </row>
    <row r="154" spans="1:152" x14ac:dyDescent="0.25">
      <c r="A154">
        <v>9771980176</v>
      </c>
      <c r="B154" t="s">
        <v>141</v>
      </c>
      <c r="C154" t="s">
        <v>932</v>
      </c>
      <c r="D154" t="s">
        <v>143</v>
      </c>
      <c r="E154" t="s">
        <v>144</v>
      </c>
      <c r="F154" t="s">
        <v>145</v>
      </c>
      <c r="G154">
        <v>34926</v>
      </c>
      <c r="H154" t="s">
        <v>145</v>
      </c>
      <c r="I154">
        <v>27409</v>
      </c>
      <c r="J154">
        <v>2611688846</v>
      </c>
      <c r="K154">
        <v>4789918</v>
      </c>
      <c r="L154">
        <v>2692440</v>
      </c>
      <c r="M154" t="s">
        <v>146</v>
      </c>
      <c r="N154">
        <v>9771980176</v>
      </c>
      <c r="O154">
        <v>123</v>
      </c>
      <c r="P154" t="s">
        <v>147</v>
      </c>
      <c r="Q154" t="s">
        <v>148</v>
      </c>
      <c r="R154" t="s">
        <v>149</v>
      </c>
      <c r="S154">
        <v>250100000000001</v>
      </c>
      <c r="T154" t="s">
        <v>150</v>
      </c>
      <c r="U154" t="s">
        <v>151</v>
      </c>
      <c r="V154">
        <v>4814</v>
      </c>
      <c r="W154" t="s">
        <v>152</v>
      </c>
      <c r="X154" t="s">
        <v>151</v>
      </c>
      <c r="Y154">
        <v>63</v>
      </c>
      <c r="Z154" t="s">
        <v>153</v>
      </c>
      <c r="AA154" t="s">
        <v>154</v>
      </c>
      <c r="AB154" t="s">
        <v>146</v>
      </c>
      <c r="AC154">
        <v>200239</v>
      </c>
      <c r="AD154" t="s">
        <v>183</v>
      </c>
      <c r="AE154" t="s">
        <v>156</v>
      </c>
      <c r="AF154" t="s">
        <v>933</v>
      </c>
      <c r="AG154">
        <v>566</v>
      </c>
      <c r="AH154">
        <v>273884</v>
      </c>
      <c r="AI154" t="s">
        <v>158</v>
      </c>
      <c r="AJ154">
        <v>566</v>
      </c>
      <c r="AK154">
        <v>9771980176</v>
      </c>
      <c r="AL154">
        <v>9771980176</v>
      </c>
      <c r="AM154" t="s">
        <v>159</v>
      </c>
      <c r="AN154" t="s">
        <v>203</v>
      </c>
      <c r="AO154" t="s">
        <v>204</v>
      </c>
      <c r="AP154" t="s">
        <v>146</v>
      </c>
      <c r="AQ154" t="s">
        <v>162</v>
      </c>
      <c r="AR154">
        <v>9107.5</v>
      </c>
      <c r="AS154">
        <v>9000</v>
      </c>
      <c r="AT154" s="5">
        <f t="shared" si="14"/>
        <v>8000</v>
      </c>
      <c r="AU154" s="5">
        <v>350</v>
      </c>
      <c r="AV154" s="5">
        <f t="shared" si="15"/>
        <v>7650</v>
      </c>
      <c r="AW154" s="6">
        <f t="shared" si="16"/>
        <v>1346.4</v>
      </c>
      <c r="AX154" s="7">
        <f t="shared" si="17"/>
        <v>6120</v>
      </c>
      <c r="AY154" s="8">
        <f t="shared" si="18"/>
        <v>183.6</v>
      </c>
      <c r="AZ154" s="5">
        <v>250</v>
      </c>
      <c r="BA154" s="9">
        <f t="shared" si="19"/>
        <v>81.25</v>
      </c>
      <c r="BB154" s="9">
        <v>1000</v>
      </c>
      <c r="BC154" s="10"/>
      <c r="BD154" s="5">
        <f t="shared" si="20"/>
        <v>18.75</v>
      </c>
      <c r="BG154" t="s">
        <v>146</v>
      </c>
      <c r="BH154" t="s">
        <v>146</v>
      </c>
      <c r="BI154">
        <v>566</v>
      </c>
      <c r="BJ154">
        <v>566</v>
      </c>
      <c r="BK154">
        <v>9107.5</v>
      </c>
      <c r="BL154">
        <v>0.5</v>
      </c>
      <c r="BM154">
        <v>0</v>
      </c>
      <c r="BN154">
        <v>0.5</v>
      </c>
      <c r="BO154">
        <v>0.04</v>
      </c>
      <c r="BP154">
        <v>0</v>
      </c>
      <c r="BQ154">
        <v>9106.9624999999996</v>
      </c>
      <c r="BR154">
        <v>0</v>
      </c>
      <c r="BS154">
        <v>0.04</v>
      </c>
      <c r="BT154" t="s">
        <v>146</v>
      </c>
      <c r="BU154">
        <v>59536659</v>
      </c>
      <c r="BV154" t="s">
        <v>163</v>
      </c>
      <c r="BW154">
        <v>0</v>
      </c>
      <c r="BX154">
        <v>0</v>
      </c>
      <c r="BY154" t="s">
        <v>164</v>
      </c>
      <c r="BZ154">
        <v>0</v>
      </c>
      <c r="CA154" t="s">
        <v>146</v>
      </c>
      <c r="CB154">
        <v>0</v>
      </c>
      <c r="CC154">
        <v>0</v>
      </c>
      <c r="CD154" t="s">
        <v>146</v>
      </c>
      <c r="CE154">
        <v>0</v>
      </c>
      <c r="CF154">
        <v>0</v>
      </c>
      <c r="CG154">
        <v>0</v>
      </c>
      <c r="CH154" t="s">
        <v>146</v>
      </c>
      <c r="CI154" t="s">
        <v>146</v>
      </c>
      <c r="CJ154" t="s">
        <v>158</v>
      </c>
      <c r="CK154">
        <v>10</v>
      </c>
      <c r="CL154">
        <v>0</v>
      </c>
      <c r="CM154">
        <v>0</v>
      </c>
      <c r="CN154">
        <v>9107.5</v>
      </c>
      <c r="CO154" t="s">
        <v>150</v>
      </c>
      <c r="CP154">
        <v>0</v>
      </c>
      <c r="CQ154">
        <v>0</v>
      </c>
      <c r="CR154">
        <v>0</v>
      </c>
      <c r="CS154" t="s">
        <v>166</v>
      </c>
      <c r="CT154">
        <v>0</v>
      </c>
      <c r="CU154">
        <v>0</v>
      </c>
      <c r="CV154">
        <v>0</v>
      </c>
      <c r="CW154" t="s">
        <v>156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 t="s">
        <v>167</v>
      </c>
      <c r="DE154">
        <v>0</v>
      </c>
      <c r="DF154">
        <v>0</v>
      </c>
      <c r="DG154">
        <v>0</v>
      </c>
      <c r="DH154" t="s">
        <v>150</v>
      </c>
      <c r="DI154">
        <v>0</v>
      </c>
      <c r="DJ154">
        <v>0</v>
      </c>
      <c r="DK154">
        <v>0</v>
      </c>
      <c r="DL154" t="s">
        <v>156</v>
      </c>
      <c r="DM154">
        <v>45</v>
      </c>
      <c r="DN154">
        <v>0</v>
      </c>
      <c r="DO154" t="s">
        <v>156</v>
      </c>
      <c r="DP154">
        <v>45</v>
      </c>
      <c r="DQ154">
        <v>0</v>
      </c>
      <c r="DR154" t="s">
        <v>146</v>
      </c>
      <c r="DS154" t="s">
        <v>146</v>
      </c>
      <c r="DT154" t="s">
        <v>146</v>
      </c>
      <c r="DU154" t="s">
        <v>183</v>
      </c>
      <c r="DV154">
        <v>0</v>
      </c>
      <c r="DW154">
        <v>0</v>
      </c>
      <c r="DX154">
        <v>0.5</v>
      </c>
      <c r="DY154">
        <v>0.04</v>
      </c>
      <c r="DZ154">
        <v>2.0020566090040005E+19</v>
      </c>
      <c r="EA154">
        <v>3.4600356600000148E+18</v>
      </c>
      <c r="EB154" t="s">
        <v>934</v>
      </c>
      <c r="EC154" t="s">
        <v>934</v>
      </c>
      <c r="ED154" t="s">
        <v>933</v>
      </c>
      <c r="EE154" t="s">
        <v>935</v>
      </c>
      <c r="EF154" t="s">
        <v>164</v>
      </c>
      <c r="EG154" t="s">
        <v>146</v>
      </c>
      <c r="EH154" t="s">
        <v>146</v>
      </c>
      <c r="EI154" t="s">
        <v>146</v>
      </c>
      <c r="EJ154" t="s">
        <v>146</v>
      </c>
      <c r="EK154" t="s">
        <v>146</v>
      </c>
      <c r="EL154" t="s">
        <v>146</v>
      </c>
      <c r="EM154" t="s">
        <v>146</v>
      </c>
      <c r="EN154" t="s">
        <v>146</v>
      </c>
      <c r="EO154" t="s">
        <v>146</v>
      </c>
      <c r="EP154">
        <v>9107.5</v>
      </c>
      <c r="EQ154">
        <v>0</v>
      </c>
      <c r="ER154">
        <v>0</v>
      </c>
      <c r="ES154" t="s">
        <v>146</v>
      </c>
      <c r="ET154" t="s">
        <v>170</v>
      </c>
      <c r="EU154" t="s">
        <v>146</v>
      </c>
      <c r="EV154">
        <v>0</v>
      </c>
    </row>
    <row r="155" spans="1:152" x14ac:dyDescent="0.25">
      <c r="A155">
        <v>9773098241</v>
      </c>
      <c r="B155" t="s">
        <v>141</v>
      </c>
      <c r="C155" t="s">
        <v>936</v>
      </c>
      <c r="D155" t="s">
        <v>143</v>
      </c>
      <c r="E155" t="s">
        <v>144</v>
      </c>
      <c r="F155" t="s">
        <v>145</v>
      </c>
      <c r="G155">
        <v>34928</v>
      </c>
      <c r="H155" t="s">
        <v>145</v>
      </c>
      <c r="I155">
        <v>433226</v>
      </c>
      <c r="J155">
        <v>2611841348</v>
      </c>
      <c r="K155">
        <v>8301859</v>
      </c>
      <c r="L155">
        <v>2692440</v>
      </c>
      <c r="M155" t="s">
        <v>146</v>
      </c>
      <c r="N155">
        <v>9773098241</v>
      </c>
      <c r="O155">
        <v>123</v>
      </c>
      <c r="P155" t="s">
        <v>147</v>
      </c>
      <c r="Q155" t="s">
        <v>148</v>
      </c>
      <c r="R155" t="s">
        <v>149</v>
      </c>
      <c r="S155">
        <v>250100000000001</v>
      </c>
      <c r="T155" t="s">
        <v>150</v>
      </c>
      <c r="U155" t="s">
        <v>151</v>
      </c>
      <c r="V155">
        <v>4814</v>
      </c>
      <c r="W155" t="s">
        <v>152</v>
      </c>
      <c r="X155" t="s">
        <v>151</v>
      </c>
      <c r="Y155">
        <v>63</v>
      </c>
      <c r="Z155" t="s">
        <v>153</v>
      </c>
      <c r="AA155" t="s">
        <v>154</v>
      </c>
      <c r="AB155" t="s">
        <v>146</v>
      </c>
      <c r="AC155">
        <v>200239</v>
      </c>
      <c r="AD155" t="s">
        <v>183</v>
      </c>
      <c r="AE155" t="s">
        <v>156</v>
      </c>
      <c r="AF155" t="s">
        <v>937</v>
      </c>
      <c r="AG155">
        <v>566</v>
      </c>
      <c r="AH155">
        <v>528359</v>
      </c>
      <c r="AI155" t="s">
        <v>158</v>
      </c>
      <c r="AJ155">
        <v>566</v>
      </c>
      <c r="AK155">
        <v>9773098241</v>
      </c>
      <c r="AL155">
        <v>9773098241</v>
      </c>
      <c r="AM155" t="s">
        <v>159</v>
      </c>
      <c r="AN155" t="s">
        <v>191</v>
      </c>
      <c r="AO155" t="s">
        <v>192</v>
      </c>
      <c r="AP155" t="s">
        <v>146</v>
      </c>
      <c r="AQ155" t="s">
        <v>162</v>
      </c>
      <c r="AR155">
        <v>9107.5</v>
      </c>
      <c r="AS155">
        <v>9000</v>
      </c>
      <c r="AT155" s="5">
        <f t="shared" si="14"/>
        <v>8000</v>
      </c>
      <c r="AU155" s="5">
        <v>350</v>
      </c>
      <c r="AV155" s="5">
        <f t="shared" si="15"/>
        <v>7650</v>
      </c>
      <c r="AW155" s="6">
        <f t="shared" si="16"/>
        <v>1346.4</v>
      </c>
      <c r="AX155" s="7">
        <f t="shared" si="17"/>
        <v>6120</v>
      </c>
      <c r="AY155" s="8">
        <f t="shared" si="18"/>
        <v>183.6</v>
      </c>
      <c r="AZ155" s="5">
        <v>250</v>
      </c>
      <c r="BA155" s="9">
        <f t="shared" si="19"/>
        <v>81.25</v>
      </c>
      <c r="BB155" s="9">
        <v>1000</v>
      </c>
      <c r="BC155" s="10"/>
      <c r="BD155" s="5">
        <f t="shared" si="20"/>
        <v>18.75</v>
      </c>
      <c r="BG155" t="s">
        <v>146</v>
      </c>
      <c r="BH155" t="s">
        <v>146</v>
      </c>
      <c r="BI155">
        <v>566</v>
      </c>
      <c r="BJ155">
        <v>566</v>
      </c>
      <c r="BK155">
        <v>9107.5</v>
      </c>
      <c r="BL155">
        <v>0.5</v>
      </c>
      <c r="BM155">
        <v>0</v>
      </c>
      <c r="BN155">
        <v>0.5</v>
      </c>
      <c r="BO155">
        <v>0.04</v>
      </c>
      <c r="BP155">
        <v>0</v>
      </c>
      <c r="BQ155">
        <v>9106.9624999999996</v>
      </c>
      <c r="BR155">
        <v>0</v>
      </c>
      <c r="BS155">
        <v>0.04</v>
      </c>
      <c r="BT155" t="s">
        <v>146</v>
      </c>
      <c r="BU155">
        <v>59536659</v>
      </c>
      <c r="BV155" t="s">
        <v>163</v>
      </c>
      <c r="BW155">
        <v>0</v>
      </c>
      <c r="BX155">
        <v>0</v>
      </c>
      <c r="BY155" t="s">
        <v>164</v>
      </c>
      <c r="BZ155">
        <v>0</v>
      </c>
      <c r="CA155" t="s">
        <v>146</v>
      </c>
      <c r="CB155">
        <v>0</v>
      </c>
      <c r="CC155">
        <v>0</v>
      </c>
      <c r="CD155" t="s">
        <v>146</v>
      </c>
      <c r="CE155">
        <v>0</v>
      </c>
      <c r="CF155">
        <v>0</v>
      </c>
      <c r="CG155">
        <v>0</v>
      </c>
      <c r="CH155" t="s">
        <v>146</v>
      </c>
      <c r="CI155" t="s">
        <v>146</v>
      </c>
      <c r="CJ155" t="s">
        <v>158</v>
      </c>
      <c r="CK155">
        <v>10</v>
      </c>
      <c r="CL155">
        <v>0</v>
      </c>
      <c r="CM155">
        <v>0</v>
      </c>
      <c r="CN155">
        <v>9107.5</v>
      </c>
      <c r="CO155" t="s">
        <v>150</v>
      </c>
      <c r="CP155">
        <v>0</v>
      </c>
      <c r="CQ155">
        <v>0</v>
      </c>
      <c r="CR155">
        <v>0</v>
      </c>
      <c r="CS155" t="s">
        <v>166</v>
      </c>
      <c r="CT155">
        <v>0</v>
      </c>
      <c r="CU155">
        <v>0</v>
      </c>
      <c r="CV155">
        <v>0</v>
      </c>
      <c r="CW155" t="s">
        <v>156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 t="s">
        <v>167</v>
      </c>
      <c r="DE155">
        <v>0</v>
      </c>
      <c r="DF155">
        <v>0</v>
      </c>
      <c r="DG155">
        <v>0</v>
      </c>
      <c r="DH155" t="s">
        <v>150</v>
      </c>
      <c r="DI155">
        <v>0</v>
      </c>
      <c r="DJ155">
        <v>0</v>
      </c>
      <c r="DK155">
        <v>0</v>
      </c>
      <c r="DL155" t="s">
        <v>156</v>
      </c>
      <c r="DM155">
        <v>45</v>
      </c>
      <c r="DN155">
        <v>0</v>
      </c>
      <c r="DO155" t="s">
        <v>156</v>
      </c>
      <c r="DP155">
        <v>45</v>
      </c>
      <c r="DQ155">
        <v>0</v>
      </c>
      <c r="DR155" t="s">
        <v>146</v>
      </c>
      <c r="DS155" t="s">
        <v>146</v>
      </c>
      <c r="DT155" t="s">
        <v>146</v>
      </c>
      <c r="DU155" t="s">
        <v>183</v>
      </c>
      <c r="DV155">
        <v>0</v>
      </c>
      <c r="DW155">
        <v>0</v>
      </c>
      <c r="DX155">
        <v>0.5</v>
      </c>
      <c r="DY155">
        <v>0.04</v>
      </c>
      <c r="DZ155">
        <v>2.0020566090040005E+19</v>
      </c>
      <c r="EA155">
        <v>3.4600356600000148E+18</v>
      </c>
      <c r="EB155" t="s">
        <v>938</v>
      </c>
      <c r="EC155" t="s">
        <v>938</v>
      </c>
      <c r="ED155" t="s">
        <v>937</v>
      </c>
      <c r="EE155" t="s">
        <v>939</v>
      </c>
      <c r="EF155" t="s">
        <v>164</v>
      </c>
      <c r="EG155" t="s">
        <v>146</v>
      </c>
      <c r="EH155" t="s">
        <v>146</v>
      </c>
      <c r="EI155" t="s">
        <v>146</v>
      </c>
      <c r="EJ155" t="s">
        <v>146</v>
      </c>
      <c r="EK155" t="s">
        <v>146</v>
      </c>
      <c r="EL155" t="s">
        <v>146</v>
      </c>
      <c r="EM155" t="s">
        <v>146</v>
      </c>
      <c r="EN155" t="s">
        <v>146</v>
      </c>
      <c r="EO155" t="s">
        <v>146</v>
      </c>
      <c r="EP155">
        <v>9107.5</v>
      </c>
      <c r="EQ155">
        <v>0</v>
      </c>
      <c r="ER155">
        <v>0</v>
      </c>
      <c r="ES155" t="s">
        <v>146</v>
      </c>
      <c r="ET155" t="s">
        <v>170</v>
      </c>
      <c r="EU155" t="s">
        <v>146</v>
      </c>
      <c r="EV155">
        <v>0</v>
      </c>
    </row>
    <row r="156" spans="1:152" x14ac:dyDescent="0.25">
      <c r="A156">
        <v>9773968559</v>
      </c>
      <c r="B156" t="s">
        <v>141</v>
      </c>
      <c r="C156" t="s">
        <v>940</v>
      </c>
      <c r="D156" t="s">
        <v>143</v>
      </c>
      <c r="E156" t="s">
        <v>144</v>
      </c>
      <c r="F156" t="s">
        <v>145</v>
      </c>
      <c r="G156">
        <v>34929</v>
      </c>
      <c r="H156" t="s">
        <v>145</v>
      </c>
      <c r="I156">
        <v>48834</v>
      </c>
      <c r="J156">
        <v>2611909568</v>
      </c>
      <c r="K156">
        <v>7939199</v>
      </c>
      <c r="L156">
        <v>2692440</v>
      </c>
      <c r="M156" t="s">
        <v>146</v>
      </c>
      <c r="N156">
        <v>9773968559</v>
      </c>
      <c r="O156">
        <v>123</v>
      </c>
      <c r="P156" t="s">
        <v>147</v>
      </c>
      <c r="Q156" t="s">
        <v>148</v>
      </c>
      <c r="R156" t="s">
        <v>149</v>
      </c>
      <c r="S156">
        <v>250100000000001</v>
      </c>
      <c r="T156" t="s">
        <v>150</v>
      </c>
      <c r="U156" t="s">
        <v>151</v>
      </c>
      <c r="V156">
        <v>4814</v>
      </c>
      <c r="W156" t="s">
        <v>152</v>
      </c>
      <c r="X156" t="s">
        <v>151</v>
      </c>
      <c r="Y156">
        <v>63</v>
      </c>
      <c r="Z156" t="s">
        <v>153</v>
      </c>
      <c r="AA156" t="s">
        <v>154</v>
      </c>
      <c r="AB156" t="s">
        <v>146</v>
      </c>
      <c r="AC156">
        <v>200239</v>
      </c>
      <c r="AD156" t="s">
        <v>183</v>
      </c>
      <c r="AE156" t="s">
        <v>156</v>
      </c>
      <c r="AF156" t="s">
        <v>941</v>
      </c>
      <c r="AG156">
        <v>566</v>
      </c>
      <c r="AH156">
        <v>50025</v>
      </c>
      <c r="AI156" t="s">
        <v>158</v>
      </c>
      <c r="AJ156">
        <v>566</v>
      </c>
      <c r="AK156">
        <v>9773968559</v>
      </c>
      <c r="AL156">
        <v>9773968559</v>
      </c>
      <c r="AM156" t="s">
        <v>159</v>
      </c>
      <c r="AN156" t="s">
        <v>185</v>
      </c>
      <c r="AO156" t="s">
        <v>186</v>
      </c>
      <c r="AP156" t="s">
        <v>146</v>
      </c>
      <c r="AQ156" t="s">
        <v>162</v>
      </c>
      <c r="AR156">
        <v>9107.5</v>
      </c>
      <c r="AS156">
        <v>9000</v>
      </c>
      <c r="AT156" s="5">
        <f t="shared" si="14"/>
        <v>8000</v>
      </c>
      <c r="AU156" s="5">
        <v>350</v>
      </c>
      <c r="AV156" s="5">
        <f t="shared" si="15"/>
        <v>7650</v>
      </c>
      <c r="AW156" s="6">
        <f t="shared" si="16"/>
        <v>1346.4</v>
      </c>
      <c r="AX156" s="7">
        <f t="shared" si="17"/>
        <v>6120</v>
      </c>
      <c r="AY156" s="8">
        <f t="shared" si="18"/>
        <v>183.6</v>
      </c>
      <c r="AZ156" s="5">
        <v>250</v>
      </c>
      <c r="BA156" s="9">
        <f t="shared" si="19"/>
        <v>81.25</v>
      </c>
      <c r="BB156" s="9">
        <v>1000</v>
      </c>
      <c r="BC156" s="10"/>
      <c r="BD156" s="5">
        <f t="shared" si="20"/>
        <v>18.75</v>
      </c>
      <c r="BG156" t="s">
        <v>146</v>
      </c>
      <c r="BH156" t="s">
        <v>146</v>
      </c>
      <c r="BI156">
        <v>566</v>
      </c>
      <c r="BJ156">
        <v>566</v>
      </c>
      <c r="BK156">
        <v>9107.5</v>
      </c>
      <c r="BL156">
        <v>0.5</v>
      </c>
      <c r="BM156">
        <v>0</v>
      </c>
      <c r="BN156">
        <v>0.5</v>
      </c>
      <c r="BO156">
        <v>0.04</v>
      </c>
      <c r="BP156">
        <v>0</v>
      </c>
      <c r="BQ156">
        <v>9106.9624999999996</v>
      </c>
      <c r="BR156">
        <v>0</v>
      </c>
      <c r="BS156">
        <v>0.04</v>
      </c>
      <c r="BT156" t="s">
        <v>146</v>
      </c>
      <c r="BU156">
        <v>59536659</v>
      </c>
      <c r="BV156" t="s">
        <v>163</v>
      </c>
      <c r="BW156">
        <v>0</v>
      </c>
      <c r="BX156">
        <v>0</v>
      </c>
      <c r="BY156" t="s">
        <v>164</v>
      </c>
      <c r="BZ156">
        <v>0</v>
      </c>
      <c r="CA156" t="s">
        <v>146</v>
      </c>
      <c r="CB156">
        <v>0</v>
      </c>
      <c r="CC156">
        <v>0</v>
      </c>
      <c r="CD156" t="s">
        <v>146</v>
      </c>
      <c r="CE156">
        <v>0</v>
      </c>
      <c r="CF156">
        <v>0</v>
      </c>
      <c r="CG156">
        <v>0</v>
      </c>
      <c r="CH156" t="s">
        <v>146</v>
      </c>
      <c r="CI156" t="s">
        <v>146</v>
      </c>
      <c r="CJ156" t="s">
        <v>158</v>
      </c>
      <c r="CK156">
        <v>10</v>
      </c>
      <c r="CL156">
        <v>0</v>
      </c>
      <c r="CM156">
        <v>0</v>
      </c>
      <c r="CN156">
        <v>9107.5</v>
      </c>
      <c r="CO156" t="s">
        <v>150</v>
      </c>
      <c r="CP156">
        <v>0</v>
      </c>
      <c r="CQ156">
        <v>0</v>
      </c>
      <c r="CR156">
        <v>0</v>
      </c>
      <c r="CS156" t="s">
        <v>166</v>
      </c>
      <c r="CT156">
        <v>0</v>
      </c>
      <c r="CU156">
        <v>0</v>
      </c>
      <c r="CV156">
        <v>0</v>
      </c>
      <c r="CW156" t="s">
        <v>156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 t="s">
        <v>167</v>
      </c>
      <c r="DE156">
        <v>0</v>
      </c>
      <c r="DF156">
        <v>0</v>
      </c>
      <c r="DG156">
        <v>0</v>
      </c>
      <c r="DH156" t="s">
        <v>150</v>
      </c>
      <c r="DI156">
        <v>0</v>
      </c>
      <c r="DJ156">
        <v>0</v>
      </c>
      <c r="DK156">
        <v>0</v>
      </c>
      <c r="DL156" t="s">
        <v>156</v>
      </c>
      <c r="DM156">
        <v>45</v>
      </c>
      <c r="DN156">
        <v>0</v>
      </c>
      <c r="DO156" t="s">
        <v>156</v>
      </c>
      <c r="DP156">
        <v>45</v>
      </c>
      <c r="DQ156">
        <v>0</v>
      </c>
      <c r="DR156" t="s">
        <v>146</v>
      </c>
      <c r="DS156" t="s">
        <v>146</v>
      </c>
      <c r="DT156" t="s">
        <v>146</v>
      </c>
      <c r="DU156" t="s">
        <v>183</v>
      </c>
      <c r="DV156">
        <v>0</v>
      </c>
      <c r="DW156">
        <v>0</v>
      </c>
      <c r="DX156">
        <v>0.5</v>
      </c>
      <c r="DY156">
        <v>0.04</v>
      </c>
      <c r="DZ156">
        <v>2.0020566090040005E+19</v>
      </c>
      <c r="EA156">
        <v>3.4600356600000148E+18</v>
      </c>
      <c r="EB156" t="s">
        <v>942</v>
      </c>
      <c r="EC156" t="s">
        <v>942</v>
      </c>
      <c r="ED156" t="s">
        <v>941</v>
      </c>
      <c r="EE156" t="s">
        <v>943</v>
      </c>
      <c r="EF156" t="s">
        <v>164</v>
      </c>
      <c r="EG156" t="s">
        <v>146</v>
      </c>
      <c r="EH156" t="s">
        <v>146</v>
      </c>
      <c r="EI156" t="s">
        <v>146</v>
      </c>
      <c r="EJ156" t="s">
        <v>146</v>
      </c>
      <c r="EK156" t="s">
        <v>146</v>
      </c>
      <c r="EL156" t="s">
        <v>146</v>
      </c>
      <c r="EM156" t="s">
        <v>146</v>
      </c>
      <c r="EN156" t="s">
        <v>146</v>
      </c>
      <c r="EO156" t="s">
        <v>146</v>
      </c>
      <c r="EP156">
        <v>9107.5</v>
      </c>
      <c r="EQ156">
        <v>0</v>
      </c>
      <c r="ER156">
        <v>0</v>
      </c>
      <c r="ES156" t="s">
        <v>146</v>
      </c>
      <c r="ET156" t="s">
        <v>170</v>
      </c>
      <c r="EU156" t="s">
        <v>146</v>
      </c>
      <c r="EV156">
        <v>0</v>
      </c>
    </row>
    <row r="157" spans="1:152" x14ac:dyDescent="0.25">
      <c r="A157">
        <v>9772796777</v>
      </c>
      <c r="B157" t="s">
        <v>141</v>
      </c>
      <c r="C157" t="s">
        <v>944</v>
      </c>
      <c r="D157" t="s">
        <v>143</v>
      </c>
      <c r="E157" t="s">
        <v>144</v>
      </c>
      <c r="F157" t="s">
        <v>145</v>
      </c>
      <c r="G157">
        <v>34927</v>
      </c>
      <c r="H157" t="s">
        <v>145</v>
      </c>
      <c r="I157">
        <v>177445</v>
      </c>
      <c r="J157">
        <v>2611747955</v>
      </c>
      <c r="K157">
        <v>6617737</v>
      </c>
      <c r="L157">
        <v>2692440</v>
      </c>
      <c r="M157" t="s">
        <v>146</v>
      </c>
      <c r="N157">
        <v>9772796777</v>
      </c>
      <c r="O157">
        <v>123</v>
      </c>
      <c r="P157" t="s">
        <v>147</v>
      </c>
      <c r="Q157" t="s">
        <v>148</v>
      </c>
      <c r="R157" t="s">
        <v>149</v>
      </c>
      <c r="S157">
        <v>250100000000001</v>
      </c>
      <c r="T157" t="s">
        <v>150</v>
      </c>
      <c r="U157" t="s">
        <v>151</v>
      </c>
      <c r="V157">
        <v>4814</v>
      </c>
      <c r="W157" t="s">
        <v>152</v>
      </c>
      <c r="X157" t="s">
        <v>151</v>
      </c>
      <c r="Y157">
        <v>63</v>
      </c>
      <c r="Z157" t="s">
        <v>153</v>
      </c>
      <c r="AA157" t="s">
        <v>154</v>
      </c>
      <c r="AB157" t="s">
        <v>146</v>
      </c>
      <c r="AC157">
        <v>200239</v>
      </c>
      <c r="AD157" t="s">
        <v>183</v>
      </c>
      <c r="AE157" t="s">
        <v>156</v>
      </c>
      <c r="AF157" t="s">
        <v>945</v>
      </c>
      <c r="AG157">
        <v>566</v>
      </c>
      <c r="AH157">
        <v>53350</v>
      </c>
      <c r="AI157" t="s">
        <v>158</v>
      </c>
      <c r="AJ157">
        <v>566</v>
      </c>
      <c r="AK157">
        <v>9772796777</v>
      </c>
      <c r="AL157">
        <v>9772796777</v>
      </c>
      <c r="AM157" t="s">
        <v>159</v>
      </c>
      <c r="AN157" t="s">
        <v>197</v>
      </c>
      <c r="AO157" t="s">
        <v>198</v>
      </c>
      <c r="AP157" t="s">
        <v>146</v>
      </c>
      <c r="AQ157" t="s">
        <v>162</v>
      </c>
      <c r="AR157">
        <v>9107.5</v>
      </c>
      <c r="AS157">
        <v>9000</v>
      </c>
      <c r="AT157" s="5">
        <f t="shared" si="14"/>
        <v>8000</v>
      </c>
      <c r="AU157" s="5">
        <v>350</v>
      </c>
      <c r="AV157" s="5">
        <f t="shared" si="15"/>
        <v>7650</v>
      </c>
      <c r="AW157" s="6">
        <f t="shared" si="16"/>
        <v>1346.4</v>
      </c>
      <c r="AX157" s="7">
        <f t="shared" si="17"/>
        <v>6120</v>
      </c>
      <c r="AY157" s="8">
        <f t="shared" si="18"/>
        <v>183.6</v>
      </c>
      <c r="AZ157" s="5">
        <v>250</v>
      </c>
      <c r="BA157" s="9">
        <f t="shared" si="19"/>
        <v>81.25</v>
      </c>
      <c r="BB157" s="9">
        <v>1000</v>
      </c>
      <c r="BC157" s="10"/>
      <c r="BD157" s="5">
        <f t="shared" si="20"/>
        <v>18.75</v>
      </c>
      <c r="BG157" t="s">
        <v>146</v>
      </c>
      <c r="BH157" t="s">
        <v>146</v>
      </c>
      <c r="BI157">
        <v>566</v>
      </c>
      <c r="BJ157">
        <v>566</v>
      </c>
      <c r="BK157">
        <v>9107.5</v>
      </c>
      <c r="BL157">
        <v>0.5</v>
      </c>
      <c r="BM157">
        <v>0</v>
      </c>
      <c r="BN157">
        <v>0.5</v>
      </c>
      <c r="BO157">
        <v>0.04</v>
      </c>
      <c r="BP157">
        <v>0</v>
      </c>
      <c r="BQ157">
        <v>9106.9624999999996</v>
      </c>
      <c r="BR157">
        <v>0</v>
      </c>
      <c r="BS157">
        <v>0.04</v>
      </c>
      <c r="BT157" t="s">
        <v>146</v>
      </c>
      <c r="BU157">
        <v>59536659</v>
      </c>
      <c r="BV157" t="s">
        <v>163</v>
      </c>
      <c r="BW157">
        <v>0</v>
      </c>
      <c r="BX157">
        <v>0</v>
      </c>
      <c r="BY157" t="s">
        <v>164</v>
      </c>
      <c r="BZ157">
        <v>0</v>
      </c>
      <c r="CA157" t="s">
        <v>146</v>
      </c>
      <c r="CB157">
        <v>0</v>
      </c>
      <c r="CC157">
        <v>0</v>
      </c>
      <c r="CD157" t="s">
        <v>146</v>
      </c>
      <c r="CE157">
        <v>0</v>
      </c>
      <c r="CF157">
        <v>0</v>
      </c>
      <c r="CG157">
        <v>0</v>
      </c>
      <c r="CH157" t="s">
        <v>146</v>
      </c>
      <c r="CI157" t="s">
        <v>146</v>
      </c>
      <c r="CJ157" t="s">
        <v>158</v>
      </c>
      <c r="CK157">
        <v>10</v>
      </c>
      <c r="CL157">
        <v>0</v>
      </c>
      <c r="CM157">
        <v>0</v>
      </c>
      <c r="CN157">
        <v>9107.5</v>
      </c>
      <c r="CO157" t="s">
        <v>150</v>
      </c>
      <c r="CP157">
        <v>0</v>
      </c>
      <c r="CQ157">
        <v>0</v>
      </c>
      <c r="CR157">
        <v>0</v>
      </c>
      <c r="CS157" t="s">
        <v>166</v>
      </c>
      <c r="CT157">
        <v>0</v>
      </c>
      <c r="CU157">
        <v>0</v>
      </c>
      <c r="CV157">
        <v>0</v>
      </c>
      <c r="CW157" t="s">
        <v>156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 t="s">
        <v>167</v>
      </c>
      <c r="DE157">
        <v>0</v>
      </c>
      <c r="DF157">
        <v>0</v>
      </c>
      <c r="DG157">
        <v>0</v>
      </c>
      <c r="DH157" t="s">
        <v>150</v>
      </c>
      <c r="DI157">
        <v>0</v>
      </c>
      <c r="DJ157">
        <v>0</v>
      </c>
      <c r="DK157">
        <v>0</v>
      </c>
      <c r="DL157" t="s">
        <v>156</v>
      </c>
      <c r="DM157">
        <v>45</v>
      </c>
      <c r="DN157">
        <v>0</v>
      </c>
      <c r="DO157" t="s">
        <v>156</v>
      </c>
      <c r="DP157">
        <v>45</v>
      </c>
      <c r="DQ157">
        <v>0</v>
      </c>
      <c r="DR157" t="s">
        <v>146</v>
      </c>
      <c r="DS157" t="s">
        <v>146</v>
      </c>
      <c r="DT157" t="s">
        <v>146</v>
      </c>
      <c r="DU157" t="s">
        <v>183</v>
      </c>
      <c r="DV157">
        <v>0</v>
      </c>
      <c r="DW157">
        <v>0</v>
      </c>
      <c r="DX157">
        <v>0.5</v>
      </c>
      <c r="DY157">
        <v>0.04</v>
      </c>
      <c r="DZ157">
        <v>2.0020566090040005E+19</v>
      </c>
      <c r="EA157">
        <v>3.4600356600000148E+18</v>
      </c>
      <c r="EB157" t="s">
        <v>946</v>
      </c>
      <c r="EC157" t="s">
        <v>946</v>
      </c>
      <c r="ED157" t="s">
        <v>945</v>
      </c>
      <c r="EE157" t="s">
        <v>947</v>
      </c>
      <c r="EF157" t="s">
        <v>164</v>
      </c>
      <c r="EG157" t="s">
        <v>146</v>
      </c>
      <c r="EH157" t="s">
        <v>146</v>
      </c>
      <c r="EI157" t="s">
        <v>146</v>
      </c>
      <c r="EJ157" t="s">
        <v>146</v>
      </c>
      <c r="EK157" t="s">
        <v>146</v>
      </c>
      <c r="EL157" t="s">
        <v>146</v>
      </c>
      <c r="EM157" t="s">
        <v>146</v>
      </c>
      <c r="EN157" t="s">
        <v>146</v>
      </c>
      <c r="EO157" t="s">
        <v>146</v>
      </c>
      <c r="EP157">
        <v>9107.5</v>
      </c>
      <c r="EQ157">
        <v>0</v>
      </c>
      <c r="ER157">
        <v>0</v>
      </c>
      <c r="ES157" t="s">
        <v>146</v>
      </c>
      <c r="ET157" t="s">
        <v>170</v>
      </c>
      <c r="EU157" t="s">
        <v>146</v>
      </c>
      <c r="EV157">
        <v>0</v>
      </c>
    </row>
    <row r="158" spans="1:152" x14ac:dyDescent="0.25">
      <c r="A158">
        <v>9772962110</v>
      </c>
      <c r="B158" t="s">
        <v>141</v>
      </c>
      <c r="C158" t="s">
        <v>956</v>
      </c>
      <c r="D158" t="s">
        <v>143</v>
      </c>
      <c r="E158" t="s">
        <v>144</v>
      </c>
      <c r="F158" t="s">
        <v>145</v>
      </c>
      <c r="G158">
        <v>34927</v>
      </c>
      <c r="H158" t="s">
        <v>145</v>
      </c>
      <c r="I158">
        <v>846694</v>
      </c>
      <c r="J158">
        <v>2611748511</v>
      </c>
      <c r="K158">
        <v>5843486</v>
      </c>
      <c r="L158">
        <v>2692440</v>
      </c>
      <c r="M158" t="s">
        <v>146</v>
      </c>
      <c r="N158">
        <v>9772962110</v>
      </c>
      <c r="O158">
        <v>123</v>
      </c>
      <c r="P158" t="s">
        <v>147</v>
      </c>
      <c r="Q158" t="s">
        <v>148</v>
      </c>
      <c r="R158" t="s">
        <v>149</v>
      </c>
      <c r="S158">
        <v>250100000000001</v>
      </c>
      <c r="T158" t="s">
        <v>150</v>
      </c>
      <c r="U158" t="s">
        <v>151</v>
      </c>
      <c r="V158">
        <v>4814</v>
      </c>
      <c r="W158" t="s">
        <v>152</v>
      </c>
      <c r="X158" t="s">
        <v>151</v>
      </c>
      <c r="Y158">
        <v>63</v>
      </c>
      <c r="Z158" t="s">
        <v>153</v>
      </c>
      <c r="AA158" t="s">
        <v>154</v>
      </c>
      <c r="AB158" t="s">
        <v>146</v>
      </c>
      <c r="AC158">
        <v>200239</v>
      </c>
      <c r="AD158" t="s">
        <v>183</v>
      </c>
      <c r="AE158" t="s">
        <v>156</v>
      </c>
      <c r="AF158" t="s">
        <v>957</v>
      </c>
      <c r="AG158">
        <v>566</v>
      </c>
      <c r="AH158">
        <v>306431</v>
      </c>
      <c r="AI158" t="s">
        <v>158</v>
      </c>
      <c r="AJ158">
        <v>566</v>
      </c>
      <c r="AK158">
        <v>9772962110</v>
      </c>
      <c r="AL158">
        <v>9772962110</v>
      </c>
      <c r="AM158" t="s">
        <v>159</v>
      </c>
      <c r="AN158" t="s">
        <v>203</v>
      </c>
      <c r="AO158" t="s">
        <v>204</v>
      </c>
      <c r="AP158" t="s">
        <v>146</v>
      </c>
      <c r="AQ158" t="s">
        <v>162</v>
      </c>
      <c r="AR158">
        <v>9107.5</v>
      </c>
      <c r="AS158">
        <v>9000</v>
      </c>
      <c r="AT158" s="5">
        <f t="shared" si="14"/>
        <v>8000</v>
      </c>
      <c r="AU158" s="5">
        <v>350</v>
      </c>
      <c r="AV158" s="5">
        <f t="shared" si="15"/>
        <v>7650</v>
      </c>
      <c r="AW158" s="6">
        <f t="shared" si="16"/>
        <v>1346.4</v>
      </c>
      <c r="AX158" s="7">
        <f t="shared" si="17"/>
        <v>6120</v>
      </c>
      <c r="AY158" s="8">
        <f t="shared" si="18"/>
        <v>183.6</v>
      </c>
      <c r="AZ158" s="5">
        <v>250</v>
      </c>
      <c r="BA158" s="9">
        <f t="shared" si="19"/>
        <v>81.25</v>
      </c>
      <c r="BB158" s="9">
        <v>1000</v>
      </c>
      <c r="BC158" s="10"/>
      <c r="BD158" s="5">
        <f t="shared" si="20"/>
        <v>18.75</v>
      </c>
      <c r="BG158" t="s">
        <v>146</v>
      </c>
      <c r="BH158" t="s">
        <v>146</v>
      </c>
      <c r="BI158">
        <v>566</v>
      </c>
      <c r="BJ158">
        <v>566</v>
      </c>
      <c r="BK158">
        <v>9107.5</v>
      </c>
      <c r="BL158">
        <v>0.5</v>
      </c>
      <c r="BM158">
        <v>0</v>
      </c>
      <c r="BN158">
        <v>0.5</v>
      </c>
      <c r="BO158">
        <v>0.04</v>
      </c>
      <c r="BP158">
        <v>0</v>
      </c>
      <c r="BQ158">
        <v>9106.9624999999996</v>
      </c>
      <c r="BR158">
        <v>0</v>
      </c>
      <c r="BS158">
        <v>0.04</v>
      </c>
      <c r="BT158" t="s">
        <v>146</v>
      </c>
      <c r="BU158">
        <v>59536659</v>
      </c>
      <c r="BV158" t="s">
        <v>163</v>
      </c>
      <c r="BW158">
        <v>0</v>
      </c>
      <c r="BX158">
        <v>0</v>
      </c>
      <c r="BY158" t="s">
        <v>164</v>
      </c>
      <c r="BZ158">
        <v>0</v>
      </c>
      <c r="CA158" t="s">
        <v>146</v>
      </c>
      <c r="CB158">
        <v>0</v>
      </c>
      <c r="CC158">
        <v>0</v>
      </c>
      <c r="CD158" t="s">
        <v>146</v>
      </c>
      <c r="CE158">
        <v>0</v>
      </c>
      <c r="CF158">
        <v>0</v>
      </c>
      <c r="CG158">
        <v>0</v>
      </c>
      <c r="CH158" t="s">
        <v>146</v>
      </c>
      <c r="CI158" t="s">
        <v>146</v>
      </c>
      <c r="CJ158" t="s">
        <v>158</v>
      </c>
      <c r="CK158">
        <v>10</v>
      </c>
      <c r="CL158">
        <v>0</v>
      </c>
      <c r="CM158">
        <v>0</v>
      </c>
      <c r="CN158">
        <v>9107.5</v>
      </c>
      <c r="CO158" t="s">
        <v>150</v>
      </c>
      <c r="CP158">
        <v>0</v>
      </c>
      <c r="CQ158">
        <v>0</v>
      </c>
      <c r="CR158">
        <v>0</v>
      </c>
      <c r="CS158" t="s">
        <v>166</v>
      </c>
      <c r="CT158">
        <v>0</v>
      </c>
      <c r="CU158">
        <v>0</v>
      </c>
      <c r="CV158">
        <v>0</v>
      </c>
      <c r="CW158" t="s">
        <v>156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 t="s">
        <v>167</v>
      </c>
      <c r="DE158">
        <v>0</v>
      </c>
      <c r="DF158">
        <v>0</v>
      </c>
      <c r="DG158">
        <v>0</v>
      </c>
      <c r="DH158" t="s">
        <v>150</v>
      </c>
      <c r="DI158">
        <v>0</v>
      </c>
      <c r="DJ158">
        <v>0</v>
      </c>
      <c r="DK158">
        <v>0</v>
      </c>
      <c r="DL158" t="s">
        <v>156</v>
      </c>
      <c r="DM158">
        <v>45</v>
      </c>
      <c r="DN158">
        <v>0</v>
      </c>
      <c r="DO158" t="s">
        <v>156</v>
      </c>
      <c r="DP158">
        <v>45</v>
      </c>
      <c r="DQ158">
        <v>0</v>
      </c>
      <c r="DR158" t="s">
        <v>146</v>
      </c>
      <c r="DS158" t="s">
        <v>146</v>
      </c>
      <c r="DT158" t="s">
        <v>146</v>
      </c>
      <c r="DU158" t="s">
        <v>183</v>
      </c>
      <c r="DV158">
        <v>0</v>
      </c>
      <c r="DW158">
        <v>0</v>
      </c>
      <c r="DX158">
        <v>0.5</v>
      </c>
      <c r="DY158">
        <v>0.04</v>
      </c>
      <c r="DZ158">
        <v>2.0020566090040005E+19</v>
      </c>
      <c r="EA158">
        <v>3.4600356600000148E+18</v>
      </c>
      <c r="EB158" t="s">
        <v>958</v>
      </c>
      <c r="EC158" t="s">
        <v>958</v>
      </c>
      <c r="ED158" t="s">
        <v>957</v>
      </c>
      <c r="EE158" t="s">
        <v>959</v>
      </c>
      <c r="EF158" t="s">
        <v>164</v>
      </c>
      <c r="EG158" t="s">
        <v>146</v>
      </c>
      <c r="EH158" t="s">
        <v>146</v>
      </c>
      <c r="EI158" t="s">
        <v>146</v>
      </c>
      <c r="EJ158" t="s">
        <v>146</v>
      </c>
      <c r="EK158" t="s">
        <v>146</v>
      </c>
      <c r="EL158" t="s">
        <v>146</v>
      </c>
      <c r="EM158" t="s">
        <v>146</v>
      </c>
      <c r="EN158" t="s">
        <v>146</v>
      </c>
      <c r="EO158" t="s">
        <v>146</v>
      </c>
      <c r="EP158">
        <v>9107.5</v>
      </c>
      <c r="EQ158">
        <v>0</v>
      </c>
      <c r="ER158">
        <v>0</v>
      </c>
      <c r="ES158" t="s">
        <v>146</v>
      </c>
      <c r="ET158" t="s">
        <v>170</v>
      </c>
      <c r="EU158" t="s">
        <v>146</v>
      </c>
      <c r="EV158">
        <v>0</v>
      </c>
    </row>
    <row r="159" spans="1:152" x14ac:dyDescent="0.25">
      <c r="A159">
        <v>9772379698</v>
      </c>
      <c r="B159" t="s">
        <v>141</v>
      </c>
      <c r="C159" t="s">
        <v>968</v>
      </c>
      <c r="D159" t="s">
        <v>143</v>
      </c>
      <c r="E159" t="s">
        <v>144</v>
      </c>
      <c r="F159" t="s">
        <v>145</v>
      </c>
      <c r="G159">
        <v>34927</v>
      </c>
      <c r="H159" t="s">
        <v>145</v>
      </c>
      <c r="I159">
        <v>217042</v>
      </c>
      <c r="J159">
        <v>2611746555</v>
      </c>
      <c r="K159">
        <v>6617737</v>
      </c>
      <c r="L159">
        <v>2692440</v>
      </c>
      <c r="M159" t="s">
        <v>146</v>
      </c>
      <c r="N159">
        <v>9772379698</v>
      </c>
      <c r="O159">
        <v>123</v>
      </c>
      <c r="P159" t="s">
        <v>147</v>
      </c>
      <c r="Q159" t="s">
        <v>148</v>
      </c>
      <c r="R159" t="s">
        <v>149</v>
      </c>
      <c r="S159">
        <v>250100000000001</v>
      </c>
      <c r="T159" t="s">
        <v>150</v>
      </c>
      <c r="U159" t="s">
        <v>151</v>
      </c>
      <c r="V159">
        <v>4814</v>
      </c>
      <c r="W159" t="s">
        <v>152</v>
      </c>
      <c r="X159" t="s">
        <v>151</v>
      </c>
      <c r="Y159">
        <v>63</v>
      </c>
      <c r="Z159" t="s">
        <v>153</v>
      </c>
      <c r="AA159" t="s">
        <v>154</v>
      </c>
      <c r="AB159" t="s">
        <v>146</v>
      </c>
      <c r="AC159">
        <v>200239</v>
      </c>
      <c r="AD159" t="s">
        <v>183</v>
      </c>
      <c r="AE159" t="s">
        <v>156</v>
      </c>
      <c r="AF159" t="s">
        <v>969</v>
      </c>
      <c r="AG159">
        <v>566</v>
      </c>
      <c r="AH159">
        <v>581592</v>
      </c>
      <c r="AI159" t="s">
        <v>158</v>
      </c>
      <c r="AJ159">
        <v>566</v>
      </c>
      <c r="AK159">
        <v>9772379698</v>
      </c>
      <c r="AL159">
        <v>9772379698</v>
      </c>
      <c r="AM159" t="s">
        <v>159</v>
      </c>
      <c r="AN159" t="s">
        <v>203</v>
      </c>
      <c r="AO159" t="s">
        <v>204</v>
      </c>
      <c r="AP159" t="s">
        <v>146</v>
      </c>
      <c r="AQ159" t="s">
        <v>162</v>
      </c>
      <c r="AR159">
        <v>9107.5</v>
      </c>
      <c r="AS159">
        <v>9000</v>
      </c>
      <c r="AT159" s="5">
        <f t="shared" si="14"/>
        <v>8000</v>
      </c>
      <c r="AU159" s="5">
        <v>350</v>
      </c>
      <c r="AV159" s="5">
        <f t="shared" si="15"/>
        <v>7650</v>
      </c>
      <c r="AW159" s="6">
        <f t="shared" si="16"/>
        <v>1346.4</v>
      </c>
      <c r="AX159" s="7">
        <f t="shared" si="17"/>
        <v>6120</v>
      </c>
      <c r="AY159" s="8">
        <f t="shared" si="18"/>
        <v>183.6</v>
      </c>
      <c r="AZ159" s="5">
        <v>250</v>
      </c>
      <c r="BA159" s="9">
        <f t="shared" si="19"/>
        <v>81.25</v>
      </c>
      <c r="BB159" s="9">
        <v>1000</v>
      </c>
      <c r="BC159" s="10"/>
      <c r="BD159" s="5">
        <f t="shared" si="20"/>
        <v>18.75</v>
      </c>
      <c r="BG159" t="s">
        <v>146</v>
      </c>
      <c r="BH159" t="s">
        <v>146</v>
      </c>
      <c r="BI159">
        <v>566</v>
      </c>
      <c r="BJ159">
        <v>566</v>
      </c>
      <c r="BK159">
        <v>9107.5</v>
      </c>
      <c r="BL159">
        <v>0.5</v>
      </c>
      <c r="BM159">
        <v>0</v>
      </c>
      <c r="BN159">
        <v>0.5</v>
      </c>
      <c r="BO159">
        <v>0.04</v>
      </c>
      <c r="BP159">
        <v>0</v>
      </c>
      <c r="BQ159">
        <v>9106.9624999999996</v>
      </c>
      <c r="BR159">
        <v>0</v>
      </c>
      <c r="BS159">
        <v>0.04</v>
      </c>
      <c r="BT159" t="s">
        <v>146</v>
      </c>
      <c r="BU159">
        <v>59536659</v>
      </c>
      <c r="BV159" t="s">
        <v>163</v>
      </c>
      <c r="BW159">
        <v>0</v>
      </c>
      <c r="BX159">
        <v>0</v>
      </c>
      <c r="BY159" t="s">
        <v>164</v>
      </c>
      <c r="BZ159">
        <v>0</v>
      </c>
      <c r="CA159" t="s">
        <v>146</v>
      </c>
      <c r="CB159">
        <v>0</v>
      </c>
      <c r="CC159">
        <v>0</v>
      </c>
      <c r="CD159" t="s">
        <v>146</v>
      </c>
      <c r="CE159">
        <v>0</v>
      </c>
      <c r="CF159">
        <v>0</v>
      </c>
      <c r="CG159">
        <v>0</v>
      </c>
      <c r="CH159" t="s">
        <v>146</v>
      </c>
      <c r="CI159" t="s">
        <v>146</v>
      </c>
      <c r="CJ159" t="s">
        <v>158</v>
      </c>
      <c r="CK159">
        <v>10</v>
      </c>
      <c r="CL159">
        <v>0</v>
      </c>
      <c r="CM159">
        <v>0</v>
      </c>
      <c r="CN159">
        <v>9107.5</v>
      </c>
      <c r="CO159" t="s">
        <v>150</v>
      </c>
      <c r="CP159">
        <v>0</v>
      </c>
      <c r="CQ159">
        <v>0</v>
      </c>
      <c r="CR159">
        <v>0</v>
      </c>
      <c r="CS159" t="s">
        <v>166</v>
      </c>
      <c r="CT159">
        <v>0</v>
      </c>
      <c r="CU159">
        <v>0</v>
      </c>
      <c r="CV159">
        <v>0</v>
      </c>
      <c r="CW159" t="s">
        <v>156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 t="s">
        <v>167</v>
      </c>
      <c r="DE159">
        <v>0</v>
      </c>
      <c r="DF159">
        <v>0</v>
      </c>
      <c r="DG159">
        <v>0</v>
      </c>
      <c r="DH159" t="s">
        <v>150</v>
      </c>
      <c r="DI159">
        <v>0</v>
      </c>
      <c r="DJ159">
        <v>0</v>
      </c>
      <c r="DK159">
        <v>0</v>
      </c>
      <c r="DL159" t="s">
        <v>156</v>
      </c>
      <c r="DM159">
        <v>45</v>
      </c>
      <c r="DN159">
        <v>0</v>
      </c>
      <c r="DO159" t="s">
        <v>156</v>
      </c>
      <c r="DP159">
        <v>45</v>
      </c>
      <c r="DQ159">
        <v>0</v>
      </c>
      <c r="DR159" t="s">
        <v>146</v>
      </c>
      <c r="DS159" t="s">
        <v>146</v>
      </c>
      <c r="DT159" t="s">
        <v>146</v>
      </c>
      <c r="DU159" t="s">
        <v>183</v>
      </c>
      <c r="DV159">
        <v>0</v>
      </c>
      <c r="DW159">
        <v>0</v>
      </c>
      <c r="DX159">
        <v>0.5</v>
      </c>
      <c r="DY159">
        <v>0.04</v>
      </c>
      <c r="DZ159">
        <v>2.0020566090040005E+19</v>
      </c>
      <c r="EA159">
        <v>3.4600356600000148E+18</v>
      </c>
      <c r="EB159" t="s">
        <v>970</v>
      </c>
      <c r="EC159" t="s">
        <v>970</v>
      </c>
      <c r="ED159" t="s">
        <v>969</v>
      </c>
      <c r="EE159" t="s">
        <v>971</v>
      </c>
      <c r="EF159" t="s">
        <v>164</v>
      </c>
      <c r="EG159" t="s">
        <v>146</v>
      </c>
      <c r="EH159" t="s">
        <v>146</v>
      </c>
      <c r="EI159" t="s">
        <v>146</v>
      </c>
      <c r="EJ159" t="s">
        <v>146</v>
      </c>
      <c r="EK159" t="s">
        <v>146</v>
      </c>
      <c r="EL159" t="s">
        <v>146</v>
      </c>
      <c r="EM159" t="s">
        <v>146</v>
      </c>
      <c r="EN159" t="s">
        <v>146</v>
      </c>
      <c r="EO159" t="s">
        <v>146</v>
      </c>
      <c r="EP159">
        <v>9107.5</v>
      </c>
      <c r="EQ159">
        <v>0</v>
      </c>
      <c r="ER159">
        <v>0</v>
      </c>
      <c r="ES159" t="s">
        <v>146</v>
      </c>
      <c r="ET159" t="s">
        <v>170</v>
      </c>
      <c r="EU159" t="s">
        <v>146</v>
      </c>
      <c r="EV159">
        <v>0</v>
      </c>
    </row>
    <row r="160" spans="1:152" x14ac:dyDescent="0.25">
      <c r="A160">
        <v>9772836296</v>
      </c>
      <c r="B160" t="s">
        <v>141</v>
      </c>
      <c r="C160" t="s">
        <v>986</v>
      </c>
      <c r="D160" t="s">
        <v>143</v>
      </c>
      <c r="E160" t="s">
        <v>144</v>
      </c>
      <c r="F160" t="s">
        <v>145</v>
      </c>
      <c r="G160">
        <v>34927</v>
      </c>
      <c r="H160" t="s">
        <v>145</v>
      </c>
      <c r="I160">
        <v>453074</v>
      </c>
      <c r="J160">
        <v>2611748119</v>
      </c>
      <c r="K160">
        <v>6617737</v>
      </c>
      <c r="L160">
        <v>2692440</v>
      </c>
      <c r="M160" t="s">
        <v>146</v>
      </c>
      <c r="N160">
        <v>9772836296</v>
      </c>
      <c r="O160">
        <v>123</v>
      </c>
      <c r="P160" t="s">
        <v>147</v>
      </c>
      <c r="Q160" t="s">
        <v>148</v>
      </c>
      <c r="R160" t="s">
        <v>149</v>
      </c>
      <c r="S160">
        <v>250100000000001</v>
      </c>
      <c r="T160" t="s">
        <v>150</v>
      </c>
      <c r="U160" t="s">
        <v>151</v>
      </c>
      <c r="V160">
        <v>4814</v>
      </c>
      <c r="W160" t="s">
        <v>152</v>
      </c>
      <c r="X160" t="s">
        <v>151</v>
      </c>
      <c r="Y160">
        <v>63</v>
      </c>
      <c r="Z160" t="s">
        <v>153</v>
      </c>
      <c r="AA160" t="s">
        <v>154</v>
      </c>
      <c r="AB160" t="s">
        <v>146</v>
      </c>
      <c r="AC160">
        <v>200239</v>
      </c>
      <c r="AD160" t="s">
        <v>183</v>
      </c>
      <c r="AE160" t="s">
        <v>156</v>
      </c>
      <c r="AF160" t="s">
        <v>987</v>
      </c>
      <c r="AG160">
        <v>566</v>
      </c>
      <c r="AH160">
        <v>109059</v>
      </c>
      <c r="AI160" t="s">
        <v>174</v>
      </c>
      <c r="AJ160">
        <v>566</v>
      </c>
      <c r="AK160">
        <v>20312336296</v>
      </c>
      <c r="AL160">
        <v>9772836296</v>
      </c>
      <c r="AM160" t="s">
        <v>159</v>
      </c>
      <c r="AN160" t="s">
        <v>262</v>
      </c>
      <c r="AO160" t="s">
        <v>263</v>
      </c>
      <c r="AP160" t="s">
        <v>146</v>
      </c>
      <c r="AQ160" t="s">
        <v>264</v>
      </c>
      <c r="AR160">
        <v>9107.5</v>
      </c>
      <c r="AS160">
        <v>9000</v>
      </c>
      <c r="AT160" s="5">
        <f t="shared" si="14"/>
        <v>8000</v>
      </c>
      <c r="AU160" s="5">
        <v>350</v>
      </c>
      <c r="AV160" s="5">
        <f t="shared" si="15"/>
        <v>7650</v>
      </c>
      <c r="AW160" s="6">
        <f t="shared" si="16"/>
        <v>1346.4</v>
      </c>
      <c r="AX160" s="7">
        <f t="shared" si="17"/>
        <v>6120</v>
      </c>
      <c r="AY160" s="8">
        <f t="shared" si="18"/>
        <v>183.6</v>
      </c>
      <c r="AZ160" s="5">
        <v>250</v>
      </c>
      <c r="BA160" s="9">
        <f t="shared" si="19"/>
        <v>81.25</v>
      </c>
      <c r="BB160" s="9">
        <v>1000</v>
      </c>
      <c r="BC160" s="10"/>
      <c r="BD160" s="5">
        <f t="shared" si="20"/>
        <v>18.75</v>
      </c>
      <c r="BG160" t="s">
        <v>146</v>
      </c>
      <c r="BH160" t="s">
        <v>146</v>
      </c>
      <c r="BI160">
        <v>566</v>
      </c>
      <c r="BJ160">
        <v>566</v>
      </c>
      <c r="BK160">
        <v>9107.5</v>
      </c>
      <c r="BL160">
        <v>0.5</v>
      </c>
      <c r="BM160">
        <v>0</v>
      </c>
      <c r="BN160">
        <v>0.5</v>
      </c>
      <c r="BO160">
        <v>0.04</v>
      </c>
      <c r="BP160">
        <v>0</v>
      </c>
      <c r="BQ160">
        <v>9106.9624999999996</v>
      </c>
      <c r="BR160">
        <v>0</v>
      </c>
      <c r="BS160">
        <v>0.04</v>
      </c>
      <c r="BT160" t="s">
        <v>146</v>
      </c>
      <c r="BU160">
        <v>59536659</v>
      </c>
      <c r="BV160" t="s">
        <v>163</v>
      </c>
      <c r="BW160">
        <v>0</v>
      </c>
      <c r="BX160">
        <v>0</v>
      </c>
      <c r="BY160" t="s">
        <v>164</v>
      </c>
      <c r="BZ160">
        <v>0</v>
      </c>
      <c r="CA160" t="s">
        <v>146</v>
      </c>
      <c r="CB160">
        <v>0</v>
      </c>
      <c r="CC160">
        <v>0</v>
      </c>
      <c r="CD160" t="s">
        <v>146</v>
      </c>
      <c r="CE160">
        <v>0</v>
      </c>
      <c r="CF160">
        <v>0</v>
      </c>
      <c r="CG160">
        <v>0</v>
      </c>
      <c r="CH160" t="s">
        <v>146</v>
      </c>
      <c r="CI160" t="s">
        <v>146</v>
      </c>
      <c r="CJ160" t="s">
        <v>174</v>
      </c>
      <c r="CK160">
        <v>10</v>
      </c>
      <c r="CL160">
        <v>0</v>
      </c>
      <c r="CM160">
        <v>0</v>
      </c>
      <c r="CN160">
        <v>9107.5</v>
      </c>
      <c r="CO160" t="s">
        <v>150</v>
      </c>
      <c r="CP160">
        <v>0</v>
      </c>
      <c r="CQ160">
        <v>0</v>
      </c>
      <c r="CR160">
        <v>0</v>
      </c>
      <c r="CS160" t="s">
        <v>166</v>
      </c>
      <c r="CT160">
        <v>0</v>
      </c>
      <c r="CU160">
        <v>0</v>
      </c>
      <c r="CV160">
        <v>0</v>
      </c>
      <c r="CW160" t="s">
        <v>156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 t="s">
        <v>167</v>
      </c>
      <c r="DE160">
        <v>0</v>
      </c>
      <c r="DF160">
        <v>0</v>
      </c>
      <c r="DG160">
        <v>0</v>
      </c>
      <c r="DH160" t="s">
        <v>150</v>
      </c>
      <c r="DI160">
        <v>0</v>
      </c>
      <c r="DJ160">
        <v>0</v>
      </c>
      <c r="DK160">
        <v>0</v>
      </c>
      <c r="DL160" t="s">
        <v>156</v>
      </c>
      <c r="DM160">
        <v>45</v>
      </c>
      <c r="DN160">
        <v>0</v>
      </c>
      <c r="DO160" t="s">
        <v>156</v>
      </c>
      <c r="DP160">
        <v>45</v>
      </c>
      <c r="DQ160">
        <v>0</v>
      </c>
      <c r="DR160" t="s">
        <v>146</v>
      </c>
      <c r="DS160" t="s">
        <v>146</v>
      </c>
      <c r="DT160" t="s">
        <v>146</v>
      </c>
      <c r="DU160" t="s">
        <v>183</v>
      </c>
      <c r="DV160">
        <v>0</v>
      </c>
      <c r="DW160">
        <v>0</v>
      </c>
      <c r="DX160">
        <v>0.5</v>
      </c>
      <c r="DY160">
        <v>0.04</v>
      </c>
      <c r="DZ160">
        <v>2.0020566090040005E+19</v>
      </c>
      <c r="EA160">
        <v>3.0040566E+19</v>
      </c>
      <c r="EB160" t="s">
        <v>988</v>
      </c>
      <c r="EC160" t="s">
        <v>988</v>
      </c>
      <c r="ED160" t="s">
        <v>987</v>
      </c>
      <c r="EE160" t="s">
        <v>989</v>
      </c>
      <c r="EF160" t="s">
        <v>164</v>
      </c>
      <c r="EG160" t="s">
        <v>146</v>
      </c>
      <c r="EH160" t="s">
        <v>146</v>
      </c>
      <c r="EI160" t="s">
        <v>146</v>
      </c>
      <c r="EJ160" t="s">
        <v>146</v>
      </c>
      <c r="EK160" t="s">
        <v>146</v>
      </c>
      <c r="EL160" t="s">
        <v>146</v>
      </c>
      <c r="EM160" t="s">
        <v>146</v>
      </c>
      <c r="EN160" t="s">
        <v>146</v>
      </c>
      <c r="EO160" t="s">
        <v>146</v>
      </c>
      <c r="EP160">
        <v>9107.5</v>
      </c>
      <c r="EQ160">
        <v>0</v>
      </c>
      <c r="ER160">
        <v>0</v>
      </c>
      <c r="ES160" t="s">
        <v>146</v>
      </c>
      <c r="ET160" t="s">
        <v>170</v>
      </c>
      <c r="EU160" t="s">
        <v>146</v>
      </c>
      <c r="EV160">
        <v>0</v>
      </c>
    </row>
    <row r="161" spans="1:152" x14ac:dyDescent="0.25">
      <c r="A161">
        <v>9772105037</v>
      </c>
      <c r="B161" t="s">
        <v>141</v>
      </c>
      <c r="C161" t="s">
        <v>990</v>
      </c>
      <c r="D161" t="s">
        <v>143</v>
      </c>
      <c r="E161" t="s">
        <v>144</v>
      </c>
      <c r="F161" t="s">
        <v>145</v>
      </c>
      <c r="G161">
        <v>34926</v>
      </c>
      <c r="H161" t="s">
        <v>145</v>
      </c>
      <c r="I161">
        <v>74969</v>
      </c>
      <c r="J161">
        <v>2611689107</v>
      </c>
      <c r="K161">
        <v>4789918</v>
      </c>
      <c r="L161">
        <v>2692440</v>
      </c>
      <c r="M161" t="s">
        <v>146</v>
      </c>
      <c r="N161">
        <v>9772105037</v>
      </c>
      <c r="O161">
        <v>123</v>
      </c>
      <c r="P161" t="s">
        <v>147</v>
      </c>
      <c r="Q161" t="s">
        <v>148</v>
      </c>
      <c r="R161" t="s">
        <v>149</v>
      </c>
      <c r="S161">
        <v>250100000000001</v>
      </c>
      <c r="T161" t="s">
        <v>150</v>
      </c>
      <c r="U161" t="s">
        <v>151</v>
      </c>
      <c r="V161">
        <v>4814</v>
      </c>
      <c r="W161" t="s">
        <v>152</v>
      </c>
      <c r="X161" t="s">
        <v>151</v>
      </c>
      <c r="Y161">
        <v>63</v>
      </c>
      <c r="Z161" t="s">
        <v>153</v>
      </c>
      <c r="AA161" t="s">
        <v>154</v>
      </c>
      <c r="AB161" t="s">
        <v>146</v>
      </c>
      <c r="AC161">
        <v>200239</v>
      </c>
      <c r="AD161" t="s">
        <v>183</v>
      </c>
      <c r="AE161" t="s">
        <v>156</v>
      </c>
      <c r="AF161" t="s">
        <v>991</v>
      </c>
      <c r="AG161">
        <v>566</v>
      </c>
      <c r="AH161">
        <v>373231</v>
      </c>
      <c r="AI161" t="s">
        <v>158</v>
      </c>
      <c r="AJ161">
        <v>566</v>
      </c>
      <c r="AK161">
        <v>9772105037</v>
      </c>
      <c r="AL161">
        <v>9772105037</v>
      </c>
      <c r="AM161" t="s">
        <v>159</v>
      </c>
      <c r="AN161" t="s">
        <v>197</v>
      </c>
      <c r="AO161" t="s">
        <v>198</v>
      </c>
      <c r="AP161" t="s">
        <v>146</v>
      </c>
      <c r="AQ161" t="s">
        <v>162</v>
      </c>
      <c r="AR161">
        <v>9107.5</v>
      </c>
      <c r="AS161">
        <v>9000</v>
      </c>
      <c r="AT161" s="5">
        <f t="shared" si="14"/>
        <v>8000</v>
      </c>
      <c r="AU161" s="5">
        <v>350</v>
      </c>
      <c r="AV161" s="5">
        <f t="shared" si="15"/>
        <v>7650</v>
      </c>
      <c r="AW161" s="6">
        <f t="shared" si="16"/>
        <v>1346.4</v>
      </c>
      <c r="AX161" s="7">
        <f t="shared" si="17"/>
        <v>6120</v>
      </c>
      <c r="AY161" s="8">
        <f t="shared" si="18"/>
        <v>183.6</v>
      </c>
      <c r="AZ161" s="5">
        <v>250</v>
      </c>
      <c r="BA161" s="9">
        <f t="shared" si="19"/>
        <v>81.25</v>
      </c>
      <c r="BB161" s="9">
        <v>1000</v>
      </c>
      <c r="BC161" s="10"/>
      <c r="BD161" s="5">
        <f t="shared" si="20"/>
        <v>18.75</v>
      </c>
      <c r="BG161" t="s">
        <v>146</v>
      </c>
      <c r="BH161" t="s">
        <v>146</v>
      </c>
      <c r="BI161">
        <v>566</v>
      </c>
      <c r="BJ161">
        <v>566</v>
      </c>
      <c r="BK161">
        <v>9107.5</v>
      </c>
      <c r="BL161">
        <v>0.5</v>
      </c>
      <c r="BM161">
        <v>0</v>
      </c>
      <c r="BN161">
        <v>0.5</v>
      </c>
      <c r="BO161">
        <v>0.04</v>
      </c>
      <c r="BP161">
        <v>0</v>
      </c>
      <c r="BQ161">
        <v>9106.9624999999996</v>
      </c>
      <c r="BR161">
        <v>0</v>
      </c>
      <c r="BS161">
        <v>0.04</v>
      </c>
      <c r="BT161" t="s">
        <v>146</v>
      </c>
      <c r="BU161">
        <v>59536659</v>
      </c>
      <c r="BV161" t="s">
        <v>163</v>
      </c>
      <c r="BW161">
        <v>0</v>
      </c>
      <c r="BX161">
        <v>0</v>
      </c>
      <c r="BY161" t="s">
        <v>164</v>
      </c>
      <c r="BZ161">
        <v>0</v>
      </c>
      <c r="CA161" t="s">
        <v>146</v>
      </c>
      <c r="CB161">
        <v>0</v>
      </c>
      <c r="CC161">
        <v>0</v>
      </c>
      <c r="CD161" t="s">
        <v>146</v>
      </c>
      <c r="CE161">
        <v>0</v>
      </c>
      <c r="CF161">
        <v>0</v>
      </c>
      <c r="CG161">
        <v>0</v>
      </c>
      <c r="CH161" t="s">
        <v>146</v>
      </c>
      <c r="CI161" t="s">
        <v>146</v>
      </c>
      <c r="CJ161" t="s">
        <v>158</v>
      </c>
      <c r="CK161">
        <v>10</v>
      </c>
      <c r="CL161">
        <v>0</v>
      </c>
      <c r="CM161">
        <v>0</v>
      </c>
      <c r="CN161">
        <v>9107.5</v>
      </c>
      <c r="CO161" t="s">
        <v>150</v>
      </c>
      <c r="CP161">
        <v>0</v>
      </c>
      <c r="CQ161">
        <v>0</v>
      </c>
      <c r="CR161">
        <v>0</v>
      </c>
      <c r="CS161" t="s">
        <v>166</v>
      </c>
      <c r="CT161">
        <v>0</v>
      </c>
      <c r="CU161">
        <v>0</v>
      </c>
      <c r="CV161">
        <v>0</v>
      </c>
      <c r="CW161" t="s">
        <v>156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 t="s">
        <v>167</v>
      </c>
      <c r="DE161">
        <v>0</v>
      </c>
      <c r="DF161">
        <v>0</v>
      </c>
      <c r="DG161">
        <v>0</v>
      </c>
      <c r="DH161" t="s">
        <v>150</v>
      </c>
      <c r="DI161">
        <v>0</v>
      </c>
      <c r="DJ161">
        <v>0</v>
      </c>
      <c r="DK161">
        <v>0</v>
      </c>
      <c r="DL161" t="s">
        <v>156</v>
      </c>
      <c r="DM161">
        <v>45</v>
      </c>
      <c r="DN161">
        <v>0</v>
      </c>
      <c r="DO161" t="s">
        <v>156</v>
      </c>
      <c r="DP161">
        <v>45</v>
      </c>
      <c r="DQ161">
        <v>0</v>
      </c>
      <c r="DR161" t="s">
        <v>146</v>
      </c>
      <c r="DS161" t="s">
        <v>146</v>
      </c>
      <c r="DT161" t="s">
        <v>146</v>
      </c>
      <c r="DU161" t="s">
        <v>183</v>
      </c>
      <c r="DV161">
        <v>0</v>
      </c>
      <c r="DW161">
        <v>0</v>
      </c>
      <c r="DX161">
        <v>0.5</v>
      </c>
      <c r="DY161">
        <v>0.04</v>
      </c>
      <c r="DZ161">
        <v>2.0020566090040005E+19</v>
      </c>
      <c r="EA161">
        <v>3.4600356600000148E+18</v>
      </c>
      <c r="EB161" t="s">
        <v>992</v>
      </c>
      <c r="EC161" t="s">
        <v>992</v>
      </c>
      <c r="ED161" t="s">
        <v>991</v>
      </c>
      <c r="EE161" t="s">
        <v>993</v>
      </c>
      <c r="EF161" t="s">
        <v>164</v>
      </c>
      <c r="EG161" t="s">
        <v>146</v>
      </c>
      <c r="EH161" t="s">
        <v>146</v>
      </c>
      <c r="EI161" t="s">
        <v>146</v>
      </c>
      <c r="EJ161" t="s">
        <v>146</v>
      </c>
      <c r="EK161" t="s">
        <v>146</v>
      </c>
      <c r="EL161" t="s">
        <v>146</v>
      </c>
      <c r="EM161" t="s">
        <v>146</v>
      </c>
      <c r="EN161" t="s">
        <v>146</v>
      </c>
      <c r="EO161" t="s">
        <v>146</v>
      </c>
      <c r="EP161">
        <v>9107.5</v>
      </c>
      <c r="EQ161">
        <v>0</v>
      </c>
      <c r="ER161">
        <v>0</v>
      </c>
      <c r="ES161" t="s">
        <v>146</v>
      </c>
      <c r="ET161" t="s">
        <v>170</v>
      </c>
      <c r="EU161" t="s">
        <v>146</v>
      </c>
      <c r="EV161">
        <v>0</v>
      </c>
    </row>
    <row r="162" spans="1:152" x14ac:dyDescent="0.25">
      <c r="A162">
        <v>9772946648</v>
      </c>
      <c r="B162" t="s">
        <v>141</v>
      </c>
      <c r="C162" t="s">
        <v>994</v>
      </c>
      <c r="D162" t="s">
        <v>143</v>
      </c>
      <c r="E162" t="s">
        <v>144</v>
      </c>
      <c r="F162" t="s">
        <v>145</v>
      </c>
      <c r="G162">
        <v>34927</v>
      </c>
      <c r="H162" t="s">
        <v>145</v>
      </c>
      <c r="I162">
        <v>124816</v>
      </c>
      <c r="J162">
        <v>2611748464</v>
      </c>
      <c r="K162">
        <v>5843486</v>
      </c>
      <c r="L162">
        <v>2692440</v>
      </c>
      <c r="M162" t="s">
        <v>146</v>
      </c>
      <c r="N162">
        <v>9772946648</v>
      </c>
      <c r="O162">
        <v>123</v>
      </c>
      <c r="P162" t="s">
        <v>147</v>
      </c>
      <c r="Q162" t="s">
        <v>148</v>
      </c>
      <c r="R162" t="s">
        <v>149</v>
      </c>
      <c r="S162">
        <v>250100000000001</v>
      </c>
      <c r="T162" t="s">
        <v>150</v>
      </c>
      <c r="U162" t="s">
        <v>151</v>
      </c>
      <c r="V162">
        <v>4814</v>
      </c>
      <c r="W162" t="s">
        <v>152</v>
      </c>
      <c r="X162" t="s">
        <v>151</v>
      </c>
      <c r="Y162">
        <v>63</v>
      </c>
      <c r="Z162" t="s">
        <v>153</v>
      </c>
      <c r="AA162" t="s">
        <v>154</v>
      </c>
      <c r="AB162" t="s">
        <v>146</v>
      </c>
      <c r="AC162">
        <v>200239</v>
      </c>
      <c r="AD162" t="s">
        <v>183</v>
      </c>
      <c r="AE162" t="s">
        <v>156</v>
      </c>
      <c r="AF162" t="s">
        <v>995</v>
      </c>
      <c r="AG162">
        <v>566</v>
      </c>
      <c r="AH162">
        <v>281213</v>
      </c>
      <c r="AI162" t="s">
        <v>158</v>
      </c>
      <c r="AJ162">
        <v>566</v>
      </c>
      <c r="AK162">
        <v>9772946648</v>
      </c>
      <c r="AL162">
        <v>9772946648</v>
      </c>
      <c r="AM162" t="s">
        <v>159</v>
      </c>
      <c r="AN162" t="s">
        <v>185</v>
      </c>
      <c r="AO162" t="s">
        <v>186</v>
      </c>
      <c r="AP162" t="s">
        <v>146</v>
      </c>
      <c r="AQ162" t="s">
        <v>162</v>
      </c>
      <c r="AR162">
        <v>9107.5</v>
      </c>
      <c r="AS162">
        <v>9000</v>
      </c>
      <c r="AT162" s="5">
        <f t="shared" si="14"/>
        <v>8000</v>
      </c>
      <c r="AU162" s="5">
        <v>350</v>
      </c>
      <c r="AV162" s="5">
        <f t="shared" si="15"/>
        <v>7650</v>
      </c>
      <c r="AW162" s="6">
        <f t="shared" si="16"/>
        <v>1346.4</v>
      </c>
      <c r="AX162" s="7">
        <f t="shared" si="17"/>
        <v>6120</v>
      </c>
      <c r="AY162" s="8">
        <f t="shared" si="18"/>
        <v>183.6</v>
      </c>
      <c r="AZ162" s="5">
        <v>250</v>
      </c>
      <c r="BA162" s="9">
        <f t="shared" si="19"/>
        <v>81.25</v>
      </c>
      <c r="BB162" s="9">
        <v>1000</v>
      </c>
      <c r="BC162" s="10"/>
      <c r="BD162" s="5">
        <f t="shared" si="20"/>
        <v>18.75</v>
      </c>
      <c r="BG162" t="s">
        <v>146</v>
      </c>
      <c r="BH162" t="s">
        <v>146</v>
      </c>
      <c r="BI162">
        <v>566</v>
      </c>
      <c r="BJ162">
        <v>566</v>
      </c>
      <c r="BK162">
        <v>9107.5</v>
      </c>
      <c r="BL162">
        <v>0.5</v>
      </c>
      <c r="BM162">
        <v>0</v>
      </c>
      <c r="BN162">
        <v>0.5</v>
      </c>
      <c r="BO162">
        <v>0.04</v>
      </c>
      <c r="BP162">
        <v>0</v>
      </c>
      <c r="BQ162">
        <v>9106.9624999999996</v>
      </c>
      <c r="BR162">
        <v>0</v>
      </c>
      <c r="BS162">
        <v>0.04</v>
      </c>
      <c r="BT162" t="s">
        <v>146</v>
      </c>
      <c r="BU162">
        <v>59536659</v>
      </c>
      <c r="BV162" t="s">
        <v>163</v>
      </c>
      <c r="BW162">
        <v>0</v>
      </c>
      <c r="BX162">
        <v>0</v>
      </c>
      <c r="BY162" t="s">
        <v>164</v>
      </c>
      <c r="BZ162">
        <v>0</v>
      </c>
      <c r="CA162" t="s">
        <v>146</v>
      </c>
      <c r="CB162">
        <v>0</v>
      </c>
      <c r="CC162">
        <v>0</v>
      </c>
      <c r="CD162" t="s">
        <v>146</v>
      </c>
      <c r="CE162">
        <v>0</v>
      </c>
      <c r="CF162">
        <v>0</v>
      </c>
      <c r="CG162">
        <v>0</v>
      </c>
      <c r="CH162" t="s">
        <v>146</v>
      </c>
      <c r="CI162" t="s">
        <v>146</v>
      </c>
      <c r="CJ162" t="s">
        <v>158</v>
      </c>
      <c r="CK162">
        <v>10</v>
      </c>
      <c r="CL162">
        <v>0</v>
      </c>
      <c r="CM162">
        <v>0</v>
      </c>
      <c r="CN162">
        <v>9107.5</v>
      </c>
      <c r="CO162" t="s">
        <v>150</v>
      </c>
      <c r="CP162">
        <v>0</v>
      </c>
      <c r="CQ162">
        <v>0</v>
      </c>
      <c r="CR162">
        <v>0</v>
      </c>
      <c r="CS162" t="s">
        <v>166</v>
      </c>
      <c r="CT162">
        <v>0</v>
      </c>
      <c r="CU162">
        <v>0</v>
      </c>
      <c r="CV162">
        <v>0</v>
      </c>
      <c r="CW162" t="s">
        <v>156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 t="s">
        <v>167</v>
      </c>
      <c r="DE162">
        <v>0</v>
      </c>
      <c r="DF162">
        <v>0</v>
      </c>
      <c r="DG162">
        <v>0</v>
      </c>
      <c r="DH162" t="s">
        <v>150</v>
      </c>
      <c r="DI162">
        <v>0</v>
      </c>
      <c r="DJ162">
        <v>0</v>
      </c>
      <c r="DK162">
        <v>0</v>
      </c>
      <c r="DL162" t="s">
        <v>156</v>
      </c>
      <c r="DM162">
        <v>45</v>
      </c>
      <c r="DN162">
        <v>0</v>
      </c>
      <c r="DO162" t="s">
        <v>156</v>
      </c>
      <c r="DP162">
        <v>45</v>
      </c>
      <c r="DQ162">
        <v>0</v>
      </c>
      <c r="DR162" t="s">
        <v>146</v>
      </c>
      <c r="DS162" t="s">
        <v>146</v>
      </c>
      <c r="DT162" t="s">
        <v>146</v>
      </c>
      <c r="DU162" t="s">
        <v>183</v>
      </c>
      <c r="DV162">
        <v>0</v>
      </c>
      <c r="DW162">
        <v>0</v>
      </c>
      <c r="DX162">
        <v>0.5</v>
      </c>
      <c r="DY162">
        <v>0.04</v>
      </c>
      <c r="DZ162">
        <v>2.0020566090040005E+19</v>
      </c>
      <c r="EA162">
        <v>3.4600356600000148E+18</v>
      </c>
      <c r="EB162" t="s">
        <v>996</v>
      </c>
      <c r="EC162" t="s">
        <v>996</v>
      </c>
      <c r="ED162" t="s">
        <v>995</v>
      </c>
      <c r="EE162" t="s">
        <v>997</v>
      </c>
      <c r="EF162" t="s">
        <v>164</v>
      </c>
      <c r="EG162" t="s">
        <v>146</v>
      </c>
      <c r="EH162" t="s">
        <v>146</v>
      </c>
      <c r="EI162" t="s">
        <v>146</v>
      </c>
      <c r="EJ162" t="s">
        <v>146</v>
      </c>
      <c r="EK162" t="s">
        <v>146</v>
      </c>
      <c r="EL162" t="s">
        <v>146</v>
      </c>
      <c r="EM162" t="s">
        <v>146</v>
      </c>
      <c r="EN162" t="s">
        <v>146</v>
      </c>
      <c r="EO162" t="s">
        <v>146</v>
      </c>
      <c r="EP162">
        <v>9107.5</v>
      </c>
      <c r="EQ162">
        <v>0</v>
      </c>
      <c r="ER162">
        <v>0</v>
      </c>
      <c r="ES162" t="s">
        <v>146</v>
      </c>
      <c r="ET162" t="s">
        <v>170</v>
      </c>
      <c r="EU162" t="s">
        <v>146</v>
      </c>
      <c r="EV162">
        <v>0</v>
      </c>
    </row>
    <row r="163" spans="1:152" x14ac:dyDescent="0.25">
      <c r="A163">
        <v>9774236612</v>
      </c>
      <c r="B163" t="s">
        <v>141</v>
      </c>
      <c r="C163" t="s">
        <v>1002</v>
      </c>
      <c r="D163" t="s">
        <v>143</v>
      </c>
      <c r="E163" t="s">
        <v>144</v>
      </c>
      <c r="F163" t="s">
        <v>145</v>
      </c>
      <c r="G163">
        <v>34929</v>
      </c>
      <c r="H163" t="s">
        <v>145</v>
      </c>
      <c r="I163">
        <v>842193</v>
      </c>
      <c r="J163">
        <v>2611910414</v>
      </c>
      <c r="K163">
        <v>8374852</v>
      </c>
      <c r="L163">
        <v>2692440</v>
      </c>
      <c r="M163" t="s">
        <v>146</v>
      </c>
      <c r="N163">
        <v>9774236612</v>
      </c>
      <c r="O163">
        <v>123</v>
      </c>
      <c r="P163" t="s">
        <v>147</v>
      </c>
      <c r="Q163" t="s">
        <v>148</v>
      </c>
      <c r="R163" t="s">
        <v>149</v>
      </c>
      <c r="S163">
        <v>250100000000001</v>
      </c>
      <c r="T163" t="s">
        <v>150</v>
      </c>
      <c r="U163" t="s">
        <v>151</v>
      </c>
      <c r="V163">
        <v>4814</v>
      </c>
      <c r="W163" t="s">
        <v>152</v>
      </c>
      <c r="X163" t="s">
        <v>151</v>
      </c>
      <c r="Y163">
        <v>63</v>
      </c>
      <c r="Z163" t="s">
        <v>153</v>
      </c>
      <c r="AA163" t="s">
        <v>154</v>
      </c>
      <c r="AB163" t="s">
        <v>146</v>
      </c>
      <c r="AC163">
        <v>200239</v>
      </c>
      <c r="AD163" t="s">
        <v>183</v>
      </c>
      <c r="AE163" t="s">
        <v>156</v>
      </c>
      <c r="AF163" t="s">
        <v>1003</v>
      </c>
      <c r="AG163">
        <v>566</v>
      </c>
      <c r="AH163">
        <v>316297</v>
      </c>
      <c r="AI163" t="s">
        <v>158</v>
      </c>
      <c r="AJ163">
        <v>566</v>
      </c>
      <c r="AK163">
        <v>9774236612</v>
      </c>
      <c r="AL163">
        <v>9774236612</v>
      </c>
      <c r="AM163" t="s">
        <v>159</v>
      </c>
      <c r="AN163" t="s">
        <v>191</v>
      </c>
      <c r="AO163" t="s">
        <v>192</v>
      </c>
      <c r="AP163" t="s">
        <v>146</v>
      </c>
      <c r="AQ163" t="s">
        <v>162</v>
      </c>
      <c r="AR163">
        <v>9107.5</v>
      </c>
      <c r="AS163">
        <v>9000</v>
      </c>
      <c r="AT163" s="5">
        <f t="shared" si="14"/>
        <v>8000</v>
      </c>
      <c r="AU163" s="5">
        <v>350</v>
      </c>
      <c r="AV163" s="5">
        <f t="shared" si="15"/>
        <v>7650</v>
      </c>
      <c r="AW163" s="6">
        <f t="shared" si="16"/>
        <v>1346.4</v>
      </c>
      <c r="AX163" s="7">
        <f t="shared" si="17"/>
        <v>6120</v>
      </c>
      <c r="AY163" s="8">
        <f t="shared" si="18"/>
        <v>183.6</v>
      </c>
      <c r="AZ163" s="5">
        <v>250</v>
      </c>
      <c r="BA163" s="9">
        <f t="shared" si="19"/>
        <v>81.25</v>
      </c>
      <c r="BB163" s="9">
        <v>1000</v>
      </c>
      <c r="BC163" s="10"/>
      <c r="BD163" s="5">
        <f t="shared" si="20"/>
        <v>18.75</v>
      </c>
      <c r="BG163" t="s">
        <v>146</v>
      </c>
      <c r="BH163" t="s">
        <v>146</v>
      </c>
      <c r="BI163">
        <v>566</v>
      </c>
      <c r="BJ163">
        <v>566</v>
      </c>
      <c r="BK163">
        <v>9107.5</v>
      </c>
      <c r="BL163">
        <v>0.5</v>
      </c>
      <c r="BM163">
        <v>0</v>
      </c>
      <c r="BN163">
        <v>0.5</v>
      </c>
      <c r="BO163">
        <v>0.04</v>
      </c>
      <c r="BP163">
        <v>0</v>
      </c>
      <c r="BQ163">
        <v>9106.9624999999996</v>
      </c>
      <c r="BR163">
        <v>0</v>
      </c>
      <c r="BS163">
        <v>0.04</v>
      </c>
      <c r="BT163" t="s">
        <v>146</v>
      </c>
      <c r="BU163">
        <v>59536659</v>
      </c>
      <c r="BV163" t="s">
        <v>163</v>
      </c>
      <c r="BW163">
        <v>0</v>
      </c>
      <c r="BX163">
        <v>0</v>
      </c>
      <c r="BY163" t="s">
        <v>164</v>
      </c>
      <c r="BZ163">
        <v>0</v>
      </c>
      <c r="CA163" t="s">
        <v>146</v>
      </c>
      <c r="CB163">
        <v>0</v>
      </c>
      <c r="CC163">
        <v>0</v>
      </c>
      <c r="CD163" t="s">
        <v>146</v>
      </c>
      <c r="CE163">
        <v>0</v>
      </c>
      <c r="CF163">
        <v>0</v>
      </c>
      <c r="CG163">
        <v>0</v>
      </c>
      <c r="CH163" t="s">
        <v>146</v>
      </c>
      <c r="CI163" t="s">
        <v>146</v>
      </c>
      <c r="CJ163" t="s">
        <v>158</v>
      </c>
      <c r="CK163">
        <v>10</v>
      </c>
      <c r="CL163">
        <v>0</v>
      </c>
      <c r="CM163">
        <v>0</v>
      </c>
      <c r="CN163">
        <v>9107.5</v>
      </c>
      <c r="CO163" t="s">
        <v>150</v>
      </c>
      <c r="CP163">
        <v>0</v>
      </c>
      <c r="CQ163">
        <v>0</v>
      </c>
      <c r="CR163">
        <v>0</v>
      </c>
      <c r="CS163" t="s">
        <v>166</v>
      </c>
      <c r="CT163">
        <v>0</v>
      </c>
      <c r="CU163">
        <v>0</v>
      </c>
      <c r="CV163">
        <v>0</v>
      </c>
      <c r="CW163" t="s">
        <v>156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 t="s">
        <v>167</v>
      </c>
      <c r="DE163">
        <v>0</v>
      </c>
      <c r="DF163">
        <v>0</v>
      </c>
      <c r="DG163">
        <v>0</v>
      </c>
      <c r="DH163" t="s">
        <v>150</v>
      </c>
      <c r="DI163">
        <v>0</v>
      </c>
      <c r="DJ163">
        <v>0</v>
      </c>
      <c r="DK163">
        <v>0</v>
      </c>
      <c r="DL163" t="s">
        <v>156</v>
      </c>
      <c r="DM163">
        <v>45</v>
      </c>
      <c r="DN163">
        <v>0</v>
      </c>
      <c r="DO163" t="s">
        <v>156</v>
      </c>
      <c r="DP163">
        <v>45</v>
      </c>
      <c r="DQ163">
        <v>0</v>
      </c>
      <c r="DR163" t="s">
        <v>146</v>
      </c>
      <c r="DS163" t="s">
        <v>146</v>
      </c>
      <c r="DT163" t="s">
        <v>146</v>
      </c>
      <c r="DU163" t="s">
        <v>183</v>
      </c>
      <c r="DV163">
        <v>0</v>
      </c>
      <c r="DW163">
        <v>0</v>
      </c>
      <c r="DX163">
        <v>0.5</v>
      </c>
      <c r="DY163">
        <v>0.04</v>
      </c>
      <c r="DZ163">
        <v>2.0020566090040005E+19</v>
      </c>
      <c r="EA163">
        <v>3.4600356600000148E+18</v>
      </c>
      <c r="EB163" t="s">
        <v>1004</v>
      </c>
      <c r="EC163" t="s">
        <v>1004</v>
      </c>
      <c r="ED163" t="s">
        <v>1003</v>
      </c>
      <c r="EE163" t="s">
        <v>1005</v>
      </c>
      <c r="EF163" t="s">
        <v>164</v>
      </c>
      <c r="EG163" t="s">
        <v>146</v>
      </c>
      <c r="EH163" t="s">
        <v>146</v>
      </c>
      <c r="EI163" t="s">
        <v>146</v>
      </c>
      <c r="EJ163" t="s">
        <v>146</v>
      </c>
      <c r="EK163" t="s">
        <v>146</v>
      </c>
      <c r="EL163" t="s">
        <v>146</v>
      </c>
      <c r="EM163" t="s">
        <v>146</v>
      </c>
      <c r="EN163" t="s">
        <v>146</v>
      </c>
      <c r="EO163" t="s">
        <v>146</v>
      </c>
      <c r="EP163">
        <v>9107.5</v>
      </c>
      <c r="EQ163">
        <v>0</v>
      </c>
      <c r="ER163">
        <v>0</v>
      </c>
      <c r="ES163" t="s">
        <v>146</v>
      </c>
      <c r="ET163" t="s">
        <v>170</v>
      </c>
      <c r="EU163" t="s">
        <v>146</v>
      </c>
      <c r="EV163">
        <v>0</v>
      </c>
    </row>
    <row r="164" spans="1:152" x14ac:dyDescent="0.25">
      <c r="A164">
        <v>9773237371</v>
      </c>
      <c r="B164" t="s">
        <v>141</v>
      </c>
      <c r="C164" t="s">
        <v>1018</v>
      </c>
      <c r="D164" t="s">
        <v>143</v>
      </c>
      <c r="E164" t="s">
        <v>144</v>
      </c>
      <c r="F164" t="s">
        <v>145</v>
      </c>
      <c r="G164">
        <v>34928</v>
      </c>
      <c r="H164" t="s">
        <v>145</v>
      </c>
      <c r="I164">
        <v>369883</v>
      </c>
      <c r="J164">
        <v>2611841810</v>
      </c>
      <c r="K164">
        <v>8301859</v>
      </c>
      <c r="L164">
        <v>2692440</v>
      </c>
      <c r="M164" t="s">
        <v>146</v>
      </c>
      <c r="N164">
        <v>9773237371</v>
      </c>
      <c r="O164">
        <v>123</v>
      </c>
      <c r="P164" t="s">
        <v>147</v>
      </c>
      <c r="Q164" t="s">
        <v>148</v>
      </c>
      <c r="R164" t="s">
        <v>149</v>
      </c>
      <c r="S164">
        <v>250100000000001</v>
      </c>
      <c r="T164" t="s">
        <v>150</v>
      </c>
      <c r="U164" t="s">
        <v>151</v>
      </c>
      <c r="V164">
        <v>4814</v>
      </c>
      <c r="W164" t="s">
        <v>152</v>
      </c>
      <c r="X164" t="s">
        <v>151</v>
      </c>
      <c r="Y164">
        <v>63</v>
      </c>
      <c r="Z164" t="s">
        <v>153</v>
      </c>
      <c r="AA164" t="s">
        <v>154</v>
      </c>
      <c r="AB164" t="s">
        <v>146</v>
      </c>
      <c r="AC164">
        <v>200239</v>
      </c>
      <c r="AD164" t="s">
        <v>183</v>
      </c>
      <c r="AE164" t="s">
        <v>156</v>
      </c>
      <c r="AF164" t="s">
        <v>1019</v>
      </c>
      <c r="AG164">
        <v>566</v>
      </c>
      <c r="AH164">
        <v>783895</v>
      </c>
      <c r="AI164" t="s">
        <v>158</v>
      </c>
      <c r="AJ164">
        <v>566</v>
      </c>
      <c r="AK164">
        <v>9773237371</v>
      </c>
      <c r="AL164">
        <v>9773237371</v>
      </c>
      <c r="AM164" t="s">
        <v>159</v>
      </c>
      <c r="AN164" t="s">
        <v>197</v>
      </c>
      <c r="AO164" t="s">
        <v>198</v>
      </c>
      <c r="AP164" t="s">
        <v>146</v>
      </c>
      <c r="AQ164" t="s">
        <v>162</v>
      </c>
      <c r="AR164">
        <v>9107.5</v>
      </c>
      <c r="AS164">
        <v>9000</v>
      </c>
      <c r="AT164" s="5">
        <f t="shared" si="14"/>
        <v>8000</v>
      </c>
      <c r="AU164" s="5">
        <v>350</v>
      </c>
      <c r="AV164" s="5">
        <f t="shared" si="15"/>
        <v>7650</v>
      </c>
      <c r="AW164" s="6">
        <f t="shared" si="16"/>
        <v>1346.4</v>
      </c>
      <c r="AX164" s="7">
        <f t="shared" si="17"/>
        <v>6120</v>
      </c>
      <c r="AY164" s="8">
        <f t="shared" si="18"/>
        <v>183.6</v>
      </c>
      <c r="AZ164" s="5">
        <v>250</v>
      </c>
      <c r="BA164" s="9">
        <f t="shared" si="19"/>
        <v>81.25</v>
      </c>
      <c r="BB164" s="9">
        <v>1000</v>
      </c>
      <c r="BC164" s="10"/>
      <c r="BD164" s="5">
        <f t="shared" si="20"/>
        <v>18.75</v>
      </c>
      <c r="BG164" t="s">
        <v>146</v>
      </c>
      <c r="BH164" t="s">
        <v>146</v>
      </c>
      <c r="BI164">
        <v>566</v>
      </c>
      <c r="BJ164">
        <v>566</v>
      </c>
      <c r="BK164">
        <v>9107.5</v>
      </c>
      <c r="BL164">
        <v>0.5</v>
      </c>
      <c r="BM164">
        <v>0</v>
      </c>
      <c r="BN164">
        <v>0.5</v>
      </c>
      <c r="BO164">
        <v>0.04</v>
      </c>
      <c r="BP164">
        <v>0</v>
      </c>
      <c r="BQ164">
        <v>9106.9624999999996</v>
      </c>
      <c r="BR164">
        <v>0</v>
      </c>
      <c r="BS164">
        <v>0.04</v>
      </c>
      <c r="BT164" t="s">
        <v>146</v>
      </c>
      <c r="BU164">
        <v>59536659</v>
      </c>
      <c r="BV164" t="s">
        <v>163</v>
      </c>
      <c r="BW164">
        <v>0</v>
      </c>
      <c r="BX164">
        <v>0</v>
      </c>
      <c r="BY164" t="s">
        <v>164</v>
      </c>
      <c r="BZ164">
        <v>0</v>
      </c>
      <c r="CA164" t="s">
        <v>146</v>
      </c>
      <c r="CB164">
        <v>0</v>
      </c>
      <c r="CC164">
        <v>0</v>
      </c>
      <c r="CD164" t="s">
        <v>146</v>
      </c>
      <c r="CE164">
        <v>0</v>
      </c>
      <c r="CF164">
        <v>0</v>
      </c>
      <c r="CG164">
        <v>0</v>
      </c>
      <c r="CH164" t="s">
        <v>146</v>
      </c>
      <c r="CI164" t="s">
        <v>146</v>
      </c>
      <c r="CJ164" t="s">
        <v>158</v>
      </c>
      <c r="CK164">
        <v>10</v>
      </c>
      <c r="CL164">
        <v>0</v>
      </c>
      <c r="CM164">
        <v>0</v>
      </c>
      <c r="CN164">
        <v>9107.5</v>
      </c>
      <c r="CO164" t="s">
        <v>150</v>
      </c>
      <c r="CP164">
        <v>0</v>
      </c>
      <c r="CQ164">
        <v>0</v>
      </c>
      <c r="CR164">
        <v>0</v>
      </c>
      <c r="CS164" t="s">
        <v>166</v>
      </c>
      <c r="CT164">
        <v>0</v>
      </c>
      <c r="CU164">
        <v>0</v>
      </c>
      <c r="CV164">
        <v>0</v>
      </c>
      <c r="CW164" t="s">
        <v>156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 t="s">
        <v>167</v>
      </c>
      <c r="DE164">
        <v>0</v>
      </c>
      <c r="DF164">
        <v>0</v>
      </c>
      <c r="DG164">
        <v>0</v>
      </c>
      <c r="DH164" t="s">
        <v>150</v>
      </c>
      <c r="DI164">
        <v>0</v>
      </c>
      <c r="DJ164">
        <v>0</v>
      </c>
      <c r="DK164">
        <v>0</v>
      </c>
      <c r="DL164" t="s">
        <v>156</v>
      </c>
      <c r="DM164">
        <v>45</v>
      </c>
      <c r="DN164">
        <v>0</v>
      </c>
      <c r="DO164" t="s">
        <v>156</v>
      </c>
      <c r="DP164">
        <v>45</v>
      </c>
      <c r="DQ164">
        <v>0</v>
      </c>
      <c r="DR164" t="s">
        <v>146</v>
      </c>
      <c r="DS164" t="s">
        <v>146</v>
      </c>
      <c r="DT164" t="s">
        <v>146</v>
      </c>
      <c r="DU164" t="s">
        <v>183</v>
      </c>
      <c r="DV164">
        <v>0</v>
      </c>
      <c r="DW164">
        <v>0</v>
      </c>
      <c r="DX164">
        <v>0.5</v>
      </c>
      <c r="DY164">
        <v>0.04</v>
      </c>
      <c r="DZ164">
        <v>2.0020566090040005E+19</v>
      </c>
      <c r="EA164">
        <v>3.4600356600000148E+18</v>
      </c>
      <c r="EB164" t="s">
        <v>1020</v>
      </c>
      <c r="EC164" t="s">
        <v>1020</v>
      </c>
      <c r="ED164" t="s">
        <v>1019</v>
      </c>
      <c r="EE164" t="s">
        <v>1021</v>
      </c>
      <c r="EF164" t="s">
        <v>164</v>
      </c>
      <c r="EG164" t="s">
        <v>146</v>
      </c>
      <c r="EH164" t="s">
        <v>146</v>
      </c>
      <c r="EI164" t="s">
        <v>146</v>
      </c>
      <c r="EJ164" t="s">
        <v>146</v>
      </c>
      <c r="EK164" t="s">
        <v>146</v>
      </c>
      <c r="EL164" t="s">
        <v>146</v>
      </c>
      <c r="EM164" t="s">
        <v>146</v>
      </c>
      <c r="EN164" t="s">
        <v>146</v>
      </c>
      <c r="EO164" t="s">
        <v>146</v>
      </c>
      <c r="EP164">
        <v>9107.5</v>
      </c>
      <c r="EQ164">
        <v>0</v>
      </c>
      <c r="ER164">
        <v>0</v>
      </c>
      <c r="ES164" t="s">
        <v>146</v>
      </c>
      <c r="ET164" t="s">
        <v>170</v>
      </c>
      <c r="EU164" t="s">
        <v>146</v>
      </c>
      <c r="EV164">
        <v>0</v>
      </c>
    </row>
    <row r="165" spans="1:152" x14ac:dyDescent="0.25">
      <c r="A165">
        <v>9772244557</v>
      </c>
      <c r="B165" t="s">
        <v>141</v>
      </c>
      <c r="C165" t="s">
        <v>1037</v>
      </c>
      <c r="D165" t="s">
        <v>143</v>
      </c>
      <c r="E165" t="s">
        <v>144</v>
      </c>
      <c r="F165" t="s">
        <v>145</v>
      </c>
      <c r="G165">
        <v>34926</v>
      </c>
      <c r="H165" t="s">
        <v>145</v>
      </c>
      <c r="I165">
        <v>194140</v>
      </c>
      <c r="J165">
        <v>2611689546</v>
      </c>
      <c r="K165">
        <v>4789918</v>
      </c>
      <c r="L165">
        <v>2692440</v>
      </c>
      <c r="M165" t="s">
        <v>146</v>
      </c>
      <c r="N165">
        <v>9772244557</v>
      </c>
      <c r="O165">
        <v>123</v>
      </c>
      <c r="P165" t="s">
        <v>147</v>
      </c>
      <c r="Q165" t="s">
        <v>148</v>
      </c>
      <c r="R165" t="s">
        <v>149</v>
      </c>
      <c r="S165">
        <v>250100000000001</v>
      </c>
      <c r="T165" t="s">
        <v>150</v>
      </c>
      <c r="U165" t="s">
        <v>151</v>
      </c>
      <c r="V165">
        <v>4814</v>
      </c>
      <c r="W165" t="s">
        <v>152</v>
      </c>
      <c r="X165" t="s">
        <v>151</v>
      </c>
      <c r="Y165">
        <v>63</v>
      </c>
      <c r="Z165" t="s">
        <v>153</v>
      </c>
      <c r="AA165" t="s">
        <v>154</v>
      </c>
      <c r="AB165" t="s">
        <v>146</v>
      </c>
      <c r="AC165">
        <v>200239</v>
      </c>
      <c r="AD165" t="s">
        <v>183</v>
      </c>
      <c r="AE165" t="s">
        <v>156</v>
      </c>
      <c r="AF165" t="s">
        <v>1038</v>
      </c>
      <c r="AG165">
        <v>566</v>
      </c>
      <c r="AH165">
        <v>479609</v>
      </c>
      <c r="AI165" t="s">
        <v>174</v>
      </c>
      <c r="AJ165">
        <v>566</v>
      </c>
      <c r="AK165">
        <v>20312344557</v>
      </c>
      <c r="AL165">
        <v>9772244557</v>
      </c>
      <c r="AM165" t="s">
        <v>159</v>
      </c>
      <c r="AN165" t="s">
        <v>262</v>
      </c>
      <c r="AO165" t="s">
        <v>263</v>
      </c>
      <c r="AP165" t="s">
        <v>146</v>
      </c>
      <c r="AQ165" t="s">
        <v>264</v>
      </c>
      <c r="AR165">
        <v>9107.5</v>
      </c>
      <c r="AS165">
        <v>9000</v>
      </c>
      <c r="AT165" s="5">
        <f t="shared" si="14"/>
        <v>8000</v>
      </c>
      <c r="AU165" s="5">
        <v>350</v>
      </c>
      <c r="AV165" s="5">
        <f t="shared" si="15"/>
        <v>7650</v>
      </c>
      <c r="AW165" s="6">
        <f t="shared" si="16"/>
        <v>1346.4</v>
      </c>
      <c r="AX165" s="7">
        <f t="shared" si="17"/>
        <v>6120</v>
      </c>
      <c r="AY165" s="8">
        <f t="shared" si="18"/>
        <v>183.6</v>
      </c>
      <c r="AZ165" s="5">
        <v>250</v>
      </c>
      <c r="BA165" s="9">
        <f t="shared" si="19"/>
        <v>81.25</v>
      </c>
      <c r="BB165" s="9">
        <v>1000</v>
      </c>
      <c r="BC165" s="10"/>
      <c r="BD165" s="5">
        <f t="shared" si="20"/>
        <v>18.75</v>
      </c>
      <c r="BG165" t="s">
        <v>146</v>
      </c>
      <c r="BH165" t="s">
        <v>146</v>
      </c>
      <c r="BI165">
        <v>566</v>
      </c>
      <c r="BJ165">
        <v>566</v>
      </c>
      <c r="BK165">
        <v>9107.5</v>
      </c>
      <c r="BL165">
        <v>0.5</v>
      </c>
      <c r="BM165">
        <v>0</v>
      </c>
      <c r="BN165">
        <v>0.5</v>
      </c>
      <c r="BO165">
        <v>0.04</v>
      </c>
      <c r="BP165">
        <v>0</v>
      </c>
      <c r="BQ165">
        <v>9106.9624999999996</v>
      </c>
      <c r="BR165">
        <v>0</v>
      </c>
      <c r="BS165">
        <v>0.04</v>
      </c>
      <c r="BT165" t="s">
        <v>146</v>
      </c>
      <c r="BU165">
        <v>59536659</v>
      </c>
      <c r="BV165" t="s">
        <v>163</v>
      </c>
      <c r="BW165">
        <v>0</v>
      </c>
      <c r="BX165">
        <v>0</v>
      </c>
      <c r="BY165" t="s">
        <v>164</v>
      </c>
      <c r="BZ165">
        <v>0</v>
      </c>
      <c r="CA165" t="s">
        <v>146</v>
      </c>
      <c r="CB165">
        <v>0</v>
      </c>
      <c r="CC165">
        <v>0</v>
      </c>
      <c r="CD165" t="s">
        <v>146</v>
      </c>
      <c r="CE165">
        <v>0</v>
      </c>
      <c r="CF165">
        <v>0</v>
      </c>
      <c r="CG165">
        <v>0</v>
      </c>
      <c r="CH165" t="s">
        <v>146</v>
      </c>
      <c r="CI165" t="s">
        <v>146</v>
      </c>
      <c r="CJ165" t="s">
        <v>174</v>
      </c>
      <c r="CK165">
        <v>10</v>
      </c>
      <c r="CL165">
        <v>0</v>
      </c>
      <c r="CM165">
        <v>0</v>
      </c>
      <c r="CN165">
        <v>9107.5</v>
      </c>
      <c r="CO165" t="s">
        <v>150</v>
      </c>
      <c r="CP165">
        <v>0</v>
      </c>
      <c r="CQ165">
        <v>0</v>
      </c>
      <c r="CR165">
        <v>0</v>
      </c>
      <c r="CS165" t="s">
        <v>166</v>
      </c>
      <c r="CT165">
        <v>0</v>
      </c>
      <c r="CU165">
        <v>0</v>
      </c>
      <c r="CV165">
        <v>0</v>
      </c>
      <c r="CW165" t="s">
        <v>156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 t="s">
        <v>167</v>
      </c>
      <c r="DE165">
        <v>0</v>
      </c>
      <c r="DF165">
        <v>0</v>
      </c>
      <c r="DG165">
        <v>0</v>
      </c>
      <c r="DH165" t="s">
        <v>150</v>
      </c>
      <c r="DI165">
        <v>0</v>
      </c>
      <c r="DJ165">
        <v>0</v>
      </c>
      <c r="DK165">
        <v>0</v>
      </c>
      <c r="DL165" t="s">
        <v>156</v>
      </c>
      <c r="DM165">
        <v>45</v>
      </c>
      <c r="DN165">
        <v>0</v>
      </c>
      <c r="DO165" t="s">
        <v>156</v>
      </c>
      <c r="DP165">
        <v>45</v>
      </c>
      <c r="DQ165">
        <v>0</v>
      </c>
      <c r="DR165" t="s">
        <v>146</v>
      </c>
      <c r="DS165" t="s">
        <v>146</v>
      </c>
      <c r="DT165" t="s">
        <v>146</v>
      </c>
      <c r="DU165" t="s">
        <v>183</v>
      </c>
      <c r="DV165">
        <v>0</v>
      </c>
      <c r="DW165">
        <v>0</v>
      </c>
      <c r="DX165">
        <v>0.5</v>
      </c>
      <c r="DY165">
        <v>0.04</v>
      </c>
      <c r="DZ165">
        <v>2.0020566090040005E+19</v>
      </c>
      <c r="EA165">
        <v>3.0040566E+19</v>
      </c>
      <c r="EB165" t="s">
        <v>1039</v>
      </c>
      <c r="EC165" t="s">
        <v>1039</v>
      </c>
      <c r="ED165" t="s">
        <v>1038</v>
      </c>
      <c r="EE165" t="s">
        <v>1040</v>
      </c>
      <c r="EF165" t="s">
        <v>164</v>
      </c>
      <c r="EG165" t="s">
        <v>146</v>
      </c>
      <c r="EH165" t="s">
        <v>146</v>
      </c>
      <c r="EI165" t="s">
        <v>146</v>
      </c>
      <c r="EJ165" t="s">
        <v>146</v>
      </c>
      <c r="EK165" t="s">
        <v>146</v>
      </c>
      <c r="EL165" t="s">
        <v>146</v>
      </c>
      <c r="EM165" t="s">
        <v>146</v>
      </c>
      <c r="EN165" t="s">
        <v>146</v>
      </c>
      <c r="EO165" t="s">
        <v>146</v>
      </c>
      <c r="EP165">
        <v>9107.5</v>
      </c>
      <c r="EQ165">
        <v>0</v>
      </c>
      <c r="ER165">
        <v>0</v>
      </c>
      <c r="ES165" t="s">
        <v>146</v>
      </c>
      <c r="ET165" t="s">
        <v>170</v>
      </c>
      <c r="EU165" t="s">
        <v>146</v>
      </c>
      <c r="EV165">
        <v>0</v>
      </c>
    </row>
    <row r="166" spans="1:152" x14ac:dyDescent="0.25">
      <c r="A166">
        <v>9771686119</v>
      </c>
      <c r="B166" t="s">
        <v>141</v>
      </c>
      <c r="C166" t="s">
        <v>1045</v>
      </c>
      <c r="D166" t="s">
        <v>143</v>
      </c>
      <c r="E166" t="s">
        <v>144</v>
      </c>
      <c r="F166" t="s">
        <v>145</v>
      </c>
      <c r="G166">
        <v>34926</v>
      </c>
      <c r="H166" t="s">
        <v>145</v>
      </c>
      <c r="I166">
        <v>762807</v>
      </c>
      <c r="J166">
        <v>2611688296</v>
      </c>
      <c r="K166">
        <v>4789918</v>
      </c>
      <c r="L166">
        <v>2692440</v>
      </c>
      <c r="M166" t="s">
        <v>146</v>
      </c>
      <c r="N166">
        <v>9771686119</v>
      </c>
      <c r="O166">
        <v>123</v>
      </c>
      <c r="P166" t="s">
        <v>147</v>
      </c>
      <c r="Q166" t="s">
        <v>148</v>
      </c>
      <c r="R166" t="s">
        <v>149</v>
      </c>
      <c r="S166">
        <v>250100000000001</v>
      </c>
      <c r="T166" t="s">
        <v>150</v>
      </c>
      <c r="U166" t="s">
        <v>151</v>
      </c>
      <c r="V166">
        <v>4814</v>
      </c>
      <c r="W166" t="s">
        <v>152</v>
      </c>
      <c r="X166" t="s">
        <v>151</v>
      </c>
      <c r="Y166">
        <v>63</v>
      </c>
      <c r="Z166" t="s">
        <v>153</v>
      </c>
      <c r="AA166" t="s">
        <v>154</v>
      </c>
      <c r="AB166" t="s">
        <v>146</v>
      </c>
      <c r="AC166">
        <v>200239</v>
      </c>
      <c r="AD166" t="s">
        <v>183</v>
      </c>
      <c r="AE166" t="s">
        <v>156</v>
      </c>
      <c r="AF166" t="s">
        <v>1046</v>
      </c>
      <c r="AG166">
        <v>566</v>
      </c>
      <c r="AH166">
        <v>44793</v>
      </c>
      <c r="AI166" t="s">
        <v>158</v>
      </c>
      <c r="AJ166">
        <v>566</v>
      </c>
      <c r="AK166">
        <v>9771686119</v>
      </c>
      <c r="AL166">
        <v>9771686119</v>
      </c>
      <c r="AM166" t="s">
        <v>159</v>
      </c>
      <c r="AN166" t="s">
        <v>227</v>
      </c>
      <c r="AO166" t="s">
        <v>228</v>
      </c>
      <c r="AP166" t="s">
        <v>146</v>
      </c>
      <c r="AQ166" t="s">
        <v>162</v>
      </c>
      <c r="AR166">
        <v>9107.5</v>
      </c>
      <c r="AS166">
        <v>9000</v>
      </c>
      <c r="AT166" s="5">
        <f t="shared" si="14"/>
        <v>8000</v>
      </c>
      <c r="AU166" s="5">
        <v>350</v>
      </c>
      <c r="AV166" s="5">
        <f t="shared" si="15"/>
        <v>7650</v>
      </c>
      <c r="AW166" s="6">
        <f t="shared" si="16"/>
        <v>1346.4</v>
      </c>
      <c r="AX166" s="7">
        <f t="shared" si="17"/>
        <v>6120</v>
      </c>
      <c r="AY166" s="8">
        <f t="shared" si="18"/>
        <v>183.6</v>
      </c>
      <c r="AZ166" s="5">
        <v>250</v>
      </c>
      <c r="BA166" s="9">
        <f t="shared" si="19"/>
        <v>81.25</v>
      </c>
      <c r="BB166" s="9">
        <v>1000</v>
      </c>
      <c r="BC166" s="10"/>
      <c r="BD166" s="5">
        <f t="shared" si="20"/>
        <v>18.75</v>
      </c>
      <c r="BG166" t="s">
        <v>146</v>
      </c>
      <c r="BH166" t="s">
        <v>146</v>
      </c>
      <c r="BI166">
        <v>566</v>
      </c>
      <c r="BJ166">
        <v>566</v>
      </c>
      <c r="BK166">
        <v>9107.5</v>
      </c>
      <c r="BL166">
        <v>0.5</v>
      </c>
      <c r="BM166">
        <v>0</v>
      </c>
      <c r="BN166">
        <v>0.5</v>
      </c>
      <c r="BO166">
        <v>0.04</v>
      </c>
      <c r="BP166">
        <v>0</v>
      </c>
      <c r="BQ166">
        <v>9106.9624999999996</v>
      </c>
      <c r="BR166">
        <v>0</v>
      </c>
      <c r="BS166">
        <v>0.04</v>
      </c>
      <c r="BT166" t="s">
        <v>146</v>
      </c>
      <c r="BU166">
        <v>59536659</v>
      </c>
      <c r="BV166" t="s">
        <v>163</v>
      </c>
      <c r="BW166">
        <v>0</v>
      </c>
      <c r="BX166">
        <v>0</v>
      </c>
      <c r="BY166" t="s">
        <v>164</v>
      </c>
      <c r="BZ166">
        <v>0</v>
      </c>
      <c r="CA166" t="s">
        <v>146</v>
      </c>
      <c r="CB166">
        <v>0</v>
      </c>
      <c r="CC166">
        <v>0</v>
      </c>
      <c r="CD166" t="s">
        <v>146</v>
      </c>
      <c r="CE166">
        <v>0</v>
      </c>
      <c r="CF166">
        <v>0</v>
      </c>
      <c r="CG166">
        <v>0</v>
      </c>
      <c r="CH166" t="s">
        <v>146</v>
      </c>
      <c r="CI166" t="s">
        <v>146</v>
      </c>
      <c r="CJ166" t="s">
        <v>158</v>
      </c>
      <c r="CK166">
        <v>10</v>
      </c>
      <c r="CL166">
        <v>0</v>
      </c>
      <c r="CM166">
        <v>0</v>
      </c>
      <c r="CN166">
        <v>9107.5</v>
      </c>
      <c r="CO166" t="s">
        <v>150</v>
      </c>
      <c r="CP166">
        <v>0</v>
      </c>
      <c r="CQ166">
        <v>0</v>
      </c>
      <c r="CR166">
        <v>0</v>
      </c>
      <c r="CS166" t="s">
        <v>166</v>
      </c>
      <c r="CT166">
        <v>0</v>
      </c>
      <c r="CU166">
        <v>0</v>
      </c>
      <c r="CV166">
        <v>0</v>
      </c>
      <c r="CW166" t="s">
        <v>156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 t="s">
        <v>167</v>
      </c>
      <c r="DE166">
        <v>0</v>
      </c>
      <c r="DF166">
        <v>0</v>
      </c>
      <c r="DG166">
        <v>0</v>
      </c>
      <c r="DH166" t="s">
        <v>150</v>
      </c>
      <c r="DI166">
        <v>0</v>
      </c>
      <c r="DJ166">
        <v>0</v>
      </c>
      <c r="DK166">
        <v>0</v>
      </c>
      <c r="DL166" t="s">
        <v>156</v>
      </c>
      <c r="DM166">
        <v>45</v>
      </c>
      <c r="DN166">
        <v>0</v>
      </c>
      <c r="DO166" t="s">
        <v>156</v>
      </c>
      <c r="DP166">
        <v>45</v>
      </c>
      <c r="DQ166">
        <v>0</v>
      </c>
      <c r="DR166" t="s">
        <v>146</v>
      </c>
      <c r="DS166" t="s">
        <v>146</v>
      </c>
      <c r="DT166" t="s">
        <v>146</v>
      </c>
      <c r="DU166" t="s">
        <v>183</v>
      </c>
      <c r="DV166">
        <v>0</v>
      </c>
      <c r="DW166">
        <v>0</v>
      </c>
      <c r="DX166">
        <v>0.5</v>
      </c>
      <c r="DY166">
        <v>0.04</v>
      </c>
      <c r="DZ166">
        <v>2.0020566090040005E+19</v>
      </c>
      <c r="EA166">
        <v>3.4600356600000148E+18</v>
      </c>
      <c r="EB166" t="s">
        <v>1047</v>
      </c>
      <c r="EC166" t="s">
        <v>1047</v>
      </c>
      <c r="ED166" t="s">
        <v>1046</v>
      </c>
      <c r="EE166" t="s">
        <v>1048</v>
      </c>
      <c r="EF166" t="s">
        <v>164</v>
      </c>
      <c r="EG166" t="s">
        <v>146</v>
      </c>
      <c r="EH166" t="s">
        <v>146</v>
      </c>
      <c r="EI166" t="s">
        <v>146</v>
      </c>
      <c r="EJ166" t="s">
        <v>146</v>
      </c>
      <c r="EK166" t="s">
        <v>146</v>
      </c>
      <c r="EL166" t="s">
        <v>146</v>
      </c>
      <c r="EM166" t="s">
        <v>146</v>
      </c>
      <c r="EN166" t="s">
        <v>146</v>
      </c>
      <c r="EO166" t="s">
        <v>146</v>
      </c>
      <c r="EP166">
        <v>9107.5</v>
      </c>
      <c r="EQ166">
        <v>0</v>
      </c>
      <c r="ER166">
        <v>0</v>
      </c>
      <c r="ES166" t="s">
        <v>146</v>
      </c>
      <c r="ET166" t="s">
        <v>170</v>
      </c>
      <c r="EU166" t="s">
        <v>146</v>
      </c>
      <c r="EV166">
        <v>0</v>
      </c>
    </row>
    <row r="167" spans="1:152" x14ac:dyDescent="0.25">
      <c r="A167">
        <v>9772788561</v>
      </c>
      <c r="B167" t="s">
        <v>141</v>
      </c>
      <c r="C167" t="s">
        <v>1049</v>
      </c>
      <c r="D167" t="s">
        <v>143</v>
      </c>
      <c r="E167" t="s">
        <v>144</v>
      </c>
      <c r="F167" t="s">
        <v>145</v>
      </c>
      <c r="G167">
        <v>34927</v>
      </c>
      <c r="H167" t="s">
        <v>145</v>
      </c>
      <c r="I167">
        <v>757669</v>
      </c>
      <c r="J167">
        <v>2611747937</v>
      </c>
      <c r="K167">
        <v>6617737</v>
      </c>
      <c r="L167">
        <v>2692440</v>
      </c>
      <c r="M167" t="s">
        <v>146</v>
      </c>
      <c r="N167">
        <v>9772788561</v>
      </c>
      <c r="O167">
        <v>123</v>
      </c>
      <c r="P167" t="s">
        <v>147</v>
      </c>
      <c r="Q167" t="s">
        <v>148</v>
      </c>
      <c r="R167" t="s">
        <v>149</v>
      </c>
      <c r="S167">
        <v>250100000000001</v>
      </c>
      <c r="T167" t="s">
        <v>150</v>
      </c>
      <c r="U167" t="s">
        <v>151</v>
      </c>
      <c r="V167">
        <v>4814</v>
      </c>
      <c r="W167" t="s">
        <v>152</v>
      </c>
      <c r="X167" t="s">
        <v>151</v>
      </c>
      <c r="Y167">
        <v>63</v>
      </c>
      <c r="Z167" t="s">
        <v>153</v>
      </c>
      <c r="AA167" t="s">
        <v>154</v>
      </c>
      <c r="AB167" t="s">
        <v>146</v>
      </c>
      <c r="AC167">
        <v>200239</v>
      </c>
      <c r="AD167" t="s">
        <v>183</v>
      </c>
      <c r="AE167" t="s">
        <v>156</v>
      </c>
      <c r="AF167" t="s">
        <v>1050</v>
      </c>
      <c r="AG167">
        <v>566</v>
      </c>
      <c r="AH167">
        <v>42338</v>
      </c>
      <c r="AI167" t="s">
        <v>158</v>
      </c>
      <c r="AJ167">
        <v>566</v>
      </c>
      <c r="AK167">
        <v>9772788561</v>
      </c>
      <c r="AL167">
        <v>9772788561</v>
      </c>
      <c r="AM167" t="s">
        <v>159</v>
      </c>
      <c r="AN167" t="s">
        <v>227</v>
      </c>
      <c r="AO167" t="s">
        <v>228</v>
      </c>
      <c r="AP167" t="s">
        <v>146</v>
      </c>
      <c r="AQ167" t="s">
        <v>162</v>
      </c>
      <c r="AR167">
        <v>9107.5</v>
      </c>
      <c r="AS167">
        <v>9000</v>
      </c>
      <c r="AT167" s="5">
        <f t="shared" si="14"/>
        <v>8000</v>
      </c>
      <c r="AU167" s="5">
        <v>350</v>
      </c>
      <c r="AV167" s="5">
        <f t="shared" si="15"/>
        <v>7650</v>
      </c>
      <c r="AW167" s="6">
        <f t="shared" si="16"/>
        <v>1346.4</v>
      </c>
      <c r="AX167" s="7">
        <f t="shared" si="17"/>
        <v>6120</v>
      </c>
      <c r="AY167" s="8">
        <f t="shared" si="18"/>
        <v>183.6</v>
      </c>
      <c r="AZ167" s="5">
        <v>250</v>
      </c>
      <c r="BA167" s="9">
        <f t="shared" si="19"/>
        <v>81.25</v>
      </c>
      <c r="BB167" s="9">
        <v>1000</v>
      </c>
      <c r="BC167" s="10"/>
      <c r="BD167" s="5">
        <f t="shared" si="20"/>
        <v>18.75</v>
      </c>
      <c r="BG167" t="s">
        <v>146</v>
      </c>
      <c r="BH167" t="s">
        <v>146</v>
      </c>
      <c r="BI167">
        <v>566</v>
      </c>
      <c r="BJ167">
        <v>566</v>
      </c>
      <c r="BK167">
        <v>9107.5</v>
      </c>
      <c r="BL167">
        <v>0.5</v>
      </c>
      <c r="BM167">
        <v>0</v>
      </c>
      <c r="BN167">
        <v>0.5</v>
      </c>
      <c r="BO167">
        <v>0.04</v>
      </c>
      <c r="BP167">
        <v>0</v>
      </c>
      <c r="BQ167">
        <v>9106.9624999999996</v>
      </c>
      <c r="BR167">
        <v>0</v>
      </c>
      <c r="BS167">
        <v>0.04</v>
      </c>
      <c r="BT167" t="s">
        <v>146</v>
      </c>
      <c r="BU167">
        <v>59536659</v>
      </c>
      <c r="BV167" t="s">
        <v>163</v>
      </c>
      <c r="BW167">
        <v>0</v>
      </c>
      <c r="BX167">
        <v>0</v>
      </c>
      <c r="BY167" t="s">
        <v>164</v>
      </c>
      <c r="BZ167">
        <v>0</v>
      </c>
      <c r="CA167" t="s">
        <v>146</v>
      </c>
      <c r="CB167">
        <v>0</v>
      </c>
      <c r="CC167">
        <v>0</v>
      </c>
      <c r="CD167" t="s">
        <v>146</v>
      </c>
      <c r="CE167">
        <v>0</v>
      </c>
      <c r="CF167">
        <v>0</v>
      </c>
      <c r="CG167">
        <v>0</v>
      </c>
      <c r="CH167" t="s">
        <v>146</v>
      </c>
      <c r="CI167" t="s">
        <v>146</v>
      </c>
      <c r="CJ167" t="s">
        <v>158</v>
      </c>
      <c r="CK167">
        <v>10</v>
      </c>
      <c r="CL167">
        <v>0</v>
      </c>
      <c r="CM167">
        <v>0</v>
      </c>
      <c r="CN167">
        <v>9107.5</v>
      </c>
      <c r="CO167" t="s">
        <v>150</v>
      </c>
      <c r="CP167">
        <v>0</v>
      </c>
      <c r="CQ167">
        <v>0</v>
      </c>
      <c r="CR167">
        <v>0</v>
      </c>
      <c r="CS167" t="s">
        <v>166</v>
      </c>
      <c r="CT167">
        <v>0</v>
      </c>
      <c r="CU167">
        <v>0</v>
      </c>
      <c r="CV167">
        <v>0</v>
      </c>
      <c r="CW167" t="s">
        <v>156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 t="s">
        <v>167</v>
      </c>
      <c r="DE167">
        <v>0</v>
      </c>
      <c r="DF167">
        <v>0</v>
      </c>
      <c r="DG167">
        <v>0</v>
      </c>
      <c r="DH167" t="s">
        <v>150</v>
      </c>
      <c r="DI167">
        <v>0</v>
      </c>
      <c r="DJ167">
        <v>0</v>
      </c>
      <c r="DK167">
        <v>0</v>
      </c>
      <c r="DL167" t="s">
        <v>156</v>
      </c>
      <c r="DM167">
        <v>45</v>
      </c>
      <c r="DN167">
        <v>0</v>
      </c>
      <c r="DO167" t="s">
        <v>156</v>
      </c>
      <c r="DP167">
        <v>45</v>
      </c>
      <c r="DQ167">
        <v>0</v>
      </c>
      <c r="DR167" t="s">
        <v>146</v>
      </c>
      <c r="DS167" t="s">
        <v>146</v>
      </c>
      <c r="DT167" t="s">
        <v>146</v>
      </c>
      <c r="DU167" t="s">
        <v>183</v>
      </c>
      <c r="DV167">
        <v>0</v>
      </c>
      <c r="DW167">
        <v>0</v>
      </c>
      <c r="DX167">
        <v>0.5</v>
      </c>
      <c r="DY167">
        <v>0.04</v>
      </c>
      <c r="DZ167">
        <v>2.0020566090040005E+19</v>
      </c>
      <c r="EA167">
        <v>3.4600356600000148E+18</v>
      </c>
      <c r="EB167" t="s">
        <v>1051</v>
      </c>
      <c r="EC167" t="s">
        <v>1051</v>
      </c>
      <c r="ED167" t="s">
        <v>1050</v>
      </c>
      <c r="EE167" t="s">
        <v>1052</v>
      </c>
      <c r="EF167" t="s">
        <v>164</v>
      </c>
      <c r="EG167" t="s">
        <v>146</v>
      </c>
      <c r="EH167" t="s">
        <v>146</v>
      </c>
      <c r="EI167" t="s">
        <v>146</v>
      </c>
      <c r="EJ167" t="s">
        <v>146</v>
      </c>
      <c r="EK167" t="s">
        <v>146</v>
      </c>
      <c r="EL167" t="s">
        <v>146</v>
      </c>
      <c r="EM167" t="s">
        <v>146</v>
      </c>
      <c r="EN167" t="s">
        <v>146</v>
      </c>
      <c r="EO167" t="s">
        <v>146</v>
      </c>
      <c r="EP167">
        <v>9107.5</v>
      </c>
      <c r="EQ167">
        <v>0</v>
      </c>
      <c r="ER167">
        <v>0</v>
      </c>
      <c r="ES167" t="s">
        <v>146</v>
      </c>
      <c r="ET167" t="s">
        <v>170</v>
      </c>
      <c r="EU167" t="s">
        <v>146</v>
      </c>
      <c r="EV167">
        <v>0</v>
      </c>
    </row>
    <row r="168" spans="1:152" x14ac:dyDescent="0.25">
      <c r="A168">
        <v>9773049675</v>
      </c>
      <c r="B168" t="s">
        <v>141</v>
      </c>
      <c r="C168" t="s">
        <v>1053</v>
      </c>
      <c r="D168" t="s">
        <v>143</v>
      </c>
      <c r="E168" t="s">
        <v>144</v>
      </c>
      <c r="F168" t="s">
        <v>145</v>
      </c>
      <c r="G168">
        <v>34928</v>
      </c>
      <c r="H168" t="s">
        <v>145</v>
      </c>
      <c r="I168">
        <v>451500</v>
      </c>
      <c r="J168">
        <v>2611841194</v>
      </c>
      <c r="K168">
        <v>8301859</v>
      </c>
      <c r="L168">
        <v>2692440</v>
      </c>
      <c r="M168" t="s">
        <v>146</v>
      </c>
      <c r="N168">
        <v>9773049675</v>
      </c>
      <c r="O168">
        <v>123</v>
      </c>
      <c r="P168" t="s">
        <v>147</v>
      </c>
      <c r="Q168" t="s">
        <v>148</v>
      </c>
      <c r="R168" t="s">
        <v>149</v>
      </c>
      <c r="S168">
        <v>250100000000001</v>
      </c>
      <c r="T168" t="s">
        <v>150</v>
      </c>
      <c r="U168" t="s">
        <v>151</v>
      </c>
      <c r="V168">
        <v>4814</v>
      </c>
      <c r="W168" t="s">
        <v>152</v>
      </c>
      <c r="X168" t="s">
        <v>151</v>
      </c>
      <c r="Y168">
        <v>63</v>
      </c>
      <c r="Z168" t="s">
        <v>153</v>
      </c>
      <c r="AA168" t="s">
        <v>154</v>
      </c>
      <c r="AB168" t="s">
        <v>146</v>
      </c>
      <c r="AC168">
        <v>200239</v>
      </c>
      <c r="AD168" t="s">
        <v>183</v>
      </c>
      <c r="AE168" t="s">
        <v>156</v>
      </c>
      <c r="AF168" t="s">
        <v>1054</v>
      </c>
      <c r="AG168">
        <v>566</v>
      </c>
      <c r="AH168">
        <v>446158</v>
      </c>
      <c r="AI168" t="s">
        <v>158</v>
      </c>
      <c r="AJ168">
        <v>566</v>
      </c>
      <c r="AK168">
        <v>9773049675</v>
      </c>
      <c r="AL168">
        <v>9773049675</v>
      </c>
      <c r="AM168" t="s">
        <v>159</v>
      </c>
      <c r="AN168" t="s">
        <v>191</v>
      </c>
      <c r="AO168" t="s">
        <v>192</v>
      </c>
      <c r="AP168" t="s">
        <v>146</v>
      </c>
      <c r="AQ168" t="s">
        <v>162</v>
      </c>
      <c r="AR168">
        <v>9107.5</v>
      </c>
      <c r="AS168">
        <v>9000</v>
      </c>
      <c r="AT168" s="5">
        <f t="shared" si="14"/>
        <v>8000</v>
      </c>
      <c r="AU168" s="5">
        <v>350</v>
      </c>
      <c r="AV168" s="5">
        <f t="shared" si="15"/>
        <v>7650</v>
      </c>
      <c r="AW168" s="6">
        <f t="shared" si="16"/>
        <v>1346.4</v>
      </c>
      <c r="AX168" s="7">
        <f t="shared" si="17"/>
        <v>6120</v>
      </c>
      <c r="AY168" s="8">
        <f t="shared" si="18"/>
        <v>183.6</v>
      </c>
      <c r="AZ168" s="5">
        <v>250</v>
      </c>
      <c r="BA168" s="9">
        <f t="shared" si="19"/>
        <v>81.25</v>
      </c>
      <c r="BB168" s="9">
        <v>1000</v>
      </c>
      <c r="BC168" s="10"/>
      <c r="BD168" s="5">
        <f t="shared" si="20"/>
        <v>18.75</v>
      </c>
      <c r="BG168" t="s">
        <v>146</v>
      </c>
      <c r="BH168" t="s">
        <v>146</v>
      </c>
      <c r="BI168">
        <v>566</v>
      </c>
      <c r="BJ168">
        <v>566</v>
      </c>
      <c r="BK168">
        <v>9107.5</v>
      </c>
      <c r="BL168">
        <v>0.5</v>
      </c>
      <c r="BM168">
        <v>0</v>
      </c>
      <c r="BN168">
        <v>0.5</v>
      </c>
      <c r="BO168">
        <v>0.04</v>
      </c>
      <c r="BP168">
        <v>0</v>
      </c>
      <c r="BQ168">
        <v>9106.9624999999996</v>
      </c>
      <c r="BR168">
        <v>0</v>
      </c>
      <c r="BS168">
        <v>0.04</v>
      </c>
      <c r="BT168" t="s">
        <v>146</v>
      </c>
      <c r="BU168">
        <v>59536659</v>
      </c>
      <c r="BV168" t="s">
        <v>163</v>
      </c>
      <c r="BW168">
        <v>0</v>
      </c>
      <c r="BX168">
        <v>0</v>
      </c>
      <c r="BY168" t="s">
        <v>164</v>
      </c>
      <c r="BZ168">
        <v>0</v>
      </c>
      <c r="CA168" t="s">
        <v>146</v>
      </c>
      <c r="CB168">
        <v>0</v>
      </c>
      <c r="CC168">
        <v>0</v>
      </c>
      <c r="CD168" t="s">
        <v>146</v>
      </c>
      <c r="CE168">
        <v>0</v>
      </c>
      <c r="CF168">
        <v>0</v>
      </c>
      <c r="CG168">
        <v>0</v>
      </c>
      <c r="CH168" t="s">
        <v>146</v>
      </c>
      <c r="CI168" t="s">
        <v>146</v>
      </c>
      <c r="CJ168" t="s">
        <v>158</v>
      </c>
      <c r="CK168">
        <v>10</v>
      </c>
      <c r="CL168">
        <v>0</v>
      </c>
      <c r="CM168">
        <v>0</v>
      </c>
      <c r="CN168">
        <v>9107.5</v>
      </c>
      <c r="CO168" t="s">
        <v>150</v>
      </c>
      <c r="CP168">
        <v>0</v>
      </c>
      <c r="CQ168">
        <v>0</v>
      </c>
      <c r="CR168">
        <v>0</v>
      </c>
      <c r="CS168" t="s">
        <v>166</v>
      </c>
      <c r="CT168">
        <v>0</v>
      </c>
      <c r="CU168">
        <v>0</v>
      </c>
      <c r="CV168">
        <v>0</v>
      </c>
      <c r="CW168" t="s">
        <v>156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 t="s">
        <v>167</v>
      </c>
      <c r="DE168">
        <v>0</v>
      </c>
      <c r="DF168">
        <v>0</v>
      </c>
      <c r="DG168">
        <v>0</v>
      </c>
      <c r="DH168" t="s">
        <v>150</v>
      </c>
      <c r="DI168">
        <v>0</v>
      </c>
      <c r="DJ168">
        <v>0</v>
      </c>
      <c r="DK168">
        <v>0</v>
      </c>
      <c r="DL168" t="s">
        <v>156</v>
      </c>
      <c r="DM168">
        <v>45</v>
      </c>
      <c r="DN168">
        <v>0</v>
      </c>
      <c r="DO168" t="s">
        <v>156</v>
      </c>
      <c r="DP168">
        <v>45</v>
      </c>
      <c r="DQ168">
        <v>0</v>
      </c>
      <c r="DR168" t="s">
        <v>146</v>
      </c>
      <c r="DS168" t="s">
        <v>146</v>
      </c>
      <c r="DT168" t="s">
        <v>146</v>
      </c>
      <c r="DU168" t="s">
        <v>183</v>
      </c>
      <c r="DV168">
        <v>0</v>
      </c>
      <c r="DW168">
        <v>0</v>
      </c>
      <c r="DX168">
        <v>0.5</v>
      </c>
      <c r="DY168">
        <v>0.04</v>
      </c>
      <c r="DZ168">
        <v>2.0020566090040005E+19</v>
      </c>
      <c r="EA168">
        <v>3.4600356600000148E+18</v>
      </c>
      <c r="EB168" t="s">
        <v>1055</v>
      </c>
      <c r="EC168" t="s">
        <v>1055</v>
      </c>
      <c r="ED168" t="s">
        <v>1054</v>
      </c>
      <c r="EE168" t="s">
        <v>1056</v>
      </c>
      <c r="EF168" t="s">
        <v>164</v>
      </c>
      <c r="EG168" t="s">
        <v>146</v>
      </c>
      <c r="EH168" t="s">
        <v>146</v>
      </c>
      <c r="EI168" t="s">
        <v>146</v>
      </c>
      <c r="EJ168" t="s">
        <v>146</v>
      </c>
      <c r="EK168" t="s">
        <v>146</v>
      </c>
      <c r="EL168" t="s">
        <v>146</v>
      </c>
      <c r="EM168" t="s">
        <v>146</v>
      </c>
      <c r="EN168" t="s">
        <v>146</v>
      </c>
      <c r="EO168" t="s">
        <v>146</v>
      </c>
      <c r="EP168">
        <v>9107.5</v>
      </c>
      <c r="EQ168">
        <v>0</v>
      </c>
      <c r="ER168">
        <v>0</v>
      </c>
      <c r="ES168" t="s">
        <v>146</v>
      </c>
      <c r="ET168" t="s">
        <v>170</v>
      </c>
      <c r="EU168" t="s">
        <v>146</v>
      </c>
      <c r="EV168">
        <v>0</v>
      </c>
    </row>
    <row r="169" spans="1:152" x14ac:dyDescent="0.25">
      <c r="A169">
        <v>9771623604</v>
      </c>
      <c r="B169" t="s">
        <v>141</v>
      </c>
      <c r="C169" t="s">
        <v>1065</v>
      </c>
      <c r="D169" t="s">
        <v>143</v>
      </c>
      <c r="E169" t="s">
        <v>144</v>
      </c>
      <c r="F169" t="s">
        <v>145</v>
      </c>
      <c r="G169">
        <v>34925</v>
      </c>
      <c r="H169" t="s">
        <v>145</v>
      </c>
      <c r="I169">
        <v>505786</v>
      </c>
      <c r="J169">
        <v>2611606663</v>
      </c>
      <c r="K169">
        <v>3269577</v>
      </c>
      <c r="L169">
        <v>2692440</v>
      </c>
      <c r="M169" t="s">
        <v>146</v>
      </c>
      <c r="N169">
        <v>9771623604</v>
      </c>
      <c r="O169">
        <v>123</v>
      </c>
      <c r="P169" t="s">
        <v>147</v>
      </c>
      <c r="Q169" t="s">
        <v>148</v>
      </c>
      <c r="R169" t="s">
        <v>149</v>
      </c>
      <c r="S169">
        <v>250100000000001</v>
      </c>
      <c r="T169" t="s">
        <v>150</v>
      </c>
      <c r="U169" t="s">
        <v>151</v>
      </c>
      <c r="V169">
        <v>4814</v>
      </c>
      <c r="W169" t="s">
        <v>152</v>
      </c>
      <c r="X169" t="s">
        <v>151</v>
      </c>
      <c r="Y169">
        <v>63</v>
      </c>
      <c r="Z169" t="s">
        <v>153</v>
      </c>
      <c r="AA169" t="s">
        <v>154</v>
      </c>
      <c r="AB169" t="s">
        <v>146</v>
      </c>
      <c r="AC169">
        <v>200239</v>
      </c>
      <c r="AD169" t="s">
        <v>183</v>
      </c>
      <c r="AE169" t="s">
        <v>156</v>
      </c>
      <c r="AF169" t="s">
        <v>1066</v>
      </c>
      <c r="AG169">
        <v>566</v>
      </c>
      <c r="AH169">
        <v>996191</v>
      </c>
      <c r="AI169" t="s">
        <v>158</v>
      </c>
      <c r="AJ169">
        <v>566</v>
      </c>
      <c r="AK169">
        <v>9771623604</v>
      </c>
      <c r="AL169">
        <v>9771623604</v>
      </c>
      <c r="AM169" t="s">
        <v>159</v>
      </c>
      <c r="AN169" t="s">
        <v>203</v>
      </c>
      <c r="AO169" t="s">
        <v>204</v>
      </c>
      <c r="AP169" t="s">
        <v>146</v>
      </c>
      <c r="AQ169" t="s">
        <v>162</v>
      </c>
      <c r="AR169">
        <v>9107.5</v>
      </c>
      <c r="AS169">
        <v>9000</v>
      </c>
      <c r="AT169" s="5">
        <f t="shared" si="14"/>
        <v>8000</v>
      </c>
      <c r="AU169" s="5">
        <v>350</v>
      </c>
      <c r="AV169" s="5">
        <f t="shared" si="15"/>
        <v>7650</v>
      </c>
      <c r="AW169" s="6">
        <f t="shared" si="16"/>
        <v>1346.4</v>
      </c>
      <c r="AX169" s="7">
        <f t="shared" si="17"/>
        <v>6120</v>
      </c>
      <c r="AY169" s="8">
        <f t="shared" si="18"/>
        <v>183.6</v>
      </c>
      <c r="AZ169" s="5">
        <v>250</v>
      </c>
      <c r="BA169" s="9">
        <f t="shared" si="19"/>
        <v>81.25</v>
      </c>
      <c r="BB169" s="9">
        <v>1000</v>
      </c>
      <c r="BC169" s="10"/>
      <c r="BD169" s="5">
        <f t="shared" si="20"/>
        <v>18.75</v>
      </c>
      <c r="BG169" t="s">
        <v>146</v>
      </c>
      <c r="BH169" t="s">
        <v>146</v>
      </c>
      <c r="BI169">
        <v>566</v>
      </c>
      <c r="BJ169">
        <v>566</v>
      </c>
      <c r="BK169">
        <v>9107.5</v>
      </c>
      <c r="BL169">
        <v>0.5</v>
      </c>
      <c r="BM169">
        <v>0</v>
      </c>
      <c r="BN169">
        <v>0.5</v>
      </c>
      <c r="BO169">
        <v>0.04</v>
      </c>
      <c r="BP169">
        <v>0</v>
      </c>
      <c r="BQ169">
        <v>9106.9624999999996</v>
      </c>
      <c r="BR169">
        <v>0</v>
      </c>
      <c r="BS169">
        <v>0.04</v>
      </c>
      <c r="BT169" t="s">
        <v>146</v>
      </c>
      <c r="BU169">
        <v>59536659</v>
      </c>
      <c r="BV169" t="s">
        <v>163</v>
      </c>
      <c r="BW169">
        <v>0</v>
      </c>
      <c r="BX169">
        <v>0</v>
      </c>
      <c r="BY169" t="s">
        <v>164</v>
      </c>
      <c r="BZ169">
        <v>0</v>
      </c>
      <c r="CA169" t="s">
        <v>146</v>
      </c>
      <c r="CB169">
        <v>0</v>
      </c>
      <c r="CC169">
        <v>0</v>
      </c>
      <c r="CD169" t="s">
        <v>146</v>
      </c>
      <c r="CE169">
        <v>0</v>
      </c>
      <c r="CF169">
        <v>0</v>
      </c>
      <c r="CG169">
        <v>0</v>
      </c>
      <c r="CH169" t="s">
        <v>146</v>
      </c>
      <c r="CI169" t="s">
        <v>146</v>
      </c>
      <c r="CJ169" t="s">
        <v>158</v>
      </c>
      <c r="CK169">
        <v>10</v>
      </c>
      <c r="CL169">
        <v>0</v>
      </c>
      <c r="CM169">
        <v>0</v>
      </c>
      <c r="CN169">
        <v>9107.5</v>
      </c>
      <c r="CO169" t="s">
        <v>150</v>
      </c>
      <c r="CP169">
        <v>0</v>
      </c>
      <c r="CQ169">
        <v>0</v>
      </c>
      <c r="CR169">
        <v>0</v>
      </c>
      <c r="CS169" t="s">
        <v>166</v>
      </c>
      <c r="CT169">
        <v>0</v>
      </c>
      <c r="CU169">
        <v>0</v>
      </c>
      <c r="CV169">
        <v>0</v>
      </c>
      <c r="CW169" t="s">
        <v>156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 t="s">
        <v>167</v>
      </c>
      <c r="DE169">
        <v>0</v>
      </c>
      <c r="DF169">
        <v>0</v>
      </c>
      <c r="DG169">
        <v>0</v>
      </c>
      <c r="DH169" t="s">
        <v>150</v>
      </c>
      <c r="DI169">
        <v>0</v>
      </c>
      <c r="DJ169">
        <v>0</v>
      </c>
      <c r="DK169">
        <v>0</v>
      </c>
      <c r="DL169" t="s">
        <v>156</v>
      </c>
      <c r="DM169">
        <v>45</v>
      </c>
      <c r="DN169">
        <v>0</v>
      </c>
      <c r="DO169" t="s">
        <v>156</v>
      </c>
      <c r="DP169">
        <v>45</v>
      </c>
      <c r="DQ169">
        <v>0</v>
      </c>
      <c r="DR169" t="s">
        <v>146</v>
      </c>
      <c r="DS169" t="s">
        <v>146</v>
      </c>
      <c r="DT169" t="s">
        <v>146</v>
      </c>
      <c r="DU169" t="s">
        <v>183</v>
      </c>
      <c r="DV169">
        <v>0</v>
      </c>
      <c r="DW169">
        <v>0</v>
      </c>
      <c r="DX169">
        <v>0.5</v>
      </c>
      <c r="DY169">
        <v>0.04</v>
      </c>
      <c r="DZ169">
        <v>2.0020566090040005E+19</v>
      </c>
      <c r="EA169">
        <v>3.4600356600000148E+18</v>
      </c>
      <c r="EB169" t="s">
        <v>1067</v>
      </c>
      <c r="EC169" t="s">
        <v>1067</v>
      </c>
      <c r="ED169" t="s">
        <v>1066</v>
      </c>
      <c r="EE169" t="s">
        <v>1068</v>
      </c>
      <c r="EF169" t="s">
        <v>164</v>
      </c>
      <c r="EG169" t="s">
        <v>146</v>
      </c>
      <c r="EH169" t="s">
        <v>146</v>
      </c>
      <c r="EI169" t="s">
        <v>146</v>
      </c>
      <c r="EJ169" t="s">
        <v>146</v>
      </c>
      <c r="EK169" t="s">
        <v>146</v>
      </c>
      <c r="EL169" t="s">
        <v>146</v>
      </c>
      <c r="EM169" t="s">
        <v>146</v>
      </c>
      <c r="EN169" t="s">
        <v>146</v>
      </c>
      <c r="EO169" t="s">
        <v>146</v>
      </c>
      <c r="EP169">
        <v>9107.5</v>
      </c>
      <c r="EQ169">
        <v>0</v>
      </c>
      <c r="ER169">
        <v>0</v>
      </c>
      <c r="ES169" t="s">
        <v>146</v>
      </c>
      <c r="ET169" t="s">
        <v>170</v>
      </c>
      <c r="EU169" t="s">
        <v>146</v>
      </c>
      <c r="EV169">
        <v>0</v>
      </c>
    </row>
    <row r="170" spans="1:152" x14ac:dyDescent="0.25">
      <c r="A170">
        <v>9773383819</v>
      </c>
      <c r="B170" t="s">
        <v>141</v>
      </c>
      <c r="C170" t="s">
        <v>1069</v>
      </c>
      <c r="D170" t="s">
        <v>143</v>
      </c>
      <c r="E170" t="s">
        <v>144</v>
      </c>
      <c r="F170" t="s">
        <v>145</v>
      </c>
      <c r="G170">
        <v>34928</v>
      </c>
      <c r="H170" t="s">
        <v>145</v>
      </c>
      <c r="I170">
        <v>907962</v>
      </c>
      <c r="J170">
        <v>2611842254</v>
      </c>
      <c r="K170">
        <v>8301859</v>
      </c>
      <c r="L170">
        <v>2692440</v>
      </c>
      <c r="M170" t="s">
        <v>146</v>
      </c>
      <c r="N170">
        <v>9773383819</v>
      </c>
      <c r="O170">
        <v>123</v>
      </c>
      <c r="P170" t="s">
        <v>147</v>
      </c>
      <c r="Q170" t="s">
        <v>148</v>
      </c>
      <c r="R170" t="s">
        <v>149</v>
      </c>
      <c r="S170">
        <v>250100000000001</v>
      </c>
      <c r="T170" t="s">
        <v>150</v>
      </c>
      <c r="U170" t="s">
        <v>151</v>
      </c>
      <c r="V170">
        <v>4814</v>
      </c>
      <c r="W170" t="s">
        <v>152</v>
      </c>
      <c r="X170" t="s">
        <v>151</v>
      </c>
      <c r="Y170">
        <v>63</v>
      </c>
      <c r="Z170" t="s">
        <v>153</v>
      </c>
      <c r="AA170" t="s">
        <v>154</v>
      </c>
      <c r="AB170" t="s">
        <v>146</v>
      </c>
      <c r="AC170">
        <v>200239</v>
      </c>
      <c r="AD170" t="s">
        <v>183</v>
      </c>
      <c r="AE170" t="s">
        <v>156</v>
      </c>
      <c r="AF170" t="s">
        <v>1070</v>
      </c>
      <c r="AG170">
        <v>566</v>
      </c>
      <c r="AH170">
        <v>66503</v>
      </c>
      <c r="AI170" t="s">
        <v>158</v>
      </c>
      <c r="AJ170">
        <v>566</v>
      </c>
      <c r="AK170">
        <v>9773383819</v>
      </c>
      <c r="AL170">
        <v>9773383819</v>
      </c>
      <c r="AM170" t="s">
        <v>159</v>
      </c>
      <c r="AN170" t="s">
        <v>197</v>
      </c>
      <c r="AO170" t="s">
        <v>198</v>
      </c>
      <c r="AP170" t="s">
        <v>146</v>
      </c>
      <c r="AQ170" t="s">
        <v>162</v>
      </c>
      <c r="AR170">
        <v>9107.5</v>
      </c>
      <c r="AS170">
        <v>9000</v>
      </c>
      <c r="AT170" s="5">
        <f t="shared" si="14"/>
        <v>8000</v>
      </c>
      <c r="AU170" s="5">
        <v>350</v>
      </c>
      <c r="AV170" s="5">
        <f t="shared" si="15"/>
        <v>7650</v>
      </c>
      <c r="AW170" s="6">
        <f t="shared" si="16"/>
        <v>1346.4</v>
      </c>
      <c r="AX170" s="7">
        <f t="shared" si="17"/>
        <v>6120</v>
      </c>
      <c r="AY170" s="8">
        <f t="shared" si="18"/>
        <v>183.6</v>
      </c>
      <c r="AZ170" s="5">
        <v>250</v>
      </c>
      <c r="BA170" s="9">
        <f t="shared" si="19"/>
        <v>81.25</v>
      </c>
      <c r="BB170" s="9">
        <v>1000</v>
      </c>
      <c r="BC170" s="10"/>
      <c r="BD170" s="5">
        <f t="shared" si="20"/>
        <v>18.75</v>
      </c>
      <c r="BG170" t="s">
        <v>146</v>
      </c>
      <c r="BH170" t="s">
        <v>146</v>
      </c>
      <c r="BI170">
        <v>566</v>
      </c>
      <c r="BJ170">
        <v>566</v>
      </c>
      <c r="BK170">
        <v>9107.5</v>
      </c>
      <c r="BL170">
        <v>0.5</v>
      </c>
      <c r="BM170">
        <v>0</v>
      </c>
      <c r="BN170">
        <v>0.5</v>
      </c>
      <c r="BO170">
        <v>0.04</v>
      </c>
      <c r="BP170">
        <v>0</v>
      </c>
      <c r="BQ170">
        <v>9106.9624999999996</v>
      </c>
      <c r="BR170">
        <v>0</v>
      </c>
      <c r="BS170">
        <v>0.04</v>
      </c>
      <c r="BT170" t="s">
        <v>146</v>
      </c>
      <c r="BU170">
        <v>59536659</v>
      </c>
      <c r="BV170" t="s">
        <v>163</v>
      </c>
      <c r="BW170">
        <v>0</v>
      </c>
      <c r="BX170">
        <v>0</v>
      </c>
      <c r="BY170" t="s">
        <v>164</v>
      </c>
      <c r="BZ170">
        <v>0</v>
      </c>
      <c r="CA170" t="s">
        <v>146</v>
      </c>
      <c r="CB170">
        <v>0</v>
      </c>
      <c r="CC170">
        <v>0</v>
      </c>
      <c r="CD170" t="s">
        <v>146</v>
      </c>
      <c r="CE170">
        <v>0</v>
      </c>
      <c r="CF170">
        <v>0</v>
      </c>
      <c r="CG170">
        <v>0</v>
      </c>
      <c r="CH170" t="s">
        <v>146</v>
      </c>
      <c r="CI170" t="s">
        <v>146</v>
      </c>
      <c r="CJ170" t="s">
        <v>158</v>
      </c>
      <c r="CK170">
        <v>10</v>
      </c>
      <c r="CL170">
        <v>0</v>
      </c>
      <c r="CM170">
        <v>0</v>
      </c>
      <c r="CN170">
        <v>9107.5</v>
      </c>
      <c r="CO170" t="s">
        <v>150</v>
      </c>
      <c r="CP170">
        <v>0</v>
      </c>
      <c r="CQ170">
        <v>0</v>
      </c>
      <c r="CR170">
        <v>0</v>
      </c>
      <c r="CS170" t="s">
        <v>166</v>
      </c>
      <c r="CT170">
        <v>0</v>
      </c>
      <c r="CU170">
        <v>0</v>
      </c>
      <c r="CV170">
        <v>0</v>
      </c>
      <c r="CW170" t="s">
        <v>156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 t="s">
        <v>167</v>
      </c>
      <c r="DE170">
        <v>0</v>
      </c>
      <c r="DF170">
        <v>0</v>
      </c>
      <c r="DG170">
        <v>0</v>
      </c>
      <c r="DH170" t="s">
        <v>150</v>
      </c>
      <c r="DI170">
        <v>0</v>
      </c>
      <c r="DJ170">
        <v>0</v>
      </c>
      <c r="DK170">
        <v>0</v>
      </c>
      <c r="DL170" t="s">
        <v>156</v>
      </c>
      <c r="DM170">
        <v>45</v>
      </c>
      <c r="DN170">
        <v>0</v>
      </c>
      <c r="DO170" t="s">
        <v>156</v>
      </c>
      <c r="DP170">
        <v>45</v>
      </c>
      <c r="DQ170">
        <v>0</v>
      </c>
      <c r="DR170" t="s">
        <v>146</v>
      </c>
      <c r="DS170" t="s">
        <v>146</v>
      </c>
      <c r="DT170" t="s">
        <v>146</v>
      </c>
      <c r="DU170" t="s">
        <v>183</v>
      </c>
      <c r="DV170">
        <v>0</v>
      </c>
      <c r="DW170">
        <v>0</v>
      </c>
      <c r="DX170">
        <v>0.5</v>
      </c>
      <c r="DY170">
        <v>0.04</v>
      </c>
      <c r="DZ170">
        <v>2.0020566090040005E+19</v>
      </c>
      <c r="EA170">
        <v>3.4600356600000148E+18</v>
      </c>
      <c r="EB170" t="s">
        <v>1071</v>
      </c>
      <c r="EC170" t="s">
        <v>1071</v>
      </c>
      <c r="ED170" t="s">
        <v>1070</v>
      </c>
      <c r="EE170" t="s">
        <v>1072</v>
      </c>
      <c r="EF170" t="s">
        <v>164</v>
      </c>
      <c r="EG170" t="s">
        <v>146</v>
      </c>
      <c r="EH170" t="s">
        <v>146</v>
      </c>
      <c r="EI170" t="s">
        <v>146</v>
      </c>
      <c r="EJ170" t="s">
        <v>146</v>
      </c>
      <c r="EK170" t="s">
        <v>146</v>
      </c>
      <c r="EL170" t="s">
        <v>146</v>
      </c>
      <c r="EM170" t="s">
        <v>146</v>
      </c>
      <c r="EN170" t="s">
        <v>146</v>
      </c>
      <c r="EO170" t="s">
        <v>146</v>
      </c>
      <c r="EP170">
        <v>9107.5</v>
      </c>
      <c r="EQ170">
        <v>0</v>
      </c>
      <c r="ER170">
        <v>0</v>
      </c>
      <c r="ES170" t="s">
        <v>146</v>
      </c>
      <c r="ET170" t="s">
        <v>170</v>
      </c>
      <c r="EU170" t="s">
        <v>146</v>
      </c>
      <c r="EV170">
        <v>0</v>
      </c>
    </row>
    <row r="171" spans="1:152" x14ac:dyDescent="0.25">
      <c r="A171">
        <v>9771135586</v>
      </c>
      <c r="B171" t="s">
        <v>141</v>
      </c>
      <c r="C171" t="s">
        <v>1080</v>
      </c>
      <c r="D171" t="s">
        <v>143</v>
      </c>
      <c r="E171" t="s">
        <v>144</v>
      </c>
      <c r="F171" t="s">
        <v>145</v>
      </c>
      <c r="G171">
        <v>34925</v>
      </c>
      <c r="H171" t="s">
        <v>145</v>
      </c>
      <c r="I171">
        <v>91889</v>
      </c>
      <c r="J171">
        <v>2611605135</v>
      </c>
      <c r="K171">
        <v>3269577</v>
      </c>
      <c r="L171">
        <v>2692440</v>
      </c>
      <c r="M171" t="s">
        <v>146</v>
      </c>
      <c r="N171">
        <v>9771135586</v>
      </c>
      <c r="O171">
        <v>123</v>
      </c>
      <c r="P171" t="s">
        <v>147</v>
      </c>
      <c r="Q171" t="s">
        <v>148</v>
      </c>
      <c r="R171" t="s">
        <v>149</v>
      </c>
      <c r="S171">
        <v>250100000000001</v>
      </c>
      <c r="T171" t="s">
        <v>150</v>
      </c>
      <c r="U171" t="s">
        <v>151</v>
      </c>
      <c r="V171">
        <v>4814</v>
      </c>
      <c r="W171" t="s">
        <v>152</v>
      </c>
      <c r="X171" t="s">
        <v>151</v>
      </c>
      <c r="Y171">
        <v>63</v>
      </c>
      <c r="Z171" t="s">
        <v>153</v>
      </c>
      <c r="AA171" t="s">
        <v>154</v>
      </c>
      <c r="AB171" t="s">
        <v>146</v>
      </c>
      <c r="AC171">
        <v>200239</v>
      </c>
      <c r="AD171" t="s">
        <v>183</v>
      </c>
      <c r="AE171" t="s">
        <v>156</v>
      </c>
      <c r="AF171" t="s">
        <v>1081</v>
      </c>
      <c r="AG171">
        <v>566</v>
      </c>
      <c r="AH171">
        <v>620119</v>
      </c>
      <c r="AI171" t="s">
        <v>158</v>
      </c>
      <c r="AJ171">
        <v>566</v>
      </c>
      <c r="AK171">
        <v>9771135586</v>
      </c>
      <c r="AL171">
        <v>9771135586</v>
      </c>
      <c r="AM171" t="s">
        <v>159</v>
      </c>
      <c r="AN171" t="s">
        <v>394</v>
      </c>
      <c r="AO171" t="s">
        <v>395</v>
      </c>
      <c r="AP171" t="s">
        <v>146</v>
      </c>
      <c r="AQ171" t="s">
        <v>162</v>
      </c>
      <c r="AR171">
        <v>9107.5</v>
      </c>
      <c r="AS171">
        <v>9000</v>
      </c>
      <c r="AT171" s="5">
        <f t="shared" si="14"/>
        <v>8000</v>
      </c>
      <c r="AU171" s="5">
        <v>350</v>
      </c>
      <c r="AV171" s="5">
        <f t="shared" si="15"/>
        <v>7650</v>
      </c>
      <c r="AW171" s="6">
        <f t="shared" si="16"/>
        <v>1346.4</v>
      </c>
      <c r="AX171" s="7">
        <f t="shared" si="17"/>
        <v>6120</v>
      </c>
      <c r="AY171" s="8">
        <f t="shared" si="18"/>
        <v>183.6</v>
      </c>
      <c r="AZ171" s="5">
        <v>250</v>
      </c>
      <c r="BA171" s="9">
        <f t="shared" si="19"/>
        <v>81.25</v>
      </c>
      <c r="BB171" s="9">
        <v>1000</v>
      </c>
      <c r="BC171" s="10"/>
      <c r="BD171" s="5">
        <f t="shared" si="20"/>
        <v>18.75</v>
      </c>
      <c r="BG171" t="s">
        <v>146</v>
      </c>
      <c r="BH171" t="s">
        <v>146</v>
      </c>
      <c r="BI171">
        <v>566</v>
      </c>
      <c r="BJ171">
        <v>566</v>
      </c>
      <c r="BK171">
        <v>9107.5</v>
      </c>
      <c r="BL171">
        <v>0.5</v>
      </c>
      <c r="BM171">
        <v>0</v>
      </c>
      <c r="BN171">
        <v>0.5</v>
      </c>
      <c r="BO171">
        <v>0.04</v>
      </c>
      <c r="BP171">
        <v>0</v>
      </c>
      <c r="BQ171">
        <v>9106.9624999999996</v>
      </c>
      <c r="BR171">
        <v>0</v>
      </c>
      <c r="BS171">
        <v>0.04</v>
      </c>
      <c r="BT171" t="s">
        <v>146</v>
      </c>
      <c r="BU171">
        <v>59536659</v>
      </c>
      <c r="BV171" t="s">
        <v>163</v>
      </c>
      <c r="BW171">
        <v>0</v>
      </c>
      <c r="BX171">
        <v>0</v>
      </c>
      <c r="BY171" t="s">
        <v>164</v>
      </c>
      <c r="BZ171">
        <v>0</v>
      </c>
      <c r="CA171" t="s">
        <v>146</v>
      </c>
      <c r="CB171">
        <v>0</v>
      </c>
      <c r="CC171">
        <v>0</v>
      </c>
      <c r="CD171" t="s">
        <v>146</v>
      </c>
      <c r="CE171">
        <v>0</v>
      </c>
      <c r="CF171">
        <v>0</v>
      </c>
      <c r="CG171">
        <v>0</v>
      </c>
      <c r="CH171" t="s">
        <v>146</v>
      </c>
      <c r="CI171" t="s">
        <v>146</v>
      </c>
      <c r="CJ171" t="s">
        <v>158</v>
      </c>
      <c r="CK171">
        <v>10</v>
      </c>
      <c r="CL171">
        <v>0</v>
      </c>
      <c r="CM171">
        <v>0</v>
      </c>
      <c r="CN171">
        <v>9107.5</v>
      </c>
      <c r="CO171" t="s">
        <v>150</v>
      </c>
      <c r="CP171">
        <v>0</v>
      </c>
      <c r="CQ171">
        <v>0</v>
      </c>
      <c r="CR171">
        <v>0</v>
      </c>
      <c r="CS171" t="s">
        <v>166</v>
      </c>
      <c r="CT171">
        <v>0</v>
      </c>
      <c r="CU171">
        <v>0</v>
      </c>
      <c r="CV171">
        <v>0</v>
      </c>
      <c r="CW171" t="s">
        <v>156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 t="s">
        <v>167</v>
      </c>
      <c r="DE171">
        <v>0</v>
      </c>
      <c r="DF171">
        <v>0</v>
      </c>
      <c r="DG171">
        <v>0</v>
      </c>
      <c r="DH171" t="s">
        <v>150</v>
      </c>
      <c r="DI171">
        <v>0</v>
      </c>
      <c r="DJ171">
        <v>0</v>
      </c>
      <c r="DK171">
        <v>0</v>
      </c>
      <c r="DL171" t="s">
        <v>156</v>
      </c>
      <c r="DM171">
        <v>45</v>
      </c>
      <c r="DN171">
        <v>0</v>
      </c>
      <c r="DO171" t="s">
        <v>156</v>
      </c>
      <c r="DP171">
        <v>45</v>
      </c>
      <c r="DQ171">
        <v>0</v>
      </c>
      <c r="DR171" t="s">
        <v>146</v>
      </c>
      <c r="DS171" t="s">
        <v>146</v>
      </c>
      <c r="DT171" t="s">
        <v>146</v>
      </c>
      <c r="DU171" t="s">
        <v>183</v>
      </c>
      <c r="DV171">
        <v>0</v>
      </c>
      <c r="DW171">
        <v>0</v>
      </c>
      <c r="DX171">
        <v>0.5</v>
      </c>
      <c r="DY171">
        <v>0.04</v>
      </c>
      <c r="DZ171">
        <v>2.0020566090040005E+19</v>
      </c>
      <c r="EA171">
        <v>3.4600356600000148E+18</v>
      </c>
      <c r="EB171" t="s">
        <v>1082</v>
      </c>
      <c r="EC171" t="s">
        <v>1082</v>
      </c>
      <c r="ED171" t="s">
        <v>1081</v>
      </c>
      <c r="EE171" t="s">
        <v>1083</v>
      </c>
      <c r="EF171" t="s">
        <v>164</v>
      </c>
      <c r="EG171" t="s">
        <v>146</v>
      </c>
      <c r="EH171" t="s">
        <v>146</v>
      </c>
      <c r="EI171" t="s">
        <v>146</v>
      </c>
      <c r="EJ171" t="s">
        <v>146</v>
      </c>
      <c r="EK171" t="s">
        <v>146</v>
      </c>
      <c r="EL171" t="s">
        <v>146</v>
      </c>
      <c r="EM171" t="s">
        <v>146</v>
      </c>
      <c r="EN171" t="s">
        <v>146</v>
      </c>
      <c r="EO171" t="s">
        <v>146</v>
      </c>
      <c r="EP171">
        <v>9107.5</v>
      </c>
      <c r="EQ171">
        <v>0</v>
      </c>
      <c r="ER171">
        <v>0</v>
      </c>
      <c r="ES171" t="s">
        <v>146</v>
      </c>
      <c r="ET171" t="s">
        <v>170</v>
      </c>
      <c r="EU171" t="s">
        <v>146</v>
      </c>
      <c r="EV171">
        <v>0</v>
      </c>
    </row>
    <row r="172" spans="1:152" x14ac:dyDescent="0.25">
      <c r="A172">
        <v>9773057818</v>
      </c>
      <c r="B172" t="s">
        <v>141</v>
      </c>
      <c r="C172" t="s">
        <v>1084</v>
      </c>
      <c r="D172" t="s">
        <v>143</v>
      </c>
      <c r="E172" t="s">
        <v>144</v>
      </c>
      <c r="F172" t="s">
        <v>145</v>
      </c>
      <c r="G172">
        <v>34928</v>
      </c>
      <c r="H172" t="s">
        <v>145</v>
      </c>
      <c r="I172">
        <v>787059</v>
      </c>
      <c r="J172">
        <v>2611841211</v>
      </c>
      <c r="K172">
        <v>8301859</v>
      </c>
      <c r="L172">
        <v>2692440</v>
      </c>
      <c r="M172" t="s">
        <v>146</v>
      </c>
      <c r="N172">
        <v>9773057818</v>
      </c>
      <c r="O172">
        <v>123</v>
      </c>
      <c r="P172" t="s">
        <v>147</v>
      </c>
      <c r="Q172" t="s">
        <v>148</v>
      </c>
      <c r="R172" t="s">
        <v>149</v>
      </c>
      <c r="S172">
        <v>250100000000001</v>
      </c>
      <c r="T172" t="s">
        <v>150</v>
      </c>
      <c r="U172" t="s">
        <v>151</v>
      </c>
      <c r="V172">
        <v>4814</v>
      </c>
      <c r="W172" t="s">
        <v>152</v>
      </c>
      <c r="X172" t="s">
        <v>151</v>
      </c>
      <c r="Y172">
        <v>63</v>
      </c>
      <c r="Z172" t="s">
        <v>153</v>
      </c>
      <c r="AA172" t="s">
        <v>154</v>
      </c>
      <c r="AB172" t="s">
        <v>146</v>
      </c>
      <c r="AC172">
        <v>200239</v>
      </c>
      <c r="AD172" t="s">
        <v>183</v>
      </c>
      <c r="AE172" t="s">
        <v>156</v>
      </c>
      <c r="AF172" t="s">
        <v>1085</v>
      </c>
      <c r="AG172">
        <v>566</v>
      </c>
      <c r="AH172">
        <v>460232</v>
      </c>
      <c r="AI172" t="s">
        <v>158</v>
      </c>
      <c r="AJ172">
        <v>566</v>
      </c>
      <c r="AK172">
        <v>9773057818</v>
      </c>
      <c r="AL172">
        <v>9773057818</v>
      </c>
      <c r="AM172" t="s">
        <v>159</v>
      </c>
      <c r="AN172" t="s">
        <v>197</v>
      </c>
      <c r="AO172" t="s">
        <v>198</v>
      </c>
      <c r="AP172" t="s">
        <v>146</v>
      </c>
      <c r="AQ172" t="s">
        <v>162</v>
      </c>
      <c r="AR172">
        <v>9107.5</v>
      </c>
      <c r="AS172">
        <v>9000</v>
      </c>
      <c r="AT172" s="5">
        <f t="shared" si="14"/>
        <v>8000</v>
      </c>
      <c r="AU172" s="5">
        <v>350</v>
      </c>
      <c r="AV172" s="5">
        <f t="shared" si="15"/>
        <v>7650</v>
      </c>
      <c r="AW172" s="6">
        <f t="shared" si="16"/>
        <v>1346.4</v>
      </c>
      <c r="AX172" s="7">
        <f t="shared" si="17"/>
        <v>6120</v>
      </c>
      <c r="AY172" s="8">
        <f t="shared" si="18"/>
        <v>183.6</v>
      </c>
      <c r="AZ172" s="5">
        <v>250</v>
      </c>
      <c r="BA172" s="9">
        <f t="shared" si="19"/>
        <v>81.25</v>
      </c>
      <c r="BB172" s="9">
        <v>1000</v>
      </c>
      <c r="BC172" s="10"/>
      <c r="BD172" s="5">
        <f t="shared" si="20"/>
        <v>18.75</v>
      </c>
      <c r="BG172" t="s">
        <v>146</v>
      </c>
      <c r="BH172" t="s">
        <v>146</v>
      </c>
      <c r="BI172">
        <v>566</v>
      </c>
      <c r="BJ172">
        <v>566</v>
      </c>
      <c r="BK172">
        <v>9107.5</v>
      </c>
      <c r="BL172">
        <v>0.5</v>
      </c>
      <c r="BM172">
        <v>0</v>
      </c>
      <c r="BN172">
        <v>0.5</v>
      </c>
      <c r="BO172">
        <v>0.04</v>
      </c>
      <c r="BP172">
        <v>0</v>
      </c>
      <c r="BQ172">
        <v>9106.9624999999996</v>
      </c>
      <c r="BR172">
        <v>0</v>
      </c>
      <c r="BS172">
        <v>0.04</v>
      </c>
      <c r="BT172" t="s">
        <v>146</v>
      </c>
      <c r="BU172">
        <v>59536659</v>
      </c>
      <c r="BV172" t="s">
        <v>163</v>
      </c>
      <c r="BW172">
        <v>0</v>
      </c>
      <c r="BX172">
        <v>0</v>
      </c>
      <c r="BY172" t="s">
        <v>164</v>
      </c>
      <c r="BZ172">
        <v>0</v>
      </c>
      <c r="CA172" t="s">
        <v>146</v>
      </c>
      <c r="CB172">
        <v>0</v>
      </c>
      <c r="CC172">
        <v>0</v>
      </c>
      <c r="CD172" t="s">
        <v>146</v>
      </c>
      <c r="CE172">
        <v>0</v>
      </c>
      <c r="CF172">
        <v>0</v>
      </c>
      <c r="CG172">
        <v>0</v>
      </c>
      <c r="CH172" t="s">
        <v>146</v>
      </c>
      <c r="CI172" t="s">
        <v>146</v>
      </c>
      <c r="CJ172" t="s">
        <v>158</v>
      </c>
      <c r="CK172">
        <v>10</v>
      </c>
      <c r="CL172">
        <v>0</v>
      </c>
      <c r="CM172">
        <v>0</v>
      </c>
      <c r="CN172">
        <v>9107.5</v>
      </c>
      <c r="CO172" t="s">
        <v>150</v>
      </c>
      <c r="CP172">
        <v>0</v>
      </c>
      <c r="CQ172">
        <v>0</v>
      </c>
      <c r="CR172">
        <v>0</v>
      </c>
      <c r="CS172" t="s">
        <v>166</v>
      </c>
      <c r="CT172">
        <v>0</v>
      </c>
      <c r="CU172">
        <v>0</v>
      </c>
      <c r="CV172">
        <v>0</v>
      </c>
      <c r="CW172" t="s">
        <v>156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 t="s">
        <v>167</v>
      </c>
      <c r="DE172">
        <v>0</v>
      </c>
      <c r="DF172">
        <v>0</v>
      </c>
      <c r="DG172">
        <v>0</v>
      </c>
      <c r="DH172" t="s">
        <v>150</v>
      </c>
      <c r="DI172">
        <v>0</v>
      </c>
      <c r="DJ172">
        <v>0</v>
      </c>
      <c r="DK172">
        <v>0</v>
      </c>
      <c r="DL172" t="s">
        <v>156</v>
      </c>
      <c r="DM172">
        <v>45</v>
      </c>
      <c r="DN172">
        <v>0</v>
      </c>
      <c r="DO172" t="s">
        <v>156</v>
      </c>
      <c r="DP172">
        <v>45</v>
      </c>
      <c r="DQ172">
        <v>0</v>
      </c>
      <c r="DR172" t="s">
        <v>146</v>
      </c>
      <c r="DS172" t="s">
        <v>146</v>
      </c>
      <c r="DT172" t="s">
        <v>146</v>
      </c>
      <c r="DU172" t="s">
        <v>183</v>
      </c>
      <c r="DV172">
        <v>0</v>
      </c>
      <c r="DW172">
        <v>0</v>
      </c>
      <c r="DX172">
        <v>0.5</v>
      </c>
      <c r="DY172">
        <v>0.04</v>
      </c>
      <c r="DZ172">
        <v>2.0020566090040005E+19</v>
      </c>
      <c r="EA172">
        <v>3.4600356600000148E+18</v>
      </c>
      <c r="EB172" t="s">
        <v>1086</v>
      </c>
      <c r="EC172" t="s">
        <v>1086</v>
      </c>
      <c r="ED172" t="s">
        <v>1085</v>
      </c>
      <c r="EE172" t="s">
        <v>1087</v>
      </c>
      <c r="EF172" t="s">
        <v>164</v>
      </c>
      <c r="EG172" t="s">
        <v>146</v>
      </c>
      <c r="EH172" t="s">
        <v>146</v>
      </c>
      <c r="EI172" t="s">
        <v>146</v>
      </c>
      <c r="EJ172" t="s">
        <v>146</v>
      </c>
      <c r="EK172" t="s">
        <v>146</v>
      </c>
      <c r="EL172" t="s">
        <v>146</v>
      </c>
      <c r="EM172" t="s">
        <v>146</v>
      </c>
      <c r="EN172" t="s">
        <v>146</v>
      </c>
      <c r="EO172" t="s">
        <v>146</v>
      </c>
      <c r="EP172">
        <v>9107.5</v>
      </c>
      <c r="EQ172">
        <v>0</v>
      </c>
      <c r="ER172">
        <v>0</v>
      </c>
      <c r="ES172" t="s">
        <v>146</v>
      </c>
      <c r="ET172" t="s">
        <v>170</v>
      </c>
      <c r="EU172" t="s">
        <v>146</v>
      </c>
      <c r="EV172">
        <v>0</v>
      </c>
    </row>
    <row r="173" spans="1:152" x14ac:dyDescent="0.25">
      <c r="A173">
        <v>9772240074</v>
      </c>
      <c r="B173" t="s">
        <v>141</v>
      </c>
      <c r="C173" t="s">
        <v>1092</v>
      </c>
      <c r="D173" t="s">
        <v>143</v>
      </c>
      <c r="E173" t="s">
        <v>144</v>
      </c>
      <c r="F173" t="s">
        <v>145</v>
      </c>
      <c r="G173">
        <v>34926</v>
      </c>
      <c r="H173" t="s">
        <v>145</v>
      </c>
      <c r="I173">
        <v>476758</v>
      </c>
      <c r="J173">
        <v>2611689537</v>
      </c>
      <c r="K173">
        <v>4789918</v>
      </c>
      <c r="L173">
        <v>2692440</v>
      </c>
      <c r="M173" t="s">
        <v>146</v>
      </c>
      <c r="N173">
        <v>9772240074</v>
      </c>
      <c r="O173">
        <v>123</v>
      </c>
      <c r="P173" t="s">
        <v>147</v>
      </c>
      <c r="Q173" t="s">
        <v>148</v>
      </c>
      <c r="R173" t="s">
        <v>149</v>
      </c>
      <c r="S173">
        <v>250100000000001</v>
      </c>
      <c r="T173" t="s">
        <v>150</v>
      </c>
      <c r="U173" t="s">
        <v>151</v>
      </c>
      <c r="V173">
        <v>4814</v>
      </c>
      <c r="W173" t="s">
        <v>152</v>
      </c>
      <c r="X173" t="s">
        <v>151</v>
      </c>
      <c r="Y173">
        <v>63</v>
      </c>
      <c r="Z173" t="s">
        <v>153</v>
      </c>
      <c r="AA173" t="s">
        <v>154</v>
      </c>
      <c r="AB173" t="s">
        <v>146</v>
      </c>
      <c r="AC173">
        <v>200239</v>
      </c>
      <c r="AD173" t="s">
        <v>183</v>
      </c>
      <c r="AE173" t="s">
        <v>156</v>
      </c>
      <c r="AF173" t="s">
        <v>1093</v>
      </c>
      <c r="AG173">
        <v>566</v>
      </c>
      <c r="AH173">
        <v>476067</v>
      </c>
      <c r="AI173" t="s">
        <v>158</v>
      </c>
      <c r="AJ173">
        <v>566</v>
      </c>
      <c r="AK173">
        <v>9772240074</v>
      </c>
      <c r="AL173">
        <v>9772240074</v>
      </c>
      <c r="AM173" t="s">
        <v>159</v>
      </c>
      <c r="AN173" t="s">
        <v>203</v>
      </c>
      <c r="AO173" t="s">
        <v>204</v>
      </c>
      <c r="AP173" t="s">
        <v>146</v>
      </c>
      <c r="AQ173" t="s">
        <v>162</v>
      </c>
      <c r="AR173">
        <v>9107.5</v>
      </c>
      <c r="AS173">
        <v>9000</v>
      </c>
      <c r="AT173" s="5">
        <f t="shared" si="14"/>
        <v>8000</v>
      </c>
      <c r="AU173" s="5">
        <v>350</v>
      </c>
      <c r="AV173" s="5">
        <f t="shared" si="15"/>
        <v>7650</v>
      </c>
      <c r="AW173" s="6">
        <f t="shared" si="16"/>
        <v>1346.4</v>
      </c>
      <c r="AX173" s="7">
        <f t="shared" si="17"/>
        <v>6120</v>
      </c>
      <c r="AY173" s="8">
        <f t="shared" si="18"/>
        <v>183.6</v>
      </c>
      <c r="AZ173" s="5">
        <v>250</v>
      </c>
      <c r="BA173" s="9">
        <f t="shared" si="19"/>
        <v>81.25</v>
      </c>
      <c r="BB173" s="9">
        <v>1000</v>
      </c>
      <c r="BC173" s="10"/>
      <c r="BD173" s="5">
        <f t="shared" si="20"/>
        <v>18.75</v>
      </c>
      <c r="BG173" t="s">
        <v>146</v>
      </c>
      <c r="BH173" t="s">
        <v>146</v>
      </c>
      <c r="BI173">
        <v>566</v>
      </c>
      <c r="BJ173">
        <v>566</v>
      </c>
      <c r="BK173">
        <v>9107.5</v>
      </c>
      <c r="BL173">
        <v>0.5</v>
      </c>
      <c r="BM173">
        <v>0</v>
      </c>
      <c r="BN173">
        <v>0.5</v>
      </c>
      <c r="BO173">
        <v>0.04</v>
      </c>
      <c r="BP173">
        <v>0</v>
      </c>
      <c r="BQ173">
        <v>9106.9624999999996</v>
      </c>
      <c r="BR173">
        <v>0</v>
      </c>
      <c r="BS173">
        <v>0.04</v>
      </c>
      <c r="BT173" t="s">
        <v>146</v>
      </c>
      <c r="BU173">
        <v>59536659</v>
      </c>
      <c r="BV173" t="s">
        <v>163</v>
      </c>
      <c r="BW173">
        <v>0</v>
      </c>
      <c r="BX173">
        <v>0</v>
      </c>
      <c r="BY173" t="s">
        <v>164</v>
      </c>
      <c r="BZ173">
        <v>0</v>
      </c>
      <c r="CA173" t="s">
        <v>146</v>
      </c>
      <c r="CB173">
        <v>0</v>
      </c>
      <c r="CC173">
        <v>0</v>
      </c>
      <c r="CD173" t="s">
        <v>146</v>
      </c>
      <c r="CE173">
        <v>0</v>
      </c>
      <c r="CF173">
        <v>0</v>
      </c>
      <c r="CG173">
        <v>0</v>
      </c>
      <c r="CH173" t="s">
        <v>146</v>
      </c>
      <c r="CI173" t="s">
        <v>146</v>
      </c>
      <c r="CJ173" t="s">
        <v>158</v>
      </c>
      <c r="CK173">
        <v>10</v>
      </c>
      <c r="CL173">
        <v>0</v>
      </c>
      <c r="CM173">
        <v>0</v>
      </c>
      <c r="CN173">
        <v>9107.5</v>
      </c>
      <c r="CO173" t="s">
        <v>150</v>
      </c>
      <c r="CP173">
        <v>0</v>
      </c>
      <c r="CQ173">
        <v>0</v>
      </c>
      <c r="CR173">
        <v>0</v>
      </c>
      <c r="CS173" t="s">
        <v>166</v>
      </c>
      <c r="CT173">
        <v>0</v>
      </c>
      <c r="CU173">
        <v>0</v>
      </c>
      <c r="CV173">
        <v>0</v>
      </c>
      <c r="CW173" t="s">
        <v>156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 t="s">
        <v>167</v>
      </c>
      <c r="DE173">
        <v>0</v>
      </c>
      <c r="DF173">
        <v>0</v>
      </c>
      <c r="DG173">
        <v>0</v>
      </c>
      <c r="DH173" t="s">
        <v>150</v>
      </c>
      <c r="DI173">
        <v>0</v>
      </c>
      <c r="DJ173">
        <v>0</v>
      </c>
      <c r="DK173">
        <v>0</v>
      </c>
      <c r="DL173" t="s">
        <v>156</v>
      </c>
      <c r="DM173">
        <v>45</v>
      </c>
      <c r="DN173">
        <v>0</v>
      </c>
      <c r="DO173" t="s">
        <v>156</v>
      </c>
      <c r="DP173">
        <v>45</v>
      </c>
      <c r="DQ173">
        <v>0</v>
      </c>
      <c r="DR173" t="s">
        <v>146</v>
      </c>
      <c r="DS173" t="s">
        <v>146</v>
      </c>
      <c r="DT173" t="s">
        <v>146</v>
      </c>
      <c r="DU173" t="s">
        <v>183</v>
      </c>
      <c r="DV173">
        <v>0</v>
      </c>
      <c r="DW173">
        <v>0</v>
      </c>
      <c r="DX173">
        <v>0.5</v>
      </c>
      <c r="DY173">
        <v>0.04</v>
      </c>
      <c r="DZ173">
        <v>2.0020566090040005E+19</v>
      </c>
      <c r="EA173">
        <v>3.4600356600000148E+18</v>
      </c>
      <c r="EB173" t="s">
        <v>1094</v>
      </c>
      <c r="EC173" t="s">
        <v>1094</v>
      </c>
      <c r="ED173" t="s">
        <v>1093</v>
      </c>
      <c r="EE173" t="s">
        <v>1095</v>
      </c>
      <c r="EF173" t="s">
        <v>164</v>
      </c>
      <c r="EG173" t="s">
        <v>146</v>
      </c>
      <c r="EH173" t="s">
        <v>146</v>
      </c>
      <c r="EI173" t="s">
        <v>146</v>
      </c>
      <c r="EJ173" t="s">
        <v>146</v>
      </c>
      <c r="EK173" t="s">
        <v>146</v>
      </c>
      <c r="EL173" t="s">
        <v>146</v>
      </c>
      <c r="EM173" t="s">
        <v>146</v>
      </c>
      <c r="EN173" t="s">
        <v>146</v>
      </c>
      <c r="EO173" t="s">
        <v>146</v>
      </c>
      <c r="EP173">
        <v>9107.5</v>
      </c>
      <c r="EQ173">
        <v>0</v>
      </c>
      <c r="ER173">
        <v>0</v>
      </c>
      <c r="ES173" t="s">
        <v>146</v>
      </c>
      <c r="ET173" t="s">
        <v>170</v>
      </c>
      <c r="EU173" t="s">
        <v>146</v>
      </c>
      <c r="EV173">
        <v>0</v>
      </c>
    </row>
    <row r="174" spans="1:152" x14ac:dyDescent="0.25">
      <c r="A174">
        <v>9775190161</v>
      </c>
      <c r="B174" t="s">
        <v>141</v>
      </c>
      <c r="C174" t="s">
        <v>1103</v>
      </c>
      <c r="D174" t="s">
        <v>143</v>
      </c>
      <c r="E174" t="s">
        <v>144</v>
      </c>
      <c r="F174" t="s">
        <v>145</v>
      </c>
      <c r="G174">
        <v>34931</v>
      </c>
      <c r="H174" t="s">
        <v>145</v>
      </c>
      <c r="I174">
        <v>627192</v>
      </c>
      <c r="J174">
        <v>2612080257</v>
      </c>
      <c r="K174">
        <v>7897066</v>
      </c>
      <c r="L174">
        <v>2692440</v>
      </c>
      <c r="M174" t="s">
        <v>146</v>
      </c>
      <c r="N174">
        <v>9775190161</v>
      </c>
      <c r="O174">
        <v>123</v>
      </c>
      <c r="P174" t="s">
        <v>147</v>
      </c>
      <c r="Q174" t="s">
        <v>148</v>
      </c>
      <c r="R174" t="s">
        <v>149</v>
      </c>
      <c r="S174">
        <v>250100000000001</v>
      </c>
      <c r="T174" t="s">
        <v>150</v>
      </c>
      <c r="U174" t="s">
        <v>151</v>
      </c>
      <c r="V174">
        <v>4814</v>
      </c>
      <c r="W174" t="s">
        <v>152</v>
      </c>
      <c r="X174" t="s">
        <v>151</v>
      </c>
      <c r="Y174">
        <v>63</v>
      </c>
      <c r="Z174" t="s">
        <v>153</v>
      </c>
      <c r="AA174" t="s">
        <v>154</v>
      </c>
      <c r="AB174" t="s">
        <v>146</v>
      </c>
      <c r="AC174">
        <v>200239</v>
      </c>
      <c r="AD174" t="s">
        <v>183</v>
      </c>
      <c r="AE174" t="s">
        <v>156</v>
      </c>
      <c r="AF174" t="s">
        <v>1104</v>
      </c>
      <c r="AG174">
        <v>566</v>
      </c>
      <c r="AH174">
        <v>200736</v>
      </c>
      <c r="AI174" t="s">
        <v>158</v>
      </c>
      <c r="AJ174">
        <v>566</v>
      </c>
      <c r="AK174">
        <v>9775190161</v>
      </c>
      <c r="AL174">
        <v>9775190161</v>
      </c>
      <c r="AM174" t="s">
        <v>159</v>
      </c>
      <c r="AN174" t="s">
        <v>191</v>
      </c>
      <c r="AO174" t="s">
        <v>192</v>
      </c>
      <c r="AP174" t="s">
        <v>146</v>
      </c>
      <c r="AQ174" t="s">
        <v>162</v>
      </c>
      <c r="AR174">
        <v>9107.5</v>
      </c>
      <c r="AS174">
        <v>9000</v>
      </c>
      <c r="AT174" s="5">
        <f t="shared" si="14"/>
        <v>8000</v>
      </c>
      <c r="AU174" s="5">
        <v>350</v>
      </c>
      <c r="AV174" s="5">
        <f t="shared" si="15"/>
        <v>7650</v>
      </c>
      <c r="AW174" s="6">
        <f t="shared" si="16"/>
        <v>1346.4</v>
      </c>
      <c r="AX174" s="7">
        <f t="shared" si="17"/>
        <v>6120</v>
      </c>
      <c r="AY174" s="8">
        <f t="shared" si="18"/>
        <v>183.6</v>
      </c>
      <c r="AZ174" s="5">
        <v>250</v>
      </c>
      <c r="BA174" s="9">
        <f t="shared" si="19"/>
        <v>81.25</v>
      </c>
      <c r="BB174" s="9">
        <v>1000</v>
      </c>
      <c r="BC174" s="10"/>
      <c r="BD174" s="5">
        <f t="shared" si="20"/>
        <v>18.75</v>
      </c>
      <c r="BG174" t="s">
        <v>146</v>
      </c>
      <c r="BH174" t="s">
        <v>146</v>
      </c>
      <c r="BI174">
        <v>566</v>
      </c>
      <c r="BJ174">
        <v>566</v>
      </c>
      <c r="BK174">
        <v>9107.5</v>
      </c>
      <c r="BL174">
        <v>0.5</v>
      </c>
      <c r="BM174">
        <v>0</v>
      </c>
      <c r="BN174">
        <v>0.5</v>
      </c>
      <c r="BO174">
        <v>0.04</v>
      </c>
      <c r="BP174">
        <v>0</v>
      </c>
      <c r="BQ174">
        <v>9106.9624999999996</v>
      </c>
      <c r="BR174">
        <v>0</v>
      </c>
      <c r="BS174">
        <v>0.04</v>
      </c>
      <c r="BT174" t="s">
        <v>146</v>
      </c>
      <c r="BU174">
        <v>59536659</v>
      </c>
      <c r="BV174" t="s">
        <v>163</v>
      </c>
      <c r="BW174">
        <v>0</v>
      </c>
      <c r="BX174">
        <v>0</v>
      </c>
      <c r="BY174" t="s">
        <v>164</v>
      </c>
      <c r="BZ174">
        <v>0</v>
      </c>
      <c r="CA174" t="s">
        <v>146</v>
      </c>
      <c r="CB174">
        <v>0</v>
      </c>
      <c r="CC174">
        <v>0</v>
      </c>
      <c r="CD174" t="s">
        <v>146</v>
      </c>
      <c r="CE174">
        <v>0</v>
      </c>
      <c r="CF174">
        <v>0</v>
      </c>
      <c r="CG174">
        <v>0</v>
      </c>
      <c r="CH174" t="s">
        <v>146</v>
      </c>
      <c r="CI174" t="s">
        <v>146</v>
      </c>
      <c r="CJ174" t="s">
        <v>158</v>
      </c>
      <c r="CK174">
        <v>10</v>
      </c>
      <c r="CL174">
        <v>0</v>
      </c>
      <c r="CM174">
        <v>0</v>
      </c>
      <c r="CN174">
        <v>9107.5</v>
      </c>
      <c r="CO174" t="s">
        <v>150</v>
      </c>
      <c r="CP174">
        <v>0</v>
      </c>
      <c r="CQ174">
        <v>0</v>
      </c>
      <c r="CR174">
        <v>0</v>
      </c>
      <c r="CS174" t="s">
        <v>166</v>
      </c>
      <c r="CT174">
        <v>0</v>
      </c>
      <c r="CU174">
        <v>0</v>
      </c>
      <c r="CV174">
        <v>0</v>
      </c>
      <c r="CW174" t="s">
        <v>156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 t="s">
        <v>167</v>
      </c>
      <c r="DE174">
        <v>0</v>
      </c>
      <c r="DF174">
        <v>0</v>
      </c>
      <c r="DG174">
        <v>0</v>
      </c>
      <c r="DH174" t="s">
        <v>150</v>
      </c>
      <c r="DI174">
        <v>0</v>
      </c>
      <c r="DJ174">
        <v>0</v>
      </c>
      <c r="DK174">
        <v>0</v>
      </c>
      <c r="DL174" t="s">
        <v>156</v>
      </c>
      <c r="DM174">
        <v>45</v>
      </c>
      <c r="DN174">
        <v>0</v>
      </c>
      <c r="DO174" t="s">
        <v>156</v>
      </c>
      <c r="DP174">
        <v>45</v>
      </c>
      <c r="DQ174">
        <v>0</v>
      </c>
      <c r="DR174" t="s">
        <v>146</v>
      </c>
      <c r="DS174" t="s">
        <v>146</v>
      </c>
      <c r="DT174" t="s">
        <v>146</v>
      </c>
      <c r="DU174" t="s">
        <v>183</v>
      </c>
      <c r="DV174">
        <v>0</v>
      </c>
      <c r="DW174">
        <v>0</v>
      </c>
      <c r="DX174">
        <v>0.5</v>
      </c>
      <c r="DY174">
        <v>0.04</v>
      </c>
      <c r="DZ174">
        <v>2.0020566090040005E+19</v>
      </c>
      <c r="EA174">
        <v>3.4600356600000148E+18</v>
      </c>
      <c r="EB174" t="s">
        <v>1105</v>
      </c>
      <c r="EC174" t="s">
        <v>1105</v>
      </c>
      <c r="ED174" t="s">
        <v>1104</v>
      </c>
      <c r="EE174" t="s">
        <v>1106</v>
      </c>
      <c r="EF174" t="s">
        <v>164</v>
      </c>
      <c r="EG174" t="s">
        <v>146</v>
      </c>
      <c r="EH174" t="s">
        <v>146</v>
      </c>
      <c r="EI174" t="s">
        <v>146</v>
      </c>
      <c r="EJ174" t="s">
        <v>146</v>
      </c>
      <c r="EK174" t="s">
        <v>146</v>
      </c>
      <c r="EL174" t="s">
        <v>146</v>
      </c>
      <c r="EM174" t="s">
        <v>146</v>
      </c>
      <c r="EN174" t="s">
        <v>146</v>
      </c>
      <c r="EO174" t="s">
        <v>146</v>
      </c>
      <c r="EP174">
        <v>9107.5</v>
      </c>
      <c r="EQ174">
        <v>0</v>
      </c>
      <c r="ER174">
        <v>0</v>
      </c>
      <c r="ES174" t="s">
        <v>146</v>
      </c>
      <c r="ET174" t="s">
        <v>170</v>
      </c>
      <c r="EU174" t="s">
        <v>146</v>
      </c>
      <c r="EV174">
        <v>0</v>
      </c>
    </row>
    <row r="175" spans="1:152" x14ac:dyDescent="0.25">
      <c r="A175">
        <v>9779151651</v>
      </c>
      <c r="B175" t="s">
        <v>141</v>
      </c>
      <c r="C175" t="s">
        <v>1107</v>
      </c>
      <c r="D175" t="s">
        <v>143</v>
      </c>
      <c r="E175" t="s">
        <v>144</v>
      </c>
      <c r="F175" t="s">
        <v>145</v>
      </c>
      <c r="G175">
        <v>34936</v>
      </c>
      <c r="H175" t="s">
        <v>145</v>
      </c>
      <c r="I175">
        <v>418332</v>
      </c>
      <c r="J175">
        <v>2612685245</v>
      </c>
      <c r="K175">
        <v>6792100</v>
      </c>
      <c r="L175">
        <v>2692440</v>
      </c>
      <c r="M175" t="s">
        <v>146</v>
      </c>
      <c r="N175">
        <v>9779151651</v>
      </c>
      <c r="O175">
        <v>123</v>
      </c>
      <c r="P175" t="s">
        <v>147</v>
      </c>
      <c r="Q175" t="s">
        <v>148</v>
      </c>
      <c r="R175" t="s">
        <v>149</v>
      </c>
      <c r="S175">
        <v>250100000000001</v>
      </c>
      <c r="T175" t="s">
        <v>150</v>
      </c>
      <c r="U175" t="s">
        <v>151</v>
      </c>
      <c r="V175">
        <v>4814</v>
      </c>
      <c r="W175" t="s">
        <v>152</v>
      </c>
      <c r="X175" t="s">
        <v>151</v>
      </c>
      <c r="Y175">
        <v>63</v>
      </c>
      <c r="Z175" t="s">
        <v>153</v>
      </c>
      <c r="AA175" t="s">
        <v>154</v>
      </c>
      <c r="AB175" t="s">
        <v>146</v>
      </c>
      <c r="AC175">
        <v>200239</v>
      </c>
      <c r="AD175" t="s">
        <v>183</v>
      </c>
      <c r="AE175" t="s">
        <v>156</v>
      </c>
      <c r="AF175" t="s">
        <v>1108</v>
      </c>
      <c r="AG175">
        <v>566</v>
      </c>
      <c r="AH175">
        <v>617585</v>
      </c>
      <c r="AI175" t="s">
        <v>158</v>
      </c>
      <c r="AJ175">
        <v>566</v>
      </c>
      <c r="AK175">
        <v>9779151651</v>
      </c>
      <c r="AL175">
        <v>9779151651</v>
      </c>
      <c r="AM175" t="s">
        <v>159</v>
      </c>
      <c r="AN175" t="s">
        <v>273</v>
      </c>
      <c r="AO175" t="s">
        <v>274</v>
      </c>
      <c r="AP175" t="s">
        <v>146</v>
      </c>
      <c r="AQ175" t="s">
        <v>162</v>
      </c>
      <c r="AR175">
        <v>9107.5</v>
      </c>
      <c r="AS175">
        <v>9000</v>
      </c>
      <c r="AT175" s="5">
        <f t="shared" si="14"/>
        <v>8000</v>
      </c>
      <c r="AU175" s="5">
        <v>350</v>
      </c>
      <c r="AV175" s="5">
        <f t="shared" si="15"/>
        <v>7650</v>
      </c>
      <c r="AW175" s="6">
        <f t="shared" si="16"/>
        <v>1346.4</v>
      </c>
      <c r="AX175" s="7">
        <f t="shared" si="17"/>
        <v>6120</v>
      </c>
      <c r="AY175" s="8">
        <f t="shared" si="18"/>
        <v>183.6</v>
      </c>
      <c r="AZ175" s="5">
        <v>250</v>
      </c>
      <c r="BA175" s="9">
        <f t="shared" si="19"/>
        <v>81.25</v>
      </c>
      <c r="BB175" s="9">
        <v>1000</v>
      </c>
      <c r="BC175" s="10"/>
      <c r="BD175" s="5">
        <f t="shared" si="20"/>
        <v>18.75</v>
      </c>
      <c r="BG175" t="s">
        <v>146</v>
      </c>
      <c r="BH175" t="s">
        <v>146</v>
      </c>
      <c r="BI175">
        <v>566</v>
      </c>
      <c r="BJ175">
        <v>566</v>
      </c>
      <c r="BK175">
        <v>9107.5</v>
      </c>
      <c r="BL175">
        <v>0.5</v>
      </c>
      <c r="BM175">
        <v>0</v>
      </c>
      <c r="BN175">
        <v>0.5</v>
      </c>
      <c r="BO175">
        <v>0.04</v>
      </c>
      <c r="BP175">
        <v>0</v>
      </c>
      <c r="BQ175">
        <v>9106.9624999999996</v>
      </c>
      <c r="BR175">
        <v>0</v>
      </c>
      <c r="BS175">
        <v>0.04</v>
      </c>
      <c r="BT175" t="s">
        <v>146</v>
      </c>
      <c r="BU175">
        <v>59536659</v>
      </c>
      <c r="BV175" t="s">
        <v>163</v>
      </c>
      <c r="BW175">
        <v>0</v>
      </c>
      <c r="BX175">
        <v>0</v>
      </c>
      <c r="BY175" t="s">
        <v>164</v>
      </c>
      <c r="BZ175">
        <v>0</v>
      </c>
      <c r="CA175" t="s">
        <v>146</v>
      </c>
      <c r="CB175">
        <v>0</v>
      </c>
      <c r="CC175">
        <v>0</v>
      </c>
      <c r="CD175" t="s">
        <v>146</v>
      </c>
      <c r="CE175">
        <v>0</v>
      </c>
      <c r="CF175">
        <v>0</v>
      </c>
      <c r="CG175">
        <v>0</v>
      </c>
      <c r="CH175" t="s">
        <v>146</v>
      </c>
      <c r="CI175" t="s">
        <v>146</v>
      </c>
      <c r="CJ175" t="s">
        <v>158</v>
      </c>
      <c r="CK175">
        <v>10</v>
      </c>
      <c r="CL175">
        <v>0</v>
      </c>
      <c r="CM175">
        <v>0</v>
      </c>
      <c r="CN175">
        <v>9107.5</v>
      </c>
      <c r="CO175" t="s">
        <v>150</v>
      </c>
      <c r="CP175">
        <v>0</v>
      </c>
      <c r="CQ175">
        <v>0</v>
      </c>
      <c r="CR175">
        <v>0</v>
      </c>
      <c r="CS175" t="s">
        <v>166</v>
      </c>
      <c r="CT175">
        <v>0</v>
      </c>
      <c r="CU175">
        <v>0</v>
      </c>
      <c r="CV175">
        <v>0</v>
      </c>
      <c r="CW175" t="s">
        <v>156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 t="s">
        <v>167</v>
      </c>
      <c r="DE175">
        <v>0</v>
      </c>
      <c r="DF175">
        <v>0</v>
      </c>
      <c r="DG175">
        <v>0</v>
      </c>
      <c r="DH175" t="s">
        <v>150</v>
      </c>
      <c r="DI175">
        <v>0</v>
      </c>
      <c r="DJ175">
        <v>0</v>
      </c>
      <c r="DK175">
        <v>0</v>
      </c>
      <c r="DL175" t="s">
        <v>156</v>
      </c>
      <c r="DM175">
        <v>45</v>
      </c>
      <c r="DN175">
        <v>0</v>
      </c>
      <c r="DO175" t="s">
        <v>156</v>
      </c>
      <c r="DP175">
        <v>45</v>
      </c>
      <c r="DQ175">
        <v>0</v>
      </c>
      <c r="DR175" t="s">
        <v>146</v>
      </c>
      <c r="DS175" t="s">
        <v>146</v>
      </c>
      <c r="DT175" t="s">
        <v>146</v>
      </c>
      <c r="DU175" t="s">
        <v>183</v>
      </c>
      <c r="DV175">
        <v>0</v>
      </c>
      <c r="DW175">
        <v>0</v>
      </c>
      <c r="DX175">
        <v>0.5</v>
      </c>
      <c r="DY175">
        <v>0.04</v>
      </c>
      <c r="DZ175">
        <v>2.0020566090040005E+19</v>
      </c>
      <c r="EA175">
        <v>3.4600356600000148E+18</v>
      </c>
      <c r="EB175" t="s">
        <v>1109</v>
      </c>
      <c r="EC175" t="s">
        <v>1109</v>
      </c>
      <c r="ED175" t="s">
        <v>1108</v>
      </c>
      <c r="EE175" t="s">
        <v>1110</v>
      </c>
      <c r="EF175" t="s">
        <v>164</v>
      </c>
      <c r="EG175" t="s">
        <v>146</v>
      </c>
      <c r="EH175" t="s">
        <v>146</v>
      </c>
      <c r="EI175" t="s">
        <v>146</v>
      </c>
      <c r="EJ175" t="s">
        <v>146</v>
      </c>
      <c r="EK175" t="s">
        <v>146</v>
      </c>
      <c r="EL175" t="s">
        <v>146</v>
      </c>
      <c r="EM175" t="s">
        <v>146</v>
      </c>
      <c r="EN175" t="s">
        <v>146</v>
      </c>
      <c r="EO175" t="s">
        <v>146</v>
      </c>
      <c r="EP175">
        <v>9107.5</v>
      </c>
      <c r="EQ175">
        <v>0</v>
      </c>
      <c r="ER175">
        <v>0</v>
      </c>
      <c r="ES175" t="s">
        <v>146</v>
      </c>
      <c r="ET175" t="s">
        <v>170</v>
      </c>
      <c r="EU175" t="s">
        <v>146</v>
      </c>
      <c r="EV175">
        <v>0</v>
      </c>
    </row>
    <row r="176" spans="1:152" x14ac:dyDescent="0.25">
      <c r="A176">
        <v>9773330696</v>
      </c>
      <c r="B176" t="s">
        <v>141</v>
      </c>
      <c r="C176" t="s">
        <v>172</v>
      </c>
      <c r="D176" t="s">
        <v>143</v>
      </c>
      <c r="E176" t="s">
        <v>144</v>
      </c>
      <c r="F176" t="s">
        <v>145</v>
      </c>
      <c r="G176">
        <v>34928</v>
      </c>
      <c r="H176" t="s">
        <v>145</v>
      </c>
      <c r="I176">
        <v>360934</v>
      </c>
      <c r="J176">
        <v>2611842114</v>
      </c>
      <c r="K176">
        <v>8301859</v>
      </c>
      <c r="L176">
        <v>2692440</v>
      </c>
      <c r="M176" t="s">
        <v>146</v>
      </c>
      <c r="N176">
        <v>9773330696</v>
      </c>
      <c r="O176">
        <v>123</v>
      </c>
      <c r="P176" t="s">
        <v>147</v>
      </c>
      <c r="Q176" t="s">
        <v>148</v>
      </c>
      <c r="R176" t="s">
        <v>149</v>
      </c>
      <c r="S176">
        <v>250100000000001</v>
      </c>
      <c r="T176" t="s">
        <v>150</v>
      </c>
      <c r="U176" t="s">
        <v>151</v>
      </c>
      <c r="V176">
        <v>4814</v>
      </c>
      <c r="W176" t="s">
        <v>152</v>
      </c>
      <c r="X176" t="s">
        <v>151</v>
      </c>
      <c r="Y176">
        <v>63</v>
      </c>
      <c r="Z176" t="s">
        <v>153</v>
      </c>
      <c r="AA176" t="s">
        <v>154</v>
      </c>
      <c r="AB176" t="s">
        <v>146</v>
      </c>
      <c r="AC176">
        <v>200239</v>
      </c>
      <c r="AD176" t="s">
        <v>183</v>
      </c>
      <c r="AE176" t="s">
        <v>156</v>
      </c>
      <c r="AF176" t="s">
        <v>1111</v>
      </c>
      <c r="AG176">
        <v>566</v>
      </c>
      <c r="AH176">
        <v>962018</v>
      </c>
      <c r="AI176" t="s">
        <v>158</v>
      </c>
      <c r="AJ176">
        <v>566</v>
      </c>
      <c r="AK176">
        <v>9773330696</v>
      </c>
      <c r="AL176">
        <v>9773330696</v>
      </c>
      <c r="AM176" t="s">
        <v>159</v>
      </c>
      <c r="AN176" t="s">
        <v>185</v>
      </c>
      <c r="AO176" t="s">
        <v>186</v>
      </c>
      <c r="AP176" t="s">
        <v>146</v>
      </c>
      <c r="AQ176" t="s">
        <v>162</v>
      </c>
      <c r="AR176">
        <v>9107.5</v>
      </c>
      <c r="AS176">
        <v>9000</v>
      </c>
      <c r="AT176" s="5">
        <f t="shared" si="14"/>
        <v>8000</v>
      </c>
      <c r="AU176" s="5">
        <v>350</v>
      </c>
      <c r="AV176" s="5">
        <f t="shared" si="15"/>
        <v>7650</v>
      </c>
      <c r="AW176" s="6">
        <f t="shared" si="16"/>
        <v>1346.4</v>
      </c>
      <c r="AX176" s="7">
        <f t="shared" si="17"/>
        <v>6120</v>
      </c>
      <c r="AY176" s="8">
        <f t="shared" si="18"/>
        <v>183.6</v>
      </c>
      <c r="AZ176" s="5">
        <v>250</v>
      </c>
      <c r="BA176" s="9">
        <f t="shared" si="19"/>
        <v>81.25</v>
      </c>
      <c r="BB176" s="9">
        <v>1000</v>
      </c>
      <c r="BC176" s="10"/>
      <c r="BD176" s="5">
        <f t="shared" si="20"/>
        <v>18.75</v>
      </c>
      <c r="BG176" t="s">
        <v>146</v>
      </c>
      <c r="BH176" t="s">
        <v>146</v>
      </c>
      <c r="BI176">
        <v>566</v>
      </c>
      <c r="BJ176">
        <v>566</v>
      </c>
      <c r="BK176">
        <v>9107.5</v>
      </c>
      <c r="BL176">
        <v>0.5</v>
      </c>
      <c r="BM176">
        <v>0</v>
      </c>
      <c r="BN176">
        <v>0.5</v>
      </c>
      <c r="BO176">
        <v>0.04</v>
      </c>
      <c r="BP176">
        <v>0</v>
      </c>
      <c r="BQ176">
        <v>9106.9624999999996</v>
      </c>
      <c r="BR176">
        <v>0</v>
      </c>
      <c r="BS176">
        <v>0.04</v>
      </c>
      <c r="BT176" t="s">
        <v>146</v>
      </c>
      <c r="BU176">
        <v>59536659</v>
      </c>
      <c r="BV176" t="s">
        <v>163</v>
      </c>
      <c r="BW176">
        <v>0</v>
      </c>
      <c r="BX176">
        <v>0</v>
      </c>
      <c r="BY176" t="s">
        <v>164</v>
      </c>
      <c r="BZ176">
        <v>0</v>
      </c>
      <c r="CA176" t="s">
        <v>146</v>
      </c>
      <c r="CB176">
        <v>0</v>
      </c>
      <c r="CC176">
        <v>0</v>
      </c>
      <c r="CD176" t="s">
        <v>146</v>
      </c>
      <c r="CE176">
        <v>0</v>
      </c>
      <c r="CF176">
        <v>0</v>
      </c>
      <c r="CG176">
        <v>0</v>
      </c>
      <c r="CH176" t="s">
        <v>146</v>
      </c>
      <c r="CI176" t="s">
        <v>146</v>
      </c>
      <c r="CJ176" t="s">
        <v>158</v>
      </c>
      <c r="CK176">
        <v>10</v>
      </c>
      <c r="CL176">
        <v>0</v>
      </c>
      <c r="CM176">
        <v>0</v>
      </c>
      <c r="CN176">
        <v>9107.5</v>
      </c>
      <c r="CO176" t="s">
        <v>150</v>
      </c>
      <c r="CP176">
        <v>0</v>
      </c>
      <c r="CQ176">
        <v>0</v>
      </c>
      <c r="CR176">
        <v>0</v>
      </c>
      <c r="CS176" t="s">
        <v>166</v>
      </c>
      <c r="CT176">
        <v>0</v>
      </c>
      <c r="CU176">
        <v>0</v>
      </c>
      <c r="CV176">
        <v>0</v>
      </c>
      <c r="CW176" t="s">
        <v>156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 t="s">
        <v>167</v>
      </c>
      <c r="DE176">
        <v>0</v>
      </c>
      <c r="DF176">
        <v>0</v>
      </c>
      <c r="DG176">
        <v>0</v>
      </c>
      <c r="DH176" t="s">
        <v>150</v>
      </c>
      <c r="DI176">
        <v>0</v>
      </c>
      <c r="DJ176">
        <v>0</v>
      </c>
      <c r="DK176">
        <v>0</v>
      </c>
      <c r="DL176" t="s">
        <v>156</v>
      </c>
      <c r="DM176">
        <v>45</v>
      </c>
      <c r="DN176">
        <v>0</v>
      </c>
      <c r="DO176" t="s">
        <v>156</v>
      </c>
      <c r="DP176">
        <v>45</v>
      </c>
      <c r="DQ176">
        <v>0</v>
      </c>
      <c r="DR176" t="s">
        <v>146</v>
      </c>
      <c r="DS176" t="s">
        <v>146</v>
      </c>
      <c r="DT176" t="s">
        <v>146</v>
      </c>
      <c r="DU176" t="s">
        <v>183</v>
      </c>
      <c r="DV176">
        <v>0</v>
      </c>
      <c r="DW176">
        <v>0</v>
      </c>
      <c r="DX176">
        <v>0.5</v>
      </c>
      <c r="DY176">
        <v>0.04</v>
      </c>
      <c r="DZ176">
        <v>2.0020566090040005E+19</v>
      </c>
      <c r="EA176">
        <v>3.4600356600000148E+18</v>
      </c>
      <c r="EB176" t="s">
        <v>1112</v>
      </c>
      <c r="EC176" t="s">
        <v>1112</v>
      </c>
      <c r="ED176" t="s">
        <v>1111</v>
      </c>
      <c r="EE176" t="s">
        <v>1113</v>
      </c>
      <c r="EF176" t="s">
        <v>164</v>
      </c>
      <c r="EG176" t="s">
        <v>146</v>
      </c>
      <c r="EH176" t="s">
        <v>146</v>
      </c>
      <c r="EI176" t="s">
        <v>146</v>
      </c>
      <c r="EJ176" t="s">
        <v>146</v>
      </c>
      <c r="EK176" t="s">
        <v>146</v>
      </c>
      <c r="EL176" t="s">
        <v>146</v>
      </c>
      <c r="EM176" t="s">
        <v>146</v>
      </c>
      <c r="EN176" t="s">
        <v>146</v>
      </c>
      <c r="EO176" t="s">
        <v>146</v>
      </c>
      <c r="EP176">
        <v>9107.5</v>
      </c>
      <c r="EQ176">
        <v>0</v>
      </c>
      <c r="ER176">
        <v>0</v>
      </c>
      <c r="ES176" t="s">
        <v>146</v>
      </c>
      <c r="ET176" t="s">
        <v>170</v>
      </c>
      <c r="EU176" t="s">
        <v>146</v>
      </c>
      <c r="EV176">
        <v>0</v>
      </c>
    </row>
    <row r="177" spans="1:152" x14ac:dyDescent="0.25">
      <c r="A177">
        <v>9771655709</v>
      </c>
      <c r="B177" t="s">
        <v>141</v>
      </c>
      <c r="C177" t="s">
        <v>1114</v>
      </c>
      <c r="D177" t="s">
        <v>143</v>
      </c>
      <c r="E177" t="s">
        <v>144</v>
      </c>
      <c r="F177" t="s">
        <v>145</v>
      </c>
      <c r="G177">
        <v>34926</v>
      </c>
      <c r="H177" t="s">
        <v>145</v>
      </c>
      <c r="I177">
        <v>278115</v>
      </c>
      <c r="J177">
        <v>2611688236</v>
      </c>
      <c r="K177">
        <v>4789918</v>
      </c>
      <c r="L177">
        <v>2692440</v>
      </c>
      <c r="M177" t="s">
        <v>146</v>
      </c>
      <c r="N177">
        <v>9771655709</v>
      </c>
      <c r="O177">
        <v>123</v>
      </c>
      <c r="P177" t="s">
        <v>147</v>
      </c>
      <c r="Q177" t="s">
        <v>148</v>
      </c>
      <c r="R177" t="s">
        <v>149</v>
      </c>
      <c r="S177">
        <v>250100000000001</v>
      </c>
      <c r="T177" t="s">
        <v>150</v>
      </c>
      <c r="U177" t="s">
        <v>151</v>
      </c>
      <c r="V177">
        <v>4814</v>
      </c>
      <c r="W177" t="s">
        <v>152</v>
      </c>
      <c r="X177" t="s">
        <v>151</v>
      </c>
      <c r="Y177">
        <v>63</v>
      </c>
      <c r="Z177" t="s">
        <v>153</v>
      </c>
      <c r="AA177" t="s">
        <v>154</v>
      </c>
      <c r="AB177" t="s">
        <v>146</v>
      </c>
      <c r="AC177">
        <v>200239</v>
      </c>
      <c r="AD177" t="s">
        <v>183</v>
      </c>
      <c r="AE177" t="s">
        <v>156</v>
      </c>
      <c r="AF177" t="s">
        <v>1115</v>
      </c>
      <c r="AG177">
        <v>566</v>
      </c>
      <c r="AH177">
        <v>21180</v>
      </c>
      <c r="AI177" t="s">
        <v>158</v>
      </c>
      <c r="AJ177">
        <v>566</v>
      </c>
      <c r="AK177">
        <v>9771655709</v>
      </c>
      <c r="AL177">
        <v>9771655709</v>
      </c>
      <c r="AM177" t="s">
        <v>159</v>
      </c>
      <c r="AN177" t="s">
        <v>227</v>
      </c>
      <c r="AO177" t="s">
        <v>228</v>
      </c>
      <c r="AP177" t="s">
        <v>146</v>
      </c>
      <c r="AQ177" t="s">
        <v>162</v>
      </c>
      <c r="AR177">
        <v>9107.5</v>
      </c>
      <c r="AS177">
        <v>9000</v>
      </c>
      <c r="AT177" s="5">
        <f t="shared" si="14"/>
        <v>8000</v>
      </c>
      <c r="AU177" s="5">
        <v>350</v>
      </c>
      <c r="AV177" s="5">
        <f t="shared" si="15"/>
        <v>7650</v>
      </c>
      <c r="AW177" s="6">
        <f t="shared" si="16"/>
        <v>1346.4</v>
      </c>
      <c r="AX177" s="7">
        <f t="shared" si="17"/>
        <v>6120</v>
      </c>
      <c r="AY177" s="8">
        <f t="shared" si="18"/>
        <v>183.6</v>
      </c>
      <c r="AZ177" s="5">
        <v>250</v>
      </c>
      <c r="BA177" s="9">
        <f t="shared" si="19"/>
        <v>81.25</v>
      </c>
      <c r="BB177" s="9">
        <v>1000</v>
      </c>
      <c r="BC177" s="10"/>
      <c r="BD177" s="5">
        <f t="shared" si="20"/>
        <v>18.75</v>
      </c>
      <c r="BG177" t="s">
        <v>146</v>
      </c>
      <c r="BH177" t="s">
        <v>146</v>
      </c>
      <c r="BI177">
        <v>566</v>
      </c>
      <c r="BJ177">
        <v>566</v>
      </c>
      <c r="BK177">
        <v>9107.5</v>
      </c>
      <c r="BL177">
        <v>0.5</v>
      </c>
      <c r="BM177">
        <v>0</v>
      </c>
      <c r="BN177">
        <v>0.5</v>
      </c>
      <c r="BO177">
        <v>0.04</v>
      </c>
      <c r="BP177">
        <v>0</v>
      </c>
      <c r="BQ177">
        <v>9106.9624999999996</v>
      </c>
      <c r="BR177">
        <v>0</v>
      </c>
      <c r="BS177">
        <v>0.04</v>
      </c>
      <c r="BT177" t="s">
        <v>146</v>
      </c>
      <c r="BU177">
        <v>59536659</v>
      </c>
      <c r="BV177" t="s">
        <v>163</v>
      </c>
      <c r="BW177">
        <v>0</v>
      </c>
      <c r="BX177">
        <v>0</v>
      </c>
      <c r="BY177" t="s">
        <v>164</v>
      </c>
      <c r="BZ177">
        <v>0</v>
      </c>
      <c r="CA177" t="s">
        <v>146</v>
      </c>
      <c r="CB177">
        <v>0</v>
      </c>
      <c r="CC177">
        <v>0</v>
      </c>
      <c r="CD177" t="s">
        <v>146</v>
      </c>
      <c r="CE177">
        <v>0</v>
      </c>
      <c r="CF177">
        <v>0</v>
      </c>
      <c r="CG177">
        <v>0</v>
      </c>
      <c r="CH177" t="s">
        <v>146</v>
      </c>
      <c r="CI177" t="s">
        <v>146</v>
      </c>
      <c r="CJ177" t="s">
        <v>158</v>
      </c>
      <c r="CK177">
        <v>10</v>
      </c>
      <c r="CL177">
        <v>0</v>
      </c>
      <c r="CM177">
        <v>0</v>
      </c>
      <c r="CN177">
        <v>9107.5</v>
      </c>
      <c r="CO177" t="s">
        <v>150</v>
      </c>
      <c r="CP177">
        <v>0</v>
      </c>
      <c r="CQ177">
        <v>0</v>
      </c>
      <c r="CR177">
        <v>0</v>
      </c>
      <c r="CS177" t="s">
        <v>166</v>
      </c>
      <c r="CT177">
        <v>0</v>
      </c>
      <c r="CU177">
        <v>0</v>
      </c>
      <c r="CV177">
        <v>0</v>
      </c>
      <c r="CW177" t="s">
        <v>156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 t="s">
        <v>167</v>
      </c>
      <c r="DE177">
        <v>0</v>
      </c>
      <c r="DF177">
        <v>0</v>
      </c>
      <c r="DG177">
        <v>0</v>
      </c>
      <c r="DH177" t="s">
        <v>150</v>
      </c>
      <c r="DI177">
        <v>0</v>
      </c>
      <c r="DJ177">
        <v>0</v>
      </c>
      <c r="DK177">
        <v>0</v>
      </c>
      <c r="DL177" t="s">
        <v>156</v>
      </c>
      <c r="DM177">
        <v>45</v>
      </c>
      <c r="DN177">
        <v>0</v>
      </c>
      <c r="DO177" t="s">
        <v>156</v>
      </c>
      <c r="DP177">
        <v>45</v>
      </c>
      <c r="DQ177">
        <v>0</v>
      </c>
      <c r="DR177" t="s">
        <v>146</v>
      </c>
      <c r="DS177" t="s">
        <v>146</v>
      </c>
      <c r="DT177" t="s">
        <v>146</v>
      </c>
      <c r="DU177" t="s">
        <v>183</v>
      </c>
      <c r="DV177">
        <v>0</v>
      </c>
      <c r="DW177">
        <v>0</v>
      </c>
      <c r="DX177">
        <v>0.5</v>
      </c>
      <c r="DY177">
        <v>0.04</v>
      </c>
      <c r="DZ177">
        <v>2.0020566090040005E+19</v>
      </c>
      <c r="EA177">
        <v>3.4600356600000148E+18</v>
      </c>
      <c r="EB177" t="s">
        <v>1116</v>
      </c>
      <c r="EC177" t="s">
        <v>1116</v>
      </c>
      <c r="ED177" t="s">
        <v>1115</v>
      </c>
      <c r="EE177" t="s">
        <v>1117</v>
      </c>
      <c r="EF177" t="s">
        <v>164</v>
      </c>
      <c r="EG177" t="s">
        <v>146</v>
      </c>
      <c r="EH177" t="s">
        <v>146</v>
      </c>
      <c r="EI177" t="s">
        <v>146</v>
      </c>
      <c r="EJ177" t="s">
        <v>146</v>
      </c>
      <c r="EK177" t="s">
        <v>146</v>
      </c>
      <c r="EL177" t="s">
        <v>146</v>
      </c>
      <c r="EM177" t="s">
        <v>146</v>
      </c>
      <c r="EN177" t="s">
        <v>146</v>
      </c>
      <c r="EO177" t="s">
        <v>146</v>
      </c>
      <c r="EP177">
        <v>9107.5</v>
      </c>
      <c r="EQ177">
        <v>0</v>
      </c>
      <c r="ER177">
        <v>0</v>
      </c>
      <c r="ES177" t="s">
        <v>146</v>
      </c>
      <c r="ET177" t="s">
        <v>170</v>
      </c>
      <c r="EU177" t="s">
        <v>146</v>
      </c>
      <c r="EV177">
        <v>0</v>
      </c>
    </row>
    <row r="178" spans="1:152" x14ac:dyDescent="0.25">
      <c r="A178">
        <v>9779323026</v>
      </c>
      <c r="B178" t="s">
        <v>141</v>
      </c>
      <c r="C178" t="s">
        <v>1118</v>
      </c>
      <c r="D178" t="s">
        <v>143</v>
      </c>
      <c r="E178" t="s">
        <v>144</v>
      </c>
      <c r="F178" t="s">
        <v>145</v>
      </c>
      <c r="G178">
        <v>34936</v>
      </c>
      <c r="H178" t="s">
        <v>145</v>
      </c>
      <c r="I178">
        <v>323683</v>
      </c>
      <c r="J178">
        <v>2612685320</v>
      </c>
      <c r="K178">
        <v>6792100</v>
      </c>
      <c r="L178">
        <v>2692440</v>
      </c>
      <c r="M178" t="s">
        <v>146</v>
      </c>
      <c r="N178">
        <v>9779323026</v>
      </c>
      <c r="O178">
        <v>123</v>
      </c>
      <c r="P178" t="s">
        <v>147</v>
      </c>
      <c r="Q178" t="s">
        <v>148</v>
      </c>
      <c r="R178" t="s">
        <v>149</v>
      </c>
      <c r="S178">
        <v>250100000000001</v>
      </c>
      <c r="T178" t="s">
        <v>150</v>
      </c>
      <c r="U178" t="s">
        <v>151</v>
      </c>
      <c r="V178">
        <v>4814</v>
      </c>
      <c r="W178" t="s">
        <v>152</v>
      </c>
      <c r="X178" t="s">
        <v>151</v>
      </c>
      <c r="Y178">
        <v>63</v>
      </c>
      <c r="Z178" t="s">
        <v>153</v>
      </c>
      <c r="AA178" t="s">
        <v>154</v>
      </c>
      <c r="AB178" t="s">
        <v>146</v>
      </c>
      <c r="AC178">
        <v>200239</v>
      </c>
      <c r="AD178" t="s">
        <v>183</v>
      </c>
      <c r="AE178" t="s">
        <v>156</v>
      </c>
      <c r="AF178" t="s">
        <v>1119</v>
      </c>
      <c r="AG178">
        <v>566</v>
      </c>
      <c r="AH178">
        <v>754130</v>
      </c>
      <c r="AI178" t="s">
        <v>158</v>
      </c>
      <c r="AJ178">
        <v>566</v>
      </c>
      <c r="AK178">
        <v>9779323026</v>
      </c>
      <c r="AL178">
        <v>9779323026</v>
      </c>
      <c r="AM178" t="s">
        <v>159</v>
      </c>
      <c r="AN178" t="s">
        <v>273</v>
      </c>
      <c r="AO178" t="s">
        <v>274</v>
      </c>
      <c r="AP178" t="s">
        <v>146</v>
      </c>
      <c r="AQ178" t="s">
        <v>162</v>
      </c>
      <c r="AR178">
        <v>9107.5</v>
      </c>
      <c r="AS178">
        <v>9000</v>
      </c>
      <c r="AT178" s="5">
        <f t="shared" si="14"/>
        <v>8000</v>
      </c>
      <c r="AU178" s="5">
        <v>350</v>
      </c>
      <c r="AV178" s="5">
        <f t="shared" si="15"/>
        <v>7650</v>
      </c>
      <c r="AW178" s="6">
        <f t="shared" si="16"/>
        <v>1346.4</v>
      </c>
      <c r="AX178" s="7">
        <f t="shared" si="17"/>
        <v>6120</v>
      </c>
      <c r="AY178" s="8">
        <f t="shared" si="18"/>
        <v>183.6</v>
      </c>
      <c r="AZ178" s="5">
        <v>250</v>
      </c>
      <c r="BA178" s="9">
        <f t="shared" si="19"/>
        <v>81.25</v>
      </c>
      <c r="BB178" s="9">
        <v>1000</v>
      </c>
      <c r="BC178" s="10"/>
      <c r="BD178" s="5">
        <f t="shared" si="20"/>
        <v>18.75</v>
      </c>
      <c r="BG178" t="s">
        <v>146</v>
      </c>
      <c r="BH178" t="s">
        <v>146</v>
      </c>
      <c r="BI178">
        <v>566</v>
      </c>
      <c r="BJ178">
        <v>566</v>
      </c>
      <c r="BK178">
        <v>9107.5</v>
      </c>
      <c r="BL178">
        <v>0.5</v>
      </c>
      <c r="BM178">
        <v>0</v>
      </c>
      <c r="BN178">
        <v>0.5</v>
      </c>
      <c r="BO178">
        <v>0.04</v>
      </c>
      <c r="BP178">
        <v>0</v>
      </c>
      <c r="BQ178">
        <v>9106.9624999999996</v>
      </c>
      <c r="BR178">
        <v>0</v>
      </c>
      <c r="BS178">
        <v>0.04</v>
      </c>
      <c r="BT178" t="s">
        <v>146</v>
      </c>
      <c r="BU178">
        <v>59536659</v>
      </c>
      <c r="BV178" t="s">
        <v>163</v>
      </c>
      <c r="BW178">
        <v>0</v>
      </c>
      <c r="BX178">
        <v>0</v>
      </c>
      <c r="BY178" t="s">
        <v>164</v>
      </c>
      <c r="BZ178">
        <v>0</v>
      </c>
      <c r="CA178" t="s">
        <v>146</v>
      </c>
      <c r="CB178">
        <v>0</v>
      </c>
      <c r="CC178">
        <v>0</v>
      </c>
      <c r="CD178" t="s">
        <v>146</v>
      </c>
      <c r="CE178">
        <v>0</v>
      </c>
      <c r="CF178">
        <v>0</v>
      </c>
      <c r="CG178">
        <v>0</v>
      </c>
      <c r="CH178" t="s">
        <v>146</v>
      </c>
      <c r="CI178" t="s">
        <v>146</v>
      </c>
      <c r="CJ178" t="s">
        <v>158</v>
      </c>
      <c r="CK178">
        <v>10</v>
      </c>
      <c r="CL178">
        <v>0</v>
      </c>
      <c r="CM178">
        <v>0</v>
      </c>
      <c r="CN178">
        <v>9107.5</v>
      </c>
      <c r="CO178" t="s">
        <v>150</v>
      </c>
      <c r="CP178">
        <v>0</v>
      </c>
      <c r="CQ178">
        <v>0</v>
      </c>
      <c r="CR178">
        <v>0</v>
      </c>
      <c r="CS178" t="s">
        <v>166</v>
      </c>
      <c r="CT178">
        <v>0</v>
      </c>
      <c r="CU178">
        <v>0</v>
      </c>
      <c r="CV178">
        <v>0</v>
      </c>
      <c r="CW178" t="s">
        <v>156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 t="s">
        <v>167</v>
      </c>
      <c r="DE178">
        <v>0</v>
      </c>
      <c r="DF178">
        <v>0</v>
      </c>
      <c r="DG178">
        <v>0</v>
      </c>
      <c r="DH178" t="s">
        <v>150</v>
      </c>
      <c r="DI178">
        <v>0</v>
      </c>
      <c r="DJ178">
        <v>0</v>
      </c>
      <c r="DK178">
        <v>0</v>
      </c>
      <c r="DL178" t="s">
        <v>156</v>
      </c>
      <c r="DM178">
        <v>45</v>
      </c>
      <c r="DN178">
        <v>0</v>
      </c>
      <c r="DO178" t="s">
        <v>156</v>
      </c>
      <c r="DP178">
        <v>45</v>
      </c>
      <c r="DQ178">
        <v>0</v>
      </c>
      <c r="DR178" t="s">
        <v>146</v>
      </c>
      <c r="DS178" t="s">
        <v>146</v>
      </c>
      <c r="DT178" t="s">
        <v>146</v>
      </c>
      <c r="DU178" t="s">
        <v>183</v>
      </c>
      <c r="DV178">
        <v>0</v>
      </c>
      <c r="DW178">
        <v>0</v>
      </c>
      <c r="DX178">
        <v>0.5</v>
      </c>
      <c r="DY178">
        <v>0.04</v>
      </c>
      <c r="DZ178">
        <v>2.0020566090040005E+19</v>
      </c>
      <c r="EA178">
        <v>3.4600356600000148E+18</v>
      </c>
      <c r="EB178" t="s">
        <v>1120</v>
      </c>
      <c r="EC178" t="s">
        <v>1120</v>
      </c>
      <c r="ED178" t="s">
        <v>1119</v>
      </c>
      <c r="EE178" t="s">
        <v>1121</v>
      </c>
      <c r="EF178" t="s">
        <v>164</v>
      </c>
      <c r="EG178" t="s">
        <v>146</v>
      </c>
      <c r="EH178" t="s">
        <v>146</v>
      </c>
      <c r="EI178" t="s">
        <v>146</v>
      </c>
      <c r="EJ178" t="s">
        <v>146</v>
      </c>
      <c r="EK178" t="s">
        <v>146</v>
      </c>
      <c r="EL178" t="s">
        <v>146</v>
      </c>
      <c r="EM178" t="s">
        <v>146</v>
      </c>
      <c r="EN178" t="s">
        <v>146</v>
      </c>
      <c r="EO178" t="s">
        <v>146</v>
      </c>
      <c r="EP178">
        <v>9107.5</v>
      </c>
      <c r="EQ178">
        <v>0</v>
      </c>
      <c r="ER178">
        <v>0</v>
      </c>
      <c r="ES178" t="s">
        <v>146</v>
      </c>
      <c r="ET178" t="s">
        <v>170</v>
      </c>
      <c r="EU178" t="s">
        <v>146</v>
      </c>
      <c r="EV178">
        <v>0</v>
      </c>
    </row>
    <row r="179" spans="1:152" x14ac:dyDescent="0.25">
      <c r="A179">
        <v>9772315162</v>
      </c>
      <c r="B179" t="s">
        <v>141</v>
      </c>
      <c r="C179" t="s">
        <v>1130</v>
      </c>
      <c r="D179" t="s">
        <v>143</v>
      </c>
      <c r="E179" t="s">
        <v>144</v>
      </c>
      <c r="F179" t="s">
        <v>145</v>
      </c>
      <c r="G179">
        <v>34927</v>
      </c>
      <c r="H179" t="s">
        <v>145</v>
      </c>
      <c r="I179">
        <v>109128</v>
      </c>
      <c r="J179">
        <v>2611746295</v>
      </c>
      <c r="K179">
        <v>6617737</v>
      </c>
      <c r="L179">
        <v>2692440</v>
      </c>
      <c r="M179" t="s">
        <v>146</v>
      </c>
      <c r="N179">
        <v>9772315162</v>
      </c>
      <c r="O179">
        <v>123</v>
      </c>
      <c r="P179" t="s">
        <v>147</v>
      </c>
      <c r="Q179" t="s">
        <v>148</v>
      </c>
      <c r="R179" t="s">
        <v>149</v>
      </c>
      <c r="S179">
        <v>250100000000001</v>
      </c>
      <c r="T179" t="s">
        <v>150</v>
      </c>
      <c r="U179" t="s">
        <v>151</v>
      </c>
      <c r="V179">
        <v>4814</v>
      </c>
      <c r="W179" t="s">
        <v>152</v>
      </c>
      <c r="X179" t="s">
        <v>151</v>
      </c>
      <c r="Y179">
        <v>63</v>
      </c>
      <c r="Z179" t="s">
        <v>153</v>
      </c>
      <c r="AA179" t="s">
        <v>154</v>
      </c>
      <c r="AB179" t="s">
        <v>146</v>
      </c>
      <c r="AC179">
        <v>200239</v>
      </c>
      <c r="AD179" t="s">
        <v>183</v>
      </c>
      <c r="AE179" t="s">
        <v>156</v>
      </c>
      <c r="AF179" t="s">
        <v>1131</v>
      </c>
      <c r="AG179">
        <v>566</v>
      </c>
      <c r="AH179">
        <v>533258</v>
      </c>
      <c r="AI179" t="s">
        <v>158</v>
      </c>
      <c r="AJ179">
        <v>566</v>
      </c>
      <c r="AK179">
        <v>9772315162</v>
      </c>
      <c r="AL179">
        <v>9772315162</v>
      </c>
      <c r="AM179" t="s">
        <v>159</v>
      </c>
      <c r="AN179" t="s">
        <v>227</v>
      </c>
      <c r="AO179" t="s">
        <v>228</v>
      </c>
      <c r="AP179" t="s">
        <v>146</v>
      </c>
      <c r="AQ179" t="s">
        <v>162</v>
      </c>
      <c r="AR179">
        <v>9107.5</v>
      </c>
      <c r="AS179">
        <v>9000</v>
      </c>
      <c r="AT179" s="5">
        <f t="shared" si="14"/>
        <v>8000</v>
      </c>
      <c r="AU179" s="5">
        <v>350</v>
      </c>
      <c r="AV179" s="5">
        <f t="shared" si="15"/>
        <v>7650</v>
      </c>
      <c r="AW179" s="6">
        <f t="shared" si="16"/>
        <v>1346.4</v>
      </c>
      <c r="AX179" s="7">
        <f t="shared" si="17"/>
        <v>6120</v>
      </c>
      <c r="AY179" s="8">
        <f t="shared" si="18"/>
        <v>183.6</v>
      </c>
      <c r="AZ179" s="5">
        <v>250</v>
      </c>
      <c r="BA179" s="9">
        <f t="shared" si="19"/>
        <v>81.25</v>
      </c>
      <c r="BB179" s="9">
        <v>1000</v>
      </c>
      <c r="BC179" s="10"/>
      <c r="BD179" s="5">
        <f t="shared" si="20"/>
        <v>18.75</v>
      </c>
      <c r="BG179" t="s">
        <v>146</v>
      </c>
      <c r="BH179" t="s">
        <v>146</v>
      </c>
      <c r="BI179">
        <v>566</v>
      </c>
      <c r="BJ179">
        <v>566</v>
      </c>
      <c r="BK179">
        <v>9107.5</v>
      </c>
      <c r="BL179">
        <v>0.5</v>
      </c>
      <c r="BM179">
        <v>0</v>
      </c>
      <c r="BN179">
        <v>0.5</v>
      </c>
      <c r="BO179">
        <v>0.04</v>
      </c>
      <c r="BP179">
        <v>0</v>
      </c>
      <c r="BQ179">
        <v>9106.9624999999996</v>
      </c>
      <c r="BR179">
        <v>0</v>
      </c>
      <c r="BS179">
        <v>0.04</v>
      </c>
      <c r="BT179" t="s">
        <v>146</v>
      </c>
      <c r="BU179">
        <v>59536659</v>
      </c>
      <c r="BV179" t="s">
        <v>163</v>
      </c>
      <c r="BW179">
        <v>0</v>
      </c>
      <c r="BX179">
        <v>0</v>
      </c>
      <c r="BY179" t="s">
        <v>164</v>
      </c>
      <c r="BZ179">
        <v>0</v>
      </c>
      <c r="CA179" t="s">
        <v>146</v>
      </c>
      <c r="CB179">
        <v>0</v>
      </c>
      <c r="CC179">
        <v>0</v>
      </c>
      <c r="CD179" t="s">
        <v>146</v>
      </c>
      <c r="CE179">
        <v>0</v>
      </c>
      <c r="CF179">
        <v>0</v>
      </c>
      <c r="CG179">
        <v>0</v>
      </c>
      <c r="CH179" t="s">
        <v>146</v>
      </c>
      <c r="CI179" t="s">
        <v>146</v>
      </c>
      <c r="CJ179" t="s">
        <v>158</v>
      </c>
      <c r="CK179">
        <v>10</v>
      </c>
      <c r="CL179">
        <v>0</v>
      </c>
      <c r="CM179">
        <v>0</v>
      </c>
      <c r="CN179">
        <v>9107.5</v>
      </c>
      <c r="CO179" t="s">
        <v>150</v>
      </c>
      <c r="CP179">
        <v>0</v>
      </c>
      <c r="CQ179">
        <v>0</v>
      </c>
      <c r="CR179">
        <v>0</v>
      </c>
      <c r="CS179" t="s">
        <v>166</v>
      </c>
      <c r="CT179">
        <v>0</v>
      </c>
      <c r="CU179">
        <v>0</v>
      </c>
      <c r="CV179">
        <v>0</v>
      </c>
      <c r="CW179" t="s">
        <v>156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 t="s">
        <v>167</v>
      </c>
      <c r="DE179">
        <v>0</v>
      </c>
      <c r="DF179">
        <v>0</v>
      </c>
      <c r="DG179">
        <v>0</v>
      </c>
      <c r="DH179" t="s">
        <v>150</v>
      </c>
      <c r="DI179">
        <v>0</v>
      </c>
      <c r="DJ179">
        <v>0</v>
      </c>
      <c r="DK179">
        <v>0</v>
      </c>
      <c r="DL179" t="s">
        <v>156</v>
      </c>
      <c r="DM179">
        <v>45</v>
      </c>
      <c r="DN179">
        <v>0</v>
      </c>
      <c r="DO179" t="s">
        <v>156</v>
      </c>
      <c r="DP179">
        <v>45</v>
      </c>
      <c r="DQ179">
        <v>0</v>
      </c>
      <c r="DR179" t="s">
        <v>146</v>
      </c>
      <c r="DS179" t="s">
        <v>146</v>
      </c>
      <c r="DT179" t="s">
        <v>146</v>
      </c>
      <c r="DU179" t="s">
        <v>183</v>
      </c>
      <c r="DV179">
        <v>0</v>
      </c>
      <c r="DW179">
        <v>0</v>
      </c>
      <c r="DX179">
        <v>0.5</v>
      </c>
      <c r="DY179">
        <v>0.04</v>
      </c>
      <c r="DZ179">
        <v>2.0020566090040005E+19</v>
      </c>
      <c r="EA179">
        <v>3.4600356600000148E+18</v>
      </c>
      <c r="EB179" t="s">
        <v>1132</v>
      </c>
      <c r="EC179" t="s">
        <v>1132</v>
      </c>
      <c r="ED179" t="s">
        <v>1131</v>
      </c>
      <c r="EE179" t="s">
        <v>1133</v>
      </c>
      <c r="EF179" t="s">
        <v>164</v>
      </c>
      <c r="EG179" t="s">
        <v>146</v>
      </c>
      <c r="EH179" t="s">
        <v>146</v>
      </c>
      <c r="EI179" t="s">
        <v>146</v>
      </c>
      <c r="EJ179" t="s">
        <v>146</v>
      </c>
      <c r="EK179" t="s">
        <v>146</v>
      </c>
      <c r="EL179" t="s">
        <v>146</v>
      </c>
      <c r="EM179" t="s">
        <v>146</v>
      </c>
      <c r="EN179" t="s">
        <v>146</v>
      </c>
      <c r="EO179" t="s">
        <v>146</v>
      </c>
      <c r="EP179">
        <v>9107.5</v>
      </c>
      <c r="EQ179">
        <v>0</v>
      </c>
      <c r="ER179">
        <v>0</v>
      </c>
      <c r="ES179" t="s">
        <v>146</v>
      </c>
      <c r="ET179" t="s">
        <v>170</v>
      </c>
      <c r="EU179" t="s">
        <v>146</v>
      </c>
      <c r="EV179">
        <v>0</v>
      </c>
    </row>
    <row r="180" spans="1:152" x14ac:dyDescent="0.25">
      <c r="A180">
        <v>9779101016</v>
      </c>
      <c r="B180" t="s">
        <v>141</v>
      </c>
      <c r="C180" t="s">
        <v>1134</v>
      </c>
      <c r="D180" t="s">
        <v>143</v>
      </c>
      <c r="E180" t="s">
        <v>144</v>
      </c>
      <c r="F180" t="s">
        <v>145</v>
      </c>
      <c r="G180">
        <v>34935</v>
      </c>
      <c r="H180" t="s">
        <v>145</v>
      </c>
      <c r="I180">
        <v>615103</v>
      </c>
      <c r="J180">
        <v>2612663669</v>
      </c>
      <c r="K180">
        <v>6792100</v>
      </c>
      <c r="L180">
        <v>2692440</v>
      </c>
      <c r="M180" t="s">
        <v>146</v>
      </c>
      <c r="N180">
        <v>9779101016</v>
      </c>
      <c r="O180">
        <v>123</v>
      </c>
      <c r="P180" t="s">
        <v>147</v>
      </c>
      <c r="Q180" t="s">
        <v>148</v>
      </c>
      <c r="R180" t="s">
        <v>149</v>
      </c>
      <c r="S180">
        <v>250100000000001</v>
      </c>
      <c r="T180" t="s">
        <v>150</v>
      </c>
      <c r="U180" t="s">
        <v>151</v>
      </c>
      <c r="V180">
        <v>4814</v>
      </c>
      <c r="W180" t="s">
        <v>152</v>
      </c>
      <c r="X180" t="s">
        <v>151</v>
      </c>
      <c r="Y180">
        <v>63</v>
      </c>
      <c r="Z180" t="s">
        <v>153</v>
      </c>
      <c r="AA180" t="s">
        <v>154</v>
      </c>
      <c r="AB180" t="s">
        <v>146</v>
      </c>
      <c r="AC180">
        <v>200239</v>
      </c>
      <c r="AD180" t="s">
        <v>183</v>
      </c>
      <c r="AE180" t="s">
        <v>156</v>
      </c>
      <c r="AF180" t="s">
        <v>1135</v>
      </c>
      <c r="AG180">
        <v>566</v>
      </c>
      <c r="AH180">
        <v>571307</v>
      </c>
      <c r="AI180" t="s">
        <v>174</v>
      </c>
      <c r="AJ180">
        <v>566</v>
      </c>
      <c r="AK180">
        <v>20312301016</v>
      </c>
      <c r="AL180">
        <v>9779101016</v>
      </c>
      <c r="AM180" t="s">
        <v>159</v>
      </c>
      <c r="AN180" t="s">
        <v>262</v>
      </c>
      <c r="AO180" t="s">
        <v>263</v>
      </c>
      <c r="AP180" t="s">
        <v>146</v>
      </c>
      <c r="AQ180" t="s">
        <v>264</v>
      </c>
      <c r="AR180">
        <v>9107.5</v>
      </c>
      <c r="AS180">
        <v>9000</v>
      </c>
      <c r="AT180" s="5">
        <f t="shared" si="14"/>
        <v>8000</v>
      </c>
      <c r="AU180" s="5">
        <v>350</v>
      </c>
      <c r="AV180" s="5">
        <f t="shared" si="15"/>
        <v>7650</v>
      </c>
      <c r="AW180" s="6">
        <f t="shared" si="16"/>
        <v>1346.4</v>
      </c>
      <c r="AX180" s="7">
        <f t="shared" si="17"/>
        <v>6120</v>
      </c>
      <c r="AY180" s="8">
        <f t="shared" si="18"/>
        <v>183.6</v>
      </c>
      <c r="AZ180" s="5">
        <v>250</v>
      </c>
      <c r="BA180" s="9">
        <f t="shared" si="19"/>
        <v>81.25</v>
      </c>
      <c r="BB180" s="9">
        <v>1000</v>
      </c>
      <c r="BC180" s="10"/>
      <c r="BD180" s="5">
        <f t="shared" si="20"/>
        <v>18.75</v>
      </c>
      <c r="BG180" t="s">
        <v>146</v>
      </c>
      <c r="BH180" t="s">
        <v>146</v>
      </c>
      <c r="BI180">
        <v>566</v>
      </c>
      <c r="BJ180">
        <v>566</v>
      </c>
      <c r="BK180">
        <v>9107.5</v>
      </c>
      <c r="BL180">
        <v>0.5</v>
      </c>
      <c r="BM180">
        <v>0</v>
      </c>
      <c r="BN180">
        <v>0.5</v>
      </c>
      <c r="BO180">
        <v>0.04</v>
      </c>
      <c r="BP180">
        <v>0</v>
      </c>
      <c r="BQ180">
        <v>9106.9624999999996</v>
      </c>
      <c r="BR180">
        <v>0</v>
      </c>
      <c r="BS180">
        <v>0.04</v>
      </c>
      <c r="BT180" t="s">
        <v>146</v>
      </c>
      <c r="BU180">
        <v>59536659</v>
      </c>
      <c r="BV180" t="s">
        <v>163</v>
      </c>
      <c r="BW180">
        <v>0</v>
      </c>
      <c r="BX180">
        <v>0</v>
      </c>
      <c r="BY180" t="s">
        <v>164</v>
      </c>
      <c r="BZ180">
        <v>0</v>
      </c>
      <c r="CA180" t="s">
        <v>146</v>
      </c>
      <c r="CB180">
        <v>0</v>
      </c>
      <c r="CC180">
        <v>0</v>
      </c>
      <c r="CD180" t="s">
        <v>146</v>
      </c>
      <c r="CE180">
        <v>0</v>
      </c>
      <c r="CF180">
        <v>0</v>
      </c>
      <c r="CG180">
        <v>0</v>
      </c>
      <c r="CH180" t="s">
        <v>146</v>
      </c>
      <c r="CI180" t="s">
        <v>146</v>
      </c>
      <c r="CJ180" t="s">
        <v>174</v>
      </c>
      <c r="CK180">
        <v>10</v>
      </c>
      <c r="CL180">
        <v>0</v>
      </c>
      <c r="CM180">
        <v>0</v>
      </c>
      <c r="CN180">
        <v>9107.5</v>
      </c>
      <c r="CO180" t="s">
        <v>150</v>
      </c>
      <c r="CP180">
        <v>0</v>
      </c>
      <c r="CQ180">
        <v>0</v>
      </c>
      <c r="CR180">
        <v>0</v>
      </c>
      <c r="CS180" t="s">
        <v>166</v>
      </c>
      <c r="CT180">
        <v>0</v>
      </c>
      <c r="CU180">
        <v>0</v>
      </c>
      <c r="CV180">
        <v>0</v>
      </c>
      <c r="CW180" t="s">
        <v>156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 t="s">
        <v>167</v>
      </c>
      <c r="DE180">
        <v>0</v>
      </c>
      <c r="DF180">
        <v>0</v>
      </c>
      <c r="DG180">
        <v>0</v>
      </c>
      <c r="DH180" t="s">
        <v>150</v>
      </c>
      <c r="DI180">
        <v>0</v>
      </c>
      <c r="DJ180">
        <v>0</v>
      </c>
      <c r="DK180">
        <v>0</v>
      </c>
      <c r="DL180" t="s">
        <v>156</v>
      </c>
      <c r="DM180">
        <v>45</v>
      </c>
      <c r="DN180">
        <v>0</v>
      </c>
      <c r="DO180" t="s">
        <v>156</v>
      </c>
      <c r="DP180">
        <v>45</v>
      </c>
      <c r="DQ180">
        <v>0</v>
      </c>
      <c r="DR180" t="s">
        <v>146</v>
      </c>
      <c r="DS180" t="s">
        <v>146</v>
      </c>
      <c r="DT180" t="s">
        <v>146</v>
      </c>
      <c r="DU180" t="s">
        <v>183</v>
      </c>
      <c r="DV180">
        <v>0</v>
      </c>
      <c r="DW180">
        <v>0</v>
      </c>
      <c r="DX180">
        <v>0.5</v>
      </c>
      <c r="DY180">
        <v>0.04</v>
      </c>
      <c r="DZ180">
        <v>2.0020566090040005E+19</v>
      </c>
      <c r="EA180">
        <v>3.0040566E+19</v>
      </c>
      <c r="EB180" t="s">
        <v>1136</v>
      </c>
      <c r="EC180" t="s">
        <v>1136</v>
      </c>
      <c r="ED180" t="s">
        <v>1135</v>
      </c>
      <c r="EE180" t="s">
        <v>1137</v>
      </c>
      <c r="EF180" t="s">
        <v>164</v>
      </c>
      <c r="EG180" t="s">
        <v>146</v>
      </c>
      <c r="EH180" t="s">
        <v>146</v>
      </c>
      <c r="EI180" t="s">
        <v>146</v>
      </c>
      <c r="EJ180" t="s">
        <v>146</v>
      </c>
      <c r="EK180" t="s">
        <v>146</v>
      </c>
      <c r="EL180" t="s">
        <v>146</v>
      </c>
      <c r="EM180" t="s">
        <v>146</v>
      </c>
      <c r="EN180" t="s">
        <v>146</v>
      </c>
      <c r="EO180" t="s">
        <v>146</v>
      </c>
      <c r="EP180">
        <v>9107.5</v>
      </c>
      <c r="EQ180">
        <v>0</v>
      </c>
      <c r="ER180">
        <v>0</v>
      </c>
      <c r="ES180" t="s">
        <v>146</v>
      </c>
      <c r="ET180" t="s">
        <v>170</v>
      </c>
      <c r="EU180" t="s">
        <v>146</v>
      </c>
      <c r="EV180">
        <v>0</v>
      </c>
    </row>
    <row r="181" spans="1:152" x14ac:dyDescent="0.25">
      <c r="A181">
        <v>9773273271</v>
      </c>
      <c r="B181" t="s">
        <v>141</v>
      </c>
      <c r="C181" t="s">
        <v>1138</v>
      </c>
      <c r="D181" t="s">
        <v>143</v>
      </c>
      <c r="E181" t="s">
        <v>144</v>
      </c>
      <c r="F181" t="s">
        <v>145</v>
      </c>
      <c r="G181">
        <v>34928</v>
      </c>
      <c r="H181" t="s">
        <v>145</v>
      </c>
      <c r="I181">
        <v>704228</v>
      </c>
      <c r="J181">
        <v>2611841923</v>
      </c>
      <c r="K181">
        <v>8301859</v>
      </c>
      <c r="L181">
        <v>2692440</v>
      </c>
      <c r="M181" t="s">
        <v>146</v>
      </c>
      <c r="N181">
        <v>9773273271</v>
      </c>
      <c r="O181">
        <v>123</v>
      </c>
      <c r="P181" t="s">
        <v>147</v>
      </c>
      <c r="Q181" t="s">
        <v>148</v>
      </c>
      <c r="R181" t="s">
        <v>149</v>
      </c>
      <c r="S181">
        <v>250100000000001</v>
      </c>
      <c r="T181" t="s">
        <v>150</v>
      </c>
      <c r="U181" t="s">
        <v>151</v>
      </c>
      <c r="V181">
        <v>4814</v>
      </c>
      <c r="W181" t="s">
        <v>152</v>
      </c>
      <c r="X181" t="s">
        <v>151</v>
      </c>
      <c r="Y181">
        <v>63</v>
      </c>
      <c r="Z181" t="s">
        <v>153</v>
      </c>
      <c r="AA181" t="s">
        <v>154</v>
      </c>
      <c r="AB181" t="s">
        <v>146</v>
      </c>
      <c r="AC181">
        <v>200239</v>
      </c>
      <c r="AD181" t="s">
        <v>183</v>
      </c>
      <c r="AE181" t="s">
        <v>156</v>
      </c>
      <c r="AF181" t="s">
        <v>1139</v>
      </c>
      <c r="AG181">
        <v>566</v>
      </c>
      <c r="AH181">
        <v>849458</v>
      </c>
      <c r="AI181" t="s">
        <v>158</v>
      </c>
      <c r="AJ181">
        <v>566</v>
      </c>
      <c r="AK181">
        <v>9773273271</v>
      </c>
      <c r="AL181">
        <v>9773273271</v>
      </c>
      <c r="AM181" t="s">
        <v>159</v>
      </c>
      <c r="AN181" t="s">
        <v>203</v>
      </c>
      <c r="AO181" t="s">
        <v>204</v>
      </c>
      <c r="AP181" t="s">
        <v>146</v>
      </c>
      <c r="AQ181" t="s">
        <v>162</v>
      </c>
      <c r="AR181">
        <v>9107.5</v>
      </c>
      <c r="AS181">
        <v>9000</v>
      </c>
      <c r="AT181" s="5">
        <f t="shared" si="14"/>
        <v>8000</v>
      </c>
      <c r="AU181" s="5">
        <v>350</v>
      </c>
      <c r="AV181" s="5">
        <f t="shared" si="15"/>
        <v>7650</v>
      </c>
      <c r="AW181" s="6">
        <f t="shared" si="16"/>
        <v>1346.4</v>
      </c>
      <c r="AX181" s="7">
        <f t="shared" si="17"/>
        <v>6120</v>
      </c>
      <c r="AY181" s="8">
        <f t="shared" si="18"/>
        <v>183.6</v>
      </c>
      <c r="AZ181" s="5">
        <v>250</v>
      </c>
      <c r="BA181" s="9">
        <f t="shared" si="19"/>
        <v>81.25</v>
      </c>
      <c r="BB181" s="9">
        <v>1000</v>
      </c>
      <c r="BC181" s="10"/>
      <c r="BD181" s="5">
        <f t="shared" si="20"/>
        <v>18.75</v>
      </c>
      <c r="BG181" t="s">
        <v>146</v>
      </c>
      <c r="BH181" t="s">
        <v>146</v>
      </c>
      <c r="BI181">
        <v>566</v>
      </c>
      <c r="BJ181">
        <v>566</v>
      </c>
      <c r="BK181">
        <v>9107.5</v>
      </c>
      <c r="BL181">
        <v>0.5</v>
      </c>
      <c r="BM181">
        <v>0</v>
      </c>
      <c r="BN181">
        <v>0.5</v>
      </c>
      <c r="BO181">
        <v>0.04</v>
      </c>
      <c r="BP181">
        <v>0</v>
      </c>
      <c r="BQ181">
        <v>9106.9624999999996</v>
      </c>
      <c r="BR181">
        <v>0</v>
      </c>
      <c r="BS181">
        <v>0.04</v>
      </c>
      <c r="BT181" t="s">
        <v>146</v>
      </c>
      <c r="BU181">
        <v>59536659</v>
      </c>
      <c r="BV181" t="s">
        <v>163</v>
      </c>
      <c r="BW181">
        <v>0</v>
      </c>
      <c r="BX181">
        <v>0</v>
      </c>
      <c r="BY181" t="s">
        <v>164</v>
      </c>
      <c r="BZ181">
        <v>0</v>
      </c>
      <c r="CA181" t="s">
        <v>146</v>
      </c>
      <c r="CB181">
        <v>0</v>
      </c>
      <c r="CC181">
        <v>0</v>
      </c>
      <c r="CD181" t="s">
        <v>146</v>
      </c>
      <c r="CE181">
        <v>0</v>
      </c>
      <c r="CF181">
        <v>0</v>
      </c>
      <c r="CG181">
        <v>0</v>
      </c>
      <c r="CH181" t="s">
        <v>146</v>
      </c>
      <c r="CI181" t="s">
        <v>146</v>
      </c>
      <c r="CJ181" t="s">
        <v>158</v>
      </c>
      <c r="CK181">
        <v>10</v>
      </c>
      <c r="CL181">
        <v>0</v>
      </c>
      <c r="CM181">
        <v>0</v>
      </c>
      <c r="CN181">
        <v>9107.5</v>
      </c>
      <c r="CO181" t="s">
        <v>150</v>
      </c>
      <c r="CP181">
        <v>0</v>
      </c>
      <c r="CQ181">
        <v>0</v>
      </c>
      <c r="CR181">
        <v>0</v>
      </c>
      <c r="CS181" t="s">
        <v>166</v>
      </c>
      <c r="CT181">
        <v>0</v>
      </c>
      <c r="CU181">
        <v>0</v>
      </c>
      <c r="CV181">
        <v>0</v>
      </c>
      <c r="CW181" t="s">
        <v>156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 t="s">
        <v>167</v>
      </c>
      <c r="DE181">
        <v>0</v>
      </c>
      <c r="DF181">
        <v>0</v>
      </c>
      <c r="DG181">
        <v>0</v>
      </c>
      <c r="DH181" t="s">
        <v>150</v>
      </c>
      <c r="DI181">
        <v>0</v>
      </c>
      <c r="DJ181">
        <v>0</v>
      </c>
      <c r="DK181">
        <v>0</v>
      </c>
      <c r="DL181" t="s">
        <v>156</v>
      </c>
      <c r="DM181">
        <v>45</v>
      </c>
      <c r="DN181">
        <v>0</v>
      </c>
      <c r="DO181" t="s">
        <v>156</v>
      </c>
      <c r="DP181">
        <v>45</v>
      </c>
      <c r="DQ181">
        <v>0</v>
      </c>
      <c r="DR181" t="s">
        <v>146</v>
      </c>
      <c r="DS181" t="s">
        <v>146</v>
      </c>
      <c r="DT181" t="s">
        <v>146</v>
      </c>
      <c r="DU181" t="s">
        <v>183</v>
      </c>
      <c r="DV181">
        <v>0</v>
      </c>
      <c r="DW181">
        <v>0</v>
      </c>
      <c r="DX181">
        <v>0.5</v>
      </c>
      <c r="DY181">
        <v>0.04</v>
      </c>
      <c r="DZ181">
        <v>2.0020566090040005E+19</v>
      </c>
      <c r="EA181">
        <v>3.4600356600000148E+18</v>
      </c>
      <c r="EB181" t="s">
        <v>1140</v>
      </c>
      <c r="EC181" t="s">
        <v>1140</v>
      </c>
      <c r="ED181" t="s">
        <v>1139</v>
      </c>
      <c r="EE181" t="s">
        <v>1141</v>
      </c>
      <c r="EF181" t="s">
        <v>164</v>
      </c>
      <c r="EG181" t="s">
        <v>146</v>
      </c>
      <c r="EH181" t="s">
        <v>146</v>
      </c>
      <c r="EI181" t="s">
        <v>146</v>
      </c>
      <c r="EJ181" t="s">
        <v>146</v>
      </c>
      <c r="EK181" t="s">
        <v>146</v>
      </c>
      <c r="EL181" t="s">
        <v>146</v>
      </c>
      <c r="EM181" t="s">
        <v>146</v>
      </c>
      <c r="EN181" t="s">
        <v>146</v>
      </c>
      <c r="EO181" t="s">
        <v>146</v>
      </c>
      <c r="EP181">
        <v>9107.5</v>
      </c>
      <c r="EQ181">
        <v>0</v>
      </c>
      <c r="ER181">
        <v>0</v>
      </c>
      <c r="ES181" t="s">
        <v>146</v>
      </c>
      <c r="ET181" t="s">
        <v>170</v>
      </c>
      <c r="EU181" t="s">
        <v>146</v>
      </c>
      <c r="EV181">
        <v>0</v>
      </c>
    </row>
    <row r="182" spans="1:152" x14ac:dyDescent="0.25">
      <c r="A182">
        <v>9771808879</v>
      </c>
      <c r="B182" t="s">
        <v>141</v>
      </c>
      <c r="C182" t="s">
        <v>1145</v>
      </c>
      <c r="D182" t="s">
        <v>143</v>
      </c>
      <c r="E182" t="s">
        <v>144</v>
      </c>
      <c r="F182" t="s">
        <v>145</v>
      </c>
      <c r="G182">
        <v>34926</v>
      </c>
      <c r="H182" t="s">
        <v>145</v>
      </c>
      <c r="I182">
        <v>295376</v>
      </c>
      <c r="J182">
        <v>2611688521</v>
      </c>
      <c r="K182">
        <v>4789918</v>
      </c>
      <c r="L182">
        <v>2692440</v>
      </c>
      <c r="M182" t="s">
        <v>146</v>
      </c>
      <c r="N182">
        <v>9771808879</v>
      </c>
      <c r="O182">
        <v>123</v>
      </c>
      <c r="P182" t="s">
        <v>147</v>
      </c>
      <c r="Q182" t="s">
        <v>148</v>
      </c>
      <c r="R182" t="s">
        <v>149</v>
      </c>
      <c r="S182">
        <v>250100000000001</v>
      </c>
      <c r="T182" t="s">
        <v>150</v>
      </c>
      <c r="U182" t="s">
        <v>151</v>
      </c>
      <c r="V182">
        <v>4814</v>
      </c>
      <c r="W182" t="s">
        <v>152</v>
      </c>
      <c r="X182" t="s">
        <v>151</v>
      </c>
      <c r="Y182">
        <v>63</v>
      </c>
      <c r="Z182" t="s">
        <v>153</v>
      </c>
      <c r="AA182" t="s">
        <v>154</v>
      </c>
      <c r="AB182" t="s">
        <v>146</v>
      </c>
      <c r="AC182">
        <v>200239</v>
      </c>
      <c r="AD182" t="s">
        <v>183</v>
      </c>
      <c r="AE182" t="s">
        <v>156</v>
      </c>
      <c r="AF182" t="s">
        <v>1146</v>
      </c>
      <c r="AG182">
        <v>566</v>
      </c>
      <c r="AH182">
        <v>139982</v>
      </c>
      <c r="AI182" t="s">
        <v>158</v>
      </c>
      <c r="AJ182">
        <v>566</v>
      </c>
      <c r="AK182">
        <v>9771808879</v>
      </c>
      <c r="AL182">
        <v>9771808879</v>
      </c>
      <c r="AM182" t="s">
        <v>159</v>
      </c>
      <c r="AN182" t="s">
        <v>185</v>
      </c>
      <c r="AO182" t="s">
        <v>186</v>
      </c>
      <c r="AP182" t="s">
        <v>146</v>
      </c>
      <c r="AQ182" t="s">
        <v>162</v>
      </c>
      <c r="AR182">
        <v>9107.5</v>
      </c>
      <c r="AS182">
        <v>9000</v>
      </c>
      <c r="AT182" s="5">
        <f t="shared" si="14"/>
        <v>8000</v>
      </c>
      <c r="AU182" s="5">
        <v>350</v>
      </c>
      <c r="AV182" s="5">
        <f t="shared" si="15"/>
        <v>7650</v>
      </c>
      <c r="AW182" s="6">
        <f t="shared" si="16"/>
        <v>1346.4</v>
      </c>
      <c r="AX182" s="7">
        <f t="shared" si="17"/>
        <v>6120</v>
      </c>
      <c r="AY182" s="8">
        <f t="shared" si="18"/>
        <v>183.6</v>
      </c>
      <c r="AZ182" s="5">
        <v>250</v>
      </c>
      <c r="BA182" s="9">
        <f t="shared" si="19"/>
        <v>81.25</v>
      </c>
      <c r="BB182" s="9">
        <v>1000</v>
      </c>
      <c r="BC182" s="10"/>
      <c r="BD182" s="5">
        <f t="shared" si="20"/>
        <v>18.75</v>
      </c>
      <c r="BG182" t="s">
        <v>146</v>
      </c>
      <c r="BH182" t="s">
        <v>146</v>
      </c>
      <c r="BI182">
        <v>566</v>
      </c>
      <c r="BJ182">
        <v>566</v>
      </c>
      <c r="BK182">
        <v>9107.5</v>
      </c>
      <c r="BL182">
        <v>0.5</v>
      </c>
      <c r="BM182">
        <v>0</v>
      </c>
      <c r="BN182">
        <v>0.5</v>
      </c>
      <c r="BO182">
        <v>0.04</v>
      </c>
      <c r="BP182">
        <v>0</v>
      </c>
      <c r="BQ182">
        <v>9106.9624999999996</v>
      </c>
      <c r="BR182">
        <v>0</v>
      </c>
      <c r="BS182">
        <v>0.04</v>
      </c>
      <c r="BT182" t="s">
        <v>146</v>
      </c>
      <c r="BU182">
        <v>59536659</v>
      </c>
      <c r="BV182" t="s">
        <v>163</v>
      </c>
      <c r="BW182">
        <v>0</v>
      </c>
      <c r="BX182">
        <v>0</v>
      </c>
      <c r="BY182" t="s">
        <v>164</v>
      </c>
      <c r="BZ182">
        <v>0</v>
      </c>
      <c r="CA182" t="s">
        <v>146</v>
      </c>
      <c r="CB182">
        <v>0</v>
      </c>
      <c r="CC182">
        <v>0</v>
      </c>
      <c r="CD182" t="s">
        <v>146</v>
      </c>
      <c r="CE182">
        <v>0</v>
      </c>
      <c r="CF182">
        <v>0</v>
      </c>
      <c r="CG182">
        <v>0</v>
      </c>
      <c r="CH182" t="s">
        <v>146</v>
      </c>
      <c r="CI182" t="s">
        <v>146</v>
      </c>
      <c r="CJ182" t="s">
        <v>158</v>
      </c>
      <c r="CK182">
        <v>10</v>
      </c>
      <c r="CL182">
        <v>0</v>
      </c>
      <c r="CM182">
        <v>0</v>
      </c>
      <c r="CN182">
        <v>9107.5</v>
      </c>
      <c r="CO182" t="s">
        <v>150</v>
      </c>
      <c r="CP182">
        <v>0</v>
      </c>
      <c r="CQ182">
        <v>0</v>
      </c>
      <c r="CR182">
        <v>0</v>
      </c>
      <c r="CS182" t="s">
        <v>166</v>
      </c>
      <c r="CT182">
        <v>0</v>
      </c>
      <c r="CU182">
        <v>0</v>
      </c>
      <c r="CV182">
        <v>0</v>
      </c>
      <c r="CW182" t="s">
        <v>156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 t="s">
        <v>167</v>
      </c>
      <c r="DE182">
        <v>0</v>
      </c>
      <c r="DF182">
        <v>0</v>
      </c>
      <c r="DG182">
        <v>0</v>
      </c>
      <c r="DH182" t="s">
        <v>150</v>
      </c>
      <c r="DI182">
        <v>0</v>
      </c>
      <c r="DJ182">
        <v>0</v>
      </c>
      <c r="DK182">
        <v>0</v>
      </c>
      <c r="DL182" t="s">
        <v>156</v>
      </c>
      <c r="DM182">
        <v>45</v>
      </c>
      <c r="DN182">
        <v>0</v>
      </c>
      <c r="DO182" t="s">
        <v>156</v>
      </c>
      <c r="DP182">
        <v>45</v>
      </c>
      <c r="DQ182">
        <v>0</v>
      </c>
      <c r="DR182" t="s">
        <v>146</v>
      </c>
      <c r="DS182" t="s">
        <v>146</v>
      </c>
      <c r="DT182" t="s">
        <v>146</v>
      </c>
      <c r="DU182" t="s">
        <v>183</v>
      </c>
      <c r="DV182">
        <v>0</v>
      </c>
      <c r="DW182">
        <v>0</v>
      </c>
      <c r="DX182">
        <v>0.5</v>
      </c>
      <c r="DY182">
        <v>0.04</v>
      </c>
      <c r="DZ182">
        <v>2.0020566090040005E+19</v>
      </c>
      <c r="EA182">
        <v>3.4600356600000148E+18</v>
      </c>
      <c r="EB182" t="s">
        <v>1147</v>
      </c>
      <c r="EC182" t="s">
        <v>1147</v>
      </c>
      <c r="ED182" t="s">
        <v>1146</v>
      </c>
      <c r="EE182" t="s">
        <v>1148</v>
      </c>
      <c r="EF182" t="s">
        <v>164</v>
      </c>
      <c r="EG182" t="s">
        <v>146</v>
      </c>
      <c r="EH182" t="s">
        <v>146</v>
      </c>
      <c r="EI182" t="s">
        <v>146</v>
      </c>
      <c r="EJ182" t="s">
        <v>146</v>
      </c>
      <c r="EK182" t="s">
        <v>146</v>
      </c>
      <c r="EL182" t="s">
        <v>146</v>
      </c>
      <c r="EM182" t="s">
        <v>146</v>
      </c>
      <c r="EN182" t="s">
        <v>146</v>
      </c>
      <c r="EO182" t="s">
        <v>146</v>
      </c>
      <c r="EP182">
        <v>9107.5</v>
      </c>
      <c r="EQ182">
        <v>0</v>
      </c>
      <c r="ER182">
        <v>0</v>
      </c>
      <c r="ES182" t="s">
        <v>146</v>
      </c>
      <c r="ET182" t="s">
        <v>170</v>
      </c>
      <c r="EU182" t="s">
        <v>146</v>
      </c>
      <c r="EV182">
        <v>0</v>
      </c>
    </row>
    <row r="183" spans="1:152" x14ac:dyDescent="0.25">
      <c r="A183">
        <v>9772295431</v>
      </c>
      <c r="B183" t="s">
        <v>141</v>
      </c>
      <c r="C183" t="s">
        <v>1149</v>
      </c>
      <c r="D183" t="s">
        <v>143</v>
      </c>
      <c r="E183" t="s">
        <v>144</v>
      </c>
      <c r="F183" t="s">
        <v>145</v>
      </c>
      <c r="G183">
        <v>34927</v>
      </c>
      <c r="H183" t="s">
        <v>145</v>
      </c>
      <c r="I183">
        <v>976460</v>
      </c>
      <c r="J183">
        <v>2611746246</v>
      </c>
      <c r="K183">
        <v>6617737</v>
      </c>
      <c r="L183">
        <v>2692440</v>
      </c>
      <c r="M183" t="s">
        <v>146</v>
      </c>
      <c r="N183">
        <v>9772295431</v>
      </c>
      <c r="O183">
        <v>123</v>
      </c>
      <c r="P183" t="s">
        <v>147</v>
      </c>
      <c r="Q183" t="s">
        <v>148</v>
      </c>
      <c r="R183" t="s">
        <v>149</v>
      </c>
      <c r="S183">
        <v>250100000000001</v>
      </c>
      <c r="T183" t="s">
        <v>150</v>
      </c>
      <c r="U183" t="s">
        <v>151</v>
      </c>
      <c r="V183">
        <v>4814</v>
      </c>
      <c r="W183" t="s">
        <v>152</v>
      </c>
      <c r="X183" t="s">
        <v>151</v>
      </c>
      <c r="Y183">
        <v>63</v>
      </c>
      <c r="Z183" t="s">
        <v>153</v>
      </c>
      <c r="AA183" t="s">
        <v>154</v>
      </c>
      <c r="AB183" t="s">
        <v>146</v>
      </c>
      <c r="AC183">
        <v>200239</v>
      </c>
      <c r="AD183" t="s">
        <v>183</v>
      </c>
      <c r="AE183" t="s">
        <v>156</v>
      </c>
      <c r="AF183" t="s">
        <v>1150</v>
      </c>
      <c r="AG183">
        <v>566</v>
      </c>
      <c r="AH183">
        <v>518427</v>
      </c>
      <c r="AI183" t="s">
        <v>158</v>
      </c>
      <c r="AJ183">
        <v>566</v>
      </c>
      <c r="AK183">
        <v>9772295431</v>
      </c>
      <c r="AL183">
        <v>9772295431</v>
      </c>
      <c r="AM183" t="s">
        <v>159</v>
      </c>
      <c r="AN183" t="s">
        <v>203</v>
      </c>
      <c r="AO183" t="s">
        <v>204</v>
      </c>
      <c r="AP183" t="s">
        <v>146</v>
      </c>
      <c r="AQ183" t="s">
        <v>162</v>
      </c>
      <c r="AR183">
        <v>9107.5</v>
      </c>
      <c r="AS183">
        <v>9000</v>
      </c>
      <c r="AT183" s="5">
        <f t="shared" si="14"/>
        <v>8000</v>
      </c>
      <c r="AU183" s="5">
        <v>350</v>
      </c>
      <c r="AV183" s="5">
        <f t="shared" si="15"/>
        <v>7650</v>
      </c>
      <c r="AW183" s="6">
        <f t="shared" si="16"/>
        <v>1346.4</v>
      </c>
      <c r="AX183" s="7">
        <f t="shared" si="17"/>
        <v>6120</v>
      </c>
      <c r="AY183" s="8">
        <f t="shared" si="18"/>
        <v>183.6</v>
      </c>
      <c r="AZ183" s="5">
        <v>250</v>
      </c>
      <c r="BA183" s="9">
        <f t="shared" si="19"/>
        <v>81.25</v>
      </c>
      <c r="BB183" s="9">
        <v>1000</v>
      </c>
      <c r="BC183" s="10"/>
      <c r="BD183" s="5">
        <f t="shared" si="20"/>
        <v>18.75</v>
      </c>
      <c r="BG183" t="s">
        <v>146</v>
      </c>
      <c r="BH183" t="s">
        <v>146</v>
      </c>
      <c r="BI183">
        <v>566</v>
      </c>
      <c r="BJ183">
        <v>566</v>
      </c>
      <c r="BK183">
        <v>9107.5</v>
      </c>
      <c r="BL183">
        <v>0.5</v>
      </c>
      <c r="BM183">
        <v>0</v>
      </c>
      <c r="BN183">
        <v>0.5</v>
      </c>
      <c r="BO183">
        <v>0.04</v>
      </c>
      <c r="BP183">
        <v>0</v>
      </c>
      <c r="BQ183">
        <v>9106.9624999999996</v>
      </c>
      <c r="BR183">
        <v>0</v>
      </c>
      <c r="BS183">
        <v>0.04</v>
      </c>
      <c r="BT183" t="s">
        <v>146</v>
      </c>
      <c r="BU183">
        <v>59536659</v>
      </c>
      <c r="BV183" t="s">
        <v>163</v>
      </c>
      <c r="BW183">
        <v>0</v>
      </c>
      <c r="BX183">
        <v>0</v>
      </c>
      <c r="BY183" t="s">
        <v>164</v>
      </c>
      <c r="BZ183">
        <v>0</v>
      </c>
      <c r="CA183" t="s">
        <v>146</v>
      </c>
      <c r="CB183">
        <v>0</v>
      </c>
      <c r="CC183">
        <v>0</v>
      </c>
      <c r="CD183" t="s">
        <v>146</v>
      </c>
      <c r="CE183">
        <v>0</v>
      </c>
      <c r="CF183">
        <v>0</v>
      </c>
      <c r="CG183">
        <v>0</v>
      </c>
      <c r="CH183" t="s">
        <v>146</v>
      </c>
      <c r="CI183" t="s">
        <v>146</v>
      </c>
      <c r="CJ183" t="s">
        <v>158</v>
      </c>
      <c r="CK183">
        <v>10</v>
      </c>
      <c r="CL183">
        <v>0</v>
      </c>
      <c r="CM183">
        <v>0</v>
      </c>
      <c r="CN183">
        <v>9107.5</v>
      </c>
      <c r="CO183" t="s">
        <v>150</v>
      </c>
      <c r="CP183">
        <v>0</v>
      </c>
      <c r="CQ183">
        <v>0</v>
      </c>
      <c r="CR183">
        <v>0</v>
      </c>
      <c r="CS183" t="s">
        <v>166</v>
      </c>
      <c r="CT183">
        <v>0</v>
      </c>
      <c r="CU183">
        <v>0</v>
      </c>
      <c r="CV183">
        <v>0</v>
      </c>
      <c r="CW183" t="s">
        <v>156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 t="s">
        <v>167</v>
      </c>
      <c r="DE183">
        <v>0</v>
      </c>
      <c r="DF183">
        <v>0</v>
      </c>
      <c r="DG183">
        <v>0</v>
      </c>
      <c r="DH183" t="s">
        <v>150</v>
      </c>
      <c r="DI183">
        <v>0</v>
      </c>
      <c r="DJ183">
        <v>0</v>
      </c>
      <c r="DK183">
        <v>0</v>
      </c>
      <c r="DL183" t="s">
        <v>156</v>
      </c>
      <c r="DM183">
        <v>45</v>
      </c>
      <c r="DN183">
        <v>0</v>
      </c>
      <c r="DO183" t="s">
        <v>156</v>
      </c>
      <c r="DP183">
        <v>45</v>
      </c>
      <c r="DQ183">
        <v>0</v>
      </c>
      <c r="DR183" t="s">
        <v>146</v>
      </c>
      <c r="DS183" t="s">
        <v>146</v>
      </c>
      <c r="DT183" t="s">
        <v>146</v>
      </c>
      <c r="DU183" t="s">
        <v>183</v>
      </c>
      <c r="DV183">
        <v>0</v>
      </c>
      <c r="DW183">
        <v>0</v>
      </c>
      <c r="DX183">
        <v>0.5</v>
      </c>
      <c r="DY183">
        <v>0.04</v>
      </c>
      <c r="DZ183">
        <v>2.0020566090040005E+19</v>
      </c>
      <c r="EA183">
        <v>3.4600356600000148E+18</v>
      </c>
      <c r="EB183" t="s">
        <v>1151</v>
      </c>
      <c r="EC183" t="s">
        <v>1151</v>
      </c>
      <c r="ED183" t="s">
        <v>1150</v>
      </c>
      <c r="EE183" t="s">
        <v>1152</v>
      </c>
      <c r="EF183" t="s">
        <v>164</v>
      </c>
      <c r="EG183" t="s">
        <v>146</v>
      </c>
      <c r="EH183" t="s">
        <v>146</v>
      </c>
      <c r="EI183" t="s">
        <v>146</v>
      </c>
      <c r="EJ183" t="s">
        <v>146</v>
      </c>
      <c r="EK183" t="s">
        <v>146</v>
      </c>
      <c r="EL183" t="s">
        <v>146</v>
      </c>
      <c r="EM183" t="s">
        <v>146</v>
      </c>
      <c r="EN183" t="s">
        <v>146</v>
      </c>
      <c r="EO183" t="s">
        <v>146</v>
      </c>
      <c r="EP183">
        <v>9107.5</v>
      </c>
      <c r="EQ183">
        <v>0</v>
      </c>
      <c r="ER183">
        <v>0</v>
      </c>
      <c r="ES183" t="s">
        <v>146</v>
      </c>
      <c r="ET183" t="s">
        <v>170</v>
      </c>
      <c r="EU183" t="s">
        <v>146</v>
      </c>
      <c r="EV183">
        <v>0</v>
      </c>
    </row>
    <row r="184" spans="1:152" x14ac:dyDescent="0.25">
      <c r="A184">
        <v>9773407555</v>
      </c>
      <c r="B184" t="s">
        <v>141</v>
      </c>
      <c r="C184" t="s">
        <v>1165</v>
      </c>
      <c r="D184" t="s">
        <v>143</v>
      </c>
      <c r="E184" t="s">
        <v>144</v>
      </c>
      <c r="F184" t="s">
        <v>145</v>
      </c>
      <c r="G184">
        <v>34928</v>
      </c>
      <c r="H184" t="s">
        <v>145</v>
      </c>
      <c r="I184">
        <v>157326</v>
      </c>
      <c r="J184">
        <v>2611842320</v>
      </c>
      <c r="K184">
        <v>8301859</v>
      </c>
      <c r="L184">
        <v>2692440</v>
      </c>
      <c r="M184" t="s">
        <v>146</v>
      </c>
      <c r="N184">
        <v>9773407555</v>
      </c>
      <c r="O184">
        <v>123</v>
      </c>
      <c r="P184" t="s">
        <v>147</v>
      </c>
      <c r="Q184" t="s">
        <v>148</v>
      </c>
      <c r="R184" t="s">
        <v>149</v>
      </c>
      <c r="S184">
        <v>250100000000001</v>
      </c>
      <c r="T184" t="s">
        <v>150</v>
      </c>
      <c r="U184" t="s">
        <v>151</v>
      </c>
      <c r="V184">
        <v>4814</v>
      </c>
      <c r="W184" t="s">
        <v>152</v>
      </c>
      <c r="X184" t="s">
        <v>151</v>
      </c>
      <c r="Y184">
        <v>63</v>
      </c>
      <c r="Z184" t="s">
        <v>153</v>
      </c>
      <c r="AA184" t="s">
        <v>154</v>
      </c>
      <c r="AB184" t="s">
        <v>146</v>
      </c>
      <c r="AC184">
        <v>200239</v>
      </c>
      <c r="AD184" t="s">
        <v>183</v>
      </c>
      <c r="AE184" t="s">
        <v>156</v>
      </c>
      <c r="AF184" t="s">
        <v>1166</v>
      </c>
      <c r="AG184">
        <v>566</v>
      </c>
      <c r="AH184">
        <v>113392</v>
      </c>
      <c r="AI184" t="s">
        <v>158</v>
      </c>
      <c r="AJ184">
        <v>566</v>
      </c>
      <c r="AK184">
        <v>9773407555</v>
      </c>
      <c r="AL184">
        <v>9773407555</v>
      </c>
      <c r="AM184" t="s">
        <v>159</v>
      </c>
      <c r="AN184" t="s">
        <v>191</v>
      </c>
      <c r="AO184" t="s">
        <v>192</v>
      </c>
      <c r="AP184" t="s">
        <v>146</v>
      </c>
      <c r="AQ184" t="s">
        <v>162</v>
      </c>
      <c r="AR184">
        <v>9107.5</v>
      </c>
      <c r="AS184">
        <v>9000</v>
      </c>
      <c r="AT184" s="5">
        <f t="shared" si="14"/>
        <v>8000</v>
      </c>
      <c r="AU184" s="5">
        <v>350</v>
      </c>
      <c r="AV184" s="5">
        <f t="shared" si="15"/>
        <v>7650</v>
      </c>
      <c r="AW184" s="6">
        <f t="shared" si="16"/>
        <v>1346.4</v>
      </c>
      <c r="AX184" s="7">
        <f t="shared" si="17"/>
        <v>6120</v>
      </c>
      <c r="AY184" s="8">
        <f t="shared" si="18"/>
        <v>183.6</v>
      </c>
      <c r="AZ184" s="5">
        <v>250</v>
      </c>
      <c r="BA184" s="9">
        <f t="shared" si="19"/>
        <v>81.25</v>
      </c>
      <c r="BB184" s="9">
        <v>1000</v>
      </c>
      <c r="BC184" s="10"/>
      <c r="BD184" s="5">
        <f t="shared" si="20"/>
        <v>18.75</v>
      </c>
      <c r="BG184" t="s">
        <v>146</v>
      </c>
      <c r="BH184" t="s">
        <v>146</v>
      </c>
      <c r="BI184">
        <v>566</v>
      </c>
      <c r="BJ184">
        <v>566</v>
      </c>
      <c r="BK184">
        <v>9107.5</v>
      </c>
      <c r="BL184">
        <v>0.5</v>
      </c>
      <c r="BM184">
        <v>0</v>
      </c>
      <c r="BN184">
        <v>0.5</v>
      </c>
      <c r="BO184">
        <v>0.04</v>
      </c>
      <c r="BP184">
        <v>0</v>
      </c>
      <c r="BQ184">
        <v>9106.9624999999996</v>
      </c>
      <c r="BR184">
        <v>0</v>
      </c>
      <c r="BS184">
        <v>0.04</v>
      </c>
      <c r="BT184" t="s">
        <v>146</v>
      </c>
      <c r="BU184">
        <v>59536659</v>
      </c>
      <c r="BV184" t="s">
        <v>163</v>
      </c>
      <c r="BW184">
        <v>0</v>
      </c>
      <c r="BX184">
        <v>0</v>
      </c>
      <c r="BY184" t="s">
        <v>164</v>
      </c>
      <c r="BZ184">
        <v>0</v>
      </c>
      <c r="CA184" t="s">
        <v>146</v>
      </c>
      <c r="CB184">
        <v>0</v>
      </c>
      <c r="CC184">
        <v>0</v>
      </c>
      <c r="CD184" t="s">
        <v>146</v>
      </c>
      <c r="CE184">
        <v>0</v>
      </c>
      <c r="CF184">
        <v>0</v>
      </c>
      <c r="CG184">
        <v>0</v>
      </c>
      <c r="CH184" t="s">
        <v>146</v>
      </c>
      <c r="CI184" t="s">
        <v>146</v>
      </c>
      <c r="CJ184" t="s">
        <v>158</v>
      </c>
      <c r="CK184">
        <v>10</v>
      </c>
      <c r="CL184">
        <v>0</v>
      </c>
      <c r="CM184">
        <v>0</v>
      </c>
      <c r="CN184">
        <v>9107.5</v>
      </c>
      <c r="CO184" t="s">
        <v>150</v>
      </c>
      <c r="CP184">
        <v>0</v>
      </c>
      <c r="CQ184">
        <v>0</v>
      </c>
      <c r="CR184">
        <v>0</v>
      </c>
      <c r="CS184" t="s">
        <v>166</v>
      </c>
      <c r="CT184">
        <v>0</v>
      </c>
      <c r="CU184">
        <v>0</v>
      </c>
      <c r="CV184">
        <v>0</v>
      </c>
      <c r="CW184" t="s">
        <v>156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 t="s">
        <v>167</v>
      </c>
      <c r="DE184">
        <v>0</v>
      </c>
      <c r="DF184">
        <v>0</v>
      </c>
      <c r="DG184">
        <v>0</v>
      </c>
      <c r="DH184" t="s">
        <v>150</v>
      </c>
      <c r="DI184">
        <v>0</v>
      </c>
      <c r="DJ184">
        <v>0</v>
      </c>
      <c r="DK184">
        <v>0</v>
      </c>
      <c r="DL184" t="s">
        <v>156</v>
      </c>
      <c r="DM184">
        <v>45</v>
      </c>
      <c r="DN184">
        <v>0</v>
      </c>
      <c r="DO184" t="s">
        <v>156</v>
      </c>
      <c r="DP184">
        <v>45</v>
      </c>
      <c r="DQ184">
        <v>0</v>
      </c>
      <c r="DR184" t="s">
        <v>146</v>
      </c>
      <c r="DS184" t="s">
        <v>146</v>
      </c>
      <c r="DT184" t="s">
        <v>146</v>
      </c>
      <c r="DU184" t="s">
        <v>183</v>
      </c>
      <c r="DV184">
        <v>0</v>
      </c>
      <c r="DW184">
        <v>0</v>
      </c>
      <c r="DX184">
        <v>0.5</v>
      </c>
      <c r="DY184">
        <v>0.04</v>
      </c>
      <c r="DZ184">
        <v>2.0020566090040005E+19</v>
      </c>
      <c r="EA184">
        <v>3.4600356600000148E+18</v>
      </c>
      <c r="EB184" t="s">
        <v>1167</v>
      </c>
      <c r="EC184" t="s">
        <v>1167</v>
      </c>
      <c r="ED184" t="s">
        <v>1166</v>
      </c>
      <c r="EE184" t="s">
        <v>1168</v>
      </c>
      <c r="EF184" t="s">
        <v>164</v>
      </c>
      <c r="EG184" t="s">
        <v>146</v>
      </c>
      <c r="EH184" t="s">
        <v>146</v>
      </c>
      <c r="EI184" t="s">
        <v>146</v>
      </c>
      <c r="EJ184" t="s">
        <v>146</v>
      </c>
      <c r="EK184" t="s">
        <v>146</v>
      </c>
      <c r="EL184" t="s">
        <v>146</v>
      </c>
      <c r="EM184" t="s">
        <v>146</v>
      </c>
      <c r="EN184" t="s">
        <v>146</v>
      </c>
      <c r="EO184" t="s">
        <v>146</v>
      </c>
      <c r="EP184">
        <v>9107.5</v>
      </c>
      <c r="EQ184">
        <v>0</v>
      </c>
      <c r="ER184">
        <v>0</v>
      </c>
      <c r="ES184" t="s">
        <v>146</v>
      </c>
      <c r="ET184" t="s">
        <v>170</v>
      </c>
      <c r="EU184" t="s">
        <v>146</v>
      </c>
      <c r="EV184">
        <v>0</v>
      </c>
    </row>
    <row r="185" spans="1:152" x14ac:dyDescent="0.25">
      <c r="A185">
        <v>9772568996</v>
      </c>
      <c r="B185" t="s">
        <v>141</v>
      </c>
      <c r="C185" t="s">
        <v>1169</v>
      </c>
      <c r="D185" t="s">
        <v>143</v>
      </c>
      <c r="E185" t="s">
        <v>144</v>
      </c>
      <c r="F185" t="s">
        <v>145</v>
      </c>
      <c r="G185">
        <v>34927</v>
      </c>
      <c r="H185" t="s">
        <v>145</v>
      </c>
      <c r="I185">
        <v>623746</v>
      </c>
      <c r="J185">
        <v>2611747160</v>
      </c>
      <c r="K185">
        <v>6617737</v>
      </c>
      <c r="L185">
        <v>2692440</v>
      </c>
      <c r="M185" t="s">
        <v>146</v>
      </c>
      <c r="N185">
        <v>9772568996</v>
      </c>
      <c r="O185">
        <v>123</v>
      </c>
      <c r="P185" t="s">
        <v>147</v>
      </c>
      <c r="Q185" t="s">
        <v>148</v>
      </c>
      <c r="R185" t="s">
        <v>149</v>
      </c>
      <c r="S185">
        <v>250100000000001</v>
      </c>
      <c r="T185" t="s">
        <v>150</v>
      </c>
      <c r="U185" t="s">
        <v>151</v>
      </c>
      <c r="V185">
        <v>4814</v>
      </c>
      <c r="W185" t="s">
        <v>152</v>
      </c>
      <c r="X185" t="s">
        <v>151</v>
      </c>
      <c r="Y185">
        <v>63</v>
      </c>
      <c r="Z185" t="s">
        <v>153</v>
      </c>
      <c r="AA185" t="s">
        <v>154</v>
      </c>
      <c r="AB185" t="s">
        <v>146</v>
      </c>
      <c r="AC185">
        <v>200239</v>
      </c>
      <c r="AD185" t="s">
        <v>183</v>
      </c>
      <c r="AE185" t="s">
        <v>156</v>
      </c>
      <c r="AF185" t="s">
        <v>1170</v>
      </c>
      <c r="AG185">
        <v>566</v>
      </c>
      <c r="AH185">
        <v>764898</v>
      </c>
      <c r="AI185" t="s">
        <v>158</v>
      </c>
      <c r="AJ185">
        <v>566</v>
      </c>
      <c r="AK185">
        <v>9772568996</v>
      </c>
      <c r="AL185">
        <v>9772568996</v>
      </c>
      <c r="AM185" t="s">
        <v>159</v>
      </c>
      <c r="AN185" t="s">
        <v>203</v>
      </c>
      <c r="AO185" t="s">
        <v>204</v>
      </c>
      <c r="AP185" t="s">
        <v>146</v>
      </c>
      <c r="AQ185" t="s">
        <v>162</v>
      </c>
      <c r="AR185">
        <v>9107.5</v>
      </c>
      <c r="AS185">
        <v>9000</v>
      </c>
      <c r="AT185" s="5">
        <f t="shared" si="14"/>
        <v>8000</v>
      </c>
      <c r="AU185" s="5">
        <v>350</v>
      </c>
      <c r="AV185" s="5">
        <f t="shared" si="15"/>
        <v>7650</v>
      </c>
      <c r="AW185" s="6">
        <f t="shared" si="16"/>
        <v>1346.4</v>
      </c>
      <c r="AX185" s="7">
        <f t="shared" si="17"/>
        <v>6120</v>
      </c>
      <c r="AY185" s="8">
        <f t="shared" si="18"/>
        <v>183.6</v>
      </c>
      <c r="AZ185" s="5">
        <v>250</v>
      </c>
      <c r="BA185" s="9">
        <f t="shared" si="19"/>
        <v>81.25</v>
      </c>
      <c r="BB185" s="9">
        <v>1000</v>
      </c>
      <c r="BC185" s="10"/>
      <c r="BD185" s="5">
        <f t="shared" si="20"/>
        <v>18.75</v>
      </c>
      <c r="BG185" t="s">
        <v>146</v>
      </c>
      <c r="BH185" t="s">
        <v>146</v>
      </c>
      <c r="BI185">
        <v>566</v>
      </c>
      <c r="BJ185">
        <v>566</v>
      </c>
      <c r="BK185">
        <v>9107.5</v>
      </c>
      <c r="BL185">
        <v>0.5</v>
      </c>
      <c r="BM185">
        <v>0</v>
      </c>
      <c r="BN185">
        <v>0.5</v>
      </c>
      <c r="BO185">
        <v>0.04</v>
      </c>
      <c r="BP185">
        <v>0</v>
      </c>
      <c r="BQ185">
        <v>9106.9624999999996</v>
      </c>
      <c r="BR185">
        <v>0</v>
      </c>
      <c r="BS185">
        <v>0.04</v>
      </c>
      <c r="BT185" t="s">
        <v>146</v>
      </c>
      <c r="BU185">
        <v>59536659</v>
      </c>
      <c r="BV185" t="s">
        <v>163</v>
      </c>
      <c r="BW185">
        <v>0</v>
      </c>
      <c r="BX185">
        <v>0</v>
      </c>
      <c r="BY185" t="s">
        <v>164</v>
      </c>
      <c r="BZ185">
        <v>0</v>
      </c>
      <c r="CA185" t="s">
        <v>146</v>
      </c>
      <c r="CB185">
        <v>0</v>
      </c>
      <c r="CC185">
        <v>0</v>
      </c>
      <c r="CD185" t="s">
        <v>146</v>
      </c>
      <c r="CE185">
        <v>0</v>
      </c>
      <c r="CF185">
        <v>0</v>
      </c>
      <c r="CG185">
        <v>0</v>
      </c>
      <c r="CH185" t="s">
        <v>146</v>
      </c>
      <c r="CI185" t="s">
        <v>146</v>
      </c>
      <c r="CJ185" t="s">
        <v>158</v>
      </c>
      <c r="CK185">
        <v>10</v>
      </c>
      <c r="CL185">
        <v>0</v>
      </c>
      <c r="CM185">
        <v>0</v>
      </c>
      <c r="CN185">
        <v>9107.5</v>
      </c>
      <c r="CO185" t="s">
        <v>150</v>
      </c>
      <c r="CP185">
        <v>0</v>
      </c>
      <c r="CQ185">
        <v>0</v>
      </c>
      <c r="CR185">
        <v>0</v>
      </c>
      <c r="CS185" t="s">
        <v>166</v>
      </c>
      <c r="CT185">
        <v>0</v>
      </c>
      <c r="CU185">
        <v>0</v>
      </c>
      <c r="CV185">
        <v>0</v>
      </c>
      <c r="CW185" t="s">
        <v>156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 t="s">
        <v>167</v>
      </c>
      <c r="DE185">
        <v>0</v>
      </c>
      <c r="DF185">
        <v>0</v>
      </c>
      <c r="DG185">
        <v>0</v>
      </c>
      <c r="DH185" t="s">
        <v>150</v>
      </c>
      <c r="DI185">
        <v>0</v>
      </c>
      <c r="DJ185">
        <v>0</v>
      </c>
      <c r="DK185">
        <v>0</v>
      </c>
      <c r="DL185" t="s">
        <v>156</v>
      </c>
      <c r="DM185">
        <v>45</v>
      </c>
      <c r="DN185">
        <v>0</v>
      </c>
      <c r="DO185" t="s">
        <v>156</v>
      </c>
      <c r="DP185">
        <v>45</v>
      </c>
      <c r="DQ185">
        <v>0</v>
      </c>
      <c r="DR185" t="s">
        <v>146</v>
      </c>
      <c r="DS185" t="s">
        <v>146</v>
      </c>
      <c r="DT185" t="s">
        <v>146</v>
      </c>
      <c r="DU185" t="s">
        <v>183</v>
      </c>
      <c r="DV185">
        <v>0</v>
      </c>
      <c r="DW185">
        <v>0</v>
      </c>
      <c r="DX185">
        <v>0.5</v>
      </c>
      <c r="DY185">
        <v>0.04</v>
      </c>
      <c r="DZ185">
        <v>2.0020566090040005E+19</v>
      </c>
      <c r="EA185">
        <v>3.4600356600000148E+18</v>
      </c>
      <c r="EB185" t="s">
        <v>1171</v>
      </c>
      <c r="EC185" t="s">
        <v>1171</v>
      </c>
      <c r="ED185" t="s">
        <v>1170</v>
      </c>
      <c r="EE185" t="s">
        <v>1172</v>
      </c>
      <c r="EF185" t="s">
        <v>164</v>
      </c>
      <c r="EG185" t="s">
        <v>146</v>
      </c>
      <c r="EH185" t="s">
        <v>146</v>
      </c>
      <c r="EI185" t="s">
        <v>146</v>
      </c>
      <c r="EJ185" t="s">
        <v>146</v>
      </c>
      <c r="EK185" t="s">
        <v>146</v>
      </c>
      <c r="EL185" t="s">
        <v>146</v>
      </c>
      <c r="EM185" t="s">
        <v>146</v>
      </c>
      <c r="EN185" t="s">
        <v>146</v>
      </c>
      <c r="EO185" t="s">
        <v>146</v>
      </c>
      <c r="EP185">
        <v>9107.5</v>
      </c>
      <c r="EQ185">
        <v>0</v>
      </c>
      <c r="ER185">
        <v>0</v>
      </c>
      <c r="ES185" t="s">
        <v>146</v>
      </c>
      <c r="ET185" t="s">
        <v>170</v>
      </c>
      <c r="EU185" t="s">
        <v>146</v>
      </c>
      <c r="EV185">
        <v>0</v>
      </c>
    </row>
    <row r="186" spans="1:152" x14ac:dyDescent="0.25">
      <c r="A186">
        <v>9772463627</v>
      </c>
      <c r="B186" t="s">
        <v>141</v>
      </c>
      <c r="C186" t="s">
        <v>1173</v>
      </c>
      <c r="D186" t="s">
        <v>143</v>
      </c>
      <c r="E186" t="s">
        <v>144</v>
      </c>
      <c r="F186" t="s">
        <v>145</v>
      </c>
      <c r="G186">
        <v>34927</v>
      </c>
      <c r="H186" t="s">
        <v>145</v>
      </c>
      <c r="I186">
        <v>564594</v>
      </c>
      <c r="J186">
        <v>2611746873</v>
      </c>
      <c r="K186">
        <v>6617737</v>
      </c>
      <c r="L186">
        <v>2692440</v>
      </c>
      <c r="M186" t="s">
        <v>146</v>
      </c>
      <c r="N186">
        <v>9772463627</v>
      </c>
      <c r="O186">
        <v>123</v>
      </c>
      <c r="P186" t="s">
        <v>147</v>
      </c>
      <c r="Q186" t="s">
        <v>148</v>
      </c>
      <c r="R186" t="s">
        <v>149</v>
      </c>
      <c r="S186">
        <v>250100000000001</v>
      </c>
      <c r="T186" t="s">
        <v>150</v>
      </c>
      <c r="U186" t="s">
        <v>151</v>
      </c>
      <c r="V186">
        <v>4814</v>
      </c>
      <c r="W186" t="s">
        <v>152</v>
      </c>
      <c r="X186" t="s">
        <v>151</v>
      </c>
      <c r="Y186">
        <v>63</v>
      </c>
      <c r="Z186" t="s">
        <v>153</v>
      </c>
      <c r="AA186" t="s">
        <v>154</v>
      </c>
      <c r="AB186" t="s">
        <v>146</v>
      </c>
      <c r="AC186">
        <v>200239</v>
      </c>
      <c r="AD186" t="s">
        <v>183</v>
      </c>
      <c r="AE186" t="s">
        <v>156</v>
      </c>
      <c r="AF186" t="s">
        <v>1174</v>
      </c>
      <c r="AG186">
        <v>566</v>
      </c>
      <c r="AH186">
        <v>656523</v>
      </c>
      <c r="AI186" t="s">
        <v>158</v>
      </c>
      <c r="AJ186">
        <v>566</v>
      </c>
      <c r="AK186">
        <v>9772463627</v>
      </c>
      <c r="AL186">
        <v>9772463627</v>
      </c>
      <c r="AM186" t="s">
        <v>159</v>
      </c>
      <c r="AN186" t="s">
        <v>185</v>
      </c>
      <c r="AO186" t="s">
        <v>186</v>
      </c>
      <c r="AP186" t="s">
        <v>146</v>
      </c>
      <c r="AQ186" t="s">
        <v>162</v>
      </c>
      <c r="AR186">
        <v>9107.5</v>
      </c>
      <c r="AS186">
        <v>9000</v>
      </c>
      <c r="AT186" s="5">
        <f t="shared" si="14"/>
        <v>8000</v>
      </c>
      <c r="AU186" s="5">
        <v>350</v>
      </c>
      <c r="AV186" s="5">
        <f t="shared" si="15"/>
        <v>7650</v>
      </c>
      <c r="AW186" s="6">
        <f t="shared" si="16"/>
        <v>1346.4</v>
      </c>
      <c r="AX186" s="7">
        <f t="shared" si="17"/>
        <v>6120</v>
      </c>
      <c r="AY186" s="8">
        <f t="shared" si="18"/>
        <v>183.6</v>
      </c>
      <c r="AZ186" s="5">
        <v>250</v>
      </c>
      <c r="BA186" s="9">
        <f t="shared" si="19"/>
        <v>81.25</v>
      </c>
      <c r="BB186" s="9">
        <v>1000</v>
      </c>
      <c r="BC186" s="10"/>
      <c r="BD186" s="5">
        <f t="shared" si="20"/>
        <v>18.75</v>
      </c>
      <c r="BG186" t="s">
        <v>146</v>
      </c>
      <c r="BH186" t="s">
        <v>146</v>
      </c>
      <c r="BI186">
        <v>566</v>
      </c>
      <c r="BJ186">
        <v>566</v>
      </c>
      <c r="BK186">
        <v>9107.5</v>
      </c>
      <c r="BL186">
        <v>0.5</v>
      </c>
      <c r="BM186">
        <v>0</v>
      </c>
      <c r="BN186">
        <v>0.5</v>
      </c>
      <c r="BO186">
        <v>0.04</v>
      </c>
      <c r="BP186">
        <v>0</v>
      </c>
      <c r="BQ186">
        <v>9106.9624999999996</v>
      </c>
      <c r="BR186">
        <v>0</v>
      </c>
      <c r="BS186">
        <v>0.04</v>
      </c>
      <c r="BT186" t="s">
        <v>146</v>
      </c>
      <c r="BU186">
        <v>59536659</v>
      </c>
      <c r="BV186" t="s">
        <v>163</v>
      </c>
      <c r="BW186">
        <v>0</v>
      </c>
      <c r="BX186">
        <v>0</v>
      </c>
      <c r="BY186" t="s">
        <v>164</v>
      </c>
      <c r="BZ186">
        <v>0</v>
      </c>
      <c r="CA186" t="s">
        <v>146</v>
      </c>
      <c r="CB186">
        <v>0</v>
      </c>
      <c r="CC186">
        <v>0</v>
      </c>
      <c r="CD186" t="s">
        <v>146</v>
      </c>
      <c r="CE186">
        <v>0</v>
      </c>
      <c r="CF186">
        <v>0</v>
      </c>
      <c r="CG186">
        <v>0</v>
      </c>
      <c r="CH186" t="s">
        <v>146</v>
      </c>
      <c r="CI186" t="s">
        <v>146</v>
      </c>
      <c r="CJ186" t="s">
        <v>158</v>
      </c>
      <c r="CK186">
        <v>10</v>
      </c>
      <c r="CL186">
        <v>0</v>
      </c>
      <c r="CM186">
        <v>0</v>
      </c>
      <c r="CN186">
        <v>9107.5</v>
      </c>
      <c r="CO186" t="s">
        <v>150</v>
      </c>
      <c r="CP186">
        <v>0</v>
      </c>
      <c r="CQ186">
        <v>0</v>
      </c>
      <c r="CR186">
        <v>0</v>
      </c>
      <c r="CS186" t="s">
        <v>166</v>
      </c>
      <c r="CT186">
        <v>0</v>
      </c>
      <c r="CU186">
        <v>0</v>
      </c>
      <c r="CV186">
        <v>0</v>
      </c>
      <c r="CW186" t="s">
        <v>156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 t="s">
        <v>167</v>
      </c>
      <c r="DE186">
        <v>0</v>
      </c>
      <c r="DF186">
        <v>0</v>
      </c>
      <c r="DG186">
        <v>0</v>
      </c>
      <c r="DH186" t="s">
        <v>150</v>
      </c>
      <c r="DI186">
        <v>0</v>
      </c>
      <c r="DJ186">
        <v>0</v>
      </c>
      <c r="DK186">
        <v>0</v>
      </c>
      <c r="DL186" t="s">
        <v>156</v>
      </c>
      <c r="DM186">
        <v>45</v>
      </c>
      <c r="DN186">
        <v>0</v>
      </c>
      <c r="DO186" t="s">
        <v>156</v>
      </c>
      <c r="DP186">
        <v>45</v>
      </c>
      <c r="DQ186">
        <v>0</v>
      </c>
      <c r="DR186" t="s">
        <v>146</v>
      </c>
      <c r="DS186" t="s">
        <v>146</v>
      </c>
      <c r="DT186" t="s">
        <v>146</v>
      </c>
      <c r="DU186" t="s">
        <v>183</v>
      </c>
      <c r="DV186">
        <v>0</v>
      </c>
      <c r="DW186">
        <v>0</v>
      </c>
      <c r="DX186">
        <v>0.5</v>
      </c>
      <c r="DY186">
        <v>0.04</v>
      </c>
      <c r="DZ186">
        <v>2.0020566090040005E+19</v>
      </c>
      <c r="EA186">
        <v>3.4600356600000148E+18</v>
      </c>
      <c r="EB186" t="s">
        <v>1175</v>
      </c>
      <c r="EC186" t="s">
        <v>1175</v>
      </c>
      <c r="ED186" t="s">
        <v>1174</v>
      </c>
      <c r="EE186" t="s">
        <v>1176</v>
      </c>
      <c r="EF186" t="s">
        <v>164</v>
      </c>
      <c r="EG186" t="s">
        <v>146</v>
      </c>
      <c r="EH186" t="s">
        <v>146</v>
      </c>
      <c r="EI186" t="s">
        <v>146</v>
      </c>
      <c r="EJ186" t="s">
        <v>146</v>
      </c>
      <c r="EK186" t="s">
        <v>146</v>
      </c>
      <c r="EL186" t="s">
        <v>146</v>
      </c>
      <c r="EM186" t="s">
        <v>146</v>
      </c>
      <c r="EN186" t="s">
        <v>146</v>
      </c>
      <c r="EO186" t="s">
        <v>146</v>
      </c>
      <c r="EP186">
        <v>9107.5</v>
      </c>
      <c r="EQ186">
        <v>0</v>
      </c>
      <c r="ER186">
        <v>0</v>
      </c>
      <c r="ES186" t="s">
        <v>146</v>
      </c>
      <c r="ET186" t="s">
        <v>170</v>
      </c>
      <c r="EU186" t="s">
        <v>146</v>
      </c>
      <c r="EV186">
        <v>0</v>
      </c>
    </row>
    <row r="187" spans="1:152" x14ac:dyDescent="0.25">
      <c r="A187">
        <v>9773940664</v>
      </c>
      <c r="B187" t="s">
        <v>141</v>
      </c>
      <c r="C187" t="s">
        <v>1177</v>
      </c>
      <c r="D187" t="s">
        <v>143</v>
      </c>
      <c r="E187" t="s">
        <v>144</v>
      </c>
      <c r="F187" t="s">
        <v>145</v>
      </c>
      <c r="G187">
        <v>34929</v>
      </c>
      <c r="H187" t="s">
        <v>145</v>
      </c>
      <c r="I187">
        <v>97098</v>
      </c>
      <c r="J187">
        <v>2611909509</v>
      </c>
      <c r="K187">
        <v>7939199</v>
      </c>
      <c r="L187">
        <v>2692440</v>
      </c>
      <c r="M187" t="s">
        <v>146</v>
      </c>
      <c r="N187">
        <v>9773940664</v>
      </c>
      <c r="O187">
        <v>123</v>
      </c>
      <c r="P187" t="s">
        <v>147</v>
      </c>
      <c r="Q187" t="s">
        <v>148</v>
      </c>
      <c r="R187" t="s">
        <v>149</v>
      </c>
      <c r="S187">
        <v>250100000000001</v>
      </c>
      <c r="T187" t="s">
        <v>150</v>
      </c>
      <c r="U187" t="s">
        <v>151</v>
      </c>
      <c r="V187">
        <v>4814</v>
      </c>
      <c r="W187" t="s">
        <v>152</v>
      </c>
      <c r="X187" t="s">
        <v>151</v>
      </c>
      <c r="Y187">
        <v>63</v>
      </c>
      <c r="Z187" t="s">
        <v>153</v>
      </c>
      <c r="AA187" t="s">
        <v>154</v>
      </c>
      <c r="AB187" t="s">
        <v>146</v>
      </c>
      <c r="AC187">
        <v>200239</v>
      </c>
      <c r="AD187" t="s">
        <v>183</v>
      </c>
      <c r="AE187" t="s">
        <v>156</v>
      </c>
      <c r="AF187" t="s">
        <v>1178</v>
      </c>
      <c r="AG187">
        <v>566</v>
      </c>
      <c r="AH187">
        <v>20285</v>
      </c>
      <c r="AI187" t="s">
        <v>158</v>
      </c>
      <c r="AJ187">
        <v>566</v>
      </c>
      <c r="AK187">
        <v>9773940664</v>
      </c>
      <c r="AL187">
        <v>9773940664</v>
      </c>
      <c r="AM187" t="s">
        <v>159</v>
      </c>
      <c r="AN187" t="s">
        <v>191</v>
      </c>
      <c r="AO187" t="s">
        <v>192</v>
      </c>
      <c r="AP187" t="s">
        <v>146</v>
      </c>
      <c r="AQ187" t="s">
        <v>162</v>
      </c>
      <c r="AR187">
        <v>9107.5</v>
      </c>
      <c r="AS187">
        <v>9000</v>
      </c>
      <c r="AT187" s="5">
        <f t="shared" si="14"/>
        <v>8000</v>
      </c>
      <c r="AU187" s="5">
        <v>350</v>
      </c>
      <c r="AV187" s="5">
        <f t="shared" si="15"/>
        <v>7650</v>
      </c>
      <c r="AW187" s="6">
        <f t="shared" si="16"/>
        <v>1346.4</v>
      </c>
      <c r="AX187" s="7">
        <f t="shared" si="17"/>
        <v>6120</v>
      </c>
      <c r="AY187" s="8">
        <f t="shared" si="18"/>
        <v>183.6</v>
      </c>
      <c r="AZ187" s="5">
        <v>250</v>
      </c>
      <c r="BA187" s="9">
        <f t="shared" si="19"/>
        <v>81.25</v>
      </c>
      <c r="BB187" s="9">
        <v>1000</v>
      </c>
      <c r="BC187" s="10"/>
      <c r="BD187" s="5">
        <f t="shared" si="20"/>
        <v>18.75</v>
      </c>
      <c r="BG187" t="s">
        <v>146</v>
      </c>
      <c r="BH187" t="s">
        <v>146</v>
      </c>
      <c r="BI187">
        <v>566</v>
      </c>
      <c r="BJ187">
        <v>566</v>
      </c>
      <c r="BK187">
        <v>9107.5</v>
      </c>
      <c r="BL187">
        <v>0.5</v>
      </c>
      <c r="BM187">
        <v>0</v>
      </c>
      <c r="BN187">
        <v>0.5</v>
      </c>
      <c r="BO187">
        <v>0.04</v>
      </c>
      <c r="BP187">
        <v>0</v>
      </c>
      <c r="BQ187">
        <v>9106.9624999999996</v>
      </c>
      <c r="BR187">
        <v>0</v>
      </c>
      <c r="BS187">
        <v>0.04</v>
      </c>
      <c r="BT187" t="s">
        <v>146</v>
      </c>
      <c r="BU187">
        <v>59536659</v>
      </c>
      <c r="BV187" t="s">
        <v>163</v>
      </c>
      <c r="BW187">
        <v>0</v>
      </c>
      <c r="BX187">
        <v>0</v>
      </c>
      <c r="BY187" t="s">
        <v>164</v>
      </c>
      <c r="BZ187">
        <v>0</v>
      </c>
      <c r="CA187" t="s">
        <v>146</v>
      </c>
      <c r="CB187">
        <v>0</v>
      </c>
      <c r="CC187">
        <v>0</v>
      </c>
      <c r="CD187" t="s">
        <v>146</v>
      </c>
      <c r="CE187">
        <v>0</v>
      </c>
      <c r="CF187">
        <v>0</v>
      </c>
      <c r="CG187">
        <v>0</v>
      </c>
      <c r="CH187" t="s">
        <v>146</v>
      </c>
      <c r="CI187" t="s">
        <v>146</v>
      </c>
      <c r="CJ187" t="s">
        <v>158</v>
      </c>
      <c r="CK187">
        <v>10</v>
      </c>
      <c r="CL187">
        <v>0</v>
      </c>
      <c r="CM187">
        <v>0</v>
      </c>
      <c r="CN187">
        <v>9107.5</v>
      </c>
      <c r="CO187" t="s">
        <v>150</v>
      </c>
      <c r="CP187">
        <v>0</v>
      </c>
      <c r="CQ187">
        <v>0</v>
      </c>
      <c r="CR187">
        <v>0</v>
      </c>
      <c r="CS187" t="s">
        <v>166</v>
      </c>
      <c r="CT187">
        <v>0</v>
      </c>
      <c r="CU187">
        <v>0</v>
      </c>
      <c r="CV187">
        <v>0</v>
      </c>
      <c r="CW187" t="s">
        <v>156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 t="s">
        <v>167</v>
      </c>
      <c r="DE187">
        <v>0</v>
      </c>
      <c r="DF187">
        <v>0</v>
      </c>
      <c r="DG187">
        <v>0</v>
      </c>
      <c r="DH187" t="s">
        <v>150</v>
      </c>
      <c r="DI187">
        <v>0</v>
      </c>
      <c r="DJ187">
        <v>0</v>
      </c>
      <c r="DK187">
        <v>0</v>
      </c>
      <c r="DL187" t="s">
        <v>156</v>
      </c>
      <c r="DM187">
        <v>45</v>
      </c>
      <c r="DN187">
        <v>0</v>
      </c>
      <c r="DO187" t="s">
        <v>156</v>
      </c>
      <c r="DP187">
        <v>45</v>
      </c>
      <c r="DQ187">
        <v>0</v>
      </c>
      <c r="DR187" t="s">
        <v>146</v>
      </c>
      <c r="DS187" t="s">
        <v>146</v>
      </c>
      <c r="DT187" t="s">
        <v>146</v>
      </c>
      <c r="DU187" t="s">
        <v>183</v>
      </c>
      <c r="DV187">
        <v>0</v>
      </c>
      <c r="DW187">
        <v>0</v>
      </c>
      <c r="DX187">
        <v>0.5</v>
      </c>
      <c r="DY187">
        <v>0.04</v>
      </c>
      <c r="DZ187">
        <v>2.0020566090040005E+19</v>
      </c>
      <c r="EA187">
        <v>3.4600356600000148E+18</v>
      </c>
      <c r="EB187" t="s">
        <v>1179</v>
      </c>
      <c r="EC187" t="s">
        <v>1179</v>
      </c>
      <c r="ED187" t="s">
        <v>1178</v>
      </c>
      <c r="EE187" t="s">
        <v>1180</v>
      </c>
      <c r="EF187" t="s">
        <v>164</v>
      </c>
      <c r="EG187" t="s">
        <v>146</v>
      </c>
      <c r="EH187" t="s">
        <v>146</v>
      </c>
      <c r="EI187" t="s">
        <v>146</v>
      </c>
      <c r="EJ187" t="s">
        <v>146</v>
      </c>
      <c r="EK187" t="s">
        <v>146</v>
      </c>
      <c r="EL187" t="s">
        <v>146</v>
      </c>
      <c r="EM187" t="s">
        <v>146</v>
      </c>
      <c r="EN187" t="s">
        <v>146</v>
      </c>
      <c r="EO187" t="s">
        <v>146</v>
      </c>
      <c r="EP187">
        <v>9107.5</v>
      </c>
      <c r="EQ187">
        <v>0</v>
      </c>
      <c r="ER187">
        <v>0</v>
      </c>
      <c r="ES187" t="s">
        <v>146</v>
      </c>
      <c r="ET187" t="s">
        <v>170</v>
      </c>
      <c r="EU187" t="s">
        <v>146</v>
      </c>
      <c r="EV187">
        <v>0</v>
      </c>
    </row>
    <row r="188" spans="1:152" x14ac:dyDescent="0.25">
      <c r="A188">
        <v>9773449611</v>
      </c>
      <c r="B188" t="s">
        <v>141</v>
      </c>
      <c r="C188" t="s">
        <v>1181</v>
      </c>
      <c r="D188" t="s">
        <v>143</v>
      </c>
      <c r="E188" t="s">
        <v>144</v>
      </c>
      <c r="F188" t="s">
        <v>145</v>
      </c>
      <c r="G188">
        <v>34928</v>
      </c>
      <c r="H188" t="s">
        <v>145</v>
      </c>
      <c r="I188">
        <v>890151</v>
      </c>
      <c r="J188">
        <v>2611842417</v>
      </c>
      <c r="K188">
        <v>8301859</v>
      </c>
      <c r="L188">
        <v>2692440</v>
      </c>
      <c r="M188" t="s">
        <v>146</v>
      </c>
      <c r="N188">
        <v>9773449611</v>
      </c>
      <c r="O188">
        <v>123</v>
      </c>
      <c r="P188" t="s">
        <v>147</v>
      </c>
      <c r="Q188" t="s">
        <v>148</v>
      </c>
      <c r="R188" t="s">
        <v>149</v>
      </c>
      <c r="S188">
        <v>250100000000001</v>
      </c>
      <c r="T188" t="s">
        <v>150</v>
      </c>
      <c r="U188" t="s">
        <v>151</v>
      </c>
      <c r="V188">
        <v>4814</v>
      </c>
      <c r="W188" t="s">
        <v>152</v>
      </c>
      <c r="X188" t="s">
        <v>151</v>
      </c>
      <c r="Y188">
        <v>63</v>
      </c>
      <c r="Z188" t="s">
        <v>153</v>
      </c>
      <c r="AA188" t="s">
        <v>154</v>
      </c>
      <c r="AB188" t="s">
        <v>146</v>
      </c>
      <c r="AC188">
        <v>200239</v>
      </c>
      <c r="AD188" t="s">
        <v>183</v>
      </c>
      <c r="AE188" t="s">
        <v>156</v>
      </c>
      <c r="AF188" t="s">
        <v>1182</v>
      </c>
      <c r="AG188">
        <v>566</v>
      </c>
      <c r="AH188">
        <v>194631</v>
      </c>
      <c r="AI188" t="s">
        <v>158</v>
      </c>
      <c r="AJ188">
        <v>566</v>
      </c>
      <c r="AK188">
        <v>9773449611</v>
      </c>
      <c r="AL188">
        <v>9773449611</v>
      </c>
      <c r="AM188" t="s">
        <v>159</v>
      </c>
      <c r="AN188" t="s">
        <v>203</v>
      </c>
      <c r="AO188" t="s">
        <v>204</v>
      </c>
      <c r="AP188" t="s">
        <v>146</v>
      </c>
      <c r="AQ188" t="s">
        <v>162</v>
      </c>
      <c r="AR188">
        <v>9107.5</v>
      </c>
      <c r="AS188">
        <v>9000</v>
      </c>
      <c r="AT188" s="5">
        <f t="shared" si="14"/>
        <v>8000</v>
      </c>
      <c r="AU188" s="5">
        <v>350</v>
      </c>
      <c r="AV188" s="5">
        <f t="shared" si="15"/>
        <v>7650</v>
      </c>
      <c r="AW188" s="6">
        <f t="shared" si="16"/>
        <v>1346.4</v>
      </c>
      <c r="AX188" s="7">
        <f t="shared" si="17"/>
        <v>6120</v>
      </c>
      <c r="AY188" s="8">
        <f t="shared" si="18"/>
        <v>183.6</v>
      </c>
      <c r="AZ188" s="5">
        <v>250</v>
      </c>
      <c r="BA188" s="9">
        <f t="shared" si="19"/>
        <v>81.25</v>
      </c>
      <c r="BB188" s="9">
        <v>1000</v>
      </c>
      <c r="BC188" s="10"/>
      <c r="BD188" s="5">
        <f t="shared" si="20"/>
        <v>18.75</v>
      </c>
      <c r="BG188" t="s">
        <v>146</v>
      </c>
      <c r="BH188" t="s">
        <v>146</v>
      </c>
      <c r="BI188">
        <v>566</v>
      </c>
      <c r="BJ188">
        <v>566</v>
      </c>
      <c r="BK188">
        <v>9107.5</v>
      </c>
      <c r="BL188">
        <v>0.5</v>
      </c>
      <c r="BM188">
        <v>0</v>
      </c>
      <c r="BN188">
        <v>0.5</v>
      </c>
      <c r="BO188">
        <v>0.04</v>
      </c>
      <c r="BP188">
        <v>0</v>
      </c>
      <c r="BQ188">
        <v>9106.9624999999996</v>
      </c>
      <c r="BR188">
        <v>0</v>
      </c>
      <c r="BS188">
        <v>0.04</v>
      </c>
      <c r="BT188" t="s">
        <v>146</v>
      </c>
      <c r="BU188">
        <v>59536659</v>
      </c>
      <c r="BV188" t="s">
        <v>163</v>
      </c>
      <c r="BW188">
        <v>0</v>
      </c>
      <c r="BX188">
        <v>0</v>
      </c>
      <c r="BY188" t="s">
        <v>164</v>
      </c>
      <c r="BZ188">
        <v>0</v>
      </c>
      <c r="CA188" t="s">
        <v>146</v>
      </c>
      <c r="CB188">
        <v>0</v>
      </c>
      <c r="CC188">
        <v>0</v>
      </c>
      <c r="CD188" t="s">
        <v>146</v>
      </c>
      <c r="CE188">
        <v>0</v>
      </c>
      <c r="CF188">
        <v>0</v>
      </c>
      <c r="CG188">
        <v>0</v>
      </c>
      <c r="CH188" t="s">
        <v>146</v>
      </c>
      <c r="CI188" t="s">
        <v>146</v>
      </c>
      <c r="CJ188" t="s">
        <v>158</v>
      </c>
      <c r="CK188">
        <v>10</v>
      </c>
      <c r="CL188">
        <v>0</v>
      </c>
      <c r="CM188">
        <v>0</v>
      </c>
      <c r="CN188">
        <v>9107.5</v>
      </c>
      <c r="CO188" t="s">
        <v>150</v>
      </c>
      <c r="CP188">
        <v>0</v>
      </c>
      <c r="CQ188">
        <v>0</v>
      </c>
      <c r="CR188">
        <v>0</v>
      </c>
      <c r="CS188" t="s">
        <v>166</v>
      </c>
      <c r="CT188">
        <v>0</v>
      </c>
      <c r="CU188">
        <v>0</v>
      </c>
      <c r="CV188">
        <v>0</v>
      </c>
      <c r="CW188" t="s">
        <v>156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 t="s">
        <v>167</v>
      </c>
      <c r="DE188">
        <v>0</v>
      </c>
      <c r="DF188">
        <v>0</v>
      </c>
      <c r="DG188">
        <v>0</v>
      </c>
      <c r="DH188" t="s">
        <v>150</v>
      </c>
      <c r="DI188">
        <v>0</v>
      </c>
      <c r="DJ188">
        <v>0</v>
      </c>
      <c r="DK188">
        <v>0</v>
      </c>
      <c r="DL188" t="s">
        <v>156</v>
      </c>
      <c r="DM188">
        <v>45</v>
      </c>
      <c r="DN188">
        <v>0</v>
      </c>
      <c r="DO188" t="s">
        <v>156</v>
      </c>
      <c r="DP188">
        <v>45</v>
      </c>
      <c r="DQ188">
        <v>0</v>
      </c>
      <c r="DR188" t="s">
        <v>146</v>
      </c>
      <c r="DS188" t="s">
        <v>146</v>
      </c>
      <c r="DT188" t="s">
        <v>146</v>
      </c>
      <c r="DU188" t="s">
        <v>183</v>
      </c>
      <c r="DV188">
        <v>0</v>
      </c>
      <c r="DW188">
        <v>0</v>
      </c>
      <c r="DX188">
        <v>0.5</v>
      </c>
      <c r="DY188">
        <v>0.04</v>
      </c>
      <c r="DZ188">
        <v>2.0020566090040005E+19</v>
      </c>
      <c r="EA188">
        <v>3.4600356600000148E+18</v>
      </c>
      <c r="EB188" t="s">
        <v>1183</v>
      </c>
      <c r="EC188" t="s">
        <v>1183</v>
      </c>
      <c r="ED188" t="s">
        <v>1182</v>
      </c>
      <c r="EE188" t="s">
        <v>1184</v>
      </c>
      <c r="EF188" t="s">
        <v>164</v>
      </c>
      <c r="EG188" t="s">
        <v>146</v>
      </c>
      <c r="EH188" t="s">
        <v>146</v>
      </c>
      <c r="EI188" t="s">
        <v>146</v>
      </c>
      <c r="EJ188" t="s">
        <v>146</v>
      </c>
      <c r="EK188" t="s">
        <v>146</v>
      </c>
      <c r="EL188" t="s">
        <v>146</v>
      </c>
      <c r="EM188" t="s">
        <v>146</v>
      </c>
      <c r="EN188" t="s">
        <v>146</v>
      </c>
      <c r="EO188" t="s">
        <v>146</v>
      </c>
      <c r="EP188">
        <v>9107.5</v>
      </c>
      <c r="EQ188">
        <v>0</v>
      </c>
      <c r="ER188">
        <v>0</v>
      </c>
      <c r="ES188" t="s">
        <v>146</v>
      </c>
      <c r="ET188" t="s">
        <v>170</v>
      </c>
      <c r="EU188" t="s">
        <v>146</v>
      </c>
      <c r="EV188">
        <v>0</v>
      </c>
    </row>
    <row r="189" spans="1:152" x14ac:dyDescent="0.25">
      <c r="A189">
        <v>9772338008</v>
      </c>
      <c r="B189" t="s">
        <v>141</v>
      </c>
      <c r="C189" t="s">
        <v>1189</v>
      </c>
      <c r="D189" t="s">
        <v>143</v>
      </c>
      <c r="E189" t="s">
        <v>144</v>
      </c>
      <c r="F189" t="s">
        <v>145</v>
      </c>
      <c r="G189">
        <v>34927</v>
      </c>
      <c r="H189" t="s">
        <v>145</v>
      </c>
      <c r="I189">
        <v>46915</v>
      </c>
      <c r="J189">
        <v>2611746368</v>
      </c>
      <c r="K189">
        <v>6617737</v>
      </c>
      <c r="L189">
        <v>2692440</v>
      </c>
      <c r="M189" t="s">
        <v>146</v>
      </c>
      <c r="N189">
        <v>9772338008</v>
      </c>
      <c r="O189">
        <v>123</v>
      </c>
      <c r="P189" t="s">
        <v>147</v>
      </c>
      <c r="Q189" t="s">
        <v>148</v>
      </c>
      <c r="R189" t="s">
        <v>149</v>
      </c>
      <c r="S189">
        <v>250100000000001</v>
      </c>
      <c r="T189" t="s">
        <v>150</v>
      </c>
      <c r="U189" t="s">
        <v>151</v>
      </c>
      <c r="V189">
        <v>4814</v>
      </c>
      <c r="W189" t="s">
        <v>152</v>
      </c>
      <c r="X189" t="s">
        <v>151</v>
      </c>
      <c r="Y189">
        <v>63</v>
      </c>
      <c r="Z189" t="s">
        <v>153</v>
      </c>
      <c r="AA189" t="s">
        <v>154</v>
      </c>
      <c r="AB189" t="s">
        <v>146</v>
      </c>
      <c r="AC189">
        <v>200239</v>
      </c>
      <c r="AD189" t="s">
        <v>183</v>
      </c>
      <c r="AE189" t="s">
        <v>156</v>
      </c>
      <c r="AF189" t="s">
        <v>1190</v>
      </c>
      <c r="AG189">
        <v>566</v>
      </c>
      <c r="AH189">
        <v>549775</v>
      </c>
      <c r="AI189" t="s">
        <v>158</v>
      </c>
      <c r="AJ189">
        <v>566</v>
      </c>
      <c r="AK189">
        <v>9772338008</v>
      </c>
      <c r="AL189">
        <v>9772338008</v>
      </c>
      <c r="AM189" t="s">
        <v>159</v>
      </c>
      <c r="AN189" t="s">
        <v>197</v>
      </c>
      <c r="AO189" t="s">
        <v>198</v>
      </c>
      <c r="AP189" t="s">
        <v>146</v>
      </c>
      <c r="AQ189" t="s">
        <v>162</v>
      </c>
      <c r="AR189">
        <v>9107.5</v>
      </c>
      <c r="AS189">
        <v>9000</v>
      </c>
      <c r="AT189" s="5">
        <f t="shared" si="14"/>
        <v>8000</v>
      </c>
      <c r="AU189" s="5">
        <v>350</v>
      </c>
      <c r="AV189" s="5">
        <f t="shared" si="15"/>
        <v>7650</v>
      </c>
      <c r="AW189" s="6">
        <f t="shared" si="16"/>
        <v>1346.4</v>
      </c>
      <c r="AX189" s="7">
        <f t="shared" si="17"/>
        <v>6120</v>
      </c>
      <c r="AY189" s="8">
        <f t="shared" si="18"/>
        <v>183.6</v>
      </c>
      <c r="AZ189" s="5">
        <v>250</v>
      </c>
      <c r="BA189" s="9">
        <f t="shared" si="19"/>
        <v>81.25</v>
      </c>
      <c r="BB189" s="9">
        <v>1000</v>
      </c>
      <c r="BC189" s="10"/>
      <c r="BD189" s="5">
        <f t="shared" si="20"/>
        <v>18.75</v>
      </c>
      <c r="BG189" t="s">
        <v>146</v>
      </c>
      <c r="BH189" t="s">
        <v>146</v>
      </c>
      <c r="BI189">
        <v>566</v>
      </c>
      <c r="BJ189">
        <v>566</v>
      </c>
      <c r="BK189">
        <v>9107.5</v>
      </c>
      <c r="BL189">
        <v>0.5</v>
      </c>
      <c r="BM189">
        <v>0</v>
      </c>
      <c r="BN189">
        <v>0.5</v>
      </c>
      <c r="BO189">
        <v>0.04</v>
      </c>
      <c r="BP189">
        <v>0</v>
      </c>
      <c r="BQ189">
        <v>9106.9624999999996</v>
      </c>
      <c r="BR189">
        <v>0</v>
      </c>
      <c r="BS189">
        <v>0.04</v>
      </c>
      <c r="BT189" t="s">
        <v>146</v>
      </c>
      <c r="BU189">
        <v>59536659</v>
      </c>
      <c r="BV189" t="s">
        <v>163</v>
      </c>
      <c r="BW189">
        <v>0</v>
      </c>
      <c r="BX189">
        <v>0</v>
      </c>
      <c r="BY189" t="s">
        <v>164</v>
      </c>
      <c r="BZ189">
        <v>0</v>
      </c>
      <c r="CA189" t="s">
        <v>146</v>
      </c>
      <c r="CB189">
        <v>0</v>
      </c>
      <c r="CC189">
        <v>0</v>
      </c>
      <c r="CD189" t="s">
        <v>146</v>
      </c>
      <c r="CE189">
        <v>0</v>
      </c>
      <c r="CF189">
        <v>0</v>
      </c>
      <c r="CG189">
        <v>0</v>
      </c>
      <c r="CH189" t="s">
        <v>146</v>
      </c>
      <c r="CI189" t="s">
        <v>146</v>
      </c>
      <c r="CJ189" t="s">
        <v>158</v>
      </c>
      <c r="CK189">
        <v>10</v>
      </c>
      <c r="CL189">
        <v>0</v>
      </c>
      <c r="CM189">
        <v>0</v>
      </c>
      <c r="CN189">
        <v>9107.5</v>
      </c>
      <c r="CO189" t="s">
        <v>150</v>
      </c>
      <c r="CP189">
        <v>0</v>
      </c>
      <c r="CQ189">
        <v>0</v>
      </c>
      <c r="CR189">
        <v>0</v>
      </c>
      <c r="CS189" t="s">
        <v>166</v>
      </c>
      <c r="CT189">
        <v>0</v>
      </c>
      <c r="CU189">
        <v>0</v>
      </c>
      <c r="CV189">
        <v>0</v>
      </c>
      <c r="CW189" t="s">
        <v>156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 t="s">
        <v>167</v>
      </c>
      <c r="DE189">
        <v>0</v>
      </c>
      <c r="DF189">
        <v>0</v>
      </c>
      <c r="DG189">
        <v>0</v>
      </c>
      <c r="DH189" t="s">
        <v>150</v>
      </c>
      <c r="DI189">
        <v>0</v>
      </c>
      <c r="DJ189">
        <v>0</v>
      </c>
      <c r="DK189">
        <v>0</v>
      </c>
      <c r="DL189" t="s">
        <v>156</v>
      </c>
      <c r="DM189">
        <v>45</v>
      </c>
      <c r="DN189">
        <v>0</v>
      </c>
      <c r="DO189" t="s">
        <v>156</v>
      </c>
      <c r="DP189">
        <v>45</v>
      </c>
      <c r="DQ189">
        <v>0</v>
      </c>
      <c r="DR189" t="s">
        <v>146</v>
      </c>
      <c r="DS189" t="s">
        <v>146</v>
      </c>
      <c r="DT189" t="s">
        <v>146</v>
      </c>
      <c r="DU189" t="s">
        <v>183</v>
      </c>
      <c r="DV189">
        <v>0</v>
      </c>
      <c r="DW189">
        <v>0</v>
      </c>
      <c r="DX189">
        <v>0.5</v>
      </c>
      <c r="DY189">
        <v>0.04</v>
      </c>
      <c r="DZ189">
        <v>2.0020566090040005E+19</v>
      </c>
      <c r="EA189">
        <v>3.4600356600000148E+18</v>
      </c>
      <c r="EB189" t="s">
        <v>1191</v>
      </c>
      <c r="EC189" t="s">
        <v>1191</v>
      </c>
      <c r="ED189" t="s">
        <v>1190</v>
      </c>
      <c r="EE189" t="s">
        <v>1192</v>
      </c>
      <c r="EF189" t="s">
        <v>164</v>
      </c>
      <c r="EG189" t="s">
        <v>146</v>
      </c>
      <c r="EH189" t="s">
        <v>146</v>
      </c>
      <c r="EI189" t="s">
        <v>146</v>
      </c>
      <c r="EJ189" t="s">
        <v>146</v>
      </c>
      <c r="EK189" t="s">
        <v>146</v>
      </c>
      <c r="EL189" t="s">
        <v>146</v>
      </c>
      <c r="EM189" t="s">
        <v>146</v>
      </c>
      <c r="EN189" t="s">
        <v>146</v>
      </c>
      <c r="EO189" t="s">
        <v>146</v>
      </c>
      <c r="EP189">
        <v>9107.5</v>
      </c>
      <c r="EQ189">
        <v>0</v>
      </c>
      <c r="ER189">
        <v>0</v>
      </c>
      <c r="ES189" t="s">
        <v>146</v>
      </c>
      <c r="ET189" t="s">
        <v>170</v>
      </c>
      <c r="EU189" t="s">
        <v>146</v>
      </c>
      <c r="EV189">
        <v>0</v>
      </c>
    </row>
    <row r="190" spans="1:152" x14ac:dyDescent="0.25">
      <c r="A190">
        <v>9772339903</v>
      </c>
      <c r="B190" t="s">
        <v>141</v>
      </c>
      <c r="C190" t="s">
        <v>1197</v>
      </c>
      <c r="D190" t="s">
        <v>143</v>
      </c>
      <c r="E190" t="s">
        <v>144</v>
      </c>
      <c r="F190" t="s">
        <v>145</v>
      </c>
      <c r="G190">
        <v>34927</v>
      </c>
      <c r="H190" t="s">
        <v>145</v>
      </c>
      <c r="I190">
        <v>494126</v>
      </c>
      <c r="J190">
        <v>2611746378</v>
      </c>
      <c r="K190">
        <v>6617737</v>
      </c>
      <c r="L190">
        <v>2692440</v>
      </c>
      <c r="M190" t="s">
        <v>146</v>
      </c>
      <c r="N190">
        <v>9772339903</v>
      </c>
      <c r="O190">
        <v>123</v>
      </c>
      <c r="P190" t="s">
        <v>147</v>
      </c>
      <c r="Q190" t="s">
        <v>148</v>
      </c>
      <c r="R190" t="s">
        <v>149</v>
      </c>
      <c r="S190">
        <v>250100000000001</v>
      </c>
      <c r="T190" t="s">
        <v>150</v>
      </c>
      <c r="U190" t="s">
        <v>151</v>
      </c>
      <c r="V190">
        <v>4814</v>
      </c>
      <c r="W190" t="s">
        <v>152</v>
      </c>
      <c r="X190" t="s">
        <v>151</v>
      </c>
      <c r="Y190">
        <v>63</v>
      </c>
      <c r="Z190" t="s">
        <v>153</v>
      </c>
      <c r="AA190" t="s">
        <v>154</v>
      </c>
      <c r="AB190" t="s">
        <v>146</v>
      </c>
      <c r="AC190">
        <v>200239</v>
      </c>
      <c r="AD190" t="s">
        <v>183</v>
      </c>
      <c r="AE190" t="s">
        <v>156</v>
      </c>
      <c r="AF190" t="s">
        <v>1198</v>
      </c>
      <c r="AG190">
        <v>566</v>
      </c>
      <c r="AH190">
        <v>550862</v>
      </c>
      <c r="AI190" t="s">
        <v>158</v>
      </c>
      <c r="AJ190">
        <v>566</v>
      </c>
      <c r="AK190">
        <v>9772339903</v>
      </c>
      <c r="AL190">
        <v>9772339903</v>
      </c>
      <c r="AM190" t="s">
        <v>159</v>
      </c>
      <c r="AN190" t="s">
        <v>203</v>
      </c>
      <c r="AO190" t="s">
        <v>204</v>
      </c>
      <c r="AP190" t="s">
        <v>146</v>
      </c>
      <c r="AQ190" t="s">
        <v>162</v>
      </c>
      <c r="AR190">
        <v>9107.5</v>
      </c>
      <c r="AS190">
        <v>9000</v>
      </c>
      <c r="AT190" s="5">
        <f t="shared" si="14"/>
        <v>8000</v>
      </c>
      <c r="AU190" s="5">
        <v>350</v>
      </c>
      <c r="AV190" s="5">
        <f t="shared" si="15"/>
        <v>7650</v>
      </c>
      <c r="AW190" s="6">
        <f t="shared" si="16"/>
        <v>1346.4</v>
      </c>
      <c r="AX190" s="7">
        <f t="shared" si="17"/>
        <v>6120</v>
      </c>
      <c r="AY190" s="8">
        <f t="shared" si="18"/>
        <v>183.6</v>
      </c>
      <c r="AZ190" s="5">
        <v>250</v>
      </c>
      <c r="BA190" s="9">
        <f t="shared" si="19"/>
        <v>81.25</v>
      </c>
      <c r="BB190" s="9">
        <v>1000</v>
      </c>
      <c r="BC190" s="10"/>
      <c r="BD190" s="5">
        <f t="shared" si="20"/>
        <v>18.75</v>
      </c>
      <c r="BG190" t="s">
        <v>146</v>
      </c>
      <c r="BH190" t="s">
        <v>146</v>
      </c>
      <c r="BI190">
        <v>566</v>
      </c>
      <c r="BJ190">
        <v>566</v>
      </c>
      <c r="BK190">
        <v>9107.5</v>
      </c>
      <c r="BL190">
        <v>0.5</v>
      </c>
      <c r="BM190">
        <v>0</v>
      </c>
      <c r="BN190">
        <v>0.5</v>
      </c>
      <c r="BO190">
        <v>0.04</v>
      </c>
      <c r="BP190">
        <v>0</v>
      </c>
      <c r="BQ190">
        <v>9106.9624999999996</v>
      </c>
      <c r="BR190">
        <v>0</v>
      </c>
      <c r="BS190">
        <v>0.04</v>
      </c>
      <c r="BT190" t="s">
        <v>146</v>
      </c>
      <c r="BU190">
        <v>59536659</v>
      </c>
      <c r="BV190" t="s">
        <v>163</v>
      </c>
      <c r="BW190">
        <v>0</v>
      </c>
      <c r="BX190">
        <v>0</v>
      </c>
      <c r="BY190" t="s">
        <v>164</v>
      </c>
      <c r="BZ190">
        <v>0</v>
      </c>
      <c r="CA190" t="s">
        <v>146</v>
      </c>
      <c r="CB190">
        <v>0</v>
      </c>
      <c r="CC190">
        <v>0</v>
      </c>
      <c r="CD190" t="s">
        <v>146</v>
      </c>
      <c r="CE190">
        <v>0</v>
      </c>
      <c r="CF190">
        <v>0</v>
      </c>
      <c r="CG190">
        <v>0</v>
      </c>
      <c r="CH190" t="s">
        <v>146</v>
      </c>
      <c r="CI190" t="s">
        <v>146</v>
      </c>
      <c r="CJ190" t="s">
        <v>158</v>
      </c>
      <c r="CK190">
        <v>10</v>
      </c>
      <c r="CL190">
        <v>0</v>
      </c>
      <c r="CM190">
        <v>0</v>
      </c>
      <c r="CN190">
        <v>9107.5</v>
      </c>
      <c r="CO190" t="s">
        <v>150</v>
      </c>
      <c r="CP190">
        <v>0</v>
      </c>
      <c r="CQ190">
        <v>0</v>
      </c>
      <c r="CR190">
        <v>0</v>
      </c>
      <c r="CS190" t="s">
        <v>166</v>
      </c>
      <c r="CT190">
        <v>0</v>
      </c>
      <c r="CU190">
        <v>0</v>
      </c>
      <c r="CV190">
        <v>0</v>
      </c>
      <c r="CW190" t="s">
        <v>156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 t="s">
        <v>167</v>
      </c>
      <c r="DE190">
        <v>0</v>
      </c>
      <c r="DF190">
        <v>0</v>
      </c>
      <c r="DG190">
        <v>0</v>
      </c>
      <c r="DH190" t="s">
        <v>150</v>
      </c>
      <c r="DI190">
        <v>0</v>
      </c>
      <c r="DJ190">
        <v>0</v>
      </c>
      <c r="DK190">
        <v>0</v>
      </c>
      <c r="DL190" t="s">
        <v>156</v>
      </c>
      <c r="DM190">
        <v>45</v>
      </c>
      <c r="DN190">
        <v>0</v>
      </c>
      <c r="DO190" t="s">
        <v>156</v>
      </c>
      <c r="DP190">
        <v>45</v>
      </c>
      <c r="DQ190">
        <v>0</v>
      </c>
      <c r="DR190" t="s">
        <v>146</v>
      </c>
      <c r="DS190" t="s">
        <v>146</v>
      </c>
      <c r="DT190" t="s">
        <v>146</v>
      </c>
      <c r="DU190" t="s">
        <v>183</v>
      </c>
      <c r="DV190">
        <v>0</v>
      </c>
      <c r="DW190">
        <v>0</v>
      </c>
      <c r="DX190">
        <v>0.5</v>
      </c>
      <c r="DY190">
        <v>0.04</v>
      </c>
      <c r="DZ190">
        <v>2.0020566090040005E+19</v>
      </c>
      <c r="EA190">
        <v>3.4600356600000148E+18</v>
      </c>
      <c r="EB190" t="s">
        <v>1199</v>
      </c>
      <c r="EC190" t="s">
        <v>1199</v>
      </c>
      <c r="ED190" t="s">
        <v>1198</v>
      </c>
      <c r="EE190" t="s">
        <v>1200</v>
      </c>
      <c r="EF190" t="s">
        <v>164</v>
      </c>
      <c r="EG190" t="s">
        <v>146</v>
      </c>
      <c r="EH190" t="s">
        <v>146</v>
      </c>
      <c r="EI190" t="s">
        <v>146</v>
      </c>
      <c r="EJ190" t="s">
        <v>146</v>
      </c>
      <c r="EK190" t="s">
        <v>146</v>
      </c>
      <c r="EL190" t="s">
        <v>146</v>
      </c>
      <c r="EM190" t="s">
        <v>146</v>
      </c>
      <c r="EN190" t="s">
        <v>146</v>
      </c>
      <c r="EO190" t="s">
        <v>146</v>
      </c>
      <c r="EP190">
        <v>9107.5</v>
      </c>
      <c r="EQ190">
        <v>0</v>
      </c>
      <c r="ER190">
        <v>0</v>
      </c>
      <c r="ES190" t="s">
        <v>146</v>
      </c>
      <c r="ET190" t="s">
        <v>170</v>
      </c>
      <c r="EU190" t="s">
        <v>146</v>
      </c>
      <c r="EV190">
        <v>0</v>
      </c>
    </row>
    <row r="191" spans="1:152" x14ac:dyDescent="0.25">
      <c r="A191">
        <v>9771802352</v>
      </c>
      <c r="B191" t="s">
        <v>141</v>
      </c>
      <c r="C191" t="s">
        <v>1205</v>
      </c>
      <c r="D191" t="s">
        <v>143</v>
      </c>
      <c r="E191" t="s">
        <v>144</v>
      </c>
      <c r="F191" t="s">
        <v>145</v>
      </c>
      <c r="G191">
        <v>34926</v>
      </c>
      <c r="H191" t="s">
        <v>145</v>
      </c>
      <c r="I191">
        <v>554729</v>
      </c>
      <c r="J191">
        <v>2611688512</v>
      </c>
      <c r="K191">
        <v>4789918</v>
      </c>
      <c r="L191">
        <v>2692440</v>
      </c>
      <c r="M191" t="s">
        <v>146</v>
      </c>
      <c r="N191">
        <v>9771802352</v>
      </c>
      <c r="O191">
        <v>123</v>
      </c>
      <c r="P191" t="s">
        <v>147</v>
      </c>
      <c r="Q191" t="s">
        <v>148</v>
      </c>
      <c r="R191" t="s">
        <v>149</v>
      </c>
      <c r="S191">
        <v>250100000000001</v>
      </c>
      <c r="T191" t="s">
        <v>150</v>
      </c>
      <c r="U191" t="s">
        <v>151</v>
      </c>
      <c r="V191">
        <v>4814</v>
      </c>
      <c r="W191" t="s">
        <v>152</v>
      </c>
      <c r="X191" t="s">
        <v>151</v>
      </c>
      <c r="Y191">
        <v>63</v>
      </c>
      <c r="Z191" t="s">
        <v>153</v>
      </c>
      <c r="AA191" t="s">
        <v>154</v>
      </c>
      <c r="AB191" t="s">
        <v>146</v>
      </c>
      <c r="AC191">
        <v>200239</v>
      </c>
      <c r="AD191" t="s">
        <v>183</v>
      </c>
      <c r="AE191" t="s">
        <v>156</v>
      </c>
      <c r="AF191" t="s">
        <v>1206</v>
      </c>
      <c r="AG191">
        <v>566</v>
      </c>
      <c r="AH191">
        <v>134758</v>
      </c>
      <c r="AI191" t="s">
        <v>158</v>
      </c>
      <c r="AJ191">
        <v>566</v>
      </c>
      <c r="AK191">
        <v>9771802352</v>
      </c>
      <c r="AL191">
        <v>9771802352</v>
      </c>
      <c r="AM191" t="s">
        <v>159</v>
      </c>
      <c r="AN191" t="s">
        <v>197</v>
      </c>
      <c r="AO191" t="s">
        <v>198</v>
      </c>
      <c r="AP191" t="s">
        <v>146</v>
      </c>
      <c r="AQ191" t="s">
        <v>162</v>
      </c>
      <c r="AR191">
        <v>9107.5</v>
      </c>
      <c r="AS191">
        <v>9000</v>
      </c>
      <c r="AT191" s="5">
        <f t="shared" si="14"/>
        <v>8000</v>
      </c>
      <c r="AU191" s="5">
        <v>350</v>
      </c>
      <c r="AV191" s="5">
        <f t="shared" si="15"/>
        <v>7650</v>
      </c>
      <c r="AW191" s="6">
        <f t="shared" si="16"/>
        <v>1346.4</v>
      </c>
      <c r="AX191" s="7">
        <f t="shared" si="17"/>
        <v>6120</v>
      </c>
      <c r="AY191" s="8">
        <f t="shared" si="18"/>
        <v>183.6</v>
      </c>
      <c r="AZ191" s="5">
        <v>250</v>
      </c>
      <c r="BA191" s="9">
        <f t="shared" si="19"/>
        <v>81.25</v>
      </c>
      <c r="BB191" s="9">
        <v>1000</v>
      </c>
      <c r="BC191" s="10"/>
      <c r="BD191" s="5">
        <f t="shared" si="20"/>
        <v>18.75</v>
      </c>
      <c r="BG191" t="s">
        <v>146</v>
      </c>
      <c r="BH191" t="s">
        <v>146</v>
      </c>
      <c r="BI191">
        <v>566</v>
      </c>
      <c r="BJ191">
        <v>566</v>
      </c>
      <c r="BK191">
        <v>9107.5</v>
      </c>
      <c r="BL191">
        <v>0.5</v>
      </c>
      <c r="BM191">
        <v>0</v>
      </c>
      <c r="BN191">
        <v>0.5</v>
      </c>
      <c r="BO191">
        <v>0.04</v>
      </c>
      <c r="BP191">
        <v>0</v>
      </c>
      <c r="BQ191">
        <v>9106.9624999999996</v>
      </c>
      <c r="BR191">
        <v>0</v>
      </c>
      <c r="BS191">
        <v>0.04</v>
      </c>
      <c r="BT191" t="s">
        <v>146</v>
      </c>
      <c r="BU191">
        <v>59536659</v>
      </c>
      <c r="BV191" t="s">
        <v>163</v>
      </c>
      <c r="BW191">
        <v>0</v>
      </c>
      <c r="BX191">
        <v>0</v>
      </c>
      <c r="BY191" t="s">
        <v>164</v>
      </c>
      <c r="BZ191">
        <v>0</v>
      </c>
      <c r="CA191" t="s">
        <v>146</v>
      </c>
      <c r="CB191">
        <v>0</v>
      </c>
      <c r="CC191">
        <v>0</v>
      </c>
      <c r="CD191" t="s">
        <v>146</v>
      </c>
      <c r="CE191">
        <v>0</v>
      </c>
      <c r="CF191">
        <v>0</v>
      </c>
      <c r="CG191">
        <v>0</v>
      </c>
      <c r="CH191" t="s">
        <v>146</v>
      </c>
      <c r="CI191" t="s">
        <v>146</v>
      </c>
      <c r="CJ191" t="s">
        <v>158</v>
      </c>
      <c r="CK191">
        <v>10</v>
      </c>
      <c r="CL191">
        <v>0</v>
      </c>
      <c r="CM191">
        <v>0</v>
      </c>
      <c r="CN191">
        <v>9107.5</v>
      </c>
      <c r="CO191" t="s">
        <v>150</v>
      </c>
      <c r="CP191">
        <v>0</v>
      </c>
      <c r="CQ191">
        <v>0</v>
      </c>
      <c r="CR191">
        <v>0</v>
      </c>
      <c r="CS191" t="s">
        <v>166</v>
      </c>
      <c r="CT191">
        <v>0</v>
      </c>
      <c r="CU191">
        <v>0</v>
      </c>
      <c r="CV191">
        <v>0</v>
      </c>
      <c r="CW191" t="s">
        <v>156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 t="s">
        <v>167</v>
      </c>
      <c r="DE191">
        <v>0</v>
      </c>
      <c r="DF191">
        <v>0</v>
      </c>
      <c r="DG191">
        <v>0</v>
      </c>
      <c r="DH191" t="s">
        <v>150</v>
      </c>
      <c r="DI191">
        <v>0</v>
      </c>
      <c r="DJ191">
        <v>0</v>
      </c>
      <c r="DK191">
        <v>0</v>
      </c>
      <c r="DL191" t="s">
        <v>156</v>
      </c>
      <c r="DM191">
        <v>45</v>
      </c>
      <c r="DN191">
        <v>0</v>
      </c>
      <c r="DO191" t="s">
        <v>156</v>
      </c>
      <c r="DP191">
        <v>45</v>
      </c>
      <c r="DQ191">
        <v>0</v>
      </c>
      <c r="DR191" t="s">
        <v>146</v>
      </c>
      <c r="DS191" t="s">
        <v>146</v>
      </c>
      <c r="DT191" t="s">
        <v>146</v>
      </c>
      <c r="DU191" t="s">
        <v>183</v>
      </c>
      <c r="DV191">
        <v>0</v>
      </c>
      <c r="DW191">
        <v>0</v>
      </c>
      <c r="DX191">
        <v>0.5</v>
      </c>
      <c r="DY191">
        <v>0.04</v>
      </c>
      <c r="DZ191">
        <v>2.0020566090040005E+19</v>
      </c>
      <c r="EA191">
        <v>3.4600356600000148E+18</v>
      </c>
      <c r="EB191" t="s">
        <v>1207</v>
      </c>
      <c r="EC191" t="s">
        <v>1207</v>
      </c>
      <c r="ED191" t="s">
        <v>1206</v>
      </c>
      <c r="EE191" t="s">
        <v>1208</v>
      </c>
      <c r="EF191" t="s">
        <v>164</v>
      </c>
      <c r="EG191" t="s">
        <v>146</v>
      </c>
      <c r="EH191" t="s">
        <v>146</v>
      </c>
      <c r="EI191" t="s">
        <v>146</v>
      </c>
      <c r="EJ191" t="s">
        <v>146</v>
      </c>
      <c r="EK191" t="s">
        <v>146</v>
      </c>
      <c r="EL191" t="s">
        <v>146</v>
      </c>
      <c r="EM191" t="s">
        <v>146</v>
      </c>
      <c r="EN191" t="s">
        <v>146</v>
      </c>
      <c r="EO191" t="s">
        <v>146</v>
      </c>
      <c r="EP191">
        <v>9107.5</v>
      </c>
      <c r="EQ191">
        <v>0</v>
      </c>
      <c r="ER191">
        <v>0</v>
      </c>
      <c r="ES191" t="s">
        <v>146</v>
      </c>
      <c r="ET191" t="s">
        <v>170</v>
      </c>
      <c r="EU191" t="s">
        <v>146</v>
      </c>
      <c r="EV191">
        <v>0</v>
      </c>
    </row>
    <row r="192" spans="1:152" x14ac:dyDescent="0.25">
      <c r="A192">
        <v>9786069979</v>
      </c>
      <c r="B192" t="s">
        <v>1358</v>
      </c>
      <c r="C192" t="s">
        <v>1359</v>
      </c>
      <c r="D192" t="s">
        <v>143</v>
      </c>
      <c r="E192" t="s">
        <v>1360</v>
      </c>
      <c r="F192" t="s">
        <v>1360</v>
      </c>
      <c r="G192">
        <v>34944</v>
      </c>
      <c r="H192" t="s">
        <v>144</v>
      </c>
      <c r="I192">
        <v>569142</v>
      </c>
      <c r="J192">
        <v>2613793170</v>
      </c>
      <c r="K192">
        <v>3497063</v>
      </c>
      <c r="L192">
        <v>2692440</v>
      </c>
      <c r="M192" t="s">
        <v>146</v>
      </c>
      <c r="N192">
        <v>675535611921</v>
      </c>
      <c r="O192">
        <v>425</v>
      </c>
      <c r="P192" t="s">
        <v>147</v>
      </c>
      <c r="Q192" t="s">
        <v>148</v>
      </c>
      <c r="R192" t="s">
        <v>149</v>
      </c>
      <c r="S192" t="s">
        <v>1214</v>
      </c>
      <c r="T192" t="s">
        <v>173</v>
      </c>
      <c r="U192" t="s">
        <v>1361</v>
      </c>
      <c r="V192">
        <v>5300</v>
      </c>
      <c r="W192" t="s">
        <v>1216</v>
      </c>
      <c r="X192" t="s">
        <v>1361</v>
      </c>
      <c r="Y192">
        <v>44</v>
      </c>
      <c r="Z192" t="s">
        <v>174</v>
      </c>
      <c r="AA192" t="s">
        <v>175</v>
      </c>
      <c r="AB192" t="s">
        <v>146</v>
      </c>
      <c r="AC192" t="s">
        <v>146</v>
      </c>
      <c r="AD192" t="s">
        <v>183</v>
      </c>
      <c r="AE192" t="s">
        <v>156</v>
      </c>
      <c r="AF192" t="s">
        <v>1362</v>
      </c>
      <c r="AG192">
        <v>566</v>
      </c>
      <c r="AH192">
        <v>687060</v>
      </c>
      <c r="AI192" t="s">
        <v>158</v>
      </c>
      <c r="AJ192">
        <v>566</v>
      </c>
      <c r="AK192">
        <v>9786069979</v>
      </c>
      <c r="AL192">
        <v>675535611921</v>
      </c>
      <c r="AM192" t="s">
        <v>159</v>
      </c>
      <c r="AN192" t="s">
        <v>1363</v>
      </c>
      <c r="AO192" t="s">
        <v>1364</v>
      </c>
      <c r="AP192" t="s">
        <v>146</v>
      </c>
      <c r="AQ192" t="s">
        <v>162</v>
      </c>
      <c r="AR192">
        <v>9107.5</v>
      </c>
      <c r="AS192">
        <v>9000</v>
      </c>
      <c r="AT192" s="5">
        <f t="shared" si="14"/>
        <v>9000</v>
      </c>
      <c r="AU192" s="5">
        <v>350</v>
      </c>
      <c r="AV192" s="5">
        <f t="shared" si="15"/>
        <v>8650</v>
      </c>
      <c r="AW192" s="6">
        <f t="shared" si="16"/>
        <v>1522.4</v>
      </c>
      <c r="AX192" s="7">
        <f t="shared" si="17"/>
        <v>6920</v>
      </c>
      <c r="AY192" s="8">
        <f t="shared" si="18"/>
        <v>207.6</v>
      </c>
      <c r="AZ192" s="5">
        <v>250</v>
      </c>
      <c r="BA192" s="9">
        <f t="shared" si="19"/>
        <v>81.25</v>
      </c>
      <c r="BB192" s="9"/>
      <c r="BC192" s="10"/>
      <c r="BD192" s="5">
        <f t="shared" si="20"/>
        <v>18.75</v>
      </c>
      <c r="BG192" t="s">
        <v>146</v>
      </c>
      <c r="BH192" t="s">
        <v>146</v>
      </c>
      <c r="BI192">
        <v>566</v>
      </c>
      <c r="BJ192">
        <v>566</v>
      </c>
      <c r="BK192">
        <v>9107.5</v>
      </c>
      <c r="BL192">
        <v>0.5</v>
      </c>
      <c r="BM192">
        <v>1000</v>
      </c>
      <c r="BN192">
        <v>45.537999999999997</v>
      </c>
      <c r="BO192">
        <v>3.42</v>
      </c>
      <c r="BP192">
        <v>0</v>
      </c>
      <c r="BQ192">
        <v>9058.5472000000009</v>
      </c>
      <c r="BR192">
        <v>0</v>
      </c>
      <c r="BS192">
        <v>3.42</v>
      </c>
      <c r="BT192" t="s">
        <v>146</v>
      </c>
      <c r="BU192" t="s">
        <v>146</v>
      </c>
      <c r="BV192" t="s">
        <v>1223</v>
      </c>
      <c r="BW192">
        <v>0</v>
      </c>
      <c r="BX192">
        <v>0</v>
      </c>
      <c r="BY192" t="s">
        <v>164</v>
      </c>
      <c r="BZ192">
        <v>45.537999999999997</v>
      </c>
      <c r="CA192" t="s">
        <v>146</v>
      </c>
      <c r="CB192">
        <v>0</v>
      </c>
      <c r="CC192">
        <v>0</v>
      </c>
      <c r="CD192" t="s">
        <v>146</v>
      </c>
      <c r="CE192">
        <v>0</v>
      </c>
      <c r="CF192">
        <v>0.2</v>
      </c>
      <c r="CG192">
        <v>18.22</v>
      </c>
      <c r="CH192" t="s">
        <v>146</v>
      </c>
      <c r="CI192" t="s">
        <v>146</v>
      </c>
      <c r="CJ192" t="s">
        <v>158</v>
      </c>
      <c r="CK192">
        <v>30</v>
      </c>
      <c r="CL192">
        <v>5.4645000000000001</v>
      </c>
      <c r="CM192">
        <v>0.41</v>
      </c>
      <c r="CN192">
        <v>9101.6255000000001</v>
      </c>
      <c r="CO192" t="s">
        <v>150</v>
      </c>
      <c r="CP192">
        <v>25</v>
      </c>
      <c r="CQ192">
        <v>4.5537999999999998</v>
      </c>
      <c r="CR192">
        <v>0.34</v>
      </c>
      <c r="CS192" t="s">
        <v>150</v>
      </c>
      <c r="CT192">
        <v>7.5</v>
      </c>
      <c r="CU192">
        <v>1.3661000000000001</v>
      </c>
      <c r="CV192">
        <v>0.1</v>
      </c>
      <c r="CW192" t="s">
        <v>156</v>
      </c>
      <c r="CX192">
        <v>7.5</v>
      </c>
      <c r="CY192">
        <v>1.3661000000000001</v>
      </c>
      <c r="CZ192">
        <v>0.1</v>
      </c>
      <c r="DA192">
        <v>0</v>
      </c>
      <c r="DB192">
        <v>0</v>
      </c>
      <c r="DC192">
        <v>0</v>
      </c>
      <c r="DD192" t="s">
        <v>167</v>
      </c>
      <c r="DE192">
        <v>5</v>
      </c>
      <c r="DF192">
        <v>0.91100000000000003</v>
      </c>
      <c r="DG192">
        <v>7.0000000000000007E-2</v>
      </c>
      <c r="DH192" t="s">
        <v>150</v>
      </c>
      <c r="DI192">
        <v>25</v>
      </c>
      <c r="DJ192">
        <v>4.5537999999999998</v>
      </c>
      <c r="DK192">
        <v>0.34</v>
      </c>
      <c r="DL192" t="s">
        <v>146</v>
      </c>
      <c r="DM192">
        <v>0</v>
      </c>
      <c r="DN192">
        <v>0</v>
      </c>
      <c r="DO192" t="s">
        <v>146</v>
      </c>
      <c r="DP192">
        <v>0</v>
      </c>
      <c r="DQ192">
        <v>0</v>
      </c>
      <c r="DR192" t="s">
        <v>146</v>
      </c>
      <c r="DS192" t="s">
        <v>146</v>
      </c>
      <c r="DT192" t="s">
        <v>146</v>
      </c>
      <c r="DU192" t="s">
        <v>146</v>
      </c>
      <c r="DV192">
        <v>0</v>
      </c>
      <c r="DW192">
        <v>0</v>
      </c>
      <c r="DX192">
        <v>27.32</v>
      </c>
      <c r="DY192">
        <v>2.06</v>
      </c>
      <c r="DZ192" t="s">
        <v>1261</v>
      </c>
      <c r="EA192">
        <v>3.4600356600000148E+18</v>
      </c>
      <c r="EB192" t="s">
        <v>1362</v>
      </c>
      <c r="EC192" t="s">
        <v>1362</v>
      </c>
      <c r="ED192" t="s">
        <v>146</v>
      </c>
      <c r="EE192" t="s">
        <v>146</v>
      </c>
      <c r="EF192" t="s">
        <v>164</v>
      </c>
      <c r="EG192" t="s">
        <v>146</v>
      </c>
      <c r="EH192" t="s">
        <v>146</v>
      </c>
      <c r="EI192" t="s">
        <v>146</v>
      </c>
      <c r="EJ192" t="s">
        <v>146</v>
      </c>
      <c r="EK192" t="s">
        <v>146</v>
      </c>
      <c r="EL192" t="s">
        <v>146</v>
      </c>
      <c r="EM192" t="s">
        <v>146</v>
      </c>
      <c r="EN192" t="s">
        <v>146</v>
      </c>
      <c r="EO192" t="s">
        <v>146</v>
      </c>
      <c r="EP192">
        <v>9101.6255000000001</v>
      </c>
      <c r="EQ192">
        <v>0</v>
      </c>
      <c r="ER192">
        <v>0</v>
      </c>
      <c r="ES192" t="s">
        <v>146</v>
      </c>
      <c r="ET192" t="s">
        <v>170</v>
      </c>
      <c r="EU192" t="s">
        <v>146</v>
      </c>
      <c r="EV192">
        <v>0</v>
      </c>
    </row>
    <row r="193" spans="1:152" x14ac:dyDescent="0.25">
      <c r="A193">
        <v>9783057766</v>
      </c>
      <c r="B193" t="s">
        <v>141</v>
      </c>
      <c r="C193" t="s">
        <v>1365</v>
      </c>
      <c r="D193" t="s">
        <v>143</v>
      </c>
      <c r="E193" t="s">
        <v>1360</v>
      </c>
      <c r="F193" t="s">
        <v>144</v>
      </c>
      <c r="G193">
        <v>34940</v>
      </c>
      <c r="H193" t="s">
        <v>144</v>
      </c>
      <c r="I193">
        <v>696311</v>
      </c>
      <c r="J193">
        <v>2613198815</v>
      </c>
      <c r="K193">
        <v>3431796</v>
      </c>
      <c r="L193">
        <v>2692440</v>
      </c>
      <c r="M193" t="s">
        <v>146</v>
      </c>
      <c r="N193">
        <v>9783057766</v>
      </c>
      <c r="O193">
        <v>123</v>
      </c>
      <c r="P193" t="s">
        <v>147</v>
      </c>
      <c r="Q193" t="s">
        <v>148</v>
      </c>
      <c r="R193" t="s">
        <v>149</v>
      </c>
      <c r="S193">
        <v>250100000000001</v>
      </c>
      <c r="T193" t="s">
        <v>150</v>
      </c>
      <c r="U193" t="s">
        <v>151</v>
      </c>
      <c r="V193">
        <v>4814</v>
      </c>
      <c r="W193" t="s">
        <v>152</v>
      </c>
      <c r="X193" t="s">
        <v>151</v>
      </c>
      <c r="Y193">
        <v>63</v>
      </c>
      <c r="Z193" t="s">
        <v>153</v>
      </c>
      <c r="AA193" t="s">
        <v>154</v>
      </c>
      <c r="AB193" t="s">
        <v>146</v>
      </c>
      <c r="AC193">
        <v>200239</v>
      </c>
      <c r="AD193" t="s">
        <v>183</v>
      </c>
      <c r="AE193" t="s">
        <v>156</v>
      </c>
      <c r="AF193" t="s">
        <v>1366</v>
      </c>
      <c r="AG193">
        <v>566</v>
      </c>
      <c r="AH193">
        <v>160642</v>
      </c>
      <c r="AI193" t="s">
        <v>174</v>
      </c>
      <c r="AJ193">
        <v>566</v>
      </c>
      <c r="AK193">
        <v>20412357766</v>
      </c>
      <c r="AL193">
        <v>9783057766</v>
      </c>
      <c r="AM193" t="s">
        <v>159</v>
      </c>
      <c r="AN193" t="s">
        <v>1367</v>
      </c>
      <c r="AO193" t="s">
        <v>1368</v>
      </c>
      <c r="AP193" t="s">
        <v>146</v>
      </c>
      <c r="AQ193" t="s">
        <v>264</v>
      </c>
      <c r="AR193">
        <v>9107.5</v>
      </c>
      <c r="AS193">
        <v>9000</v>
      </c>
      <c r="AT193" s="5">
        <f t="shared" si="14"/>
        <v>8000</v>
      </c>
      <c r="AU193" s="5">
        <v>350</v>
      </c>
      <c r="AV193" s="5">
        <f t="shared" si="15"/>
        <v>7650</v>
      </c>
      <c r="AW193" s="6">
        <f t="shared" si="16"/>
        <v>1346.4</v>
      </c>
      <c r="AX193" s="7">
        <f t="shared" si="17"/>
        <v>6120</v>
      </c>
      <c r="AY193" s="8">
        <f t="shared" si="18"/>
        <v>183.6</v>
      </c>
      <c r="AZ193" s="5">
        <v>250</v>
      </c>
      <c r="BA193" s="9">
        <f t="shared" si="19"/>
        <v>81.25</v>
      </c>
      <c r="BB193" s="9">
        <v>1000</v>
      </c>
      <c r="BC193" s="10"/>
      <c r="BD193" s="5">
        <f t="shared" si="20"/>
        <v>18.75</v>
      </c>
      <c r="BG193" t="s">
        <v>146</v>
      </c>
      <c r="BH193" t="s">
        <v>146</v>
      </c>
      <c r="BI193">
        <v>566</v>
      </c>
      <c r="BJ193">
        <v>566</v>
      </c>
      <c r="BK193">
        <v>9107.5</v>
      </c>
      <c r="BL193">
        <v>0.5</v>
      </c>
      <c r="BM193">
        <v>0</v>
      </c>
      <c r="BN193">
        <v>0.5</v>
      </c>
      <c r="BO193">
        <v>0.04</v>
      </c>
      <c r="BP193">
        <v>0</v>
      </c>
      <c r="BQ193">
        <v>9106.9624999999996</v>
      </c>
      <c r="BR193">
        <v>0</v>
      </c>
      <c r="BS193">
        <v>0.04</v>
      </c>
      <c r="BT193" t="s">
        <v>146</v>
      </c>
      <c r="BU193">
        <v>59536659</v>
      </c>
      <c r="BV193" t="s">
        <v>163</v>
      </c>
      <c r="BW193">
        <v>0</v>
      </c>
      <c r="BX193">
        <v>0</v>
      </c>
      <c r="BY193" t="s">
        <v>164</v>
      </c>
      <c r="BZ193">
        <v>0</v>
      </c>
      <c r="CA193" t="s">
        <v>146</v>
      </c>
      <c r="CB193">
        <v>0</v>
      </c>
      <c r="CC193">
        <v>0</v>
      </c>
      <c r="CD193" t="s">
        <v>146</v>
      </c>
      <c r="CE193">
        <v>0</v>
      </c>
      <c r="CF193">
        <v>0</v>
      </c>
      <c r="CG193">
        <v>0</v>
      </c>
      <c r="CH193" t="s">
        <v>146</v>
      </c>
      <c r="CI193" t="s">
        <v>146</v>
      </c>
      <c r="CJ193" t="s">
        <v>174</v>
      </c>
      <c r="CK193">
        <v>10</v>
      </c>
      <c r="CL193">
        <v>0</v>
      </c>
      <c r="CM193">
        <v>0</v>
      </c>
      <c r="CN193">
        <v>9107.5</v>
      </c>
      <c r="CO193" t="s">
        <v>150</v>
      </c>
      <c r="CP193">
        <v>0</v>
      </c>
      <c r="CQ193">
        <v>0</v>
      </c>
      <c r="CR193">
        <v>0</v>
      </c>
      <c r="CS193" t="s">
        <v>166</v>
      </c>
      <c r="CT193">
        <v>0</v>
      </c>
      <c r="CU193">
        <v>0</v>
      </c>
      <c r="CV193">
        <v>0</v>
      </c>
      <c r="CW193" t="s">
        <v>156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 t="s">
        <v>167</v>
      </c>
      <c r="DE193">
        <v>0</v>
      </c>
      <c r="DF193">
        <v>0</v>
      </c>
      <c r="DG193">
        <v>0</v>
      </c>
      <c r="DH193" t="s">
        <v>150</v>
      </c>
      <c r="DI193">
        <v>0</v>
      </c>
      <c r="DJ193">
        <v>0</v>
      </c>
      <c r="DK193">
        <v>0</v>
      </c>
      <c r="DL193" t="s">
        <v>156</v>
      </c>
      <c r="DM193">
        <v>45</v>
      </c>
      <c r="DN193">
        <v>0</v>
      </c>
      <c r="DO193" t="s">
        <v>156</v>
      </c>
      <c r="DP193">
        <v>45</v>
      </c>
      <c r="DQ193">
        <v>0</v>
      </c>
      <c r="DR193" t="s">
        <v>146</v>
      </c>
      <c r="DS193" t="s">
        <v>146</v>
      </c>
      <c r="DT193" t="s">
        <v>146</v>
      </c>
      <c r="DU193" t="s">
        <v>183</v>
      </c>
      <c r="DV193">
        <v>0</v>
      </c>
      <c r="DW193">
        <v>0</v>
      </c>
      <c r="DX193">
        <v>0.5</v>
      </c>
      <c r="DY193">
        <v>0.04</v>
      </c>
      <c r="DZ193">
        <v>2.0020566090040005E+19</v>
      </c>
      <c r="EA193">
        <v>3.0040566E+19</v>
      </c>
      <c r="EB193" t="s">
        <v>1369</v>
      </c>
      <c r="EC193" t="s">
        <v>1369</v>
      </c>
      <c r="ED193" t="s">
        <v>1366</v>
      </c>
      <c r="EE193" t="s">
        <v>1370</v>
      </c>
      <c r="EF193" t="s">
        <v>164</v>
      </c>
      <c r="EG193" t="s">
        <v>146</v>
      </c>
      <c r="EH193" t="s">
        <v>146</v>
      </c>
      <c r="EI193" t="s">
        <v>146</v>
      </c>
      <c r="EJ193" t="s">
        <v>146</v>
      </c>
      <c r="EK193" t="s">
        <v>146</v>
      </c>
      <c r="EL193" t="s">
        <v>146</v>
      </c>
      <c r="EM193" t="s">
        <v>146</v>
      </c>
      <c r="EN193" t="s">
        <v>146</v>
      </c>
      <c r="EO193" t="s">
        <v>146</v>
      </c>
      <c r="EP193">
        <v>9107.5</v>
      </c>
      <c r="EQ193">
        <v>0</v>
      </c>
      <c r="ER193">
        <v>0</v>
      </c>
      <c r="ES193" t="s">
        <v>146</v>
      </c>
      <c r="ET193" t="s">
        <v>170</v>
      </c>
      <c r="EU193" t="s">
        <v>146</v>
      </c>
      <c r="EV193">
        <v>0</v>
      </c>
    </row>
    <row r="194" spans="1:152" x14ac:dyDescent="0.25">
      <c r="A194">
        <v>9782261845</v>
      </c>
      <c r="B194" t="s">
        <v>141</v>
      </c>
      <c r="C194" t="s">
        <v>1371</v>
      </c>
      <c r="D194" t="s">
        <v>143</v>
      </c>
      <c r="E194" t="s">
        <v>1360</v>
      </c>
      <c r="F194" t="s">
        <v>144</v>
      </c>
      <c r="G194">
        <v>34939</v>
      </c>
      <c r="H194" t="s">
        <v>144</v>
      </c>
      <c r="I194">
        <v>925579</v>
      </c>
      <c r="J194">
        <v>2613084099</v>
      </c>
      <c r="K194">
        <v>4504034</v>
      </c>
      <c r="L194">
        <v>2692440</v>
      </c>
      <c r="M194" t="s">
        <v>146</v>
      </c>
      <c r="N194">
        <v>9782261845</v>
      </c>
      <c r="O194">
        <v>123</v>
      </c>
      <c r="P194" t="s">
        <v>147</v>
      </c>
      <c r="Q194" t="s">
        <v>148</v>
      </c>
      <c r="R194" t="s">
        <v>149</v>
      </c>
      <c r="S194">
        <v>250100000000001</v>
      </c>
      <c r="T194" t="s">
        <v>150</v>
      </c>
      <c r="U194" t="s">
        <v>151</v>
      </c>
      <c r="V194">
        <v>4814</v>
      </c>
      <c r="W194" t="s">
        <v>152</v>
      </c>
      <c r="X194" t="s">
        <v>151</v>
      </c>
      <c r="Y194">
        <v>63</v>
      </c>
      <c r="Z194" t="s">
        <v>153</v>
      </c>
      <c r="AA194" t="s">
        <v>154</v>
      </c>
      <c r="AB194" t="s">
        <v>146</v>
      </c>
      <c r="AC194">
        <v>200239</v>
      </c>
      <c r="AD194" t="s">
        <v>183</v>
      </c>
      <c r="AE194" t="s">
        <v>156</v>
      </c>
      <c r="AF194" t="s">
        <v>1372</v>
      </c>
      <c r="AG194">
        <v>566</v>
      </c>
      <c r="AH194">
        <v>475476</v>
      </c>
      <c r="AI194" t="s">
        <v>158</v>
      </c>
      <c r="AJ194">
        <v>566</v>
      </c>
      <c r="AK194">
        <v>9782261845</v>
      </c>
      <c r="AL194">
        <v>9782261845</v>
      </c>
      <c r="AM194" t="s">
        <v>159</v>
      </c>
      <c r="AN194" t="s">
        <v>185</v>
      </c>
      <c r="AO194" t="s">
        <v>186</v>
      </c>
      <c r="AP194" t="s">
        <v>146</v>
      </c>
      <c r="AQ194" t="s">
        <v>162</v>
      </c>
      <c r="AR194">
        <v>9107.5</v>
      </c>
      <c r="AS194">
        <v>9000</v>
      </c>
      <c r="AT194" s="5">
        <f t="shared" ref="AT194:AT257" si="21">AS194-BB194-BC194</f>
        <v>8000</v>
      </c>
      <c r="AU194" s="5">
        <v>350</v>
      </c>
      <c r="AV194" s="5">
        <f t="shared" ref="AV194:AV257" si="22">AT194-AU194</f>
        <v>7650</v>
      </c>
      <c r="AW194" s="6">
        <f t="shared" ref="AW194:AW257" si="23">17.6%*AV194</f>
        <v>1346.4</v>
      </c>
      <c r="AX194" s="7">
        <f t="shared" ref="AX194:AX257" si="24">80%*AV194</f>
        <v>6120</v>
      </c>
      <c r="AY194" s="8">
        <f t="shared" ref="AY194:AY257" si="25">AV194*2.4%</f>
        <v>183.6</v>
      </c>
      <c r="AZ194" s="5">
        <v>250</v>
      </c>
      <c r="BA194" s="9">
        <f t="shared" ref="BA194:BA257" si="26">100-BD194</f>
        <v>81.25</v>
      </c>
      <c r="BB194" s="9">
        <v>1000</v>
      </c>
      <c r="BC194" s="10"/>
      <c r="BD194" s="5">
        <f t="shared" ref="BD194:BD257" si="27">AZ194*7.5%</f>
        <v>18.75</v>
      </c>
      <c r="BG194" t="s">
        <v>146</v>
      </c>
      <c r="BH194" t="s">
        <v>146</v>
      </c>
      <c r="BI194">
        <v>566</v>
      </c>
      <c r="BJ194">
        <v>566</v>
      </c>
      <c r="BK194">
        <v>9107.5</v>
      </c>
      <c r="BL194">
        <v>0.5</v>
      </c>
      <c r="BM194">
        <v>0</v>
      </c>
      <c r="BN194">
        <v>0.5</v>
      </c>
      <c r="BO194">
        <v>0.04</v>
      </c>
      <c r="BP194">
        <v>0</v>
      </c>
      <c r="BQ194">
        <v>9106.9624999999996</v>
      </c>
      <c r="BR194">
        <v>0</v>
      </c>
      <c r="BS194">
        <v>0.04</v>
      </c>
      <c r="BT194" t="s">
        <v>146</v>
      </c>
      <c r="BU194">
        <v>59536659</v>
      </c>
      <c r="BV194" t="s">
        <v>163</v>
      </c>
      <c r="BW194">
        <v>0</v>
      </c>
      <c r="BX194">
        <v>0</v>
      </c>
      <c r="BY194" t="s">
        <v>164</v>
      </c>
      <c r="BZ194">
        <v>0</v>
      </c>
      <c r="CA194" t="s">
        <v>146</v>
      </c>
      <c r="CB194">
        <v>0</v>
      </c>
      <c r="CC194">
        <v>0</v>
      </c>
      <c r="CD194" t="s">
        <v>146</v>
      </c>
      <c r="CE194">
        <v>0</v>
      </c>
      <c r="CF194">
        <v>0</v>
      </c>
      <c r="CG194">
        <v>0</v>
      </c>
      <c r="CH194" t="s">
        <v>146</v>
      </c>
      <c r="CI194" t="s">
        <v>146</v>
      </c>
      <c r="CJ194" t="s">
        <v>158</v>
      </c>
      <c r="CK194">
        <v>10</v>
      </c>
      <c r="CL194">
        <v>0</v>
      </c>
      <c r="CM194">
        <v>0</v>
      </c>
      <c r="CN194">
        <v>9107.5</v>
      </c>
      <c r="CO194" t="s">
        <v>150</v>
      </c>
      <c r="CP194">
        <v>0</v>
      </c>
      <c r="CQ194">
        <v>0</v>
      </c>
      <c r="CR194">
        <v>0</v>
      </c>
      <c r="CS194" t="s">
        <v>166</v>
      </c>
      <c r="CT194">
        <v>0</v>
      </c>
      <c r="CU194">
        <v>0</v>
      </c>
      <c r="CV194">
        <v>0</v>
      </c>
      <c r="CW194" t="s">
        <v>156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 t="s">
        <v>167</v>
      </c>
      <c r="DE194">
        <v>0</v>
      </c>
      <c r="DF194">
        <v>0</v>
      </c>
      <c r="DG194">
        <v>0</v>
      </c>
      <c r="DH194" t="s">
        <v>150</v>
      </c>
      <c r="DI194">
        <v>0</v>
      </c>
      <c r="DJ194">
        <v>0</v>
      </c>
      <c r="DK194">
        <v>0</v>
      </c>
      <c r="DL194" t="s">
        <v>156</v>
      </c>
      <c r="DM194">
        <v>45</v>
      </c>
      <c r="DN194">
        <v>0</v>
      </c>
      <c r="DO194" t="s">
        <v>156</v>
      </c>
      <c r="DP194">
        <v>45</v>
      </c>
      <c r="DQ194">
        <v>0</v>
      </c>
      <c r="DR194" t="s">
        <v>146</v>
      </c>
      <c r="DS194" t="s">
        <v>146</v>
      </c>
      <c r="DT194" t="s">
        <v>146</v>
      </c>
      <c r="DU194" t="s">
        <v>183</v>
      </c>
      <c r="DV194">
        <v>0</v>
      </c>
      <c r="DW194">
        <v>0</v>
      </c>
      <c r="DX194">
        <v>0.5</v>
      </c>
      <c r="DY194">
        <v>0.04</v>
      </c>
      <c r="DZ194">
        <v>2.0020566090040005E+19</v>
      </c>
      <c r="EA194">
        <v>3.4600356600000148E+18</v>
      </c>
      <c r="EB194" t="s">
        <v>1373</v>
      </c>
      <c r="EC194" t="s">
        <v>1373</v>
      </c>
      <c r="ED194" t="s">
        <v>1372</v>
      </c>
      <c r="EE194" t="s">
        <v>1374</v>
      </c>
      <c r="EF194" t="s">
        <v>164</v>
      </c>
      <c r="EG194" t="s">
        <v>146</v>
      </c>
      <c r="EH194" t="s">
        <v>146</v>
      </c>
      <c r="EI194" t="s">
        <v>146</v>
      </c>
      <c r="EJ194" t="s">
        <v>146</v>
      </c>
      <c r="EK194" t="s">
        <v>146</v>
      </c>
      <c r="EL194" t="s">
        <v>146</v>
      </c>
      <c r="EM194" t="s">
        <v>146</v>
      </c>
      <c r="EN194" t="s">
        <v>146</v>
      </c>
      <c r="EO194" t="s">
        <v>146</v>
      </c>
      <c r="EP194">
        <v>9107.5</v>
      </c>
      <c r="EQ194">
        <v>0</v>
      </c>
      <c r="ER194">
        <v>0</v>
      </c>
      <c r="ES194" t="s">
        <v>146</v>
      </c>
      <c r="ET194" t="s">
        <v>170</v>
      </c>
      <c r="EU194" t="s">
        <v>146</v>
      </c>
      <c r="EV194">
        <v>0</v>
      </c>
    </row>
    <row r="195" spans="1:152" x14ac:dyDescent="0.25">
      <c r="A195">
        <v>9782690415</v>
      </c>
      <c r="B195" t="s">
        <v>141</v>
      </c>
      <c r="C195" t="s">
        <v>1382</v>
      </c>
      <c r="D195" t="s">
        <v>143</v>
      </c>
      <c r="E195" t="s">
        <v>1360</v>
      </c>
      <c r="F195" t="s">
        <v>144</v>
      </c>
      <c r="G195">
        <v>34940</v>
      </c>
      <c r="H195" t="s">
        <v>144</v>
      </c>
      <c r="I195">
        <v>473242</v>
      </c>
      <c r="J195">
        <v>2613197656</v>
      </c>
      <c r="K195">
        <v>3431796</v>
      </c>
      <c r="L195">
        <v>2692440</v>
      </c>
      <c r="M195" t="s">
        <v>146</v>
      </c>
      <c r="N195">
        <v>9782690415</v>
      </c>
      <c r="O195">
        <v>123</v>
      </c>
      <c r="P195" t="s">
        <v>147</v>
      </c>
      <c r="Q195" t="s">
        <v>148</v>
      </c>
      <c r="R195" t="s">
        <v>149</v>
      </c>
      <c r="S195">
        <v>250100000000001</v>
      </c>
      <c r="T195" t="s">
        <v>150</v>
      </c>
      <c r="U195" t="s">
        <v>151</v>
      </c>
      <c r="V195">
        <v>4814</v>
      </c>
      <c r="W195" t="s">
        <v>152</v>
      </c>
      <c r="X195" t="s">
        <v>151</v>
      </c>
      <c r="Y195">
        <v>63</v>
      </c>
      <c r="Z195" t="s">
        <v>153</v>
      </c>
      <c r="AA195" t="s">
        <v>154</v>
      </c>
      <c r="AB195" t="s">
        <v>146</v>
      </c>
      <c r="AC195">
        <v>200239</v>
      </c>
      <c r="AD195" t="s">
        <v>183</v>
      </c>
      <c r="AE195" t="s">
        <v>156</v>
      </c>
      <c r="AF195" t="s">
        <v>1383</v>
      </c>
      <c r="AG195">
        <v>566</v>
      </c>
      <c r="AH195">
        <v>832586</v>
      </c>
      <c r="AI195" t="s">
        <v>158</v>
      </c>
      <c r="AJ195">
        <v>566</v>
      </c>
      <c r="AK195">
        <v>9782690415</v>
      </c>
      <c r="AL195">
        <v>9782690415</v>
      </c>
      <c r="AM195" t="s">
        <v>159</v>
      </c>
      <c r="AN195" t="s">
        <v>185</v>
      </c>
      <c r="AO195" t="s">
        <v>186</v>
      </c>
      <c r="AP195" t="s">
        <v>146</v>
      </c>
      <c r="AQ195" t="s">
        <v>162</v>
      </c>
      <c r="AR195">
        <v>9107.5</v>
      </c>
      <c r="AS195">
        <v>9000</v>
      </c>
      <c r="AT195" s="5">
        <f t="shared" si="21"/>
        <v>8000</v>
      </c>
      <c r="AU195" s="5">
        <v>350</v>
      </c>
      <c r="AV195" s="5">
        <f t="shared" si="22"/>
        <v>7650</v>
      </c>
      <c r="AW195" s="6">
        <f t="shared" si="23"/>
        <v>1346.4</v>
      </c>
      <c r="AX195" s="7">
        <f t="shared" si="24"/>
        <v>6120</v>
      </c>
      <c r="AY195" s="8">
        <f t="shared" si="25"/>
        <v>183.6</v>
      </c>
      <c r="AZ195" s="5">
        <v>250</v>
      </c>
      <c r="BA195" s="9">
        <f t="shared" si="26"/>
        <v>81.25</v>
      </c>
      <c r="BB195" s="9">
        <v>1000</v>
      </c>
      <c r="BC195" s="10"/>
      <c r="BD195" s="5">
        <f t="shared" si="27"/>
        <v>18.75</v>
      </c>
      <c r="BG195" t="s">
        <v>146</v>
      </c>
      <c r="BH195" t="s">
        <v>146</v>
      </c>
      <c r="BI195">
        <v>566</v>
      </c>
      <c r="BJ195">
        <v>566</v>
      </c>
      <c r="BK195">
        <v>9107.5</v>
      </c>
      <c r="BL195">
        <v>0.5</v>
      </c>
      <c r="BM195">
        <v>0</v>
      </c>
      <c r="BN195">
        <v>0.5</v>
      </c>
      <c r="BO195">
        <v>0.04</v>
      </c>
      <c r="BP195">
        <v>0</v>
      </c>
      <c r="BQ195">
        <v>9106.9624999999996</v>
      </c>
      <c r="BR195">
        <v>0</v>
      </c>
      <c r="BS195">
        <v>0.04</v>
      </c>
      <c r="BT195" t="s">
        <v>146</v>
      </c>
      <c r="BU195">
        <v>59536659</v>
      </c>
      <c r="BV195" t="s">
        <v>163</v>
      </c>
      <c r="BW195">
        <v>0</v>
      </c>
      <c r="BX195">
        <v>0</v>
      </c>
      <c r="BY195" t="s">
        <v>164</v>
      </c>
      <c r="BZ195">
        <v>0</v>
      </c>
      <c r="CA195" t="s">
        <v>146</v>
      </c>
      <c r="CB195">
        <v>0</v>
      </c>
      <c r="CC195">
        <v>0</v>
      </c>
      <c r="CD195" t="s">
        <v>146</v>
      </c>
      <c r="CE195">
        <v>0</v>
      </c>
      <c r="CF195">
        <v>0</v>
      </c>
      <c r="CG195">
        <v>0</v>
      </c>
      <c r="CH195" t="s">
        <v>146</v>
      </c>
      <c r="CI195" t="s">
        <v>146</v>
      </c>
      <c r="CJ195" t="s">
        <v>158</v>
      </c>
      <c r="CK195">
        <v>10</v>
      </c>
      <c r="CL195">
        <v>0</v>
      </c>
      <c r="CM195">
        <v>0</v>
      </c>
      <c r="CN195">
        <v>9107.5</v>
      </c>
      <c r="CO195" t="s">
        <v>150</v>
      </c>
      <c r="CP195">
        <v>0</v>
      </c>
      <c r="CQ195">
        <v>0</v>
      </c>
      <c r="CR195">
        <v>0</v>
      </c>
      <c r="CS195" t="s">
        <v>166</v>
      </c>
      <c r="CT195">
        <v>0</v>
      </c>
      <c r="CU195">
        <v>0</v>
      </c>
      <c r="CV195">
        <v>0</v>
      </c>
      <c r="CW195" t="s">
        <v>156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 t="s">
        <v>167</v>
      </c>
      <c r="DE195">
        <v>0</v>
      </c>
      <c r="DF195">
        <v>0</v>
      </c>
      <c r="DG195">
        <v>0</v>
      </c>
      <c r="DH195" t="s">
        <v>150</v>
      </c>
      <c r="DI195">
        <v>0</v>
      </c>
      <c r="DJ195">
        <v>0</v>
      </c>
      <c r="DK195">
        <v>0</v>
      </c>
      <c r="DL195" t="s">
        <v>156</v>
      </c>
      <c r="DM195">
        <v>45</v>
      </c>
      <c r="DN195">
        <v>0</v>
      </c>
      <c r="DO195" t="s">
        <v>156</v>
      </c>
      <c r="DP195">
        <v>45</v>
      </c>
      <c r="DQ195">
        <v>0</v>
      </c>
      <c r="DR195" t="s">
        <v>146</v>
      </c>
      <c r="DS195" t="s">
        <v>146</v>
      </c>
      <c r="DT195" t="s">
        <v>146</v>
      </c>
      <c r="DU195" t="s">
        <v>183</v>
      </c>
      <c r="DV195">
        <v>0</v>
      </c>
      <c r="DW195">
        <v>0</v>
      </c>
      <c r="DX195">
        <v>0.5</v>
      </c>
      <c r="DY195">
        <v>0.04</v>
      </c>
      <c r="DZ195">
        <v>2.0020566090040005E+19</v>
      </c>
      <c r="EA195">
        <v>3.4600356600000148E+18</v>
      </c>
      <c r="EB195" t="s">
        <v>1384</v>
      </c>
      <c r="EC195" t="s">
        <v>1384</v>
      </c>
      <c r="ED195" t="s">
        <v>1383</v>
      </c>
      <c r="EE195" t="s">
        <v>1385</v>
      </c>
      <c r="EF195" t="s">
        <v>164</v>
      </c>
      <c r="EG195" t="s">
        <v>146</v>
      </c>
      <c r="EH195" t="s">
        <v>146</v>
      </c>
      <c r="EI195" t="s">
        <v>146</v>
      </c>
      <c r="EJ195" t="s">
        <v>146</v>
      </c>
      <c r="EK195" t="s">
        <v>146</v>
      </c>
      <c r="EL195" t="s">
        <v>146</v>
      </c>
      <c r="EM195" t="s">
        <v>146</v>
      </c>
      <c r="EN195" t="s">
        <v>146</v>
      </c>
      <c r="EO195" t="s">
        <v>146</v>
      </c>
      <c r="EP195">
        <v>9107.5</v>
      </c>
      <c r="EQ195">
        <v>0</v>
      </c>
      <c r="ER195">
        <v>0</v>
      </c>
      <c r="ES195" t="s">
        <v>146</v>
      </c>
      <c r="ET195" t="s">
        <v>170</v>
      </c>
      <c r="EU195" t="s">
        <v>146</v>
      </c>
      <c r="EV195">
        <v>0</v>
      </c>
    </row>
    <row r="196" spans="1:152" x14ac:dyDescent="0.25">
      <c r="A196">
        <v>9782176002</v>
      </c>
      <c r="B196" t="s">
        <v>141</v>
      </c>
      <c r="C196" t="s">
        <v>1401</v>
      </c>
      <c r="D196" t="s">
        <v>143</v>
      </c>
      <c r="E196" t="s">
        <v>1360</v>
      </c>
      <c r="F196" t="s">
        <v>144</v>
      </c>
      <c r="G196">
        <v>34939</v>
      </c>
      <c r="H196" t="s">
        <v>144</v>
      </c>
      <c r="I196">
        <v>609092</v>
      </c>
      <c r="J196">
        <v>2613083947</v>
      </c>
      <c r="K196">
        <v>4504034</v>
      </c>
      <c r="L196">
        <v>2692440</v>
      </c>
      <c r="M196" t="s">
        <v>146</v>
      </c>
      <c r="N196">
        <v>9782176002</v>
      </c>
      <c r="O196">
        <v>123</v>
      </c>
      <c r="P196" t="s">
        <v>147</v>
      </c>
      <c r="Q196" t="s">
        <v>148</v>
      </c>
      <c r="R196" t="s">
        <v>149</v>
      </c>
      <c r="S196">
        <v>250100000000001</v>
      </c>
      <c r="T196" t="s">
        <v>150</v>
      </c>
      <c r="U196" t="s">
        <v>151</v>
      </c>
      <c r="V196">
        <v>4814</v>
      </c>
      <c r="W196" t="s">
        <v>152</v>
      </c>
      <c r="X196" t="s">
        <v>151</v>
      </c>
      <c r="Y196">
        <v>63</v>
      </c>
      <c r="Z196" t="s">
        <v>153</v>
      </c>
      <c r="AA196" t="s">
        <v>154</v>
      </c>
      <c r="AB196" t="s">
        <v>146</v>
      </c>
      <c r="AC196">
        <v>200239</v>
      </c>
      <c r="AD196" t="s">
        <v>183</v>
      </c>
      <c r="AE196" t="s">
        <v>156</v>
      </c>
      <c r="AF196" t="s">
        <v>1402</v>
      </c>
      <c r="AG196">
        <v>566</v>
      </c>
      <c r="AH196">
        <v>403000</v>
      </c>
      <c r="AI196" t="s">
        <v>158</v>
      </c>
      <c r="AJ196">
        <v>566</v>
      </c>
      <c r="AK196">
        <v>9782176002</v>
      </c>
      <c r="AL196">
        <v>9782176002</v>
      </c>
      <c r="AM196" t="s">
        <v>159</v>
      </c>
      <c r="AN196" t="s">
        <v>185</v>
      </c>
      <c r="AO196" t="s">
        <v>186</v>
      </c>
      <c r="AP196" t="s">
        <v>146</v>
      </c>
      <c r="AQ196" t="s">
        <v>162</v>
      </c>
      <c r="AR196">
        <v>9107.5</v>
      </c>
      <c r="AS196">
        <v>9000</v>
      </c>
      <c r="AT196" s="5">
        <f t="shared" si="21"/>
        <v>8000</v>
      </c>
      <c r="AU196" s="5">
        <v>350</v>
      </c>
      <c r="AV196" s="5">
        <f t="shared" si="22"/>
        <v>7650</v>
      </c>
      <c r="AW196" s="6">
        <f t="shared" si="23"/>
        <v>1346.4</v>
      </c>
      <c r="AX196" s="7">
        <f t="shared" si="24"/>
        <v>6120</v>
      </c>
      <c r="AY196" s="8">
        <f t="shared" si="25"/>
        <v>183.6</v>
      </c>
      <c r="AZ196" s="5">
        <v>250</v>
      </c>
      <c r="BA196" s="9">
        <f t="shared" si="26"/>
        <v>81.25</v>
      </c>
      <c r="BB196" s="9">
        <v>1000</v>
      </c>
      <c r="BC196" s="10"/>
      <c r="BD196" s="5">
        <f t="shared" si="27"/>
        <v>18.75</v>
      </c>
      <c r="BG196" t="s">
        <v>146</v>
      </c>
      <c r="BH196" t="s">
        <v>146</v>
      </c>
      <c r="BI196">
        <v>566</v>
      </c>
      <c r="BJ196">
        <v>566</v>
      </c>
      <c r="BK196">
        <v>9107.5</v>
      </c>
      <c r="BL196">
        <v>0.5</v>
      </c>
      <c r="BM196">
        <v>0</v>
      </c>
      <c r="BN196">
        <v>0.5</v>
      </c>
      <c r="BO196">
        <v>0.04</v>
      </c>
      <c r="BP196">
        <v>0</v>
      </c>
      <c r="BQ196">
        <v>9106.9624999999996</v>
      </c>
      <c r="BR196">
        <v>0</v>
      </c>
      <c r="BS196">
        <v>0.04</v>
      </c>
      <c r="BT196" t="s">
        <v>146</v>
      </c>
      <c r="BU196">
        <v>59536659</v>
      </c>
      <c r="BV196" t="s">
        <v>163</v>
      </c>
      <c r="BW196">
        <v>0</v>
      </c>
      <c r="BX196">
        <v>0</v>
      </c>
      <c r="BY196" t="s">
        <v>164</v>
      </c>
      <c r="BZ196">
        <v>0</v>
      </c>
      <c r="CA196" t="s">
        <v>146</v>
      </c>
      <c r="CB196">
        <v>0</v>
      </c>
      <c r="CC196">
        <v>0</v>
      </c>
      <c r="CD196" t="s">
        <v>146</v>
      </c>
      <c r="CE196">
        <v>0</v>
      </c>
      <c r="CF196">
        <v>0</v>
      </c>
      <c r="CG196">
        <v>0</v>
      </c>
      <c r="CH196" t="s">
        <v>146</v>
      </c>
      <c r="CI196" t="s">
        <v>146</v>
      </c>
      <c r="CJ196" t="s">
        <v>158</v>
      </c>
      <c r="CK196">
        <v>10</v>
      </c>
      <c r="CL196">
        <v>0</v>
      </c>
      <c r="CM196">
        <v>0</v>
      </c>
      <c r="CN196">
        <v>9107.5</v>
      </c>
      <c r="CO196" t="s">
        <v>150</v>
      </c>
      <c r="CP196">
        <v>0</v>
      </c>
      <c r="CQ196">
        <v>0</v>
      </c>
      <c r="CR196">
        <v>0</v>
      </c>
      <c r="CS196" t="s">
        <v>166</v>
      </c>
      <c r="CT196">
        <v>0</v>
      </c>
      <c r="CU196">
        <v>0</v>
      </c>
      <c r="CV196">
        <v>0</v>
      </c>
      <c r="CW196" t="s">
        <v>156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 t="s">
        <v>167</v>
      </c>
      <c r="DE196">
        <v>0</v>
      </c>
      <c r="DF196">
        <v>0</v>
      </c>
      <c r="DG196">
        <v>0</v>
      </c>
      <c r="DH196" t="s">
        <v>150</v>
      </c>
      <c r="DI196">
        <v>0</v>
      </c>
      <c r="DJ196">
        <v>0</v>
      </c>
      <c r="DK196">
        <v>0</v>
      </c>
      <c r="DL196" t="s">
        <v>156</v>
      </c>
      <c r="DM196">
        <v>45</v>
      </c>
      <c r="DN196">
        <v>0</v>
      </c>
      <c r="DO196" t="s">
        <v>156</v>
      </c>
      <c r="DP196">
        <v>45</v>
      </c>
      <c r="DQ196">
        <v>0</v>
      </c>
      <c r="DR196" t="s">
        <v>146</v>
      </c>
      <c r="DS196" t="s">
        <v>146</v>
      </c>
      <c r="DT196" t="s">
        <v>146</v>
      </c>
      <c r="DU196" t="s">
        <v>183</v>
      </c>
      <c r="DV196">
        <v>0</v>
      </c>
      <c r="DW196">
        <v>0</v>
      </c>
      <c r="DX196">
        <v>0.5</v>
      </c>
      <c r="DY196">
        <v>0.04</v>
      </c>
      <c r="DZ196">
        <v>2.0020566090040005E+19</v>
      </c>
      <c r="EA196">
        <v>3.4600356600000148E+18</v>
      </c>
      <c r="EB196" t="s">
        <v>1403</v>
      </c>
      <c r="EC196" t="s">
        <v>1403</v>
      </c>
      <c r="ED196" t="s">
        <v>1402</v>
      </c>
      <c r="EE196" t="s">
        <v>1404</v>
      </c>
      <c r="EF196" t="s">
        <v>164</v>
      </c>
      <c r="EG196" t="s">
        <v>146</v>
      </c>
      <c r="EH196" t="s">
        <v>146</v>
      </c>
      <c r="EI196" t="s">
        <v>146</v>
      </c>
      <c r="EJ196" t="s">
        <v>146</v>
      </c>
      <c r="EK196" t="s">
        <v>146</v>
      </c>
      <c r="EL196" t="s">
        <v>146</v>
      </c>
      <c r="EM196" t="s">
        <v>146</v>
      </c>
      <c r="EN196" t="s">
        <v>146</v>
      </c>
      <c r="EO196" t="s">
        <v>146</v>
      </c>
      <c r="EP196">
        <v>9107.5</v>
      </c>
      <c r="EQ196">
        <v>0</v>
      </c>
      <c r="ER196">
        <v>0</v>
      </c>
      <c r="ES196" t="s">
        <v>146</v>
      </c>
      <c r="ET196" t="s">
        <v>170</v>
      </c>
      <c r="EU196" t="s">
        <v>146</v>
      </c>
      <c r="EV196">
        <v>0</v>
      </c>
    </row>
    <row r="197" spans="1:152" x14ac:dyDescent="0.25">
      <c r="A197">
        <v>9783105064</v>
      </c>
      <c r="B197" t="s">
        <v>141</v>
      </c>
      <c r="C197" t="s">
        <v>1405</v>
      </c>
      <c r="D197" t="s">
        <v>143</v>
      </c>
      <c r="E197" t="s">
        <v>1360</v>
      </c>
      <c r="F197" t="s">
        <v>144</v>
      </c>
      <c r="G197">
        <v>34940</v>
      </c>
      <c r="H197" t="s">
        <v>144</v>
      </c>
      <c r="I197">
        <v>952490</v>
      </c>
      <c r="J197">
        <v>2613198954</v>
      </c>
      <c r="K197">
        <v>3431796</v>
      </c>
      <c r="L197">
        <v>2692440</v>
      </c>
      <c r="M197" t="s">
        <v>146</v>
      </c>
      <c r="N197">
        <v>9783105064</v>
      </c>
      <c r="O197">
        <v>123</v>
      </c>
      <c r="P197" t="s">
        <v>147</v>
      </c>
      <c r="Q197" t="s">
        <v>148</v>
      </c>
      <c r="R197" t="s">
        <v>149</v>
      </c>
      <c r="S197">
        <v>250100000000001</v>
      </c>
      <c r="T197" t="s">
        <v>150</v>
      </c>
      <c r="U197" t="s">
        <v>151</v>
      </c>
      <c r="V197">
        <v>4814</v>
      </c>
      <c r="W197" t="s">
        <v>152</v>
      </c>
      <c r="X197" t="s">
        <v>151</v>
      </c>
      <c r="Y197">
        <v>63</v>
      </c>
      <c r="Z197" t="s">
        <v>153</v>
      </c>
      <c r="AA197" t="s">
        <v>154</v>
      </c>
      <c r="AB197" t="s">
        <v>146</v>
      </c>
      <c r="AC197">
        <v>200239</v>
      </c>
      <c r="AD197" t="s">
        <v>183</v>
      </c>
      <c r="AE197" t="s">
        <v>156</v>
      </c>
      <c r="AF197" t="s">
        <v>1406</v>
      </c>
      <c r="AG197">
        <v>566</v>
      </c>
      <c r="AH197">
        <v>204533</v>
      </c>
      <c r="AI197" t="s">
        <v>174</v>
      </c>
      <c r="AJ197">
        <v>566</v>
      </c>
      <c r="AK197">
        <v>20412305064</v>
      </c>
      <c r="AL197">
        <v>9783105064</v>
      </c>
      <c r="AM197" t="s">
        <v>159</v>
      </c>
      <c r="AN197" t="s">
        <v>1367</v>
      </c>
      <c r="AO197" t="s">
        <v>1368</v>
      </c>
      <c r="AP197" t="s">
        <v>146</v>
      </c>
      <c r="AQ197" t="s">
        <v>264</v>
      </c>
      <c r="AR197">
        <v>9107.5</v>
      </c>
      <c r="AS197">
        <v>9000</v>
      </c>
      <c r="AT197" s="5">
        <f t="shared" si="21"/>
        <v>8000</v>
      </c>
      <c r="AU197" s="5">
        <v>350</v>
      </c>
      <c r="AV197" s="5">
        <f t="shared" si="22"/>
        <v>7650</v>
      </c>
      <c r="AW197" s="6">
        <f t="shared" si="23"/>
        <v>1346.4</v>
      </c>
      <c r="AX197" s="7">
        <f t="shared" si="24"/>
        <v>6120</v>
      </c>
      <c r="AY197" s="8">
        <f t="shared" si="25"/>
        <v>183.6</v>
      </c>
      <c r="AZ197" s="5">
        <v>250</v>
      </c>
      <c r="BA197" s="9">
        <f t="shared" si="26"/>
        <v>81.25</v>
      </c>
      <c r="BB197" s="9">
        <v>1000</v>
      </c>
      <c r="BC197" s="10"/>
      <c r="BD197" s="5">
        <f t="shared" si="27"/>
        <v>18.75</v>
      </c>
      <c r="BG197" t="s">
        <v>146</v>
      </c>
      <c r="BH197" t="s">
        <v>146</v>
      </c>
      <c r="BI197">
        <v>566</v>
      </c>
      <c r="BJ197">
        <v>566</v>
      </c>
      <c r="BK197">
        <v>9107.5</v>
      </c>
      <c r="BL197">
        <v>0.5</v>
      </c>
      <c r="BM197">
        <v>0</v>
      </c>
      <c r="BN197">
        <v>0.5</v>
      </c>
      <c r="BO197">
        <v>0.04</v>
      </c>
      <c r="BP197">
        <v>0</v>
      </c>
      <c r="BQ197">
        <v>9106.9624999999996</v>
      </c>
      <c r="BR197">
        <v>0</v>
      </c>
      <c r="BS197">
        <v>0.04</v>
      </c>
      <c r="BT197" t="s">
        <v>146</v>
      </c>
      <c r="BU197">
        <v>59536659</v>
      </c>
      <c r="BV197" t="s">
        <v>163</v>
      </c>
      <c r="BW197">
        <v>0</v>
      </c>
      <c r="BX197">
        <v>0</v>
      </c>
      <c r="BY197" t="s">
        <v>164</v>
      </c>
      <c r="BZ197">
        <v>0</v>
      </c>
      <c r="CA197" t="s">
        <v>146</v>
      </c>
      <c r="CB197">
        <v>0</v>
      </c>
      <c r="CC197">
        <v>0</v>
      </c>
      <c r="CD197" t="s">
        <v>146</v>
      </c>
      <c r="CE197">
        <v>0</v>
      </c>
      <c r="CF197">
        <v>0</v>
      </c>
      <c r="CG197">
        <v>0</v>
      </c>
      <c r="CH197" t="s">
        <v>146</v>
      </c>
      <c r="CI197" t="s">
        <v>146</v>
      </c>
      <c r="CJ197" t="s">
        <v>174</v>
      </c>
      <c r="CK197">
        <v>10</v>
      </c>
      <c r="CL197">
        <v>0</v>
      </c>
      <c r="CM197">
        <v>0</v>
      </c>
      <c r="CN197">
        <v>9107.5</v>
      </c>
      <c r="CO197" t="s">
        <v>150</v>
      </c>
      <c r="CP197">
        <v>0</v>
      </c>
      <c r="CQ197">
        <v>0</v>
      </c>
      <c r="CR197">
        <v>0</v>
      </c>
      <c r="CS197" t="s">
        <v>166</v>
      </c>
      <c r="CT197">
        <v>0</v>
      </c>
      <c r="CU197">
        <v>0</v>
      </c>
      <c r="CV197">
        <v>0</v>
      </c>
      <c r="CW197" t="s">
        <v>156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 t="s">
        <v>167</v>
      </c>
      <c r="DE197">
        <v>0</v>
      </c>
      <c r="DF197">
        <v>0</v>
      </c>
      <c r="DG197">
        <v>0</v>
      </c>
      <c r="DH197" t="s">
        <v>150</v>
      </c>
      <c r="DI197">
        <v>0</v>
      </c>
      <c r="DJ197">
        <v>0</v>
      </c>
      <c r="DK197">
        <v>0</v>
      </c>
      <c r="DL197" t="s">
        <v>156</v>
      </c>
      <c r="DM197">
        <v>45</v>
      </c>
      <c r="DN197">
        <v>0</v>
      </c>
      <c r="DO197" t="s">
        <v>156</v>
      </c>
      <c r="DP197">
        <v>45</v>
      </c>
      <c r="DQ197">
        <v>0</v>
      </c>
      <c r="DR197" t="s">
        <v>146</v>
      </c>
      <c r="DS197" t="s">
        <v>146</v>
      </c>
      <c r="DT197" t="s">
        <v>146</v>
      </c>
      <c r="DU197" t="s">
        <v>183</v>
      </c>
      <c r="DV197">
        <v>0</v>
      </c>
      <c r="DW197">
        <v>0</v>
      </c>
      <c r="DX197">
        <v>0.5</v>
      </c>
      <c r="DY197">
        <v>0.04</v>
      </c>
      <c r="DZ197">
        <v>2.0020566090040005E+19</v>
      </c>
      <c r="EA197">
        <v>3.0040566E+19</v>
      </c>
      <c r="EB197" t="s">
        <v>1407</v>
      </c>
      <c r="EC197" t="s">
        <v>1407</v>
      </c>
      <c r="ED197" t="s">
        <v>1406</v>
      </c>
      <c r="EE197" t="s">
        <v>1408</v>
      </c>
      <c r="EF197" t="s">
        <v>164</v>
      </c>
      <c r="EG197" t="s">
        <v>146</v>
      </c>
      <c r="EH197" t="s">
        <v>146</v>
      </c>
      <c r="EI197" t="s">
        <v>146</v>
      </c>
      <c r="EJ197" t="s">
        <v>146</v>
      </c>
      <c r="EK197" t="s">
        <v>146</v>
      </c>
      <c r="EL197" t="s">
        <v>146</v>
      </c>
      <c r="EM197" t="s">
        <v>146</v>
      </c>
      <c r="EN197" t="s">
        <v>146</v>
      </c>
      <c r="EO197" t="s">
        <v>146</v>
      </c>
      <c r="EP197">
        <v>9107.5</v>
      </c>
      <c r="EQ197">
        <v>0</v>
      </c>
      <c r="ER197">
        <v>0</v>
      </c>
      <c r="ES197" t="s">
        <v>146</v>
      </c>
      <c r="ET197" t="s">
        <v>170</v>
      </c>
      <c r="EU197" t="s">
        <v>146</v>
      </c>
      <c r="EV197">
        <v>0</v>
      </c>
    </row>
    <row r="198" spans="1:152" x14ac:dyDescent="0.25">
      <c r="A198">
        <v>9780229292</v>
      </c>
      <c r="B198" t="s">
        <v>141</v>
      </c>
      <c r="C198" t="s">
        <v>1422</v>
      </c>
      <c r="D198" t="s">
        <v>143</v>
      </c>
      <c r="E198" t="s">
        <v>1360</v>
      </c>
      <c r="F198" t="s">
        <v>144</v>
      </c>
      <c r="G198">
        <v>34939</v>
      </c>
      <c r="H198" t="s">
        <v>144</v>
      </c>
      <c r="I198">
        <v>693505</v>
      </c>
      <c r="J198">
        <v>2612783948</v>
      </c>
      <c r="K198">
        <v>4504034</v>
      </c>
      <c r="L198">
        <v>2692440</v>
      </c>
      <c r="M198" t="s">
        <v>146</v>
      </c>
      <c r="N198">
        <v>9780229292</v>
      </c>
      <c r="O198">
        <v>123</v>
      </c>
      <c r="P198" t="s">
        <v>147</v>
      </c>
      <c r="Q198" t="s">
        <v>148</v>
      </c>
      <c r="R198" t="s">
        <v>149</v>
      </c>
      <c r="S198">
        <v>250100000000001</v>
      </c>
      <c r="T198" t="s">
        <v>150</v>
      </c>
      <c r="U198" t="s">
        <v>151</v>
      </c>
      <c r="V198">
        <v>4814</v>
      </c>
      <c r="W198" t="s">
        <v>152</v>
      </c>
      <c r="X198" t="s">
        <v>151</v>
      </c>
      <c r="Y198">
        <v>63</v>
      </c>
      <c r="Z198" t="s">
        <v>153</v>
      </c>
      <c r="AA198" t="s">
        <v>154</v>
      </c>
      <c r="AB198" t="s">
        <v>146</v>
      </c>
      <c r="AC198">
        <v>200239</v>
      </c>
      <c r="AD198" t="s">
        <v>183</v>
      </c>
      <c r="AE198" t="s">
        <v>156</v>
      </c>
      <c r="AF198" t="s">
        <v>1423</v>
      </c>
      <c r="AG198">
        <v>566</v>
      </c>
      <c r="AH198">
        <v>781146</v>
      </c>
      <c r="AI198" t="s">
        <v>158</v>
      </c>
      <c r="AJ198">
        <v>566</v>
      </c>
      <c r="AK198">
        <v>9780229292</v>
      </c>
      <c r="AL198">
        <v>9780229292</v>
      </c>
      <c r="AM198" t="s">
        <v>159</v>
      </c>
      <c r="AN198" t="s">
        <v>191</v>
      </c>
      <c r="AO198" t="s">
        <v>192</v>
      </c>
      <c r="AP198" t="s">
        <v>146</v>
      </c>
      <c r="AQ198" t="s">
        <v>162</v>
      </c>
      <c r="AR198">
        <v>9107.5</v>
      </c>
      <c r="AS198">
        <v>9000</v>
      </c>
      <c r="AT198" s="5">
        <f t="shared" si="21"/>
        <v>8000</v>
      </c>
      <c r="AU198" s="5">
        <v>350</v>
      </c>
      <c r="AV198" s="5">
        <f t="shared" si="22"/>
        <v>7650</v>
      </c>
      <c r="AW198" s="6">
        <f t="shared" si="23"/>
        <v>1346.4</v>
      </c>
      <c r="AX198" s="7">
        <f t="shared" si="24"/>
        <v>6120</v>
      </c>
      <c r="AY198" s="8">
        <f t="shared" si="25"/>
        <v>183.6</v>
      </c>
      <c r="AZ198" s="5">
        <v>250</v>
      </c>
      <c r="BA198" s="9">
        <f t="shared" si="26"/>
        <v>81.25</v>
      </c>
      <c r="BB198" s="9">
        <v>1000</v>
      </c>
      <c r="BC198" s="10"/>
      <c r="BD198" s="5">
        <f t="shared" si="27"/>
        <v>18.75</v>
      </c>
      <c r="BG198" t="s">
        <v>146</v>
      </c>
      <c r="BH198" t="s">
        <v>146</v>
      </c>
      <c r="BI198">
        <v>566</v>
      </c>
      <c r="BJ198">
        <v>566</v>
      </c>
      <c r="BK198">
        <v>9107.5</v>
      </c>
      <c r="BL198">
        <v>0.5</v>
      </c>
      <c r="BM198">
        <v>0</v>
      </c>
      <c r="BN198">
        <v>0.5</v>
      </c>
      <c r="BO198">
        <v>0.04</v>
      </c>
      <c r="BP198">
        <v>0</v>
      </c>
      <c r="BQ198">
        <v>9106.9624999999996</v>
      </c>
      <c r="BR198">
        <v>0</v>
      </c>
      <c r="BS198">
        <v>0.04</v>
      </c>
      <c r="BT198" t="s">
        <v>146</v>
      </c>
      <c r="BU198">
        <v>59536659</v>
      </c>
      <c r="BV198" t="s">
        <v>163</v>
      </c>
      <c r="BW198">
        <v>0</v>
      </c>
      <c r="BX198">
        <v>0</v>
      </c>
      <c r="BY198" t="s">
        <v>164</v>
      </c>
      <c r="BZ198">
        <v>0</v>
      </c>
      <c r="CA198" t="s">
        <v>146</v>
      </c>
      <c r="CB198">
        <v>0</v>
      </c>
      <c r="CC198">
        <v>0</v>
      </c>
      <c r="CD198" t="s">
        <v>146</v>
      </c>
      <c r="CE198">
        <v>0</v>
      </c>
      <c r="CF198">
        <v>0</v>
      </c>
      <c r="CG198">
        <v>0</v>
      </c>
      <c r="CH198" t="s">
        <v>146</v>
      </c>
      <c r="CI198" t="s">
        <v>146</v>
      </c>
      <c r="CJ198" t="s">
        <v>158</v>
      </c>
      <c r="CK198">
        <v>10</v>
      </c>
      <c r="CL198">
        <v>0</v>
      </c>
      <c r="CM198">
        <v>0</v>
      </c>
      <c r="CN198">
        <v>9107.5</v>
      </c>
      <c r="CO198" t="s">
        <v>150</v>
      </c>
      <c r="CP198">
        <v>0</v>
      </c>
      <c r="CQ198">
        <v>0</v>
      </c>
      <c r="CR198">
        <v>0</v>
      </c>
      <c r="CS198" t="s">
        <v>166</v>
      </c>
      <c r="CT198">
        <v>0</v>
      </c>
      <c r="CU198">
        <v>0</v>
      </c>
      <c r="CV198">
        <v>0</v>
      </c>
      <c r="CW198" t="s">
        <v>156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 t="s">
        <v>167</v>
      </c>
      <c r="DE198">
        <v>0</v>
      </c>
      <c r="DF198">
        <v>0</v>
      </c>
      <c r="DG198">
        <v>0</v>
      </c>
      <c r="DH198" t="s">
        <v>150</v>
      </c>
      <c r="DI198">
        <v>0</v>
      </c>
      <c r="DJ198">
        <v>0</v>
      </c>
      <c r="DK198">
        <v>0</v>
      </c>
      <c r="DL198" t="s">
        <v>156</v>
      </c>
      <c r="DM198">
        <v>45</v>
      </c>
      <c r="DN198">
        <v>0</v>
      </c>
      <c r="DO198" t="s">
        <v>156</v>
      </c>
      <c r="DP198">
        <v>45</v>
      </c>
      <c r="DQ198">
        <v>0</v>
      </c>
      <c r="DR198" t="s">
        <v>146</v>
      </c>
      <c r="DS198" t="s">
        <v>146</v>
      </c>
      <c r="DT198" t="s">
        <v>146</v>
      </c>
      <c r="DU198" t="s">
        <v>183</v>
      </c>
      <c r="DV198">
        <v>0</v>
      </c>
      <c r="DW198">
        <v>0</v>
      </c>
      <c r="DX198">
        <v>0.5</v>
      </c>
      <c r="DY198">
        <v>0.04</v>
      </c>
      <c r="DZ198">
        <v>2.0020566090040005E+19</v>
      </c>
      <c r="EA198">
        <v>3.4600356600000148E+18</v>
      </c>
      <c r="EB198" t="s">
        <v>1424</v>
      </c>
      <c r="EC198" t="s">
        <v>1424</v>
      </c>
      <c r="ED198" t="s">
        <v>1423</v>
      </c>
      <c r="EE198" t="s">
        <v>1425</v>
      </c>
      <c r="EF198" t="s">
        <v>164</v>
      </c>
      <c r="EG198" t="s">
        <v>146</v>
      </c>
      <c r="EH198" t="s">
        <v>146</v>
      </c>
      <c r="EI198" t="s">
        <v>146</v>
      </c>
      <c r="EJ198" t="s">
        <v>146</v>
      </c>
      <c r="EK198" t="s">
        <v>146</v>
      </c>
      <c r="EL198" t="s">
        <v>146</v>
      </c>
      <c r="EM198" t="s">
        <v>146</v>
      </c>
      <c r="EN198" t="s">
        <v>146</v>
      </c>
      <c r="EO198" t="s">
        <v>146</v>
      </c>
      <c r="EP198">
        <v>9107.5</v>
      </c>
      <c r="EQ198">
        <v>0</v>
      </c>
      <c r="ER198">
        <v>0</v>
      </c>
      <c r="ES198" t="s">
        <v>146</v>
      </c>
      <c r="ET198" t="s">
        <v>170</v>
      </c>
      <c r="EU198" t="s">
        <v>146</v>
      </c>
      <c r="EV198">
        <v>0</v>
      </c>
    </row>
    <row r="199" spans="1:152" x14ac:dyDescent="0.25">
      <c r="A199">
        <v>9783036780</v>
      </c>
      <c r="B199" t="s">
        <v>141</v>
      </c>
      <c r="C199" t="s">
        <v>1426</v>
      </c>
      <c r="D199" t="s">
        <v>143</v>
      </c>
      <c r="E199" t="s">
        <v>1360</v>
      </c>
      <c r="F199" t="s">
        <v>144</v>
      </c>
      <c r="G199">
        <v>34940</v>
      </c>
      <c r="H199" t="s">
        <v>144</v>
      </c>
      <c r="I199">
        <v>944324</v>
      </c>
      <c r="J199">
        <v>2613198730</v>
      </c>
      <c r="K199">
        <v>3431796</v>
      </c>
      <c r="L199">
        <v>2692440</v>
      </c>
      <c r="M199" t="s">
        <v>146</v>
      </c>
      <c r="N199">
        <v>9783036780</v>
      </c>
      <c r="O199">
        <v>123</v>
      </c>
      <c r="P199" t="s">
        <v>147</v>
      </c>
      <c r="Q199" t="s">
        <v>148</v>
      </c>
      <c r="R199" t="s">
        <v>149</v>
      </c>
      <c r="S199">
        <v>250100000000001</v>
      </c>
      <c r="T199" t="s">
        <v>150</v>
      </c>
      <c r="U199" t="s">
        <v>151</v>
      </c>
      <c r="V199">
        <v>4814</v>
      </c>
      <c r="W199" t="s">
        <v>152</v>
      </c>
      <c r="X199" t="s">
        <v>151</v>
      </c>
      <c r="Y199">
        <v>63</v>
      </c>
      <c r="Z199" t="s">
        <v>153</v>
      </c>
      <c r="AA199" t="s">
        <v>154</v>
      </c>
      <c r="AB199" t="s">
        <v>146</v>
      </c>
      <c r="AC199">
        <v>200239</v>
      </c>
      <c r="AD199" t="s">
        <v>183</v>
      </c>
      <c r="AE199" t="s">
        <v>156</v>
      </c>
      <c r="AF199" t="s">
        <v>1427</v>
      </c>
      <c r="AG199">
        <v>566</v>
      </c>
      <c r="AH199">
        <v>141514</v>
      </c>
      <c r="AI199" t="s">
        <v>174</v>
      </c>
      <c r="AJ199">
        <v>566</v>
      </c>
      <c r="AK199">
        <v>20412336780</v>
      </c>
      <c r="AL199">
        <v>9783036780</v>
      </c>
      <c r="AM199" t="s">
        <v>159</v>
      </c>
      <c r="AN199" t="s">
        <v>1367</v>
      </c>
      <c r="AO199" t="s">
        <v>1368</v>
      </c>
      <c r="AP199" t="s">
        <v>146</v>
      </c>
      <c r="AQ199" t="s">
        <v>264</v>
      </c>
      <c r="AR199">
        <v>9107.5</v>
      </c>
      <c r="AS199">
        <v>9000</v>
      </c>
      <c r="AT199" s="5">
        <f t="shared" si="21"/>
        <v>8000</v>
      </c>
      <c r="AU199" s="5">
        <v>350</v>
      </c>
      <c r="AV199" s="5">
        <f t="shared" si="22"/>
        <v>7650</v>
      </c>
      <c r="AW199" s="6">
        <f t="shared" si="23"/>
        <v>1346.4</v>
      </c>
      <c r="AX199" s="7">
        <f t="shared" si="24"/>
        <v>6120</v>
      </c>
      <c r="AY199" s="8">
        <f t="shared" si="25"/>
        <v>183.6</v>
      </c>
      <c r="AZ199" s="5">
        <v>250</v>
      </c>
      <c r="BA199" s="9">
        <f t="shared" si="26"/>
        <v>81.25</v>
      </c>
      <c r="BB199" s="9">
        <v>1000</v>
      </c>
      <c r="BC199" s="10"/>
      <c r="BD199" s="5">
        <f t="shared" si="27"/>
        <v>18.75</v>
      </c>
      <c r="BG199" t="s">
        <v>146</v>
      </c>
      <c r="BH199" t="s">
        <v>146</v>
      </c>
      <c r="BI199">
        <v>566</v>
      </c>
      <c r="BJ199">
        <v>566</v>
      </c>
      <c r="BK199">
        <v>9107.5</v>
      </c>
      <c r="BL199">
        <v>0.5</v>
      </c>
      <c r="BM199">
        <v>0</v>
      </c>
      <c r="BN199">
        <v>0.5</v>
      </c>
      <c r="BO199">
        <v>0.04</v>
      </c>
      <c r="BP199">
        <v>0</v>
      </c>
      <c r="BQ199">
        <v>9106.9624999999996</v>
      </c>
      <c r="BR199">
        <v>0</v>
      </c>
      <c r="BS199">
        <v>0.04</v>
      </c>
      <c r="BT199" t="s">
        <v>146</v>
      </c>
      <c r="BU199">
        <v>59536659</v>
      </c>
      <c r="BV199" t="s">
        <v>163</v>
      </c>
      <c r="BW199">
        <v>0</v>
      </c>
      <c r="BX199">
        <v>0</v>
      </c>
      <c r="BY199" t="s">
        <v>164</v>
      </c>
      <c r="BZ199">
        <v>0</v>
      </c>
      <c r="CA199" t="s">
        <v>146</v>
      </c>
      <c r="CB199">
        <v>0</v>
      </c>
      <c r="CC199">
        <v>0</v>
      </c>
      <c r="CD199" t="s">
        <v>146</v>
      </c>
      <c r="CE199">
        <v>0</v>
      </c>
      <c r="CF199">
        <v>0</v>
      </c>
      <c r="CG199">
        <v>0</v>
      </c>
      <c r="CH199" t="s">
        <v>146</v>
      </c>
      <c r="CI199" t="s">
        <v>146</v>
      </c>
      <c r="CJ199" t="s">
        <v>174</v>
      </c>
      <c r="CK199">
        <v>10</v>
      </c>
      <c r="CL199">
        <v>0</v>
      </c>
      <c r="CM199">
        <v>0</v>
      </c>
      <c r="CN199">
        <v>9107.5</v>
      </c>
      <c r="CO199" t="s">
        <v>150</v>
      </c>
      <c r="CP199">
        <v>0</v>
      </c>
      <c r="CQ199">
        <v>0</v>
      </c>
      <c r="CR199">
        <v>0</v>
      </c>
      <c r="CS199" t="s">
        <v>166</v>
      </c>
      <c r="CT199">
        <v>0</v>
      </c>
      <c r="CU199">
        <v>0</v>
      </c>
      <c r="CV199">
        <v>0</v>
      </c>
      <c r="CW199" t="s">
        <v>156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 t="s">
        <v>167</v>
      </c>
      <c r="DE199">
        <v>0</v>
      </c>
      <c r="DF199">
        <v>0</v>
      </c>
      <c r="DG199">
        <v>0</v>
      </c>
      <c r="DH199" t="s">
        <v>150</v>
      </c>
      <c r="DI199">
        <v>0</v>
      </c>
      <c r="DJ199">
        <v>0</v>
      </c>
      <c r="DK199">
        <v>0</v>
      </c>
      <c r="DL199" t="s">
        <v>156</v>
      </c>
      <c r="DM199">
        <v>45</v>
      </c>
      <c r="DN199">
        <v>0</v>
      </c>
      <c r="DO199" t="s">
        <v>156</v>
      </c>
      <c r="DP199">
        <v>45</v>
      </c>
      <c r="DQ199">
        <v>0</v>
      </c>
      <c r="DR199" t="s">
        <v>146</v>
      </c>
      <c r="DS199" t="s">
        <v>146</v>
      </c>
      <c r="DT199" t="s">
        <v>146</v>
      </c>
      <c r="DU199" t="s">
        <v>183</v>
      </c>
      <c r="DV199">
        <v>0</v>
      </c>
      <c r="DW199">
        <v>0</v>
      </c>
      <c r="DX199">
        <v>0.5</v>
      </c>
      <c r="DY199">
        <v>0.04</v>
      </c>
      <c r="DZ199">
        <v>2.0020566090040005E+19</v>
      </c>
      <c r="EA199">
        <v>3.0040566E+19</v>
      </c>
      <c r="EB199" t="s">
        <v>1428</v>
      </c>
      <c r="EC199" t="s">
        <v>1428</v>
      </c>
      <c r="ED199" t="s">
        <v>1427</v>
      </c>
      <c r="EE199" t="s">
        <v>1429</v>
      </c>
      <c r="EF199" t="s">
        <v>164</v>
      </c>
      <c r="EG199" t="s">
        <v>146</v>
      </c>
      <c r="EH199" t="s">
        <v>146</v>
      </c>
      <c r="EI199" t="s">
        <v>146</v>
      </c>
      <c r="EJ199" t="s">
        <v>146</v>
      </c>
      <c r="EK199" t="s">
        <v>146</v>
      </c>
      <c r="EL199" t="s">
        <v>146</v>
      </c>
      <c r="EM199" t="s">
        <v>146</v>
      </c>
      <c r="EN199" t="s">
        <v>146</v>
      </c>
      <c r="EO199" t="s">
        <v>146</v>
      </c>
      <c r="EP199">
        <v>9107.5</v>
      </c>
      <c r="EQ199">
        <v>0</v>
      </c>
      <c r="ER199">
        <v>0</v>
      </c>
      <c r="ES199" t="s">
        <v>146</v>
      </c>
      <c r="ET199" t="s">
        <v>170</v>
      </c>
      <c r="EU199" t="s">
        <v>146</v>
      </c>
      <c r="EV199">
        <v>0</v>
      </c>
    </row>
    <row r="200" spans="1:152" x14ac:dyDescent="0.25">
      <c r="A200">
        <v>9782050018</v>
      </c>
      <c r="B200" t="s">
        <v>141</v>
      </c>
      <c r="C200" t="s">
        <v>1446</v>
      </c>
      <c r="D200" t="s">
        <v>143</v>
      </c>
      <c r="E200" t="s">
        <v>1360</v>
      </c>
      <c r="F200" t="s">
        <v>144</v>
      </c>
      <c r="G200">
        <v>34939</v>
      </c>
      <c r="H200" t="s">
        <v>144</v>
      </c>
      <c r="I200">
        <v>87457</v>
      </c>
      <c r="J200">
        <v>2613083746</v>
      </c>
      <c r="K200">
        <v>4504034</v>
      </c>
      <c r="L200">
        <v>2692440</v>
      </c>
      <c r="M200" t="s">
        <v>146</v>
      </c>
      <c r="N200">
        <v>9782050018</v>
      </c>
      <c r="O200">
        <v>123</v>
      </c>
      <c r="P200" t="s">
        <v>147</v>
      </c>
      <c r="Q200" t="s">
        <v>148</v>
      </c>
      <c r="R200" t="s">
        <v>149</v>
      </c>
      <c r="S200">
        <v>250100000000001</v>
      </c>
      <c r="T200" t="s">
        <v>150</v>
      </c>
      <c r="U200" t="s">
        <v>151</v>
      </c>
      <c r="V200">
        <v>4814</v>
      </c>
      <c r="W200" t="s">
        <v>152</v>
      </c>
      <c r="X200" t="s">
        <v>151</v>
      </c>
      <c r="Y200">
        <v>63</v>
      </c>
      <c r="Z200" t="s">
        <v>153</v>
      </c>
      <c r="AA200" t="s">
        <v>154</v>
      </c>
      <c r="AB200" t="s">
        <v>146</v>
      </c>
      <c r="AC200">
        <v>200239</v>
      </c>
      <c r="AD200" t="s">
        <v>183</v>
      </c>
      <c r="AE200" t="s">
        <v>156</v>
      </c>
      <c r="AF200" t="s">
        <v>1447</v>
      </c>
      <c r="AG200">
        <v>566</v>
      </c>
      <c r="AH200">
        <v>297589</v>
      </c>
      <c r="AI200" t="s">
        <v>158</v>
      </c>
      <c r="AJ200">
        <v>566</v>
      </c>
      <c r="AK200">
        <v>9782050018</v>
      </c>
      <c r="AL200">
        <v>9782050018</v>
      </c>
      <c r="AM200" t="s">
        <v>159</v>
      </c>
      <c r="AN200" t="s">
        <v>185</v>
      </c>
      <c r="AO200" t="s">
        <v>186</v>
      </c>
      <c r="AP200" t="s">
        <v>146</v>
      </c>
      <c r="AQ200" t="s">
        <v>162</v>
      </c>
      <c r="AR200">
        <v>9107.5</v>
      </c>
      <c r="AS200">
        <v>9000</v>
      </c>
      <c r="AT200" s="5">
        <f t="shared" si="21"/>
        <v>8000</v>
      </c>
      <c r="AU200" s="5">
        <v>350</v>
      </c>
      <c r="AV200" s="5">
        <f t="shared" si="22"/>
        <v>7650</v>
      </c>
      <c r="AW200" s="6">
        <f t="shared" si="23"/>
        <v>1346.4</v>
      </c>
      <c r="AX200" s="7">
        <f t="shared" si="24"/>
        <v>6120</v>
      </c>
      <c r="AY200" s="8">
        <f t="shared" si="25"/>
        <v>183.6</v>
      </c>
      <c r="AZ200" s="5">
        <v>250</v>
      </c>
      <c r="BA200" s="9">
        <f t="shared" si="26"/>
        <v>81.25</v>
      </c>
      <c r="BB200" s="9">
        <v>1000</v>
      </c>
      <c r="BC200" s="10"/>
      <c r="BD200" s="5">
        <f t="shared" si="27"/>
        <v>18.75</v>
      </c>
      <c r="BG200" t="s">
        <v>146</v>
      </c>
      <c r="BH200" t="s">
        <v>146</v>
      </c>
      <c r="BI200">
        <v>566</v>
      </c>
      <c r="BJ200">
        <v>566</v>
      </c>
      <c r="BK200">
        <v>9107.5</v>
      </c>
      <c r="BL200">
        <v>0.5</v>
      </c>
      <c r="BM200">
        <v>0</v>
      </c>
      <c r="BN200">
        <v>0.5</v>
      </c>
      <c r="BO200">
        <v>0.04</v>
      </c>
      <c r="BP200">
        <v>0</v>
      </c>
      <c r="BQ200">
        <v>9106.9624999999996</v>
      </c>
      <c r="BR200">
        <v>0</v>
      </c>
      <c r="BS200">
        <v>0.04</v>
      </c>
      <c r="BT200" t="s">
        <v>146</v>
      </c>
      <c r="BU200">
        <v>59536659</v>
      </c>
      <c r="BV200" t="s">
        <v>163</v>
      </c>
      <c r="BW200">
        <v>0</v>
      </c>
      <c r="BX200">
        <v>0</v>
      </c>
      <c r="BY200" t="s">
        <v>164</v>
      </c>
      <c r="BZ200">
        <v>0</v>
      </c>
      <c r="CA200" t="s">
        <v>146</v>
      </c>
      <c r="CB200">
        <v>0</v>
      </c>
      <c r="CC200">
        <v>0</v>
      </c>
      <c r="CD200" t="s">
        <v>146</v>
      </c>
      <c r="CE200">
        <v>0</v>
      </c>
      <c r="CF200">
        <v>0</v>
      </c>
      <c r="CG200">
        <v>0</v>
      </c>
      <c r="CH200" t="s">
        <v>146</v>
      </c>
      <c r="CI200" t="s">
        <v>146</v>
      </c>
      <c r="CJ200" t="s">
        <v>158</v>
      </c>
      <c r="CK200">
        <v>10</v>
      </c>
      <c r="CL200">
        <v>0</v>
      </c>
      <c r="CM200">
        <v>0</v>
      </c>
      <c r="CN200">
        <v>9107.5</v>
      </c>
      <c r="CO200" t="s">
        <v>150</v>
      </c>
      <c r="CP200">
        <v>0</v>
      </c>
      <c r="CQ200">
        <v>0</v>
      </c>
      <c r="CR200">
        <v>0</v>
      </c>
      <c r="CS200" t="s">
        <v>166</v>
      </c>
      <c r="CT200">
        <v>0</v>
      </c>
      <c r="CU200">
        <v>0</v>
      </c>
      <c r="CV200">
        <v>0</v>
      </c>
      <c r="CW200" t="s">
        <v>156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 t="s">
        <v>167</v>
      </c>
      <c r="DE200">
        <v>0</v>
      </c>
      <c r="DF200">
        <v>0</v>
      </c>
      <c r="DG200">
        <v>0</v>
      </c>
      <c r="DH200" t="s">
        <v>150</v>
      </c>
      <c r="DI200">
        <v>0</v>
      </c>
      <c r="DJ200">
        <v>0</v>
      </c>
      <c r="DK200">
        <v>0</v>
      </c>
      <c r="DL200" t="s">
        <v>156</v>
      </c>
      <c r="DM200">
        <v>45</v>
      </c>
      <c r="DN200">
        <v>0</v>
      </c>
      <c r="DO200" t="s">
        <v>156</v>
      </c>
      <c r="DP200">
        <v>45</v>
      </c>
      <c r="DQ200">
        <v>0</v>
      </c>
      <c r="DR200" t="s">
        <v>146</v>
      </c>
      <c r="DS200" t="s">
        <v>146</v>
      </c>
      <c r="DT200" t="s">
        <v>146</v>
      </c>
      <c r="DU200" t="s">
        <v>183</v>
      </c>
      <c r="DV200">
        <v>0</v>
      </c>
      <c r="DW200">
        <v>0</v>
      </c>
      <c r="DX200">
        <v>0.5</v>
      </c>
      <c r="DY200">
        <v>0.04</v>
      </c>
      <c r="DZ200">
        <v>2.0020566090040005E+19</v>
      </c>
      <c r="EA200">
        <v>3.4600356600000148E+18</v>
      </c>
      <c r="EB200" t="s">
        <v>1448</v>
      </c>
      <c r="EC200" t="s">
        <v>1448</v>
      </c>
      <c r="ED200" t="s">
        <v>1447</v>
      </c>
      <c r="EE200" t="s">
        <v>1449</v>
      </c>
      <c r="EF200" t="s">
        <v>164</v>
      </c>
      <c r="EG200" t="s">
        <v>146</v>
      </c>
      <c r="EH200" t="s">
        <v>146</v>
      </c>
      <c r="EI200" t="s">
        <v>146</v>
      </c>
      <c r="EJ200" t="s">
        <v>146</v>
      </c>
      <c r="EK200" t="s">
        <v>146</v>
      </c>
      <c r="EL200" t="s">
        <v>146</v>
      </c>
      <c r="EM200" t="s">
        <v>146</v>
      </c>
      <c r="EN200" t="s">
        <v>146</v>
      </c>
      <c r="EO200" t="s">
        <v>146</v>
      </c>
      <c r="EP200">
        <v>9107.5</v>
      </c>
      <c r="EQ200">
        <v>0</v>
      </c>
      <c r="ER200">
        <v>0</v>
      </c>
      <c r="ES200" t="s">
        <v>146</v>
      </c>
      <c r="ET200" t="s">
        <v>170</v>
      </c>
      <c r="EU200" t="s">
        <v>146</v>
      </c>
      <c r="EV200">
        <v>0</v>
      </c>
    </row>
    <row r="201" spans="1:152" x14ac:dyDescent="0.25">
      <c r="A201">
        <v>9782035062</v>
      </c>
      <c r="B201" t="s">
        <v>141</v>
      </c>
      <c r="C201" t="s">
        <v>1458</v>
      </c>
      <c r="D201" t="s">
        <v>143</v>
      </c>
      <c r="E201" t="s">
        <v>1360</v>
      </c>
      <c r="F201" t="s">
        <v>144</v>
      </c>
      <c r="G201">
        <v>34939</v>
      </c>
      <c r="H201" t="s">
        <v>144</v>
      </c>
      <c r="I201">
        <v>562457</v>
      </c>
      <c r="J201">
        <v>2613083708</v>
      </c>
      <c r="K201">
        <v>4504034</v>
      </c>
      <c r="L201">
        <v>2692440</v>
      </c>
      <c r="M201" t="s">
        <v>146</v>
      </c>
      <c r="N201">
        <v>9782035062</v>
      </c>
      <c r="O201">
        <v>123</v>
      </c>
      <c r="P201" t="s">
        <v>147</v>
      </c>
      <c r="Q201" t="s">
        <v>148</v>
      </c>
      <c r="R201" t="s">
        <v>149</v>
      </c>
      <c r="S201">
        <v>250100000000001</v>
      </c>
      <c r="T201" t="s">
        <v>150</v>
      </c>
      <c r="U201" t="s">
        <v>151</v>
      </c>
      <c r="V201">
        <v>4814</v>
      </c>
      <c r="W201" t="s">
        <v>152</v>
      </c>
      <c r="X201" t="s">
        <v>151</v>
      </c>
      <c r="Y201">
        <v>63</v>
      </c>
      <c r="Z201" t="s">
        <v>153</v>
      </c>
      <c r="AA201" t="s">
        <v>154</v>
      </c>
      <c r="AB201" t="s">
        <v>146</v>
      </c>
      <c r="AC201">
        <v>200239</v>
      </c>
      <c r="AD201" t="s">
        <v>183</v>
      </c>
      <c r="AE201" t="s">
        <v>156</v>
      </c>
      <c r="AF201" t="s">
        <v>1459</v>
      </c>
      <c r="AG201">
        <v>566</v>
      </c>
      <c r="AH201">
        <v>285093</v>
      </c>
      <c r="AI201" t="s">
        <v>158</v>
      </c>
      <c r="AJ201">
        <v>566</v>
      </c>
      <c r="AK201">
        <v>9782035062</v>
      </c>
      <c r="AL201">
        <v>9782035062</v>
      </c>
      <c r="AM201" t="s">
        <v>159</v>
      </c>
      <c r="AN201" t="s">
        <v>185</v>
      </c>
      <c r="AO201" t="s">
        <v>186</v>
      </c>
      <c r="AP201" t="s">
        <v>146</v>
      </c>
      <c r="AQ201" t="s">
        <v>162</v>
      </c>
      <c r="AR201">
        <v>9107.5</v>
      </c>
      <c r="AS201">
        <v>9000</v>
      </c>
      <c r="AT201" s="5">
        <f t="shared" si="21"/>
        <v>8000</v>
      </c>
      <c r="AU201" s="5">
        <v>350</v>
      </c>
      <c r="AV201" s="5">
        <f t="shared" si="22"/>
        <v>7650</v>
      </c>
      <c r="AW201" s="6">
        <f t="shared" si="23"/>
        <v>1346.4</v>
      </c>
      <c r="AX201" s="7">
        <f t="shared" si="24"/>
        <v>6120</v>
      </c>
      <c r="AY201" s="8">
        <f t="shared" si="25"/>
        <v>183.6</v>
      </c>
      <c r="AZ201" s="5">
        <v>250</v>
      </c>
      <c r="BA201" s="9">
        <f t="shared" si="26"/>
        <v>81.25</v>
      </c>
      <c r="BB201" s="9">
        <v>1000</v>
      </c>
      <c r="BC201" s="10"/>
      <c r="BD201" s="5">
        <f t="shared" si="27"/>
        <v>18.75</v>
      </c>
      <c r="BG201" t="s">
        <v>146</v>
      </c>
      <c r="BH201" t="s">
        <v>146</v>
      </c>
      <c r="BI201">
        <v>566</v>
      </c>
      <c r="BJ201">
        <v>566</v>
      </c>
      <c r="BK201">
        <v>9107.5</v>
      </c>
      <c r="BL201">
        <v>0.5</v>
      </c>
      <c r="BM201">
        <v>0</v>
      </c>
      <c r="BN201">
        <v>0.5</v>
      </c>
      <c r="BO201">
        <v>0.04</v>
      </c>
      <c r="BP201">
        <v>0</v>
      </c>
      <c r="BQ201">
        <v>9106.9624999999996</v>
      </c>
      <c r="BR201">
        <v>0</v>
      </c>
      <c r="BS201">
        <v>0.04</v>
      </c>
      <c r="BT201" t="s">
        <v>146</v>
      </c>
      <c r="BU201">
        <v>59536659</v>
      </c>
      <c r="BV201" t="s">
        <v>163</v>
      </c>
      <c r="BW201">
        <v>0</v>
      </c>
      <c r="BX201">
        <v>0</v>
      </c>
      <c r="BY201" t="s">
        <v>164</v>
      </c>
      <c r="BZ201">
        <v>0</v>
      </c>
      <c r="CA201" t="s">
        <v>146</v>
      </c>
      <c r="CB201">
        <v>0</v>
      </c>
      <c r="CC201">
        <v>0</v>
      </c>
      <c r="CD201" t="s">
        <v>146</v>
      </c>
      <c r="CE201">
        <v>0</v>
      </c>
      <c r="CF201">
        <v>0</v>
      </c>
      <c r="CG201">
        <v>0</v>
      </c>
      <c r="CH201" t="s">
        <v>146</v>
      </c>
      <c r="CI201" t="s">
        <v>146</v>
      </c>
      <c r="CJ201" t="s">
        <v>158</v>
      </c>
      <c r="CK201">
        <v>10</v>
      </c>
      <c r="CL201">
        <v>0</v>
      </c>
      <c r="CM201">
        <v>0</v>
      </c>
      <c r="CN201">
        <v>9107.5</v>
      </c>
      <c r="CO201" t="s">
        <v>150</v>
      </c>
      <c r="CP201">
        <v>0</v>
      </c>
      <c r="CQ201">
        <v>0</v>
      </c>
      <c r="CR201">
        <v>0</v>
      </c>
      <c r="CS201" t="s">
        <v>166</v>
      </c>
      <c r="CT201">
        <v>0</v>
      </c>
      <c r="CU201">
        <v>0</v>
      </c>
      <c r="CV201">
        <v>0</v>
      </c>
      <c r="CW201" t="s">
        <v>156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 t="s">
        <v>167</v>
      </c>
      <c r="DE201">
        <v>0</v>
      </c>
      <c r="DF201">
        <v>0</v>
      </c>
      <c r="DG201">
        <v>0</v>
      </c>
      <c r="DH201" t="s">
        <v>150</v>
      </c>
      <c r="DI201">
        <v>0</v>
      </c>
      <c r="DJ201">
        <v>0</v>
      </c>
      <c r="DK201">
        <v>0</v>
      </c>
      <c r="DL201" t="s">
        <v>156</v>
      </c>
      <c r="DM201">
        <v>45</v>
      </c>
      <c r="DN201">
        <v>0</v>
      </c>
      <c r="DO201" t="s">
        <v>156</v>
      </c>
      <c r="DP201">
        <v>45</v>
      </c>
      <c r="DQ201">
        <v>0</v>
      </c>
      <c r="DR201" t="s">
        <v>146</v>
      </c>
      <c r="DS201" t="s">
        <v>146</v>
      </c>
      <c r="DT201" t="s">
        <v>146</v>
      </c>
      <c r="DU201" t="s">
        <v>183</v>
      </c>
      <c r="DV201">
        <v>0</v>
      </c>
      <c r="DW201">
        <v>0</v>
      </c>
      <c r="DX201">
        <v>0.5</v>
      </c>
      <c r="DY201">
        <v>0.04</v>
      </c>
      <c r="DZ201">
        <v>2.0020566090040005E+19</v>
      </c>
      <c r="EA201">
        <v>3.4600356600000148E+18</v>
      </c>
      <c r="EB201" t="s">
        <v>1460</v>
      </c>
      <c r="EC201" t="s">
        <v>1460</v>
      </c>
      <c r="ED201" t="s">
        <v>1459</v>
      </c>
      <c r="EE201" t="s">
        <v>1461</v>
      </c>
      <c r="EF201" t="s">
        <v>164</v>
      </c>
      <c r="EG201" t="s">
        <v>146</v>
      </c>
      <c r="EH201" t="s">
        <v>146</v>
      </c>
      <c r="EI201" t="s">
        <v>146</v>
      </c>
      <c r="EJ201" t="s">
        <v>146</v>
      </c>
      <c r="EK201" t="s">
        <v>146</v>
      </c>
      <c r="EL201" t="s">
        <v>146</v>
      </c>
      <c r="EM201" t="s">
        <v>146</v>
      </c>
      <c r="EN201" t="s">
        <v>146</v>
      </c>
      <c r="EO201" t="s">
        <v>146</v>
      </c>
      <c r="EP201">
        <v>9107.5</v>
      </c>
      <c r="EQ201">
        <v>0</v>
      </c>
      <c r="ER201">
        <v>0</v>
      </c>
      <c r="ES201" t="s">
        <v>146</v>
      </c>
      <c r="ET201" t="s">
        <v>170</v>
      </c>
      <c r="EU201" t="s">
        <v>146</v>
      </c>
      <c r="EV201">
        <v>0</v>
      </c>
    </row>
    <row r="202" spans="1:152" x14ac:dyDescent="0.25">
      <c r="A202">
        <v>9785690791</v>
      </c>
      <c r="B202" t="s">
        <v>141</v>
      </c>
      <c r="C202" t="s">
        <v>1474</v>
      </c>
      <c r="D202" t="s">
        <v>143</v>
      </c>
      <c r="E202" t="s">
        <v>1360</v>
      </c>
      <c r="F202" t="s">
        <v>1360</v>
      </c>
      <c r="G202">
        <v>34944</v>
      </c>
      <c r="H202" t="s">
        <v>144</v>
      </c>
      <c r="I202">
        <v>47014</v>
      </c>
      <c r="J202">
        <v>2613793040</v>
      </c>
      <c r="K202">
        <v>3497063</v>
      </c>
      <c r="L202">
        <v>2692440</v>
      </c>
      <c r="M202" t="s">
        <v>146</v>
      </c>
      <c r="N202">
        <v>9785690791</v>
      </c>
      <c r="O202">
        <v>123</v>
      </c>
      <c r="P202" t="s">
        <v>147</v>
      </c>
      <c r="Q202" t="s">
        <v>148</v>
      </c>
      <c r="R202" t="s">
        <v>149</v>
      </c>
      <c r="S202">
        <v>250100000000001</v>
      </c>
      <c r="T202" t="s">
        <v>150</v>
      </c>
      <c r="U202" t="s">
        <v>151</v>
      </c>
      <c r="V202">
        <v>4814</v>
      </c>
      <c r="W202" t="s">
        <v>152</v>
      </c>
      <c r="X202" t="s">
        <v>151</v>
      </c>
      <c r="Y202">
        <v>63</v>
      </c>
      <c r="Z202" t="s">
        <v>153</v>
      </c>
      <c r="AA202" t="s">
        <v>154</v>
      </c>
      <c r="AB202" t="s">
        <v>146</v>
      </c>
      <c r="AC202">
        <v>200239</v>
      </c>
      <c r="AD202" t="s">
        <v>183</v>
      </c>
      <c r="AE202" t="s">
        <v>156</v>
      </c>
      <c r="AF202" t="s">
        <v>1475</v>
      </c>
      <c r="AG202">
        <v>566</v>
      </c>
      <c r="AH202">
        <v>364488</v>
      </c>
      <c r="AI202" t="s">
        <v>158</v>
      </c>
      <c r="AJ202">
        <v>566</v>
      </c>
      <c r="AK202">
        <v>9785690791</v>
      </c>
      <c r="AL202">
        <v>9785690791</v>
      </c>
      <c r="AM202" t="s">
        <v>159</v>
      </c>
      <c r="AN202" t="s">
        <v>273</v>
      </c>
      <c r="AO202" t="s">
        <v>274</v>
      </c>
      <c r="AP202" t="s">
        <v>146</v>
      </c>
      <c r="AQ202" t="s">
        <v>162</v>
      </c>
      <c r="AR202">
        <v>9107.5</v>
      </c>
      <c r="AS202">
        <v>9000</v>
      </c>
      <c r="AT202" s="5">
        <f t="shared" si="21"/>
        <v>8000</v>
      </c>
      <c r="AU202" s="5">
        <v>350</v>
      </c>
      <c r="AV202" s="5">
        <f t="shared" si="22"/>
        <v>7650</v>
      </c>
      <c r="AW202" s="6">
        <f t="shared" si="23"/>
        <v>1346.4</v>
      </c>
      <c r="AX202" s="7">
        <f t="shared" si="24"/>
        <v>6120</v>
      </c>
      <c r="AY202" s="8">
        <f t="shared" si="25"/>
        <v>183.6</v>
      </c>
      <c r="AZ202" s="5">
        <v>250</v>
      </c>
      <c r="BA202" s="9">
        <f t="shared" si="26"/>
        <v>81.25</v>
      </c>
      <c r="BB202" s="9">
        <v>1000</v>
      </c>
      <c r="BC202" s="10"/>
      <c r="BD202" s="5">
        <f t="shared" si="27"/>
        <v>18.75</v>
      </c>
      <c r="BG202" t="s">
        <v>146</v>
      </c>
      <c r="BH202" t="s">
        <v>146</v>
      </c>
      <c r="BI202">
        <v>566</v>
      </c>
      <c r="BJ202">
        <v>566</v>
      </c>
      <c r="BK202">
        <v>9107.5</v>
      </c>
      <c r="BL202">
        <v>0.5</v>
      </c>
      <c r="BM202">
        <v>0</v>
      </c>
      <c r="BN202">
        <v>0.5</v>
      </c>
      <c r="BO202">
        <v>0.04</v>
      </c>
      <c r="BP202">
        <v>0</v>
      </c>
      <c r="BQ202">
        <v>9106.9624999999996</v>
      </c>
      <c r="BR202">
        <v>0</v>
      </c>
      <c r="BS202">
        <v>0.04</v>
      </c>
      <c r="BT202" t="s">
        <v>146</v>
      </c>
      <c r="BU202">
        <v>59536659</v>
      </c>
      <c r="BV202" t="s">
        <v>163</v>
      </c>
      <c r="BW202">
        <v>0</v>
      </c>
      <c r="BX202">
        <v>0</v>
      </c>
      <c r="BY202" t="s">
        <v>164</v>
      </c>
      <c r="BZ202">
        <v>0</v>
      </c>
      <c r="CA202" t="s">
        <v>146</v>
      </c>
      <c r="CB202">
        <v>0</v>
      </c>
      <c r="CC202">
        <v>0</v>
      </c>
      <c r="CD202" t="s">
        <v>146</v>
      </c>
      <c r="CE202">
        <v>0</v>
      </c>
      <c r="CF202">
        <v>0</v>
      </c>
      <c r="CG202">
        <v>0</v>
      </c>
      <c r="CH202" t="s">
        <v>146</v>
      </c>
      <c r="CI202" t="s">
        <v>146</v>
      </c>
      <c r="CJ202" t="s">
        <v>158</v>
      </c>
      <c r="CK202">
        <v>10</v>
      </c>
      <c r="CL202">
        <v>0</v>
      </c>
      <c r="CM202">
        <v>0</v>
      </c>
      <c r="CN202">
        <v>9107.5</v>
      </c>
      <c r="CO202" t="s">
        <v>150</v>
      </c>
      <c r="CP202">
        <v>0</v>
      </c>
      <c r="CQ202">
        <v>0</v>
      </c>
      <c r="CR202">
        <v>0</v>
      </c>
      <c r="CS202" t="s">
        <v>166</v>
      </c>
      <c r="CT202">
        <v>0</v>
      </c>
      <c r="CU202">
        <v>0</v>
      </c>
      <c r="CV202">
        <v>0</v>
      </c>
      <c r="CW202" t="s">
        <v>156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 t="s">
        <v>167</v>
      </c>
      <c r="DE202">
        <v>0</v>
      </c>
      <c r="DF202">
        <v>0</v>
      </c>
      <c r="DG202">
        <v>0</v>
      </c>
      <c r="DH202" t="s">
        <v>150</v>
      </c>
      <c r="DI202">
        <v>0</v>
      </c>
      <c r="DJ202">
        <v>0</v>
      </c>
      <c r="DK202">
        <v>0</v>
      </c>
      <c r="DL202" t="s">
        <v>156</v>
      </c>
      <c r="DM202">
        <v>45</v>
      </c>
      <c r="DN202">
        <v>0</v>
      </c>
      <c r="DO202" t="s">
        <v>156</v>
      </c>
      <c r="DP202">
        <v>45</v>
      </c>
      <c r="DQ202">
        <v>0</v>
      </c>
      <c r="DR202" t="s">
        <v>146</v>
      </c>
      <c r="DS202" t="s">
        <v>146</v>
      </c>
      <c r="DT202" t="s">
        <v>146</v>
      </c>
      <c r="DU202" t="s">
        <v>183</v>
      </c>
      <c r="DV202">
        <v>0</v>
      </c>
      <c r="DW202">
        <v>0</v>
      </c>
      <c r="DX202">
        <v>0.5</v>
      </c>
      <c r="DY202">
        <v>0.04</v>
      </c>
      <c r="DZ202">
        <v>2.0020566090040005E+19</v>
      </c>
      <c r="EA202">
        <v>3.4600356600000148E+18</v>
      </c>
      <c r="EB202" t="s">
        <v>1476</v>
      </c>
      <c r="EC202" t="s">
        <v>1476</v>
      </c>
      <c r="ED202" t="s">
        <v>1475</v>
      </c>
      <c r="EE202" t="s">
        <v>1477</v>
      </c>
      <c r="EF202" t="s">
        <v>164</v>
      </c>
      <c r="EG202" t="s">
        <v>146</v>
      </c>
      <c r="EH202" t="s">
        <v>146</v>
      </c>
      <c r="EI202" t="s">
        <v>146</v>
      </c>
      <c r="EJ202" t="s">
        <v>146</v>
      </c>
      <c r="EK202" t="s">
        <v>146</v>
      </c>
      <c r="EL202" t="s">
        <v>146</v>
      </c>
      <c r="EM202" t="s">
        <v>146</v>
      </c>
      <c r="EN202" t="s">
        <v>146</v>
      </c>
      <c r="EO202" t="s">
        <v>146</v>
      </c>
      <c r="EP202">
        <v>9107.5</v>
      </c>
      <c r="EQ202">
        <v>0</v>
      </c>
      <c r="ER202">
        <v>0</v>
      </c>
      <c r="ES202" t="s">
        <v>146</v>
      </c>
      <c r="ET202" t="s">
        <v>170</v>
      </c>
      <c r="EU202" t="s">
        <v>146</v>
      </c>
      <c r="EV202">
        <v>0</v>
      </c>
    </row>
    <row r="203" spans="1:152" x14ac:dyDescent="0.25">
      <c r="A203">
        <v>9781743762</v>
      </c>
      <c r="B203" t="s">
        <v>141</v>
      </c>
      <c r="C203" t="s">
        <v>1494</v>
      </c>
      <c r="D203" t="s">
        <v>143</v>
      </c>
      <c r="E203" t="s">
        <v>1360</v>
      </c>
      <c r="F203" t="s">
        <v>144</v>
      </c>
      <c r="G203">
        <v>34939</v>
      </c>
      <c r="H203" t="s">
        <v>144</v>
      </c>
      <c r="I203">
        <v>878443</v>
      </c>
      <c r="J203">
        <v>2613041379</v>
      </c>
      <c r="K203">
        <v>4504034</v>
      </c>
      <c r="L203">
        <v>2692440</v>
      </c>
      <c r="M203" t="s">
        <v>146</v>
      </c>
      <c r="N203">
        <v>9781743762</v>
      </c>
      <c r="O203">
        <v>123</v>
      </c>
      <c r="P203" t="s">
        <v>147</v>
      </c>
      <c r="Q203" t="s">
        <v>148</v>
      </c>
      <c r="R203" t="s">
        <v>149</v>
      </c>
      <c r="S203">
        <v>250100000000001</v>
      </c>
      <c r="T203" t="s">
        <v>150</v>
      </c>
      <c r="U203" t="s">
        <v>151</v>
      </c>
      <c r="V203">
        <v>4814</v>
      </c>
      <c r="W203" t="s">
        <v>152</v>
      </c>
      <c r="X203" t="s">
        <v>151</v>
      </c>
      <c r="Y203">
        <v>63</v>
      </c>
      <c r="Z203" t="s">
        <v>153</v>
      </c>
      <c r="AA203" t="s">
        <v>154</v>
      </c>
      <c r="AB203" t="s">
        <v>146</v>
      </c>
      <c r="AC203">
        <v>200239</v>
      </c>
      <c r="AD203" t="s">
        <v>183</v>
      </c>
      <c r="AE203" t="s">
        <v>156</v>
      </c>
      <c r="AF203" t="s">
        <v>1495</v>
      </c>
      <c r="AG203">
        <v>566</v>
      </c>
      <c r="AH203">
        <v>37377</v>
      </c>
      <c r="AI203" t="s">
        <v>158</v>
      </c>
      <c r="AJ203">
        <v>566</v>
      </c>
      <c r="AK203">
        <v>9781743762</v>
      </c>
      <c r="AL203">
        <v>9781743762</v>
      </c>
      <c r="AM203" t="s">
        <v>159</v>
      </c>
      <c r="AN203" t="s">
        <v>273</v>
      </c>
      <c r="AO203" t="s">
        <v>274</v>
      </c>
      <c r="AP203" t="s">
        <v>146</v>
      </c>
      <c r="AQ203" t="s">
        <v>162</v>
      </c>
      <c r="AR203">
        <v>9107.5</v>
      </c>
      <c r="AS203">
        <v>9000</v>
      </c>
      <c r="AT203" s="5">
        <f t="shared" si="21"/>
        <v>8000</v>
      </c>
      <c r="AU203" s="5">
        <v>350</v>
      </c>
      <c r="AV203" s="5">
        <f t="shared" si="22"/>
        <v>7650</v>
      </c>
      <c r="AW203" s="6">
        <f t="shared" si="23"/>
        <v>1346.4</v>
      </c>
      <c r="AX203" s="7">
        <f t="shared" si="24"/>
        <v>6120</v>
      </c>
      <c r="AY203" s="8">
        <f t="shared" si="25"/>
        <v>183.6</v>
      </c>
      <c r="AZ203" s="5">
        <v>250</v>
      </c>
      <c r="BA203" s="9">
        <f t="shared" si="26"/>
        <v>81.25</v>
      </c>
      <c r="BB203" s="9">
        <v>1000</v>
      </c>
      <c r="BC203" s="10"/>
      <c r="BD203" s="5">
        <f t="shared" si="27"/>
        <v>18.75</v>
      </c>
      <c r="BG203" t="s">
        <v>146</v>
      </c>
      <c r="BH203" t="s">
        <v>146</v>
      </c>
      <c r="BI203">
        <v>566</v>
      </c>
      <c r="BJ203">
        <v>566</v>
      </c>
      <c r="BK203">
        <v>9107.5</v>
      </c>
      <c r="BL203">
        <v>0.5</v>
      </c>
      <c r="BM203">
        <v>0</v>
      </c>
      <c r="BN203">
        <v>0.5</v>
      </c>
      <c r="BO203">
        <v>0.04</v>
      </c>
      <c r="BP203">
        <v>0</v>
      </c>
      <c r="BQ203">
        <v>9106.9624999999996</v>
      </c>
      <c r="BR203">
        <v>0</v>
      </c>
      <c r="BS203">
        <v>0.04</v>
      </c>
      <c r="BT203" t="s">
        <v>146</v>
      </c>
      <c r="BU203">
        <v>59536659</v>
      </c>
      <c r="BV203" t="s">
        <v>163</v>
      </c>
      <c r="BW203">
        <v>0</v>
      </c>
      <c r="BX203">
        <v>0</v>
      </c>
      <c r="BY203" t="s">
        <v>164</v>
      </c>
      <c r="BZ203">
        <v>0</v>
      </c>
      <c r="CA203" t="s">
        <v>146</v>
      </c>
      <c r="CB203">
        <v>0</v>
      </c>
      <c r="CC203">
        <v>0</v>
      </c>
      <c r="CD203" t="s">
        <v>146</v>
      </c>
      <c r="CE203">
        <v>0</v>
      </c>
      <c r="CF203">
        <v>0</v>
      </c>
      <c r="CG203">
        <v>0</v>
      </c>
      <c r="CH203" t="s">
        <v>146</v>
      </c>
      <c r="CI203" t="s">
        <v>146</v>
      </c>
      <c r="CJ203" t="s">
        <v>158</v>
      </c>
      <c r="CK203">
        <v>10</v>
      </c>
      <c r="CL203">
        <v>0</v>
      </c>
      <c r="CM203">
        <v>0</v>
      </c>
      <c r="CN203">
        <v>9107.5</v>
      </c>
      <c r="CO203" t="s">
        <v>150</v>
      </c>
      <c r="CP203">
        <v>0</v>
      </c>
      <c r="CQ203">
        <v>0</v>
      </c>
      <c r="CR203">
        <v>0</v>
      </c>
      <c r="CS203" t="s">
        <v>166</v>
      </c>
      <c r="CT203">
        <v>0</v>
      </c>
      <c r="CU203">
        <v>0</v>
      </c>
      <c r="CV203">
        <v>0</v>
      </c>
      <c r="CW203" t="s">
        <v>156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 t="s">
        <v>167</v>
      </c>
      <c r="DE203">
        <v>0</v>
      </c>
      <c r="DF203">
        <v>0</v>
      </c>
      <c r="DG203">
        <v>0</v>
      </c>
      <c r="DH203" t="s">
        <v>150</v>
      </c>
      <c r="DI203">
        <v>0</v>
      </c>
      <c r="DJ203">
        <v>0</v>
      </c>
      <c r="DK203">
        <v>0</v>
      </c>
      <c r="DL203" t="s">
        <v>156</v>
      </c>
      <c r="DM203">
        <v>45</v>
      </c>
      <c r="DN203">
        <v>0</v>
      </c>
      <c r="DO203" t="s">
        <v>156</v>
      </c>
      <c r="DP203">
        <v>45</v>
      </c>
      <c r="DQ203">
        <v>0</v>
      </c>
      <c r="DR203" t="s">
        <v>146</v>
      </c>
      <c r="DS203" t="s">
        <v>146</v>
      </c>
      <c r="DT203" t="s">
        <v>146</v>
      </c>
      <c r="DU203" t="s">
        <v>183</v>
      </c>
      <c r="DV203">
        <v>0</v>
      </c>
      <c r="DW203">
        <v>0</v>
      </c>
      <c r="DX203">
        <v>0.5</v>
      </c>
      <c r="DY203">
        <v>0.04</v>
      </c>
      <c r="DZ203">
        <v>2.0020566090040005E+19</v>
      </c>
      <c r="EA203">
        <v>3.4600356600000148E+18</v>
      </c>
      <c r="EB203" t="s">
        <v>1496</v>
      </c>
      <c r="EC203" t="s">
        <v>1496</v>
      </c>
      <c r="ED203" t="s">
        <v>1495</v>
      </c>
      <c r="EE203" t="s">
        <v>1497</v>
      </c>
      <c r="EF203" t="s">
        <v>164</v>
      </c>
      <c r="EG203" t="s">
        <v>146</v>
      </c>
      <c r="EH203" t="s">
        <v>146</v>
      </c>
      <c r="EI203" t="s">
        <v>146</v>
      </c>
      <c r="EJ203" t="s">
        <v>146</v>
      </c>
      <c r="EK203" t="s">
        <v>146</v>
      </c>
      <c r="EL203" t="s">
        <v>146</v>
      </c>
      <c r="EM203" t="s">
        <v>146</v>
      </c>
      <c r="EN203" t="s">
        <v>146</v>
      </c>
      <c r="EO203" t="s">
        <v>146</v>
      </c>
      <c r="EP203">
        <v>9107.5</v>
      </c>
      <c r="EQ203">
        <v>0</v>
      </c>
      <c r="ER203">
        <v>0</v>
      </c>
      <c r="ES203" t="s">
        <v>146</v>
      </c>
      <c r="ET203" t="s">
        <v>170</v>
      </c>
      <c r="EU203" t="s">
        <v>146</v>
      </c>
      <c r="EV203">
        <v>0</v>
      </c>
    </row>
    <row r="204" spans="1:152" x14ac:dyDescent="0.25">
      <c r="A204">
        <v>9786008532</v>
      </c>
      <c r="B204" t="s">
        <v>141</v>
      </c>
      <c r="C204" t="s">
        <v>1502</v>
      </c>
      <c r="D204" t="s">
        <v>143</v>
      </c>
      <c r="E204" t="s">
        <v>1360</v>
      </c>
      <c r="F204" t="s">
        <v>1360</v>
      </c>
      <c r="G204">
        <v>34944</v>
      </c>
      <c r="H204" t="s">
        <v>144</v>
      </c>
      <c r="I204">
        <v>928938</v>
      </c>
      <c r="J204">
        <v>2613793149</v>
      </c>
      <c r="K204">
        <v>3497063</v>
      </c>
      <c r="L204">
        <v>2692440</v>
      </c>
      <c r="M204" t="s">
        <v>146</v>
      </c>
      <c r="N204">
        <v>9786008532</v>
      </c>
      <c r="O204">
        <v>123</v>
      </c>
      <c r="P204" t="s">
        <v>147</v>
      </c>
      <c r="Q204" t="s">
        <v>148</v>
      </c>
      <c r="R204" t="s">
        <v>149</v>
      </c>
      <c r="S204">
        <v>250100000000001</v>
      </c>
      <c r="T204" t="s">
        <v>150</v>
      </c>
      <c r="U204" t="s">
        <v>151</v>
      </c>
      <c r="V204">
        <v>4814</v>
      </c>
      <c r="W204" t="s">
        <v>152</v>
      </c>
      <c r="X204" t="s">
        <v>151</v>
      </c>
      <c r="Y204">
        <v>63</v>
      </c>
      <c r="Z204" t="s">
        <v>153</v>
      </c>
      <c r="AA204" t="s">
        <v>154</v>
      </c>
      <c r="AB204" t="s">
        <v>146</v>
      </c>
      <c r="AC204">
        <v>200239</v>
      </c>
      <c r="AD204" t="s">
        <v>183</v>
      </c>
      <c r="AE204" t="s">
        <v>156</v>
      </c>
      <c r="AF204" t="s">
        <v>1503</v>
      </c>
      <c r="AG204">
        <v>566</v>
      </c>
      <c r="AH204">
        <v>629328</v>
      </c>
      <c r="AI204" t="s">
        <v>158</v>
      </c>
      <c r="AJ204">
        <v>566</v>
      </c>
      <c r="AK204">
        <v>9786008532</v>
      </c>
      <c r="AL204">
        <v>9786008532</v>
      </c>
      <c r="AM204" t="s">
        <v>159</v>
      </c>
      <c r="AN204" t="s">
        <v>213</v>
      </c>
      <c r="AO204" t="s">
        <v>214</v>
      </c>
      <c r="AP204" t="s">
        <v>146</v>
      </c>
      <c r="AQ204" t="s">
        <v>162</v>
      </c>
      <c r="AR204">
        <v>9107.5</v>
      </c>
      <c r="AS204">
        <v>9000</v>
      </c>
      <c r="AT204" s="5">
        <f t="shared" si="21"/>
        <v>8000</v>
      </c>
      <c r="AU204" s="5">
        <v>350</v>
      </c>
      <c r="AV204" s="5">
        <f t="shared" si="22"/>
        <v>7650</v>
      </c>
      <c r="AW204" s="6">
        <f t="shared" si="23"/>
        <v>1346.4</v>
      </c>
      <c r="AX204" s="7">
        <f t="shared" si="24"/>
        <v>6120</v>
      </c>
      <c r="AY204" s="8">
        <f t="shared" si="25"/>
        <v>183.6</v>
      </c>
      <c r="AZ204" s="5">
        <v>250</v>
      </c>
      <c r="BA204" s="9">
        <f t="shared" si="26"/>
        <v>81.25</v>
      </c>
      <c r="BB204" s="9">
        <v>1000</v>
      </c>
      <c r="BC204" s="10"/>
      <c r="BD204" s="5">
        <f t="shared" si="27"/>
        <v>18.75</v>
      </c>
      <c r="BG204" t="s">
        <v>146</v>
      </c>
      <c r="BH204" t="s">
        <v>146</v>
      </c>
      <c r="BI204">
        <v>566</v>
      </c>
      <c r="BJ204">
        <v>566</v>
      </c>
      <c r="BK204">
        <v>9107.5</v>
      </c>
      <c r="BL204">
        <v>0.5</v>
      </c>
      <c r="BM204">
        <v>0</v>
      </c>
      <c r="BN204">
        <v>0.5</v>
      </c>
      <c r="BO204">
        <v>0.04</v>
      </c>
      <c r="BP204">
        <v>0</v>
      </c>
      <c r="BQ204">
        <v>9106.9624999999996</v>
      </c>
      <c r="BR204">
        <v>0</v>
      </c>
      <c r="BS204">
        <v>0.04</v>
      </c>
      <c r="BT204" t="s">
        <v>146</v>
      </c>
      <c r="BU204">
        <v>59536659</v>
      </c>
      <c r="BV204" t="s">
        <v>163</v>
      </c>
      <c r="BW204">
        <v>0</v>
      </c>
      <c r="BX204">
        <v>0</v>
      </c>
      <c r="BY204" t="s">
        <v>164</v>
      </c>
      <c r="BZ204">
        <v>0</v>
      </c>
      <c r="CA204" t="s">
        <v>146</v>
      </c>
      <c r="CB204">
        <v>0</v>
      </c>
      <c r="CC204">
        <v>0</v>
      </c>
      <c r="CD204" t="s">
        <v>146</v>
      </c>
      <c r="CE204">
        <v>0</v>
      </c>
      <c r="CF204">
        <v>0</v>
      </c>
      <c r="CG204">
        <v>0</v>
      </c>
      <c r="CH204" t="s">
        <v>146</v>
      </c>
      <c r="CI204" t="s">
        <v>146</v>
      </c>
      <c r="CJ204" t="s">
        <v>158</v>
      </c>
      <c r="CK204">
        <v>10</v>
      </c>
      <c r="CL204">
        <v>0</v>
      </c>
      <c r="CM204">
        <v>0</v>
      </c>
      <c r="CN204">
        <v>9107.5</v>
      </c>
      <c r="CO204" t="s">
        <v>150</v>
      </c>
      <c r="CP204">
        <v>0</v>
      </c>
      <c r="CQ204">
        <v>0</v>
      </c>
      <c r="CR204">
        <v>0</v>
      </c>
      <c r="CS204" t="s">
        <v>166</v>
      </c>
      <c r="CT204">
        <v>0</v>
      </c>
      <c r="CU204">
        <v>0</v>
      </c>
      <c r="CV204">
        <v>0</v>
      </c>
      <c r="CW204" t="s">
        <v>156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 t="s">
        <v>167</v>
      </c>
      <c r="DE204">
        <v>0</v>
      </c>
      <c r="DF204">
        <v>0</v>
      </c>
      <c r="DG204">
        <v>0</v>
      </c>
      <c r="DH204" t="s">
        <v>150</v>
      </c>
      <c r="DI204">
        <v>0</v>
      </c>
      <c r="DJ204">
        <v>0</v>
      </c>
      <c r="DK204">
        <v>0</v>
      </c>
      <c r="DL204" t="s">
        <v>156</v>
      </c>
      <c r="DM204">
        <v>45</v>
      </c>
      <c r="DN204">
        <v>0</v>
      </c>
      <c r="DO204" t="s">
        <v>156</v>
      </c>
      <c r="DP204">
        <v>45</v>
      </c>
      <c r="DQ204">
        <v>0</v>
      </c>
      <c r="DR204" t="s">
        <v>146</v>
      </c>
      <c r="DS204" t="s">
        <v>146</v>
      </c>
      <c r="DT204" t="s">
        <v>146</v>
      </c>
      <c r="DU204" t="s">
        <v>183</v>
      </c>
      <c r="DV204">
        <v>0</v>
      </c>
      <c r="DW204">
        <v>0</v>
      </c>
      <c r="DX204">
        <v>0.5</v>
      </c>
      <c r="DY204">
        <v>0.04</v>
      </c>
      <c r="DZ204">
        <v>2.0020566090040005E+19</v>
      </c>
      <c r="EA204">
        <v>3.4600356600000148E+18</v>
      </c>
      <c r="EB204" t="s">
        <v>1504</v>
      </c>
      <c r="EC204" t="s">
        <v>1504</v>
      </c>
      <c r="ED204" t="s">
        <v>1503</v>
      </c>
      <c r="EE204" t="s">
        <v>1505</v>
      </c>
      <c r="EF204" t="s">
        <v>164</v>
      </c>
      <c r="EG204" t="s">
        <v>146</v>
      </c>
      <c r="EH204" t="s">
        <v>146</v>
      </c>
      <c r="EI204" t="s">
        <v>146</v>
      </c>
      <c r="EJ204" t="s">
        <v>146</v>
      </c>
      <c r="EK204" t="s">
        <v>146</v>
      </c>
      <c r="EL204" t="s">
        <v>146</v>
      </c>
      <c r="EM204" t="s">
        <v>146</v>
      </c>
      <c r="EN204" t="s">
        <v>146</v>
      </c>
      <c r="EO204" t="s">
        <v>146</v>
      </c>
      <c r="EP204">
        <v>9107.5</v>
      </c>
      <c r="EQ204">
        <v>0</v>
      </c>
      <c r="ER204">
        <v>0</v>
      </c>
      <c r="ES204" t="s">
        <v>146</v>
      </c>
      <c r="ET204" t="s">
        <v>170</v>
      </c>
      <c r="EU204" t="s">
        <v>146</v>
      </c>
      <c r="EV204">
        <v>0</v>
      </c>
    </row>
    <row r="205" spans="1:152" x14ac:dyDescent="0.25">
      <c r="A205">
        <v>9786331217</v>
      </c>
      <c r="B205" t="s">
        <v>141</v>
      </c>
      <c r="C205" t="s">
        <v>1524</v>
      </c>
      <c r="D205" t="s">
        <v>143</v>
      </c>
      <c r="E205" t="s">
        <v>1360</v>
      </c>
      <c r="F205" t="s">
        <v>1360</v>
      </c>
      <c r="G205">
        <v>34944</v>
      </c>
      <c r="H205" t="s">
        <v>144</v>
      </c>
      <c r="I205">
        <v>138618</v>
      </c>
      <c r="J205">
        <v>2613793235</v>
      </c>
      <c r="K205">
        <v>3497063</v>
      </c>
      <c r="L205">
        <v>2692440</v>
      </c>
      <c r="M205" t="s">
        <v>146</v>
      </c>
      <c r="N205">
        <v>9786331217</v>
      </c>
      <c r="O205">
        <v>123</v>
      </c>
      <c r="P205" t="s">
        <v>147</v>
      </c>
      <c r="Q205" t="s">
        <v>148</v>
      </c>
      <c r="R205" t="s">
        <v>149</v>
      </c>
      <c r="S205">
        <v>250100000000001</v>
      </c>
      <c r="T205" t="s">
        <v>150</v>
      </c>
      <c r="U205" t="s">
        <v>151</v>
      </c>
      <c r="V205">
        <v>4814</v>
      </c>
      <c r="W205" t="s">
        <v>152</v>
      </c>
      <c r="X205" t="s">
        <v>151</v>
      </c>
      <c r="Y205">
        <v>63</v>
      </c>
      <c r="Z205" t="s">
        <v>153</v>
      </c>
      <c r="AA205" t="s">
        <v>154</v>
      </c>
      <c r="AB205" t="s">
        <v>146</v>
      </c>
      <c r="AC205">
        <v>200239</v>
      </c>
      <c r="AD205" t="s">
        <v>183</v>
      </c>
      <c r="AE205" t="s">
        <v>156</v>
      </c>
      <c r="AF205" t="s">
        <v>1525</v>
      </c>
      <c r="AG205">
        <v>566</v>
      </c>
      <c r="AH205">
        <v>902731</v>
      </c>
      <c r="AI205" t="s">
        <v>158</v>
      </c>
      <c r="AJ205">
        <v>566</v>
      </c>
      <c r="AK205">
        <v>9786331217</v>
      </c>
      <c r="AL205">
        <v>9786331217</v>
      </c>
      <c r="AM205" t="s">
        <v>159</v>
      </c>
      <c r="AN205" t="s">
        <v>191</v>
      </c>
      <c r="AO205" t="s">
        <v>192</v>
      </c>
      <c r="AP205" t="s">
        <v>146</v>
      </c>
      <c r="AQ205" t="s">
        <v>162</v>
      </c>
      <c r="AR205">
        <v>9107.5</v>
      </c>
      <c r="AS205">
        <v>9000</v>
      </c>
      <c r="AT205" s="5">
        <f t="shared" si="21"/>
        <v>8000</v>
      </c>
      <c r="AU205" s="5">
        <v>350</v>
      </c>
      <c r="AV205" s="5">
        <f t="shared" si="22"/>
        <v>7650</v>
      </c>
      <c r="AW205" s="6">
        <f t="shared" si="23"/>
        <v>1346.4</v>
      </c>
      <c r="AX205" s="7">
        <f t="shared" si="24"/>
        <v>6120</v>
      </c>
      <c r="AY205" s="8">
        <f t="shared" si="25"/>
        <v>183.6</v>
      </c>
      <c r="AZ205" s="5">
        <v>250</v>
      </c>
      <c r="BA205" s="9">
        <f t="shared" si="26"/>
        <v>81.25</v>
      </c>
      <c r="BB205" s="9">
        <v>1000</v>
      </c>
      <c r="BC205" s="10"/>
      <c r="BD205" s="5">
        <f t="shared" si="27"/>
        <v>18.75</v>
      </c>
      <c r="BG205" t="s">
        <v>146</v>
      </c>
      <c r="BH205" t="s">
        <v>146</v>
      </c>
      <c r="BI205">
        <v>566</v>
      </c>
      <c r="BJ205">
        <v>566</v>
      </c>
      <c r="BK205">
        <v>9107.5</v>
      </c>
      <c r="BL205">
        <v>0.5</v>
      </c>
      <c r="BM205">
        <v>0</v>
      </c>
      <c r="BN205">
        <v>0.5</v>
      </c>
      <c r="BO205">
        <v>0.04</v>
      </c>
      <c r="BP205">
        <v>0</v>
      </c>
      <c r="BQ205">
        <v>9106.9624999999996</v>
      </c>
      <c r="BR205">
        <v>0</v>
      </c>
      <c r="BS205">
        <v>0.04</v>
      </c>
      <c r="BT205" t="s">
        <v>146</v>
      </c>
      <c r="BU205">
        <v>59536659</v>
      </c>
      <c r="BV205" t="s">
        <v>163</v>
      </c>
      <c r="BW205">
        <v>0</v>
      </c>
      <c r="BX205">
        <v>0</v>
      </c>
      <c r="BY205" t="s">
        <v>164</v>
      </c>
      <c r="BZ205">
        <v>0</v>
      </c>
      <c r="CA205" t="s">
        <v>146</v>
      </c>
      <c r="CB205">
        <v>0</v>
      </c>
      <c r="CC205">
        <v>0</v>
      </c>
      <c r="CD205" t="s">
        <v>146</v>
      </c>
      <c r="CE205">
        <v>0</v>
      </c>
      <c r="CF205">
        <v>0</v>
      </c>
      <c r="CG205">
        <v>0</v>
      </c>
      <c r="CH205" t="s">
        <v>146</v>
      </c>
      <c r="CI205" t="s">
        <v>146</v>
      </c>
      <c r="CJ205" t="s">
        <v>158</v>
      </c>
      <c r="CK205">
        <v>10</v>
      </c>
      <c r="CL205">
        <v>0</v>
      </c>
      <c r="CM205">
        <v>0</v>
      </c>
      <c r="CN205">
        <v>9107.5</v>
      </c>
      <c r="CO205" t="s">
        <v>150</v>
      </c>
      <c r="CP205">
        <v>0</v>
      </c>
      <c r="CQ205">
        <v>0</v>
      </c>
      <c r="CR205">
        <v>0</v>
      </c>
      <c r="CS205" t="s">
        <v>166</v>
      </c>
      <c r="CT205">
        <v>0</v>
      </c>
      <c r="CU205">
        <v>0</v>
      </c>
      <c r="CV205">
        <v>0</v>
      </c>
      <c r="CW205" t="s">
        <v>156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 t="s">
        <v>167</v>
      </c>
      <c r="DE205">
        <v>0</v>
      </c>
      <c r="DF205">
        <v>0</v>
      </c>
      <c r="DG205">
        <v>0</v>
      </c>
      <c r="DH205" t="s">
        <v>150</v>
      </c>
      <c r="DI205">
        <v>0</v>
      </c>
      <c r="DJ205">
        <v>0</v>
      </c>
      <c r="DK205">
        <v>0</v>
      </c>
      <c r="DL205" t="s">
        <v>156</v>
      </c>
      <c r="DM205">
        <v>45</v>
      </c>
      <c r="DN205">
        <v>0</v>
      </c>
      <c r="DO205" t="s">
        <v>156</v>
      </c>
      <c r="DP205">
        <v>45</v>
      </c>
      <c r="DQ205">
        <v>0</v>
      </c>
      <c r="DR205" t="s">
        <v>146</v>
      </c>
      <c r="DS205" t="s">
        <v>146</v>
      </c>
      <c r="DT205" t="s">
        <v>146</v>
      </c>
      <c r="DU205" t="s">
        <v>183</v>
      </c>
      <c r="DV205">
        <v>0</v>
      </c>
      <c r="DW205">
        <v>0</v>
      </c>
      <c r="DX205">
        <v>0.5</v>
      </c>
      <c r="DY205">
        <v>0.04</v>
      </c>
      <c r="DZ205">
        <v>2.0020566090040005E+19</v>
      </c>
      <c r="EA205">
        <v>3.4600356600000148E+18</v>
      </c>
      <c r="EB205" t="s">
        <v>1526</v>
      </c>
      <c r="EC205" t="s">
        <v>1526</v>
      </c>
      <c r="ED205" t="s">
        <v>1525</v>
      </c>
      <c r="EE205" t="s">
        <v>1527</v>
      </c>
      <c r="EF205" t="s">
        <v>164</v>
      </c>
      <c r="EG205" t="s">
        <v>146</v>
      </c>
      <c r="EH205" t="s">
        <v>146</v>
      </c>
      <c r="EI205" t="s">
        <v>146</v>
      </c>
      <c r="EJ205" t="s">
        <v>146</v>
      </c>
      <c r="EK205" t="s">
        <v>146</v>
      </c>
      <c r="EL205" t="s">
        <v>146</v>
      </c>
      <c r="EM205" t="s">
        <v>146</v>
      </c>
      <c r="EN205" t="s">
        <v>146</v>
      </c>
      <c r="EO205" t="s">
        <v>146</v>
      </c>
      <c r="EP205">
        <v>9107.5</v>
      </c>
      <c r="EQ205">
        <v>0</v>
      </c>
      <c r="ER205">
        <v>0</v>
      </c>
      <c r="ES205" t="s">
        <v>146</v>
      </c>
      <c r="ET205" t="s">
        <v>170</v>
      </c>
      <c r="EU205" t="s">
        <v>146</v>
      </c>
      <c r="EV205">
        <v>0</v>
      </c>
    </row>
    <row r="206" spans="1:152" x14ac:dyDescent="0.25">
      <c r="A206">
        <v>9783053825</v>
      </c>
      <c r="B206" t="s">
        <v>141</v>
      </c>
      <c r="C206" t="s">
        <v>1528</v>
      </c>
      <c r="D206" t="s">
        <v>143</v>
      </c>
      <c r="E206" t="s">
        <v>1360</v>
      </c>
      <c r="F206" t="s">
        <v>144</v>
      </c>
      <c r="G206">
        <v>34940</v>
      </c>
      <c r="H206" t="s">
        <v>144</v>
      </c>
      <c r="I206">
        <v>228712</v>
      </c>
      <c r="J206">
        <v>2613198796</v>
      </c>
      <c r="K206">
        <v>3431796</v>
      </c>
      <c r="L206">
        <v>2692440</v>
      </c>
      <c r="M206" t="s">
        <v>146</v>
      </c>
      <c r="N206">
        <v>9783053825</v>
      </c>
      <c r="O206">
        <v>123</v>
      </c>
      <c r="P206" t="s">
        <v>147</v>
      </c>
      <c r="Q206" t="s">
        <v>148</v>
      </c>
      <c r="R206" t="s">
        <v>149</v>
      </c>
      <c r="S206">
        <v>250100000000001</v>
      </c>
      <c r="T206" t="s">
        <v>150</v>
      </c>
      <c r="U206" t="s">
        <v>151</v>
      </c>
      <c r="V206">
        <v>4814</v>
      </c>
      <c r="W206" t="s">
        <v>152</v>
      </c>
      <c r="X206" t="s">
        <v>151</v>
      </c>
      <c r="Y206">
        <v>63</v>
      </c>
      <c r="Z206" t="s">
        <v>153</v>
      </c>
      <c r="AA206" t="s">
        <v>154</v>
      </c>
      <c r="AB206" t="s">
        <v>146</v>
      </c>
      <c r="AC206">
        <v>200239</v>
      </c>
      <c r="AD206" t="s">
        <v>183</v>
      </c>
      <c r="AE206" t="s">
        <v>156</v>
      </c>
      <c r="AF206" t="s">
        <v>1529</v>
      </c>
      <c r="AG206">
        <v>566</v>
      </c>
      <c r="AH206">
        <v>157027</v>
      </c>
      <c r="AI206" t="s">
        <v>158</v>
      </c>
      <c r="AJ206">
        <v>566</v>
      </c>
      <c r="AK206">
        <v>9783053825</v>
      </c>
      <c r="AL206">
        <v>9783053825</v>
      </c>
      <c r="AM206" t="s">
        <v>159</v>
      </c>
      <c r="AN206" t="s">
        <v>185</v>
      </c>
      <c r="AO206" t="s">
        <v>186</v>
      </c>
      <c r="AP206" t="s">
        <v>146</v>
      </c>
      <c r="AQ206" t="s">
        <v>162</v>
      </c>
      <c r="AR206">
        <v>9107.5</v>
      </c>
      <c r="AS206">
        <v>9000</v>
      </c>
      <c r="AT206" s="5">
        <f t="shared" si="21"/>
        <v>8000</v>
      </c>
      <c r="AU206" s="5">
        <v>350</v>
      </c>
      <c r="AV206" s="5">
        <f t="shared" si="22"/>
        <v>7650</v>
      </c>
      <c r="AW206" s="6">
        <f t="shared" si="23"/>
        <v>1346.4</v>
      </c>
      <c r="AX206" s="7">
        <f t="shared" si="24"/>
        <v>6120</v>
      </c>
      <c r="AY206" s="8">
        <f t="shared" si="25"/>
        <v>183.6</v>
      </c>
      <c r="AZ206" s="5">
        <v>250</v>
      </c>
      <c r="BA206" s="9">
        <f t="shared" si="26"/>
        <v>81.25</v>
      </c>
      <c r="BB206" s="9">
        <v>1000</v>
      </c>
      <c r="BC206" s="10"/>
      <c r="BD206" s="5">
        <f t="shared" si="27"/>
        <v>18.75</v>
      </c>
      <c r="BG206" t="s">
        <v>146</v>
      </c>
      <c r="BH206" t="s">
        <v>146</v>
      </c>
      <c r="BI206">
        <v>566</v>
      </c>
      <c r="BJ206">
        <v>566</v>
      </c>
      <c r="BK206">
        <v>9107.5</v>
      </c>
      <c r="BL206">
        <v>0.5</v>
      </c>
      <c r="BM206">
        <v>0</v>
      </c>
      <c r="BN206">
        <v>0.5</v>
      </c>
      <c r="BO206">
        <v>0.04</v>
      </c>
      <c r="BP206">
        <v>0</v>
      </c>
      <c r="BQ206">
        <v>9106.9624999999996</v>
      </c>
      <c r="BR206">
        <v>0</v>
      </c>
      <c r="BS206">
        <v>0.04</v>
      </c>
      <c r="BT206" t="s">
        <v>146</v>
      </c>
      <c r="BU206">
        <v>59536659</v>
      </c>
      <c r="BV206" t="s">
        <v>163</v>
      </c>
      <c r="BW206">
        <v>0</v>
      </c>
      <c r="BX206">
        <v>0</v>
      </c>
      <c r="BY206" t="s">
        <v>164</v>
      </c>
      <c r="BZ206">
        <v>0</v>
      </c>
      <c r="CA206" t="s">
        <v>146</v>
      </c>
      <c r="CB206">
        <v>0</v>
      </c>
      <c r="CC206">
        <v>0</v>
      </c>
      <c r="CD206" t="s">
        <v>146</v>
      </c>
      <c r="CE206">
        <v>0</v>
      </c>
      <c r="CF206">
        <v>0</v>
      </c>
      <c r="CG206">
        <v>0</v>
      </c>
      <c r="CH206" t="s">
        <v>146</v>
      </c>
      <c r="CI206" t="s">
        <v>146</v>
      </c>
      <c r="CJ206" t="s">
        <v>158</v>
      </c>
      <c r="CK206">
        <v>10</v>
      </c>
      <c r="CL206">
        <v>0</v>
      </c>
      <c r="CM206">
        <v>0</v>
      </c>
      <c r="CN206">
        <v>9107.5</v>
      </c>
      <c r="CO206" t="s">
        <v>150</v>
      </c>
      <c r="CP206">
        <v>0</v>
      </c>
      <c r="CQ206">
        <v>0</v>
      </c>
      <c r="CR206">
        <v>0</v>
      </c>
      <c r="CS206" t="s">
        <v>166</v>
      </c>
      <c r="CT206">
        <v>0</v>
      </c>
      <c r="CU206">
        <v>0</v>
      </c>
      <c r="CV206">
        <v>0</v>
      </c>
      <c r="CW206" t="s">
        <v>156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 t="s">
        <v>167</v>
      </c>
      <c r="DE206">
        <v>0</v>
      </c>
      <c r="DF206">
        <v>0</v>
      </c>
      <c r="DG206">
        <v>0</v>
      </c>
      <c r="DH206" t="s">
        <v>150</v>
      </c>
      <c r="DI206">
        <v>0</v>
      </c>
      <c r="DJ206">
        <v>0</v>
      </c>
      <c r="DK206">
        <v>0</v>
      </c>
      <c r="DL206" t="s">
        <v>156</v>
      </c>
      <c r="DM206">
        <v>45</v>
      </c>
      <c r="DN206">
        <v>0</v>
      </c>
      <c r="DO206" t="s">
        <v>156</v>
      </c>
      <c r="DP206">
        <v>45</v>
      </c>
      <c r="DQ206">
        <v>0</v>
      </c>
      <c r="DR206" t="s">
        <v>146</v>
      </c>
      <c r="DS206" t="s">
        <v>146</v>
      </c>
      <c r="DT206" t="s">
        <v>146</v>
      </c>
      <c r="DU206" t="s">
        <v>183</v>
      </c>
      <c r="DV206">
        <v>0</v>
      </c>
      <c r="DW206">
        <v>0</v>
      </c>
      <c r="DX206">
        <v>0.5</v>
      </c>
      <c r="DY206">
        <v>0.04</v>
      </c>
      <c r="DZ206">
        <v>2.0020566090040005E+19</v>
      </c>
      <c r="EA206">
        <v>3.4600356600000148E+18</v>
      </c>
      <c r="EB206" t="s">
        <v>1530</v>
      </c>
      <c r="EC206" t="s">
        <v>1530</v>
      </c>
      <c r="ED206" t="s">
        <v>1529</v>
      </c>
      <c r="EE206" t="s">
        <v>1531</v>
      </c>
      <c r="EF206" t="s">
        <v>164</v>
      </c>
      <c r="EG206" t="s">
        <v>146</v>
      </c>
      <c r="EH206" t="s">
        <v>146</v>
      </c>
      <c r="EI206" t="s">
        <v>146</v>
      </c>
      <c r="EJ206" t="s">
        <v>146</v>
      </c>
      <c r="EK206" t="s">
        <v>146</v>
      </c>
      <c r="EL206" t="s">
        <v>146</v>
      </c>
      <c r="EM206" t="s">
        <v>146</v>
      </c>
      <c r="EN206" t="s">
        <v>146</v>
      </c>
      <c r="EO206" t="s">
        <v>146</v>
      </c>
      <c r="EP206">
        <v>9107.5</v>
      </c>
      <c r="EQ206">
        <v>0</v>
      </c>
      <c r="ER206">
        <v>0</v>
      </c>
      <c r="ES206" t="s">
        <v>146</v>
      </c>
      <c r="ET206" t="s">
        <v>170</v>
      </c>
      <c r="EU206" t="s">
        <v>146</v>
      </c>
      <c r="EV206">
        <v>0</v>
      </c>
    </row>
    <row r="207" spans="1:152" x14ac:dyDescent="0.25">
      <c r="A207">
        <v>9781731761</v>
      </c>
      <c r="B207" t="s">
        <v>141</v>
      </c>
      <c r="C207" t="s">
        <v>1536</v>
      </c>
      <c r="D207" t="s">
        <v>143</v>
      </c>
      <c r="E207" t="s">
        <v>1360</v>
      </c>
      <c r="F207" t="s">
        <v>144</v>
      </c>
      <c r="G207">
        <v>34939</v>
      </c>
      <c r="H207" t="s">
        <v>144</v>
      </c>
      <c r="I207">
        <v>544673</v>
      </c>
      <c r="J207">
        <v>2613041370</v>
      </c>
      <c r="K207">
        <v>4504034</v>
      </c>
      <c r="L207">
        <v>2692440</v>
      </c>
      <c r="M207" t="s">
        <v>146</v>
      </c>
      <c r="N207">
        <v>9781731761</v>
      </c>
      <c r="O207">
        <v>123</v>
      </c>
      <c r="P207" t="s">
        <v>147</v>
      </c>
      <c r="Q207" t="s">
        <v>148</v>
      </c>
      <c r="R207" t="s">
        <v>149</v>
      </c>
      <c r="S207">
        <v>250100000000001</v>
      </c>
      <c r="T207" t="s">
        <v>150</v>
      </c>
      <c r="U207" t="s">
        <v>151</v>
      </c>
      <c r="V207">
        <v>4814</v>
      </c>
      <c r="W207" t="s">
        <v>152</v>
      </c>
      <c r="X207" t="s">
        <v>151</v>
      </c>
      <c r="Y207">
        <v>63</v>
      </c>
      <c r="Z207" t="s">
        <v>153</v>
      </c>
      <c r="AA207" t="s">
        <v>154</v>
      </c>
      <c r="AB207" t="s">
        <v>146</v>
      </c>
      <c r="AC207">
        <v>200239</v>
      </c>
      <c r="AD207" t="s">
        <v>183</v>
      </c>
      <c r="AE207" t="s">
        <v>156</v>
      </c>
      <c r="AF207" t="s">
        <v>1537</v>
      </c>
      <c r="AG207">
        <v>566</v>
      </c>
      <c r="AH207">
        <v>27546</v>
      </c>
      <c r="AI207" t="s">
        <v>158</v>
      </c>
      <c r="AJ207">
        <v>566</v>
      </c>
      <c r="AK207">
        <v>9781731761</v>
      </c>
      <c r="AL207">
        <v>9781731761</v>
      </c>
      <c r="AM207" t="s">
        <v>159</v>
      </c>
      <c r="AN207" t="s">
        <v>273</v>
      </c>
      <c r="AO207" t="s">
        <v>274</v>
      </c>
      <c r="AP207" t="s">
        <v>146</v>
      </c>
      <c r="AQ207" t="s">
        <v>162</v>
      </c>
      <c r="AR207">
        <v>9107.5</v>
      </c>
      <c r="AS207">
        <v>9000</v>
      </c>
      <c r="AT207" s="5">
        <f t="shared" si="21"/>
        <v>8000</v>
      </c>
      <c r="AU207" s="5">
        <v>350</v>
      </c>
      <c r="AV207" s="5">
        <f t="shared" si="22"/>
        <v>7650</v>
      </c>
      <c r="AW207" s="6">
        <f t="shared" si="23"/>
        <v>1346.4</v>
      </c>
      <c r="AX207" s="7">
        <f t="shared" si="24"/>
        <v>6120</v>
      </c>
      <c r="AY207" s="8">
        <f t="shared" si="25"/>
        <v>183.6</v>
      </c>
      <c r="AZ207" s="5">
        <v>250</v>
      </c>
      <c r="BA207" s="9">
        <f t="shared" si="26"/>
        <v>81.25</v>
      </c>
      <c r="BB207" s="9">
        <v>1000</v>
      </c>
      <c r="BC207" s="10"/>
      <c r="BD207" s="5">
        <f t="shared" si="27"/>
        <v>18.75</v>
      </c>
      <c r="BG207" t="s">
        <v>146</v>
      </c>
      <c r="BH207" t="s">
        <v>146</v>
      </c>
      <c r="BI207">
        <v>566</v>
      </c>
      <c r="BJ207">
        <v>566</v>
      </c>
      <c r="BK207">
        <v>9107.5</v>
      </c>
      <c r="BL207">
        <v>0.5</v>
      </c>
      <c r="BM207">
        <v>0</v>
      </c>
      <c r="BN207">
        <v>0.5</v>
      </c>
      <c r="BO207">
        <v>0.04</v>
      </c>
      <c r="BP207">
        <v>0</v>
      </c>
      <c r="BQ207">
        <v>9106.9624999999996</v>
      </c>
      <c r="BR207">
        <v>0</v>
      </c>
      <c r="BS207">
        <v>0.04</v>
      </c>
      <c r="BT207" t="s">
        <v>146</v>
      </c>
      <c r="BU207">
        <v>59536659</v>
      </c>
      <c r="BV207" t="s">
        <v>163</v>
      </c>
      <c r="BW207">
        <v>0</v>
      </c>
      <c r="BX207">
        <v>0</v>
      </c>
      <c r="BY207" t="s">
        <v>164</v>
      </c>
      <c r="BZ207">
        <v>0</v>
      </c>
      <c r="CA207" t="s">
        <v>146</v>
      </c>
      <c r="CB207">
        <v>0</v>
      </c>
      <c r="CC207">
        <v>0</v>
      </c>
      <c r="CD207" t="s">
        <v>146</v>
      </c>
      <c r="CE207">
        <v>0</v>
      </c>
      <c r="CF207">
        <v>0</v>
      </c>
      <c r="CG207">
        <v>0</v>
      </c>
      <c r="CH207" t="s">
        <v>146</v>
      </c>
      <c r="CI207" t="s">
        <v>146</v>
      </c>
      <c r="CJ207" t="s">
        <v>158</v>
      </c>
      <c r="CK207">
        <v>10</v>
      </c>
      <c r="CL207">
        <v>0</v>
      </c>
      <c r="CM207">
        <v>0</v>
      </c>
      <c r="CN207">
        <v>9107.5</v>
      </c>
      <c r="CO207" t="s">
        <v>150</v>
      </c>
      <c r="CP207">
        <v>0</v>
      </c>
      <c r="CQ207">
        <v>0</v>
      </c>
      <c r="CR207">
        <v>0</v>
      </c>
      <c r="CS207" t="s">
        <v>166</v>
      </c>
      <c r="CT207">
        <v>0</v>
      </c>
      <c r="CU207">
        <v>0</v>
      </c>
      <c r="CV207">
        <v>0</v>
      </c>
      <c r="CW207" t="s">
        <v>156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 t="s">
        <v>167</v>
      </c>
      <c r="DE207">
        <v>0</v>
      </c>
      <c r="DF207">
        <v>0</v>
      </c>
      <c r="DG207">
        <v>0</v>
      </c>
      <c r="DH207" t="s">
        <v>150</v>
      </c>
      <c r="DI207">
        <v>0</v>
      </c>
      <c r="DJ207">
        <v>0</v>
      </c>
      <c r="DK207">
        <v>0</v>
      </c>
      <c r="DL207" t="s">
        <v>156</v>
      </c>
      <c r="DM207">
        <v>45</v>
      </c>
      <c r="DN207">
        <v>0</v>
      </c>
      <c r="DO207" t="s">
        <v>156</v>
      </c>
      <c r="DP207">
        <v>45</v>
      </c>
      <c r="DQ207">
        <v>0</v>
      </c>
      <c r="DR207" t="s">
        <v>146</v>
      </c>
      <c r="DS207" t="s">
        <v>146</v>
      </c>
      <c r="DT207" t="s">
        <v>146</v>
      </c>
      <c r="DU207" t="s">
        <v>183</v>
      </c>
      <c r="DV207">
        <v>0</v>
      </c>
      <c r="DW207">
        <v>0</v>
      </c>
      <c r="DX207">
        <v>0.5</v>
      </c>
      <c r="DY207">
        <v>0.04</v>
      </c>
      <c r="DZ207">
        <v>2.0020566090040005E+19</v>
      </c>
      <c r="EA207">
        <v>3.4600356600000148E+18</v>
      </c>
      <c r="EB207" t="s">
        <v>1538</v>
      </c>
      <c r="EC207" t="s">
        <v>1538</v>
      </c>
      <c r="ED207" t="s">
        <v>1537</v>
      </c>
      <c r="EE207" t="s">
        <v>1539</v>
      </c>
      <c r="EF207" t="s">
        <v>164</v>
      </c>
      <c r="EG207" t="s">
        <v>146</v>
      </c>
      <c r="EH207" t="s">
        <v>146</v>
      </c>
      <c r="EI207" t="s">
        <v>146</v>
      </c>
      <c r="EJ207" t="s">
        <v>146</v>
      </c>
      <c r="EK207" t="s">
        <v>146</v>
      </c>
      <c r="EL207" t="s">
        <v>146</v>
      </c>
      <c r="EM207" t="s">
        <v>146</v>
      </c>
      <c r="EN207" t="s">
        <v>146</v>
      </c>
      <c r="EO207" t="s">
        <v>146</v>
      </c>
      <c r="EP207">
        <v>9107.5</v>
      </c>
      <c r="EQ207">
        <v>0</v>
      </c>
      <c r="ER207">
        <v>0</v>
      </c>
      <c r="ES207" t="s">
        <v>146</v>
      </c>
      <c r="ET207" t="s">
        <v>170</v>
      </c>
      <c r="EU207" t="s">
        <v>146</v>
      </c>
      <c r="EV207">
        <v>0</v>
      </c>
    </row>
    <row r="208" spans="1:152" x14ac:dyDescent="0.25">
      <c r="A208">
        <v>9779856728</v>
      </c>
      <c r="B208" t="s">
        <v>141</v>
      </c>
      <c r="C208" t="s">
        <v>1575</v>
      </c>
      <c r="D208" t="s">
        <v>143</v>
      </c>
      <c r="E208" t="s">
        <v>1360</v>
      </c>
      <c r="F208" t="s">
        <v>144</v>
      </c>
      <c r="G208">
        <v>34939</v>
      </c>
      <c r="H208" t="s">
        <v>144</v>
      </c>
      <c r="I208">
        <v>572837</v>
      </c>
      <c r="J208">
        <v>2612781865</v>
      </c>
      <c r="K208">
        <v>4504034</v>
      </c>
      <c r="L208">
        <v>2692440</v>
      </c>
      <c r="M208" t="s">
        <v>146</v>
      </c>
      <c r="N208">
        <v>9779856728</v>
      </c>
      <c r="O208">
        <v>123</v>
      </c>
      <c r="P208" t="s">
        <v>147</v>
      </c>
      <c r="Q208" t="s">
        <v>148</v>
      </c>
      <c r="R208" t="s">
        <v>149</v>
      </c>
      <c r="S208">
        <v>250100000000001</v>
      </c>
      <c r="T208" t="s">
        <v>150</v>
      </c>
      <c r="U208" t="s">
        <v>151</v>
      </c>
      <c r="V208">
        <v>4814</v>
      </c>
      <c r="W208" t="s">
        <v>152</v>
      </c>
      <c r="X208" t="s">
        <v>151</v>
      </c>
      <c r="Y208">
        <v>63</v>
      </c>
      <c r="Z208" t="s">
        <v>153</v>
      </c>
      <c r="AA208" t="s">
        <v>154</v>
      </c>
      <c r="AB208" t="s">
        <v>146</v>
      </c>
      <c r="AC208">
        <v>200239</v>
      </c>
      <c r="AD208" t="s">
        <v>183</v>
      </c>
      <c r="AE208" t="s">
        <v>156</v>
      </c>
      <c r="AF208" t="s">
        <v>1576</v>
      </c>
      <c r="AG208">
        <v>566</v>
      </c>
      <c r="AH208">
        <v>279179</v>
      </c>
      <c r="AI208" t="s">
        <v>158</v>
      </c>
      <c r="AJ208">
        <v>566</v>
      </c>
      <c r="AK208">
        <v>9779856728</v>
      </c>
      <c r="AL208">
        <v>9779856728</v>
      </c>
      <c r="AM208" t="s">
        <v>159</v>
      </c>
      <c r="AN208" t="s">
        <v>185</v>
      </c>
      <c r="AO208" t="s">
        <v>186</v>
      </c>
      <c r="AP208" t="s">
        <v>146</v>
      </c>
      <c r="AQ208" t="s">
        <v>162</v>
      </c>
      <c r="AR208">
        <v>9107.5</v>
      </c>
      <c r="AS208">
        <v>9000</v>
      </c>
      <c r="AT208" s="5">
        <f t="shared" si="21"/>
        <v>8000</v>
      </c>
      <c r="AU208" s="5">
        <v>350</v>
      </c>
      <c r="AV208" s="5">
        <f t="shared" si="22"/>
        <v>7650</v>
      </c>
      <c r="AW208" s="6">
        <f t="shared" si="23"/>
        <v>1346.4</v>
      </c>
      <c r="AX208" s="7">
        <f t="shared" si="24"/>
        <v>6120</v>
      </c>
      <c r="AY208" s="8">
        <f t="shared" si="25"/>
        <v>183.6</v>
      </c>
      <c r="AZ208" s="5">
        <v>250</v>
      </c>
      <c r="BA208" s="9">
        <f t="shared" si="26"/>
        <v>81.25</v>
      </c>
      <c r="BB208" s="9">
        <v>1000</v>
      </c>
      <c r="BC208" s="10"/>
      <c r="BD208" s="5">
        <f t="shared" si="27"/>
        <v>18.75</v>
      </c>
      <c r="BG208" t="s">
        <v>146</v>
      </c>
      <c r="BH208" t="s">
        <v>146</v>
      </c>
      <c r="BI208">
        <v>566</v>
      </c>
      <c r="BJ208">
        <v>566</v>
      </c>
      <c r="BK208">
        <v>9107.5</v>
      </c>
      <c r="BL208">
        <v>0.5</v>
      </c>
      <c r="BM208">
        <v>0</v>
      </c>
      <c r="BN208">
        <v>0.5</v>
      </c>
      <c r="BO208">
        <v>0.04</v>
      </c>
      <c r="BP208">
        <v>0</v>
      </c>
      <c r="BQ208">
        <v>9106.9624999999996</v>
      </c>
      <c r="BR208">
        <v>0</v>
      </c>
      <c r="BS208">
        <v>0.04</v>
      </c>
      <c r="BT208" t="s">
        <v>146</v>
      </c>
      <c r="BU208">
        <v>59536659</v>
      </c>
      <c r="BV208" t="s">
        <v>163</v>
      </c>
      <c r="BW208">
        <v>0</v>
      </c>
      <c r="BX208">
        <v>0</v>
      </c>
      <c r="BY208" t="s">
        <v>164</v>
      </c>
      <c r="BZ208">
        <v>0</v>
      </c>
      <c r="CA208" t="s">
        <v>146</v>
      </c>
      <c r="CB208">
        <v>0</v>
      </c>
      <c r="CC208">
        <v>0</v>
      </c>
      <c r="CD208" t="s">
        <v>146</v>
      </c>
      <c r="CE208">
        <v>0</v>
      </c>
      <c r="CF208">
        <v>0</v>
      </c>
      <c r="CG208">
        <v>0</v>
      </c>
      <c r="CH208" t="s">
        <v>146</v>
      </c>
      <c r="CI208" t="s">
        <v>146</v>
      </c>
      <c r="CJ208" t="s">
        <v>158</v>
      </c>
      <c r="CK208">
        <v>10</v>
      </c>
      <c r="CL208">
        <v>0</v>
      </c>
      <c r="CM208">
        <v>0</v>
      </c>
      <c r="CN208">
        <v>9107.5</v>
      </c>
      <c r="CO208" t="s">
        <v>150</v>
      </c>
      <c r="CP208">
        <v>0</v>
      </c>
      <c r="CQ208">
        <v>0</v>
      </c>
      <c r="CR208">
        <v>0</v>
      </c>
      <c r="CS208" t="s">
        <v>166</v>
      </c>
      <c r="CT208">
        <v>0</v>
      </c>
      <c r="CU208">
        <v>0</v>
      </c>
      <c r="CV208">
        <v>0</v>
      </c>
      <c r="CW208" t="s">
        <v>156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 t="s">
        <v>167</v>
      </c>
      <c r="DE208">
        <v>0</v>
      </c>
      <c r="DF208">
        <v>0</v>
      </c>
      <c r="DG208">
        <v>0</v>
      </c>
      <c r="DH208" t="s">
        <v>150</v>
      </c>
      <c r="DI208">
        <v>0</v>
      </c>
      <c r="DJ208">
        <v>0</v>
      </c>
      <c r="DK208">
        <v>0</v>
      </c>
      <c r="DL208" t="s">
        <v>156</v>
      </c>
      <c r="DM208">
        <v>45</v>
      </c>
      <c r="DN208">
        <v>0</v>
      </c>
      <c r="DO208" t="s">
        <v>156</v>
      </c>
      <c r="DP208">
        <v>45</v>
      </c>
      <c r="DQ208">
        <v>0</v>
      </c>
      <c r="DR208" t="s">
        <v>146</v>
      </c>
      <c r="DS208" t="s">
        <v>146</v>
      </c>
      <c r="DT208" t="s">
        <v>146</v>
      </c>
      <c r="DU208" t="s">
        <v>183</v>
      </c>
      <c r="DV208">
        <v>0</v>
      </c>
      <c r="DW208">
        <v>0</v>
      </c>
      <c r="DX208">
        <v>0.5</v>
      </c>
      <c r="DY208">
        <v>0.04</v>
      </c>
      <c r="DZ208">
        <v>2.0020566090040005E+19</v>
      </c>
      <c r="EA208">
        <v>3.4600356600000148E+18</v>
      </c>
      <c r="EB208" t="s">
        <v>1577</v>
      </c>
      <c r="EC208" t="s">
        <v>1577</v>
      </c>
      <c r="ED208" t="s">
        <v>1576</v>
      </c>
      <c r="EE208" t="s">
        <v>1578</v>
      </c>
      <c r="EF208" t="s">
        <v>164</v>
      </c>
      <c r="EG208" t="s">
        <v>146</v>
      </c>
      <c r="EH208" t="s">
        <v>146</v>
      </c>
      <c r="EI208" t="s">
        <v>146</v>
      </c>
      <c r="EJ208" t="s">
        <v>146</v>
      </c>
      <c r="EK208" t="s">
        <v>146</v>
      </c>
      <c r="EL208" t="s">
        <v>146</v>
      </c>
      <c r="EM208" t="s">
        <v>146</v>
      </c>
      <c r="EN208" t="s">
        <v>146</v>
      </c>
      <c r="EO208" t="s">
        <v>146</v>
      </c>
      <c r="EP208">
        <v>9107.5</v>
      </c>
      <c r="EQ208">
        <v>0</v>
      </c>
      <c r="ER208">
        <v>0</v>
      </c>
      <c r="ES208" t="s">
        <v>146</v>
      </c>
      <c r="ET208" t="s">
        <v>170</v>
      </c>
      <c r="EU208" t="s">
        <v>146</v>
      </c>
      <c r="EV208">
        <v>0</v>
      </c>
    </row>
    <row r="209" spans="1:152" x14ac:dyDescent="0.25">
      <c r="A209">
        <v>9783427045</v>
      </c>
      <c r="B209" t="s">
        <v>141</v>
      </c>
      <c r="C209" t="s">
        <v>1586</v>
      </c>
      <c r="D209" t="s">
        <v>143</v>
      </c>
      <c r="E209" t="s">
        <v>1360</v>
      </c>
      <c r="F209" t="s">
        <v>144</v>
      </c>
      <c r="G209">
        <v>34940</v>
      </c>
      <c r="H209" t="s">
        <v>144</v>
      </c>
      <c r="I209">
        <v>959152</v>
      </c>
      <c r="J209">
        <v>2613223542</v>
      </c>
      <c r="K209">
        <v>3431796</v>
      </c>
      <c r="L209">
        <v>2692440</v>
      </c>
      <c r="M209" t="s">
        <v>146</v>
      </c>
      <c r="N209">
        <v>9783427045</v>
      </c>
      <c r="O209">
        <v>123</v>
      </c>
      <c r="P209" t="s">
        <v>147</v>
      </c>
      <c r="Q209" t="s">
        <v>148</v>
      </c>
      <c r="R209" t="s">
        <v>149</v>
      </c>
      <c r="S209">
        <v>250100000000001</v>
      </c>
      <c r="T209" t="s">
        <v>150</v>
      </c>
      <c r="U209" t="s">
        <v>151</v>
      </c>
      <c r="V209">
        <v>4814</v>
      </c>
      <c r="W209" t="s">
        <v>152</v>
      </c>
      <c r="X209" t="s">
        <v>151</v>
      </c>
      <c r="Y209">
        <v>63</v>
      </c>
      <c r="Z209" t="s">
        <v>153</v>
      </c>
      <c r="AA209" t="s">
        <v>154</v>
      </c>
      <c r="AB209" t="s">
        <v>146</v>
      </c>
      <c r="AC209">
        <v>200239</v>
      </c>
      <c r="AD209" t="s">
        <v>183</v>
      </c>
      <c r="AE209" t="s">
        <v>156</v>
      </c>
      <c r="AF209" t="s">
        <v>1587</v>
      </c>
      <c r="AG209">
        <v>566</v>
      </c>
      <c r="AH209">
        <v>479300</v>
      </c>
      <c r="AI209" t="s">
        <v>158</v>
      </c>
      <c r="AJ209">
        <v>566</v>
      </c>
      <c r="AK209">
        <v>9783427045</v>
      </c>
      <c r="AL209">
        <v>9783427045</v>
      </c>
      <c r="AM209" t="s">
        <v>159</v>
      </c>
      <c r="AN209" t="s">
        <v>227</v>
      </c>
      <c r="AO209" t="s">
        <v>228</v>
      </c>
      <c r="AP209" t="s">
        <v>146</v>
      </c>
      <c r="AQ209" t="s">
        <v>162</v>
      </c>
      <c r="AR209">
        <v>9107.5</v>
      </c>
      <c r="AS209">
        <v>9000</v>
      </c>
      <c r="AT209" s="5">
        <f t="shared" si="21"/>
        <v>8000</v>
      </c>
      <c r="AU209" s="5">
        <v>350</v>
      </c>
      <c r="AV209" s="5">
        <f t="shared" si="22"/>
        <v>7650</v>
      </c>
      <c r="AW209" s="6">
        <f t="shared" si="23"/>
        <v>1346.4</v>
      </c>
      <c r="AX209" s="7">
        <f t="shared" si="24"/>
        <v>6120</v>
      </c>
      <c r="AY209" s="8">
        <f t="shared" si="25"/>
        <v>183.6</v>
      </c>
      <c r="AZ209" s="5">
        <v>250</v>
      </c>
      <c r="BA209" s="9">
        <f t="shared" si="26"/>
        <v>81.25</v>
      </c>
      <c r="BB209" s="9">
        <v>1000</v>
      </c>
      <c r="BC209" s="10"/>
      <c r="BD209" s="5">
        <f t="shared" si="27"/>
        <v>18.75</v>
      </c>
      <c r="BG209" t="s">
        <v>146</v>
      </c>
      <c r="BH209" t="s">
        <v>146</v>
      </c>
      <c r="BI209">
        <v>566</v>
      </c>
      <c r="BJ209">
        <v>566</v>
      </c>
      <c r="BK209">
        <v>9107.5</v>
      </c>
      <c r="BL209">
        <v>0.5</v>
      </c>
      <c r="BM209">
        <v>0</v>
      </c>
      <c r="BN209">
        <v>0.5</v>
      </c>
      <c r="BO209">
        <v>0.04</v>
      </c>
      <c r="BP209">
        <v>0</v>
      </c>
      <c r="BQ209">
        <v>9106.9624999999996</v>
      </c>
      <c r="BR209">
        <v>0</v>
      </c>
      <c r="BS209">
        <v>0.04</v>
      </c>
      <c r="BT209" t="s">
        <v>146</v>
      </c>
      <c r="BU209">
        <v>59536659</v>
      </c>
      <c r="BV209" t="s">
        <v>163</v>
      </c>
      <c r="BW209">
        <v>0</v>
      </c>
      <c r="BX209">
        <v>0</v>
      </c>
      <c r="BY209" t="s">
        <v>164</v>
      </c>
      <c r="BZ209">
        <v>0</v>
      </c>
      <c r="CA209" t="s">
        <v>146</v>
      </c>
      <c r="CB209">
        <v>0</v>
      </c>
      <c r="CC209">
        <v>0</v>
      </c>
      <c r="CD209" t="s">
        <v>146</v>
      </c>
      <c r="CE209">
        <v>0</v>
      </c>
      <c r="CF209">
        <v>0</v>
      </c>
      <c r="CG209">
        <v>0</v>
      </c>
      <c r="CH209" t="s">
        <v>146</v>
      </c>
      <c r="CI209" t="s">
        <v>146</v>
      </c>
      <c r="CJ209" t="s">
        <v>158</v>
      </c>
      <c r="CK209">
        <v>10</v>
      </c>
      <c r="CL209">
        <v>0</v>
      </c>
      <c r="CM209">
        <v>0</v>
      </c>
      <c r="CN209">
        <v>9107.5</v>
      </c>
      <c r="CO209" t="s">
        <v>150</v>
      </c>
      <c r="CP209">
        <v>0</v>
      </c>
      <c r="CQ209">
        <v>0</v>
      </c>
      <c r="CR209">
        <v>0</v>
      </c>
      <c r="CS209" t="s">
        <v>166</v>
      </c>
      <c r="CT209">
        <v>0</v>
      </c>
      <c r="CU209">
        <v>0</v>
      </c>
      <c r="CV209">
        <v>0</v>
      </c>
      <c r="CW209" t="s">
        <v>156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 t="s">
        <v>167</v>
      </c>
      <c r="DE209">
        <v>0</v>
      </c>
      <c r="DF209">
        <v>0</v>
      </c>
      <c r="DG209">
        <v>0</v>
      </c>
      <c r="DH209" t="s">
        <v>150</v>
      </c>
      <c r="DI209">
        <v>0</v>
      </c>
      <c r="DJ209">
        <v>0</v>
      </c>
      <c r="DK209">
        <v>0</v>
      </c>
      <c r="DL209" t="s">
        <v>156</v>
      </c>
      <c r="DM209">
        <v>45</v>
      </c>
      <c r="DN209">
        <v>0</v>
      </c>
      <c r="DO209" t="s">
        <v>156</v>
      </c>
      <c r="DP209">
        <v>45</v>
      </c>
      <c r="DQ209">
        <v>0</v>
      </c>
      <c r="DR209" t="s">
        <v>146</v>
      </c>
      <c r="DS209" t="s">
        <v>146</v>
      </c>
      <c r="DT209" t="s">
        <v>146</v>
      </c>
      <c r="DU209" t="s">
        <v>183</v>
      </c>
      <c r="DV209">
        <v>0</v>
      </c>
      <c r="DW209">
        <v>0</v>
      </c>
      <c r="DX209">
        <v>0.5</v>
      </c>
      <c r="DY209">
        <v>0.04</v>
      </c>
      <c r="DZ209">
        <v>2.0020566090040005E+19</v>
      </c>
      <c r="EA209">
        <v>3.4600356600000148E+18</v>
      </c>
      <c r="EB209" t="s">
        <v>1588</v>
      </c>
      <c r="EC209" t="s">
        <v>1588</v>
      </c>
      <c r="ED209" t="s">
        <v>1587</v>
      </c>
      <c r="EE209" t="s">
        <v>1589</v>
      </c>
      <c r="EF209" t="s">
        <v>164</v>
      </c>
      <c r="EG209" t="s">
        <v>146</v>
      </c>
      <c r="EH209" t="s">
        <v>146</v>
      </c>
      <c r="EI209" t="s">
        <v>146</v>
      </c>
      <c r="EJ209" t="s">
        <v>146</v>
      </c>
      <c r="EK209" t="s">
        <v>146</v>
      </c>
      <c r="EL209" t="s">
        <v>146</v>
      </c>
      <c r="EM209" t="s">
        <v>146</v>
      </c>
      <c r="EN209" t="s">
        <v>146</v>
      </c>
      <c r="EO209" t="s">
        <v>146</v>
      </c>
      <c r="EP209">
        <v>9107.5</v>
      </c>
      <c r="EQ209">
        <v>0</v>
      </c>
      <c r="ER209">
        <v>0</v>
      </c>
      <c r="ES209" t="s">
        <v>146</v>
      </c>
      <c r="ET209" t="s">
        <v>170</v>
      </c>
      <c r="EU209" t="s">
        <v>146</v>
      </c>
      <c r="EV209">
        <v>0</v>
      </c>
    </row>
    <row r="210" spans="1:152" x14ac:dyDescent="0.25">
      <c r="A210">
        <v>9783252382</v>
      </c>
      <c r="B210" t="s">
        <v>141</v>
      </c>
      <c r="C210" t="s">
        <v>1590</v>
      </c>
      <c r="D210" t="s">
        <v>143</v>
      </c>
      <c r="E210" t="s">
        <v>1360</v>
      </c>
      <c r="F210" t="s">
        <v>144</v>
      </c>
      <c r="G210">
        <v>34940</v>
      </c>
      <c r="H210" t="s">
        <v>144</v>
      </c>
      <c r="I210">
        <v>246810</v>
      </c>
      <c r="J210">
        <v>2613223363</v>
      </c>
      <c r="K210">
        <v>3431796</v>
      </c>
      <c r="L210">
        <v>2692440</v>
      </c>
      <c r="M210" t="s">
        <v>146</v>
      </c>
      <c r="N210">
        <v>9783252382</v>
      </c>
      <c r="O210">
        <v>123</v>
      </c>
      <c r="P210" t="s">
        <v>147</v>
      </c>
      <c r="Q210" t="s">
        <v>148</v>
      </c>
      <c r="R210" t="s">
        <v>149</v>
      </c>
      <c r="S210">
        <v>250100000000001</v>
      </c>
      <c r="T210" t="s">
        <v>150</v>
      </c>
      <c r="U210" t="s">
        <v>151</v>
      </c>
      <c r="V210">
        <v>4814</v>
      </c>
      <c r="W210" t="s">
        <v>152</v>
      </c>
      <c r="X210" t="s">
        <v>151</v>
      </c>
      <c r="Y210">
        <v>63</v>
      </c>
      <c r="Z210" t="s">
        <v>153</v>
      </c>
      <c r="AA210" t="s">
        <v>154</v>
      </c>
      <c r="AB210" t="s">
        <v>146</v>
      </c>
      <c r="AC210">
        <v>200239</v>
      </c>
      <c r="AD210" t="s">
        <v>183</v>
      </c>
      <c r="AE210" t="s">
        <v>156</v>
      </c>
      <c r="AF210" t="s">
        <v>1591</v>
      </c>
      <c r="AG210">
        <v>566</v>
      </c>
      <c r="AH210">
        <v>337490</v>
      </c>
      <c r="AI210" t="s">
        <v>158</v>
      </c>
      <c r="AJ210">
        <v>566</v>
      </c>
      <c r="AK210">
        <v>9783252382</v>
      </c>
      <c r="AL210">
        <v>9783252382</v>
      </c>
      <c r="AM210" t="s">
        <v>159</v>
      </c>
      <c r="AN210" t="s">
        <v>227</v>
      </c>
      <c r="AO210" t="s">
        <v>228</v>
      </c>
      <c r="AP210" t="s">
        <v>146</v>
      </c>
      <c r="AQ210" t="s">
        <v>162</v>
      </c>
      <c r="AR210">
        <v>9107.5</v>
      </c>
      <c r="AS210">
        <v>9000</v>
      </c>
      <c r="AT210" s="5">
        <f t="shared" si="21"/>
        <v>8000</v>
      </c>
      <c r="AU210" s="5">
        <v>350</v>
      </c>
      <c r="AV210" s="5">
        <f t="shared" si="22"/>
        <v>7650</v>
      </c>
      <c r="AW210" s="6">
        <f t="shared" si="23"/>
        <v>1346.4</v>
      </c>
      <c r="AX210" s="7">
        <f t="shared" si="24"/>
        <v>6120</v>
      </c>
      <c r="AY210" s="8">
        <f t="shared" si="25"/>
        <v>183.6</v>
      </c>
      <c r="AZ210" s="5">
        <v>250</v>
      </c>
      <c r="BA210" s="9">
        <f t="shared" si="26"/>
        <v>81.25</v>
      </c>
      <c r="BB210" s="9">
        <v>1000</v>
      </c>
      <c r="BC210" s="10"/>
      <c r="BD210" s="5">
        <f t="shared" si="27"/>
        <v>18.75</v>
      </c>
      <c r="BG210" t="s">
        <v>146</v>
      </c>
      <c r="BH210" t="s">
        <v>146</v>
      </c>
      <c r="BI210">
        <v>566</v>
      </c>
      <c r="BJ210">
        <v>566</v>
      </c>
      <c r="BK210">
        <v>9107.5</v>
      </c>
      <c r="BL210">
        <v>0.5</v>
      </c>
      <c r="BM210">
        <v>0</v>
      </c>
      <c r="BN210">
        <v>0.5</v>
      </c>
      <c r="BO210">
        <v>0.04</v>
      </c>
      <c r="BP210">
        <v>0</v>
      </c>
      <c r="BQ210">
        <v>9106.9624999999996</v>
      </c>
      <c r="BR210">
        <v>0</v>
      </c>
      <c r="BS210">
        <v>0.04</v>
      </c>
      <c r="BT210" t="s">
        <v>146</v>
      </c>
      <c r="BU210">
        <v>59536659</v>
      </c>
      <c r="BV210" t="s">
        <v>163</v>
      </c>
      <c r="BW210">
        <v>0</v>
      </c>
      <c r="BX210">
        <v>0</v>
      </c>
      <c r="BY210" t="s">
        <v>164</v>
      </c>
      <c r="BZ210">
        <v>0</v>
      </c>
      <c r="CA210" t="s">
        <v>146</v>
      </c>
      <c r="CB210">
        <v>0</v>
      </c>
      <c r="CC210">
        <v>0</v>
      </c>
      <c r="CD210" t="s">
        <v>146</v>
      </c>
      <c r="CE210">
        <v>0</v>
      </c>
      <c r="CF210">
        <v>0</v>
      </c>
      <c r="CG210">
        <v>0</v>
      </c>
      <c r="CH210" t="s">
        <v>146</v>
      </c>
      <c r="CI210" t="s">
        <v>146</v>
      </c>
      <c r="CJ210" t="s">
        <v>158</v>
      </c>
      <c r="CK210">
        <v>10</v>
      </c>
      <c r="CL210">
        <v>0</v>
      </c>
      <c r="CM210">
        <v>0</v>
      </c>
      <c r="CN210">
        <v>9107.5</v>
      </c>
      <c r="CO210" t="s">
        <v>150</v>
      </c>
      <c r="CP210">
        <v>0</v>
      </c>
      <c r="CQ210">
        <v>0</v>
      </c>
      <c r="CR210">
        <v>0</v>
      </c>
      <c r="CS210" t="s">
        <v>166</v>
      </c>
      <c r="CT210">
        <v>0</v>
      </c>
      <c r="CU210">
        <v>0</v>
      </c>
      <c r="CV210">
        <v>0</v>
      </c>
      <c r="CW210" t="s">
        <v>156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 t="s">
        <v>167</v>
      </c>
      <c r="DE210">
        <v>0</v>
      </c>
      <c r="DF210">
        <v>0</v>
      </c>
      <c r="DG210">
        <v>0</v>
      </c>
      <c r="DH210" t="s">
        <v>150</v>
      </c>
      <c r="DI210">
        <v>0</v>
      </c>
      <c r="DJ210">
        <v>0</v>
      </c>
      <c r="DK210">
        <v>0</v>
      </c>
      <c r="DL210" t="s">
        <v>156</v>
      </c>
      <c r="DM210">
        <v>45</v>
      </c>
      <c r="DN210">
        <v>0</v>
      </c>
      <c r="DO210" t="s">
        <v>156</v>
      </c>
      <c r="DP210">
        <v>45</v>
      </c>
      <c r="DQ210">
        <v>0</v>
      </c>
      <c r="DR210" t="s">
        <v>146</v>
      </c>
      <c r="DS210" t="s">
        <v>146</v>
      </c>
      <c r="DT210" t="s">
        <v>146</v>
      </c>
      <c r="DU210" t="s">
        <v>183</v>
      </c>
      <c r="DV210">
        <v>0</v>
      </c>
      <c r="DW210">
        <v>0</v>
      </c>
      <c r="DX210">
        <v>0.5</v>
      </c>
      <c r="DY210">
        <v>0.04</v>
      </c>
      <c r="DZ210">
        <v>2.0020566090040005E+19</v>
      </c>
      <c r="EA210">
        <v>3.4600356600000148E+18</v>
      </c>
      <c r="EB210" t="s">
        <v>1592</v>
      </c>
      <c r="EC210" t="s">
        <v>1592</v>
      </c>
      <c r="ED210" t="s">
        <v>1591</v>
      </c>
      <c r="EE210" t="s">
        <v>1593</v>
      </c>
      <c r="EF210" t="s">
        <v>164</v>
      </c>
      <c r="EG210" t="s">
        <v>146</v>
      </c>
      <c r="EH210" t="s">
        <v>146</v>
      </c>
      <c r="EI210" t="s">
        <v>146</v>
      </c>
      <c r="EJ210" t="s">
        <v>146</v>
      </c>
      <c r="EK210" t="s">
        <v>146</v>
      </c>
      <c r="EL210" t="s">
        <v>146</v>
      </c>
      <c r="EM210" t="s">
        <v>146</v>
      </c>
      <c r="EN210" t="s">
        <v>146</v>
      </c>
      <c r="EO210" t="s">
        <v>146</v>
      </c>
      <c r="EP210">
        <v>9107.5</v>
      </c>
      <c r="EQ210">
        <v>0</v>
      </c>
      <c r="ER210">
        <v>0</v>
      </c>
      <c r="ES210" t="s">
        <v>146</v>
      </c>
      <c r="ET210" t="s">
        <v>170</v>
      </c>
      <c r="EU210" t="s">
        <v>146</v>
      </c>
      <c r="EV210">
        <v>0</v>
      </c>
    </row>
    <row r="211" spans="1:152" x14ac:dyDescent="0.25">
      <c r="A211">
        <v>9779847657</v>
      </c>
      <c r="B211" t="s">
        <v>141</v>
      </c>
      <c r="C211" t="s">
        <v>1594</v>
      </c>
      <c r="D211" t="s">
        <v>143</v>
      </c>
      <c r="E211" t="s">
        <v>1360</v>
      </c>
      <c r="F211" t="s">
        <v>144</v>
      </c>
      <c r="G211">
        <v>34939</v>
      </c>
      <c r="H211" t="s">
        <v>144</v>
      </c>
      <c r="I211">
        <v>243595</v>
      </c>
      <c r="J211">
        <v>2612781854</v>
      </c>
      <c r="K211">
        <v>4504034</v>
      </c>
      <c r="L211">
        <v>2692440</v>
      </c>
      <c r="M211" t="s">
        <v>146</v>
      </c>
      <c r="N211">
        <v>9779847657</v>
      </c>
      <c r="O211">
        <v>123</v>
      </c>
      <c r="P211" t="s">
        <v>147</v>
      </c>
      <c r="Q211" t="s">
        <v>148</v>
      </c>
      <c r="R211" t="s">
        <v>149</v>
      </c>
      <c r="S211">
        <v>250100000000001</v>
      </c>
      <c r="T211" t="s">
        <v>150</v>
      </c>
      <c r="U211" t="s">
        <v>151</v>
      </c>
      <c r="V211">
        <v>4814</v>
      </c>
      <c r="W211" t="s">
        <v>152</v>
      </c>
      <c r="X211" t="s">
        <v>151</v>
      </c>
      <c r="Y211">
        <v>63</v>
      </c>
      <c r="Z211" t="s">
        <v>153</v>
      </c>
      <c r="AA211" t="s">
        <v>154</v>
      </c>
      <c r="AB211" t="s">
        <v>146</v>
      </c>
      <c r="AC211">
        <v>200239</v>
      </c>
      <c r="AD211" t="s">
        <v>183</v>
      </c>
      <c r="AE211" t="s">
        <v>156</v>
      </c>
      <c r="AF211" t="s">
        <v>1595</v>
      </c>
      <c r="AG211">
        <v>566</v>
      </c>
      <c r="AH211">
        <v>268089</v>
      </c>
      <c r="AI211" t="s">
        <v>158</v>
      </c>
      <c r="AJ211">
        <v>566</v>
      </c>
      <c r="AK211">
        <v>9779847657</v>
      </c>
      <c r="AL211">
        <v>9779847657</v>
      </c>
      <c r="AM211" t="s">
        <v>159</v>
      </c>
      <c r="AN211" t="s">
        <v>185</v>
      </c>
      <c r="AO211" t="s">
        <v>186</v>
      </c>
      <c r="AP211" t="s">
        <v>146</v>
      </c>
      <c r="AQ211" t="s">
        <v>162</v>
      </c>
      <c r="AR211">
        <v>9107.5</v>
      </c>
      <c r="AS211">
        <v>9000</v>
      </c>
      <c r="AT211" s="5">
        <f t="shared" si="21"/>
        <v>8000</v>
      </c>
      <c r="AU211" s="5">
        <v>350</v>
      </c>
      <c r="AV211" s="5">
        <f t="shared" si="22"/>
        <v>7650</v>
      </c>
      <c r="AW211" s="6">
        <f t="shared" si="23"/>
        <v>1346.4</v>
      </c>
      <c r="AX211" s="7">
        <f t="shared" si="24"/>
        <v>6120</v>
      </c>
      <c r="AY211" s="8">
        <f t="shared" si="25"/>
        <v>183.6</v>
      </c>
      <c r="AZ211" s="5">
        <v>250</v>
      </c>
      <c r="BA211" s="9">
        <f t="shared" si="26"/>
        <v>81.25</v>
      </c>
      <c r="BB211" s="9">
        <v>1000</v>
      </c>
      <c r="BC211" s="10"/>
      <c r="BD211" s="5">
        <f t="shared" si="27"/>
        <v>18.75</v>
      </c>
      <c r="BG211" t="s">
        <v>146</v>
      </c>
      <c r="BH211" t="s">
        <v>146</v>
      </c>
      <c r="BI211">
        <v>566</v>
      </c>
      <c r="BJ211">
        <v>566</v>
      </c>
      <c r="BK211">
        <v>9107.5</v>
      </c>
      <c r="BL211">
        <v>0.5</v>
      </c>
      <c r="BM211">
        <v>0</v>
      </c>
      <c r="BN211">
        <v>0.5</v>
      </c>
      <c r="BO211">
        <v>0.04</v>
      </c>
      <c r="BP211">
        <v>0</v>
      </c>
      <c r="BQ211">
        <v>9106.9624999999996</v>
      </c>
      <c r="BR211">
        <v>0</v>
      </c>
      <c r="BS211">
        <v>0.04</v>
      </c>
      <c r="BT211" t="s">
        <v>146</v>
      </c>
      <c r="BU211">
        <v>59536659</v>
      </c>
      <c r="BV211" t="s">
        <v>163</v>
      </c>
      <c r="BW211">
        <v>0</v>
      </c>
      <c r="BX211">
        <v>0</v>
      </c>
      <c r="BY211" t="s">
        <v>164</v>
      </c>
      <c r="BZ211">
        <v>0</v>
      </c>
      <c r="CA211" t="s">
        <v>146</v>
      </c>
      <c r="CB211">
        <v>0</v>
      </c>
      <c r="CC211">
        <v>0</v>
      </c>
      <c r="CD211" t="s">
        <v>146</v>
      </c>
      <c r="CE211">
        <v>0</v>
      </c>
      <c r="CF211">
        <v>0</v>
      </c>
      <c r="CG211">
        <v>0</v>
      </c>
      <c r="CH211" t="s">
        <v>146</v>
      </c>
      <c r="CI211" t="s">
        <v>146</v>
      </c>
      <c r="CJ211" t="s">
        <v>158</v>
      </c>
      <c r="CK211">
        <v>10</v>
      </c>
      <c r="CL211">
        <v>0</v>
      </c>
      <c r="CM211">
        <v>0</v>
      </c>
      <c r="CN211">
        <v>9107.5</v>
      </c>
      <c r="CO211" t="s">
        <v>150</v>
      </c>
      <c r="CP211">
        <v>0</v>
      </c>
      <c r="CQ211">
        <v>0</v>
      </c>
      <c r="CR211">
        <v>0</v>
      </c>
      <c r="CS211" t="s">
        <v>166</v>
      </c>
      <c r="CT211">
        <v>0</v>
      </c>
      <c r="CU211">
        <v>0</v>
      </c>
      <c r="CV211">
        <v>0</v>
      </c>
      <c r="CW211" t="s">
        <v>156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 t="s">
        <v>167</v>
      </c>
      <c r="DE211">
        <v>0</v>
      </c>
      <c r="DF211">
        <v>0</v>
      </c>
      <c r="DG211">
        <v>0</v>
      </c>
      <c r="DH211" t="s">
        <v>150</v>
      </c>
      <c r="DI211">
        <v>0</v>
      </c>
      <c r="DJ211">
        <v>0</v>
      </c>
      <c r="DK211">
        <v>0</v>
      </c>
      <c r="DL211" t="s">
        <v>156</v>
      </c>
      <c r="DM211">
        <v>45</v>
      </c>
      <c r="DN211">
        <v>0</v>
      </c>
      <c r="DO211" t="s">
        <v>156</v>
      </c>
      <c r="DP211">
        <v>45</v>
      </c>
      <c r="DQ211">
        <v>0</v>
      </c>
      <c r="DR211" t="s">
        <v>146</v>
      </c>
      <c r="DS211" t="s">
        <v>146</v>
      </c>
      <c r="DT211" t="s">
        <v>146</v>
      </c>
      <c r="DU211" t="s">
        <v>183</v>
      </c>
      <c r="DV211">
        <v>0</v>
      </c>
      <c r="DW211">
        <v>0</v>
      </c>
      <c r="DX211">
        <v>0.5</v>
      </c>
      <c r="DY211">
        <v>0.04</v>
      </c>
      <c r="DZ211">
        <v>2.0020566090040005E+19</v>
      </c>
      <c r="EA211">
        <v>3.4600356600000148E+18</v>
      </c>
      <c r="EB211" t="s">
        <v>1596</v>
      </c>
      <c r="EC211" t="s">
        <v>1596</v>
      </c>
      <c r="ED211" t="s">
        <v>1595</v>
      </c>
      <c r="EE211" t="s">
        <v>1597</v>
      </c>
      <c r="EF211" t="s">
        <v>164</v>
      </c>
      <c r="EG211" t="s">
        <v>146</v>
      </c>
      <c r="EH211" t="s">
        <v>146</v>
      </c>
      <c r="EI211" t="s">
        <v>146</v>
      </c>
      <c r="EJ211" t="s">
        <v>146</v>
      </c>
      <c r="EK211" t="s">
        <v>146</v>
      </c>
      <c r="EL211" t="s">
        <v>146</v>
      </c>
      <c r="EM211" t="s">
        <v>146</v>
      </c>
      <c r="EN211" t="s">
        <v>146</v>
      </c>
      <c r="EO211" t="s">
        <v>146</v>
      </c>
      <c r="EP211">
        <v>9107.5</v>
      </c>
      <c r="EQ211">
        <v>0</v>
      </c>
      <c r="ER211">
        <v>0</v>
      </c>
      <c r="ES211" t="s">
        <v>146</v>
      </c>
      <c r="ET211" t="s">
        <v>170</v>
      </c>
      <c r="EU211" t="s">
        <v>146</v>
      </c>
      <c r="EV211">
        <v>0</v>
      </c>
    </row>
    <row r="212" spans="1:152" x14ac:dyDescent="0.25">
      <c r="A212">
        <v>9790674190</v>
      </c>
      <c r="B212" t="s">
        <v>1358</v>
      </c>
      <c r="C212" t="s">
        <v>1622</v>
      </c>
      <c r="D212" t="s">
        <v>143</v>
      </c>
      <c r="E212" t="s">
        <v>1623</v>
      </c>
      <c r="F212" t="s">
        <v>1360</v>
      </c>
      <c r="G212">
        <v>34948</v>
      </c>
      <c r="H212" t="s">
        <v>1360</v>
      </c>
      <c r="I212">
        <v>47328</v>
      </c>
      <c r="J212">
        <v>2614328688</v>
      </c>
      <c r="K212">
        <v>9174891</v>
      </c>
      <c r="L212">
        <v>2692440</v>
      </c>
      <c r="M212" t="s">
        <v>146</v>
      </c>
      <c r="N212">
        <v>675606257341</v>
      </c>
      <c r="O212">
        <v>425</v>
      </c>
      <c r="P212" t="s">
        <v>147</v>
      </c>
      <c r="Q212" t="s">
        <v>148</v>
      </c>
      <c r="R212" t="s">
        <v>149</v>
      </c>
      <c r="S212" t="s">
        <v>1214</v>
      </c>
      <c r="T212" t="s">
        <v>1223</v>
      </c>
      <c r="U212" t="s">
        <v>1361</v>
      </c>
      <c r="V212">
        <v>5300</v>
      </c>
      <c r="W212" t="s">
        <v>1216</v>
      </c>
      <c r="X212" t="s">
        <v>1361</v>
      </c>
      <c r="Y212">
        <v>63</v>
      </c>
      <c r="Z212" t="s">
        <v>153</v>
      </c>
      <c r="AA212" t="s">
        <v>154</v>
      </c>
      <c r="AB212" t="s">
        <v>146</v>
      </c>
      <c r="AC212" t="s">
        <v>146</v>
      </c>
      <c r="AD212" t="s">
        <v>183</v>
      </c>
      <c r="AE212" t="s">
        <v>156</v>
      </c>
      <c r="AF212" t="s">
        <v>1624</v>
      </c>
      <c r="AG212">
        <v>566</v>
      </c>
      <c r="AH212">
        <v>107487</v>
      </c>
      <c r="AI212" t="s">
        <v>158</v>
      </c>
      <c r="AJ212">
        <v>566</v>
      </c>
      <c r="AK212">
        <v>9790674190</v>
      </c>
      <c r="AL212">
        <v>675606257341</v>
      </c>
      <c r="AM212" t="s">
        <v>159</v>
      </c>
      <c r="AN212" t="s">
        <v>1363</v>
      </c>
      <c r="AO212" t="s">
        <v>1364</v>
      </c>
      <c r="AP212" t="s">
        <v>146</v>
      </c>
      <c r="AQ212" t="s">
        <v>162</v>
      </c>
      <c r="AR212">
        <v>9107.5</v>
      </c>
      <c r="AS212">
        <v>9000</v>
      </c>
      <c r="AT212" s="5">
        <f t="shared" si="21"/>
        <v>9000</v>
      </c>
      <c r="AU212" s="5">
        <v>350</v>
      </c>
      <c r="AV212" s="5">
        <f t="shared" si="22"/>
        <v>8650</v>
      </c>
      <c r="AW212" s="6">
        <f t="shared" si="23"/>
        <v>1522.4</v>
      </c>
      <c r="AX212" s="7">
        <f t="shared" si="24"/>
        <v>6920</v>
      </c>
      <c r="AY212" s="8">
        <f t="shared" si="25"/>
        <v>207.6</v>
      </c>
      <c r="AZ212" s="5">
        <v>250</v>
      </c>
      <c r="BA212" s="9">
        <f t="shared" si="26"/>
        <v>81.25</v>
      </c>
      <c r="BB212" s="9"/>
      <c r="BC212" s="10"/>
      <c r="BD212" s="5">
        <f t="shared" si="27"/>
        <v>18.75</v>
      </c>
      <c r="BG212" t="s">
        <v>146</v>
      </c>
      <c r="BH212" t="s">
        <v>146</v>
      </c>
      <c r="BI212">
        <v>566</v>
      </c>
      <c r="BJ212">
        <v>566</v>
      </c>
      <c r="BK212">
        <v>9107.5</v>
      </c>
      <c r="BL212">
        <v>0.5</v>
      </c>
      <c r="BM212">
        <v>1000</v>
      </c>
      <c r="BN212">
        <v>45.537999999999997</v>
      </c>
      <c r="BO212">
        <v>3.42</v>
      </c>
      <c r="BP212">
        <v>0</v>
      </c>
      <c r="BQ212">
        <v>9058.5472000000009</v>
      </c>
      <c r="BR212">
        <v>0</v>
      </c>
      <c r="BS212">
        <v>3.42</v>
      </c>
      <c r="BT212" t="s">
        <v>146</v>
      </c>
      <c r="BU212" t="s">
        <v>146</v>
      </c>
      <c r="BV212" t="s">
        <v>1223</v>
      </c>
      <c r="BW212">
        <v>0</v>
      </c>
      <c r="BX212">
        <v>0</v>
      </c>
      <c r="BY212" t="s">
        <v>164</v>
      </c>
      <c r="BZ212">
        <v>45.537999999999997</v>
      </c>
      <c r="CA212" t="s">
        <v>146</v>
      </c>
      <c r="CB212">
        <v>0</v>
      </c>
      <c r="CC212">
        <v>0</v>
      </c>
      <c r="CD212" t="s">
        <v>146</v>
      </c>
      <c r="CE212">
        <v>0</v>
      </c>
      <c r="CF212">
        <v>0.2</v>
      </c>
      <c r="CG212">
        <v>18.22</v>
      </c>
      <c r="CH212" t="s">
        <v>146</v>
      </c>
      <c r="CI212" t="s">
        <v>146</v>
      </c>
      <c r="CJ212" t="s">
        <v>158</v>
      </c>
      <c r="CK212">
        <v>30</v>
      </c>
      <c r="CL212">
        <v>5.4645000000000001</v>
      </c>
      <c r="CM212">
        <v>0.41</v>
      </c>
      <c r="CN212">
        <v>9101.6255000000001</v>
      </c>
      <c r="CO212" t="s">
        <v>150</v>
      </c>
      <c r="CP212">
        <v>25</v>
      </c>
      <c r="CQ212">
        <v>4.5537999999999998</v>
      </c>
      <c r="CR212">
        <v>0.34</v>
      </c>
      <c r="CS212" t="s">
        <v>150</v>
      </c>
      <c r="CT212">
        <v>7.5</v>
      </c>
      <c r="CU212">
        <v>1.3661000000000001</v>
      </c>
      <c r="CV212">
        <v>0.1</v>
      </c>
      <c r="CW212" t="s">
        <v>156</v>
      </c>
      <c r="CX212">
        <v>7.5</v>
      </c>
      <c r="CY212">
        <v>1.3661000000000001</v>
      </c>
      <c r="CZ212">
        <v>0.1</v>
      </c>
      <c r="DA212">
        <v>0</v>
      </c>
      <c r="DB212">
        <v>0</v>
      </c>
      <c r="DC212">
        <v>0</v>
      </c>
      <c r="DD212" t="s">
        <v>167</v>
      </c>
      <c r="DE212">
        <v>5</v>
      </c>
      <c r="DF212">
        <v>0.91100000000000003</v>
      </c>
      <c r="DG212">
        <v>7.0000000000000007E-2</v>
      </c>
      <c r="DH212" t="s">
        <v>150</v>
      </c>
      <c r="DI212">
        <v>25</v>
      </c>
      <c r="DJ212">
        <v>4.5537999999999998</v>
      </c>
      <c r="DK212">
        <v>0.34</v>
      </c>
      <c r="DL212" t="s">
        <v>146</v>
      </c>
      <c r="DM212">
        <v>0</v>
      </c>
      <c r="DN212">
        <v>0</v>
      </c>
      <c r="DO212" t="s">
        <v>146</v>
      </c>
      <c r="DP212">
        <v>0</v>
      </c>
      <c r="DQ212">
        <v>0</v>
      </c>
      <c r="DR212" t="s">
        <v>146</v>
      </c>
      <c r="DS212" t="s">
        <v>146</v>
      </c>
      <c r="DT212" t="s">
        <v>146</v>
      </c>
      <c r="DU212" t="s">
        <v>146</v>
      </c>
      <c r="DV212">
        <v>0</v>
      </c>
      <c r="DW212">
        <v>0</v>
      </c>
      <c r="DX212">
        <v>27.32</v>
      </c>
      <c r="DY212">
        <v>2.06</v>
      </c>
      <c r="DZ212" t="s">
        <v>1261</v>
      </c>
      <c r="EA212">
        <v>3.4600356600000148E+18</v>
      </c>
      <c r="EB212" t="s">
        <v>1624</v>
      </c>
      <c r="EC212" t="s">
        <v>1624</v>
      </c>
      <c r="ED212" t="s">
        <v>146</v>
      </c>
      <c r="EE212" t="s">
        <v>146</v>
      </c>
      <c r="EF212" t="s">
        <v>164</v>
      </c>
      <c r="EG212" t="s">
        <v>146</v>
      </c>
      <c r="EH212" t="s">
        <v>146</v>
      </c>
      <c r="EI212" t="s">
        <v>146</v>
      </c>
      <c r="EJ212" t="s">
        <v>146</v>
      </c>
      <c r="EK212" t="s">
        <v>146</v>
      </c>
      <c r="EL212" t="s">
        <v>146</v>
      </c>
      <c r="EM212" t="s">
        <v>146</v>
      </c>
      <c r="EN212" t="s">
        <v>146</v>
      </c>
      <c r="EO212" t="s">
        <v>146</v>
      </c>
      <c r="EP212">
        <v>9101.6255000000001</v>
      </c>
      <c r="EQ212">
        <v>0</v>
      </c>
      <c r="ER212">
        <v>0</v>
      </c>
      <c r="ES212" t="s">
        <v>146</v>
      </c>
      <c r="ET212" t="s">
        <v>170</v>
      </c>
      <c r="EU212" t="s">
        <v>146</v>
      </c>
      <c r="EV212">
        <v>0</v>
      </c>
    </row>
    <row r="213" spans="1:152" x14ac:dyDescent="0.25">
      <c r="A213">
        <v>9790999178</v>
      </c>
      <c r="B213" t="s">
        <v>141</v>
      </c>
      <c r="C213" t="s">
        <v>1629</v>
      </c>
      <c r="D213" t="s">
        <v>143</v>
      </c>
      <c r="E213" t="s">
        <v>1623</v>
      </c>
      <c r="F213" t="s">
        <v>1623</v>
      </c>
      <c r="G213">
        <v>34949</v>
      </c>
      <c r="H213" t="s">
        <v>1360</v>
      </c>
      <c r="I213">
        <v>905303</v>
      </c>
      <c r="J213">
        <v>2614420382</v>
      </c>
      <c r="K213">
        <v>2586803</v>
      </c>
      <c r="L213">
        <v>2692440</v>
      </c>
      <c r="M213" t="s">
        <v>146</v>
      </c>
      <c r="N213">
        <v>9790999178</v>
      </c>
      <c r="O213">
        <v>123</v>
      </c>
      <c r="P213" t="s">
        <v>147</v>
      </c>
      <c r="Q213" t="s">
        <v>148</v>
      </c>
      <c r="R213" t="s">
        <v>149</v>
      </c>
      <c r="S213">
        <v>250100000000001</v>
      </c>
      <c r="T213" t="s">
        <v>150</v>
      </c>
      <c r="U213" t="s">
        <v>151</v>
      </c>
      <c r="V213">
        <v>4814</v>
      </c>
      <c r="W213" t="s">
        <v>152</v>
      </c>
      <c r="X213" t="s">
        <v>151</v>
      </c>
      <c r="Y213">
        <v>44</v>
      </c>
      <c r="Z213" t="s">
        <v>174</v>
      </c>
      <c r="AA213" t="s">
        <v>154</v>
      </c>
      <c r="AB213" t="s">
        <v>146</v>
      </c>
      <c r="AC213">
        <v>200239</v>
      </c>
      <c r="AD213" t="s">
        <v>183</v>
      </c>
      <c r="AE213" t="s">
        <v>156</v>
      </c>
      <c r="AF213" t="s">
        <v>1630</v>
      </c>
      <c r="AG213">
        <v>566</v>
      </c>
      <c r="AH213">
        <v>373873</v>
      </c>
      <c r="AI213" t="s">
        <v>158</v>
      </c>
      <c r="AJ213">
        <v>566</v>
      </c>
      <c r="AK213">
        <v>9790999178</v>
      </c>
      <c r="AL213">
        <v>9790999178</v>
      </c>
      <c r="AM213" t="s">
        <v>159</v>
      </c>
      <c r="AN213" t="s">
        <v>185</v>
      </c>
      <c r="AO213" t="s">
        <v>186</v>
      </c>
      <c r="AP213" t="s">
        <v>146</v>
      </c>
      <c r="AQ213" t="s">
        <v>162</v>
      </c>
      <c r="AR213">
        <v>9107.5</v>
      </c>
      <c r="AS213">
        <v>9000</v>
      </c>
      <c r="AT213" s="5">
        <f t="shared" si="21"/>
        <v>8000</v>
      </c>
      <c r="AU213" s="5">
        <v>350</v>
      </c>
      <c r="AV213" s="5">
        <f t="shared" si="22"/>
        <v>7650</v>
      </c>
      <c r="AW213" s="6">
        <f t="shared" si="23"/>
        <v>1346.4</v>
      </c>
      <c r="AX213" s="7">
        <f t="shared" si="24"/>
        <v>6120</v>
      </c>
      <c r="AY213" s="8">
        <f t="shared" si="25"/>
        <v>183.6</v>
      </c>
      <c r="AZ213" s="5">
        <v>250</v>
      </c>
      <c r="BA213" s="9">
        <f t="shared" si="26"/>
        <v>81.25</v>
      </c>
      <c r="BB213" s="9">
        <v>1000</v>
      </c>
      <c r="BC213" s="10"/>
      <c r="BD213" s="5">
        <f t="shared" si="27"/>
        <v>18.75</v>
      </c>
      <c r="BG213" t="s">
        <v>146</v>
      </c>
      <c r="BH213" t="s">
        <v>146</v>
      </c>
      <c r="BI213">
        <v>566</v>
      </c>
      <c r="BJ213">
        <v>566</v>
      </c>
      <c r="BK213">
        <v>9107.5</v>
      </c>
      <c r="BL213">
        <v>0.5</v>
      </c>
      <c r="BM213">
        <v>0</v>
      </c>
      <c r="BN213">
        <v>0.5</v>
      </c>
      <c r="BO213">
        <v>0.04</v>
      </c>
      <c r="BP213">
        <v>0</v>
      </c>
      <c r="BQ213">
        <v>9106.9624999999996</v>
      </c>
      <c r="BR213">
        <v>0</v>
      </c>
      <c r="BS213">
        <v>0.04</v>
      </c>
      <c r="BT213" t="s">
        <v>146</v>
      </c>
      <c r="BU213">
        <v>59536659</v>
      </c>
      <c r="BV213" t="s">
        <v>163</v>
      </c>
      <c r="BW213">
        <v>0</v>
      </c>
      <c r="BX213">
        <v>0</v>
      </c>
      <c r="BY213" t="s">
        <v>164</v>
      </c>
      <c r="BZ213">
        <v>0</v>
      </c>
      <c r="CA213" t="s">
        <v>146</v>
      </c>
      <c r="CB213">
        <v>0</v>
      </c>
      <c r="CC213">
        <v>0</v>
      </c>
      <c r="CD213" t="s">
        <v>146</v>
      </c>
      <c r="CE213">
        <v>0</v>
      </c>
      <c r="CF213">
        <v>0</v>
      </c>
      <c r="CG213">
        <v>0</v>
      </c>
      <c r="CH213" t="s">
        <v>146</v>
      </c>
      <c r="CI213" t="s">
        <v>146</v>
      </c>
      <c r="CJ213" t="s">
        <v>158</v>
      </c>
      <c r="CK213">
        <v>10</v>
      </c>
      <c r="CL213">
        <v>0</v>
      </c>
      <c r="CM213">
        <v>0</v>
      </c>
      <c r="CN213">
        <v>9107.5</v>
      </c>
      <c r="CO213" t="s">
        <v>150</v>
      </c>
      <c r="CP213">
        <v>0</v>
      </c>
      <c r="CQ213">
        <v>0</v>
      </c>
      <c r="CR213">
        <v>0</v>
      </c>
      <c r="CS213" t="s">
        <v>166</v>
      </c>
      <c r="CT213">
        <v>0</v>
      </c>
      <c r="CU213">
        <v>0</v>
      </c>
      <c r="CV213">
        <v>0</v>
      </c>
      <c r="CW213" t="s">
        <v>156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 t="s">
        <v>167</v>
      </c>
      <c r="DE213">
        <v>0</v>
      </c>
      <c r="DF213">
        <v>0</v>
      </c>
      <c r="DG213">
        <v>0</v>
      </c>
      <c r="DH213" t="s">
        <v>150</v>
      </c>
      <c r="DI213">
        <v>0</v>
      </c>
      <c r="DJ213">
        <v>0</v>
      </c>
      <c r="DK213">
        <v>0</v>
      </c>
      <c r="DL213" t="s">
        <v>156</v>
      </c>
      <c r="DM213">
        <v>45</v>
      </c>
      <c r="DN213">
        <v>0</v>
      </c>
      <c r="DO213" t="s">
        <v>156</v>
      </c>
      <c r="DP213">
        <v>45</v>
      </c>
      <c r="DQ213">
        <v>0</v>
      </c>
      <c r="DR213" t="s">
        <v>146</v>
      </c>
      <c r="DS213" t="s">
        <v>146</v>
      </c>
      <c r="DT213" t="s">
        <v>146</v>
      </c>
      <c r="DU213" t="s">
        <v>183</v>
      </c>
      <c r="DV213">
        <v>0</v>
      </c>
      <c r="DW213">
        <v>0</v>
      </c>
      <c r="DX213">
        <v>0.5</v>
      </c>
      <c r="DY213">
        <v>0.04</v>
      </c>
      <c r="DZ213">
        <v>2.0020566090040005E+19</v>
      </c>
      <c r="EA213">
        <v>3.4600356600000148E+18</v>
      </c>
      <c r="EB213" t="s">
        <v>1631</v>
      </c>
      <c r="EC213" t="s">
        <v>1631</v>
      </c>
      <c r="ED213" t="s">
        <v>1630</v>
      </c>
      <c r="EE213" t="s">
        <v>1632</v>
      </c>
      <c r="EF213" t="s">
        <v>164</v>
      </c>
      <c r="EG213" t="s">
        <v>146</v>
      </c>
      <c r="EH213" t="s">
        <v>146</v>
      </c>
      <c r="EI213" t="s">
        <v>146</v>
      </c>
      <c r="EJ213" t="s">
        <v>146</v>
      </c>
      <c r="EK213" t="s">
        <v>146</v>
      </c>
      <c r="EL213" t="s">
        <v>146</v>
      </c>
      <c r="EM213" t="s">
        <v>146</v>
      </c>
      <c r="EN213" t="s">
        <v>146</v>
      </c>
      <c r="EO213" t="s">
        <v>146</v>
      </c>
      <c r="EP213">
        <v>9107.5</v>
      </c>
      <c r="EQ213">
        <v>0</v>
      </c>
      <c r="ER213">
        <v>0</v>
      </c>
      <c r="ES213" t="s">
        <v>146</v>
      </c>
      <c r="ET213" t="s">
        <v>170</v>
      </c>
      <c r="EU213" t="s">
        <v>146</v>
      </c>
      <c r="EV213">
        <v>0</v>
      </c>
    </row>
    <row r="214" spans="1:152" x14ac:dyDescent="0.25">
      <c r="A214">
        <v>9789801165</v>
      </c>
      <c r="B214" t="s">
        <v>141</v>
      </c>
      <c r="C214" t="s">
        <v>1639</v>
      </c>
      <c r="D214" t="s">
        <v>143</v>
      </c>
      <c r="E214" t="s">
        <v>1623</v>
      </c>
      <c r="F214" t="s">
        <v>1360</v>
      </c>
      <c r="G214">
        <v>34946</v>
      </c>
      <c r="H214" t="s">
        <v>1360</v>
      </c>
      <c r="I214">
        <v>763754</v>
      </c>
      <c r="J214">
        <v>2614071023</v>
      </c>
      <c r="K214">
        <v>5050100</v>
      </c>
      <c r="L214">
        <v>2692440</v>
      </c>
      <c r="M214" t="s">
        <v>146</v>
      </c>
      <c r="N214">
        <v>9789801165</v>
      </c>
      <c r="O214">
        <v>123</v>
      </c>
      <c r="P214" t="s">
        <v>147</v>
      </c>
      <c r="Q214" t="s">
        <v>148</v>
      </c>
      <c r="R214" t="s">
        <v>149</v>
      </c>
      <c r="S214">
        <v>250100000000001</v>
      </c>
      <c r="T214" t="s">
        <v>150</v>
      </c>
      <c r="U214" t="s">
        <v>151</v>
      </c>
      <c r="V214">
        <v>4814</v>
      </c>
      <c r="W214" t="s">
        <v>152</v>
      </c>
      <c r="X214" t="s">
        <v>151</v>
      </c>
      <c r="Y214">
        <v>44</v>
      </c>
      <c r="Z214" t="s">
        <v>174</v>
      </c>
      <c r="AA214" t="s">
        <v>154</v>
      </c>
      <c r="AB214" t="s">
        <v>146</v>
      </c>
      <c r="AC214">
        <v>200239</v>
      </c>
      <c r="AD214" t="s">
        <v>183</v>
      </c>
      <c r="AE214" t="s">
        <v>156</v>
      </c>
      <c r="AF214" t="s">
        <v>1640</v>
      </c>
      <c r="AG214">
        <v>566</v>
      </c>
      <c r="AH214">
        <v>373888</v>
      </c>
      <c r="AI214" t="s">
        <v>158</v>
      </c>
      <c r="AJ214">
        <v>566</v>
      </c>
      <c r="AK214">
        <v>9789801165</v>
      </c>
      <c r="AL214">
        <v>9789801165</v>
      </c>
      <c r="AM214" t="s">
        <v>159</v>
      </c>
      <c r="AN214" t="s">
        <v>185</v>
      </c>
      <c r="AO214" t="s">
        <v>186</v>
      </c>
      <c r="AP214" t="s">
        <v>146</v>
      </c>
      <c r="AQ214" t="s">
        <v>162</v>
      </c>
      <c r="AR214">
        <v>9107.5</v>
      </c>
      <c r="AS214">
        <v>9000</v>
      </c>
      <c r="AT214" s="5">
        <f t="shared" si="21"/>
        <v>8000</v>
      </c>
      <c r="AU214" s="5">
        <v>350</v>
      </c>
      <c r="AV214" s="5">
        <f t="shared" si="22"/>
        <v>7650</v>
      </c>
      <c r="AW214" s="6">
        <f t="shared" si="23"/>
        <v>1346.4</v>
      </c>
      <c r="AX214" s="7">
        <f t="shared" si="24"/>
        <v>6120</v>
      </c>
      <c r="AY214" s="8">
        <f t="shared" si="25"/>
        <v>183.6</v>
      </c>
      <c r="AZ214" s="5">
        <v>250</v>
      </c>
      <c r="BA214" s="9">
        <f t="shared" si="26"/>
        <v>81.25</v>
      </c>
      <c r="BB214" s="9">
        <v>1000</v>
      </c>
      <c r="BC214" s="10"/>
      <c r="BD214" s="5">
        <f t="shared" si="27"/>
        <v>18.75</v>
      </c>
      <c r="BG214" t="s">
        <v>146</v>
      </c>
      <c r="BH214" t="s">
        <v>146</v>
      </c>
      <c r="BI214">
        <v>566</v>
      </c>
      <c r="BJ214">
        <v>566</v>
      </c>
      <c r="BK214">
        <v>9107.5</v>
      </c>
      <c r="BL214">
        <v>0.5</v>
      </c>
      <c r="BM214">
        <v>0</v>
      </c>
      <c r="BN214">
        <v>0.5</v>
      </c>
      <c r="BO214">
        <v>0.04</v>
      </c>
      <c r="BP214">
        <v>0</v>
      </c>
      <c r="BQ214">
        <v>9106.9624999999996</v>
      </c>
      <c r="BR214">
        <v>0</v>
      </c>
      <c r="BS214">
        <v>0.04</v>
      </c>
      <c r="BT214" t="s">
        <v>146</v>
      </c>
      <c r="BU214">
        <v>59536659</v>
      </c>
      <c r="BV214" t="s">
        <v>163</v>
      </c>
      <c r="BW214">
        <v>0</v>
      </c>
      <c r="BX214">
        <v>0</v>
      </c>
      <c r="BY214" t="s">
        <v>164</v>
      </c>
      <c r="BZ214">
        <v>0</v>
      </c>
      <c r="CA214" t="s">
        <v>146</v>
      </c>
      <c r="CB214">
        <v>0</v>
      </c>
      <c r="CC214">
        <v>0</v>
      </c>
      <c r="CD214" t="s">
        <v>146</v>
      </c>
      <c r="CE214">
        <v>0</v>
      </c>
      <c r="CF214">
        <v>0</v>
      </c>
      <c r="CG214">
        <v>0</v>
      </c>
      <c r="CH214" t="s">
        <v>146</v>
      </c>
      <c r="CI214" t="s">
        <v>146</v>
      </c>
      <c r="CJ214" t="s">
        <v>158</v>
      </c>
      <c r="CK214">
        <v>10</v>
      </c>
      <c r="CL214">
        <v>0</v>
      </c>
      <c r="CM214">
        <v>0</v>
      </c>
      <c r="CN214">
        <v>9107.5</v>
      </c>
      <c r="CO214" t="s">
        <v>150</v>
      </c>
      <c r="CP214">
        <v>0</v>
      </c>
      <c r="CQ214">
        <v>0</v>
      </c>
      <c r="CR214">
        <v>0</v>
      </c>
      <c r="CS214" t="s">
        <v>166</v>
      </c>
      <c r="CT214">
        <v>0</v>
      </c>
      <c r="CU214">
        <v>0</v>
      </c>
      <c r="CV214">
        <v>0</v>
      </c>
      <c r="CW214" t="s">
        <v>156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 t="s">
        <v>167</v>
      </c>
      <c r="DE214">
        <v>0</v>
      </c>
      <c r="DF214">
        <v>0</v>
      </c>
      <c r="DG214">
        <v>0</v>
      </c>
      <c r="DH214" t="s">
        <v>150</v>
      </c>
      <c r="DI214">
        <v>0</v>
      </c>
      <c r="DJ214">
        <v>0</v>
      </c>
      <c r="DK214">
        <v>0</v>
      </c>
      <c r="DL214" t="s">
        <v>156</v>
      </c>
      <c r="DM214">
        <v>45</v>
      </c>
      <c r="DN214">
        <v>0</v>
      </c>
      <c r="DO214" t="s">
        <v>156</v>
      </c>
      <c r="DP214">
        <v>45</v>
      </c>
      <c r="DQ214">
        <v>0</v>
      </c>
      <c r="DR214" t="s">
        <v>146</v>
      </c>
      <c r="DS214" t="s">
        <v>146</v>
      </c>
      <c r="DT214" t="s">
        <v>146</v>
      </c>
      <c r="DU214" t="s">
        <v>183</v>
      </c>
      <c r="DV214">
        <v>0</v>
      </c>
      <c r="DW214">
        <v>0</v>
      </c>
      <c r="DX214">
        <v>0.5</v>
      </c>
      <c r="DY214">
        <v>0.04</v>
      </c>
      <c r="DZ214">
        <v>2.0020566090040005E+19</v>
      </c>
      <c r="EA214">
        <v>3.4600356600000148E+18</v>
      </c>
      <c r="EB214" t="s">
        <v>1641</v>
      </c>
      <c r="EC214" t="s">
        <v>1641</v>
      </c>
      <c r="ED214" t="s">
        <v>1640</v>
      </c>
      <c r="EE214" t="s">
        <v>1642</v>
      </c>
      <c r="EF214" t="s">
        <v>164</v>
      </c>
      <c r="EG214" t="s">
        <v>146</v>
      </c>
      <c r="EH214" t="s">
        <v>146</v>
      </c>
      <c r="EI214" t="s">
        <v>146</v>
      </c>
      <c r="EJ214" t="s">
        <v>146</v>
      </c>
      <c r="EK214" t="s">
        <v>146</v>
      </c>
      <c r="EL214" t="s">
        <v>146</v>
      </c>
      <c r="EM214" t="s">
        <v>146</v>
      </c>
      <c r="EN214" t="s">
        <v>146</v>
      </c>
      <c r="EO214" t="s">
        <v>146</v>
      </c>
      <c r="EP214">
        <v>9107.5</v>
      </c>
      <c r="EQ214">
        <v>0</v>
      </c>
      <c r="ER214">
        <v>0</v>
      </c>
      <c r="ES214" t="s">
        <v>146</v>
      </c>
      <c r="ET214" t="s">
        <v>170</v>
      </c>
      <c r="EU214" t="s">
        <v>146</v>
      </c>
      <c r="EV214">
        <v>0</v>
      </c>
    </row>
    <row r="215" spans="1:152" x14ac:dyDescent="0.25">
      <c r="A215">
        <v>9792820773</v>
      </c>
      <c r="B215" t="s">
        <v>141</v>
      </c>
      <c r="C215" t="s">
        <v>1745</v>
      </c>
      <c r="D215" t="s">
        <v>143</v>
      </c>
      <c r="E215" t="s">
        <v>1623</v>
      </c>
      <c r="F215" t="s">
        <v>1623</v>
      </c>
      <c r="G215">
        <v>34952</v>
      </c>
      <c r="H215" t="s">
        <v>1360</v>
      </c>
      <c r="I215">
        <v>744755</v>
      </c>
      <c r="J215">
        <v>2614691401</v>
      </c>
      <c r="K215">
        <v>4052860</v>
      </c>
      <c r="L215">
        <v>2692440</v>
      </c>
      <c r="M215" t="s">
        <v>146</v>
      </c>
      <c r="N215">
        <v>9792820773</v>
      </c>
      <c r="O215">
        <v>123</v>
      </c>
      <c r="P215" t="s">
        <v>147</v>
      </c>
      <c r="Q215" t="s">
        <v>148</v>
      </c>
      <c r="R215" t="s">
        <v>149</v>
      </c>
      <c r="S215">
        <v>250100000000001</v>
      </c>
      <c r="T215" t="s">
        <v>150</v>
      </c>
      <c r="U215" t="s">
        <v>151</v>
      </c>
      <c r="V215">
        <v>4814</v>
      </c>
      <c r="W215" t="s">
        <v>152</v>
      </c>
      <c r="X215" t="s">
        <v>151</v>
      </c>
      <c r="Y215">
        <v>44</v>
      </c>
      <c r="Z215" t="s">
        <v>174</v>
      </c>
      <c r="AA215" t="s">
        <v>154</v>
      </c>
      <c r="AB215" t="s">
        <v>146</v>
      </c>
      <c r="AC215">
        <v>200239</v>
      </c>
      <c r="AD215" t="s">
        <v>183</v>
      </c>
      <c r="AE215" t="s">
        <v>156</v>
      </c>
      <c r="AF215" t="s">
        <v>1746</v>
      </c>
      <c r="AG215">
        <v>566</v>
      </c>
      <c r="AH215">
        <v>918409</v>
      </c>
      <c r="AI215" t="s">
        <v>174</v>
      </c>
      <c r="AJ215">
        <v>566</v>
      </c>
      <c r="AK215">
        <v>20512320773</v>
      </c>
      <c r="AL215">
        <v>9792820773</v>
      </c>
      <c r="AM215" t="s">
        <v>159</v>
      </c>
      <c r="AN215" t="s">
        <v>262</v>
      </c>
      <c r="AO215" t="s">
        <v>263</v>
      </c>
      <c r="AP215" t="s">
        <v>146</v>
      </c>
      <c r="AQ215" t="s">
        <v>264</v>
      </c>
      <c r="AR215">
        <v>9107.5</v>
      </c>
      <c r="AS215">
        <v>9000</v>
      </c>
      <c r="AT215" s="5">
        <f t="shared" si="21"/>
        <v>8000</v>
      </c>
      <c r="AU215" s="5">
        <v>350</v>
      </c>
      <c r="AV215" s="5">
        <f t="shared" si="22"/>
        <v>7650</v>
      </c>
      <c r="AW215" s="6">
        <f t="shared" si="23"/>
        <v>1346.4</v>
      </c>
      <c r="AX215" s="7">
        <f t="shared" si="24"/>
        <v>6120</v>
      </c>
      <c r="AY215" s="8">
        <f t="shared" si="25"/>
        <v>183.6</v>
      </c>
      <c r="AZ215" s="5">
        <v>250</v>
      </c>
      <c r="BA215" s="9">
        <f t="shared" si="26"/>
        <v>81.25</v>
      </c>
      <c r="BB215" s="9">
        <v>1000</v>
      </c>
      <c r="BC215" s="10"/>
      <c r="BD215" s="5">
        <f t="shared" si="27"/>
        <v>18.75</v>
      </c>
      <c r="BG215" t="s">
        <v>146</v>
      </c>
      <c r="BH215" t="s">
        <v>146</v>
      </c>
      <c r="BI215">
        <v>566</v>
      </c>
      <c r="BJ215">
        <v>566</v>
      </c>
      <c r="BK215">
        <v>9107.5</v>
      </c>
      <c r="BL215">
        <v>0.5</v>
      </c>
      <c r="BM215">
        <v>0</v>
      </c>
      <c r="BN215">
        <v>0.5</v>
      </c>
      <c r="BO215">
        <v>0.04</v>
      </c>
      <c r="BP215">
        <v>0</v>
      </c>
      <c r="BQ215">
        <v>9106.9624999999996</v>
      </c>
      <c r="BR215">
        <v>0</v>
      </c>
      <c r="BS215">
        <v>0.04</v>
      </c>
      <c r="BT215" t="s">
        <v>146</v>
      </c>
      <c r="BU215">
        <v>59536659</v>
      </c>
      <c r="BV215" t="s">
        <v>163</v>
      </c>
      <c r="BW215">
        <v>0</v>
      </c>
      <c r="BX215">
        <v>0</v>
      </c>
      <c r="BY215" t="s">
        <v>164</v>
      </c>
      <c r="BZ215">
        <v>0</v>
      </c>
      <c r="CA215" t="s">
        <v>146</v>
      </c>
      <c r="CB215">
        <v>0</v>
      </c>
      <c r="CC215">
        <v>0</v>
      </c>
      <c r="CD215" t="s">
        <v>146</v>
      </c>
      <c r="CE215">
        <v>0</v>
      </c>
      <c r="CF215">
        <v>0</v>
      </c>
      <c r="CG215">
        <v>0</v>
      </c>
      <c r="CH215" t="s">
        <v>146</v>
      </c>
      <c r="CI215" t="s">
        <v>146</v>
      </c>
      <c r="CJ215" t="s">
        <v>174</v>
      </c>
      <c r="CK215">
        <v>10</v>
      </c>
      <c r="CL215">
        <v>0</v>
      </c>
      <c r="CM215">
        <v>0</v>
      </c>
      <c r="CN215">
        <v>9107.5</v>
      </c>
      <c r="CO215" t="s">
        <v>150</v>
      </c>
      <c r="CP215">
        <v>0</v>
      </c>
      <c r="CQ215">
        <v>0</v>
      </c>
      <c r="CR215">
        <v>0</v>
      </c>
      <c r="CS215" t="s">
        <v>166</v>
      </c>
      <c r="CT215">
        <v>0</v>
      </c>
      <c r="CU215">
        <v>0</v>
      </c>
      <c r="CV215">
        <v>0</v>
      </c>
      <c r="CW215" t="s">
        <v>156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 t="s">
        <v>167</v>
      </c>
      <c r="DE215">
        <v>0</v>
      </c>
      <c r="DF215">
        <v>0</v>
      </c>
      <c r="DG215">
        <v>0</v>
      </c>
      <c r="DH215" t="s">
        <v>150</v>
      </c>
      <c r="DI215">
        <v>0</v>
      </c>
      <c r="DJ215">
        <v>0</v>
      </c>
      <c r="DK215">
        <v>0</v>
      </c>
      <c r="DL215" t="s">
        <v>156</v>
      </c>
      <c r="DM215">
        <v>45</v>
      </c>
      <c r="DN215">
        <v>0</v>
      </c>
      <c r="DO215" t="s">
        <v>156</v>
      </c>
      <c r="DP215">
        <v>45</v>
      </c>
      <c r="DQ215">
        <v>0</v>
      </c>
      <c r="DR215" t="s">
        <v>146</v>
      </c>
      <c r="DS215" t="s">
        <v>146</v>
      </c>
      <c r="DT215" t="s">
        <v>146</v>
      </c>
      <c r="DU215" t="s">
        <v>183</v>
      </c>
      <c r="DV215">
        <v>0</v>
      </c>
      <c r="DW215">
        <v>0</v>
      </c>
      <c r="DX215">
        <v>0.5</v>
      </c>
      <c r="DY215">
        <v>0.04</v>
      </c>
      <c r="DZ215">
        <v>2.0020566090040005E+19</v>
      </c>
      <c r="EA215">
        <v>3.0040566E+19</v>
      </c>
      <c r="EB215" t="s">
        <v>1747</v>
      </c>
      <c r="EC215" t="s">
        <v>1747</v>
      </c>
      <c r="ED215" t="s">
        <v>1746</v>
      </c>
      <c r="EE215" t="s">
        <v>1748</v>
      </c>
      <c r="EF215" t="s">
        <v>164</v>
      </c>
      <c r="EG215" t="s">
        <v>146</v>
      </c>
      <c r="EH215" t="s">
        <v>146</v>
      </c>
      <c r="EI215" t="s">
        <v>146</v>
      </c>
      <c r="EJ215" t="s">
        <v>146</v>
      </c>
      <c r="EK215" t="s">
        <v>146</v>
      </c>
      <c r="EL215" t="s">
        <v>146</v>
      </c>
      <c r="EM215" t="s">
        <v>146</v>
      </c>
      <c r="EN215" t="s">
        <v>146</v>
      </c>
      <c r="EO215" t="s">
        <v>146</v>
      </c>
      <c r="EP215">
        <v>9107.5</v>
      </c>
      <c r="EQ215">
        <v>0</v>
      </c>
      <c r="ER215">
        <v>0</v>
      </c>
      <c r="ES215" t="s">
        <v>146</v>
      </c>
      <c r="ET215" t="s">
        <v>170</v>
      </c>
      <c r="EU215" t="s">
        <v>146</v>
      </c>
      <c r="EV215">
        <v>0</v>
      </c>
    </row>
    <row r="216" spans="1:152" x14ac:dyDescent="0.25">
      <c r="A216">
        <v>9773631274</v>
      </c>
      <c r="B216" t="s">
        <v>141</v>
      </c>
      <c r="C216" t="s">
        <v>1226</v>
      </c>
      <c r="D216" t="s">
        <v>143</v>
      </c>
      <c r="E216" t="s">
        <v>144</v>
      </c>
      <c r="F216" t="s">
        <v>145</v>
      </c>
      <c r="G216">
        <v>34928</v>
      </c>
      <c r="H216" t="s">
        <v>145</v>
      </c>
      <c r="I216">
        <v>550381</v>
      </c>
      <c r="J216">
        <v>2611832160</v>
      </c>
      <c r="K216">
        <v>3037864</v>
      </c>
      <c r="L216">
        <v>1001102</v>
      </c>
      <c r="M216">
        <v>25502454</v>
      </c>
      <c r="N216">
        <v>9773631274</v>
      </c>
      <c r="O216">
        <v>123</v>
      </c>
      <c r="P216" t="s">
        <v>147</v>
      </c>
      <c r="Q216" t="s">
        <v>148</v>
      </c>
      <c r="R216" t="s">
        <v>149</v>
      </c>
      <c r="S216" t="s">
        <v>1214</v>
      </c>
      <c r="T216" t="s">
        <v>156</v>
      </c>
      <c r="U216" t="s">
        <v>1215</v>
      </c>
      <c r="V216">
        <v>5999</v>
      </c>
      <c r="W216" t="s">
        <v>1216</v>
      </c>
      <c r="X216" t="s">
        <v>1215</v>
      </c>
      <c r="Y216">
        <v>63</v>
      </c>
      <c r="Z216" t="s">
        <v>153</v>
      </c>
      <c r="AA216" t="s">
        <v>154</v>
      </c>
      <c r="AB216" t="s">
        <v>146</v>
      </c>
      <c r="AC216">
        <v>301011</v>
      </c>
      <c r="AD216" t="s">
        <v>183</v>
      </c>
      <c r="AE216" t="s">
        <v>156</v>
      </c>
      <c r="AF216" t="s">
        <v>1227</v>
      </c>
      <c r="AG216">
        <v>566</v>
      </c>
      <c r="AH216">
        <v>106863</v>
      </c>
      <c r="AI216" t="s">
        <v>1218</v>
      </c>
      <c r="AJ216">
        <v>566</v>
      </c>
      <c r="AK216">
        <v>9773631274</v>
      </c>
      <c r="AL216">
        <v>9773631274</v>
      </c>
      <c r="AM216" t="s">
        <v>1219</v>
      </c>
      <c r="AN216" t="s">
        <v>1228</v>
      </c>
      <c r="AO216" t="s">
        <v>1229</v>
      </c>
      <c r="AP216" t="s">
        <v>146</v>
      </c>
      <c r="AQ216" t="s">
        <v>1222</v>
      </c>
      <c r="AR216">
        <v>10457.5</v>
      </c>
      <c r="AS216">
        <v>10350</v>
      </c>
      <c r="AT216" s="5">
        <f t="shared" si="21"/>
        <v>10350</v>
      </c>
      <c r="AU216" s="5">
        <v>350</v>
      </c>
      <c r="AV216" s="5">
        <f t="shared" si="22"/>
        <v>10000</v>
      </c>
      <c r="AW216" s="6">
        <f t="shared" si="23"/>
        <v>1760.0000000000002</v>
      </c>
      <c r="AX216" s="7">
        <f t="shared" si="24"/>
        <v>8000</v>
      </c>
      <c r="AY216" s="8">
        <f t="shared" si="25"/>
        <v>240</v>
      </c>
      <c r="AZ216" s="5">
        <v>250</v>
      </c>
      <c r="BA216" s="9">
        <f t="shared" si="26"/>
        <v>81.25</v>
      </c>
      <c r="BB216" s="9"/>
      <c r="BC216" s="10"/>
      <c r="BD216" s="5">
        <f t="shared" si="27"/>
        <v>18.75</v>
      </c>
      <c r="BE216" t="s">
        <v>146</v>
      </c>
      <c r="BF216" t="s">
        <v>146</v>
      </c>
      <c r="BG216" t="s">
        <v>146</v>
      </c>
      <c r="BH216" t="s">
        <v>146</v>
      </c>
      <c r="BI216">
        <v>566</v>
      </c>
      <c r="BJ216">
        <v>566</v>
      </c>
      <c r="BK216">
        <v>10457.5</v>
      </c>
      <c r="BL216">
        <v>0.5</v>
      </c>
      <c r="BM216">
        <v>0</v>
      </c>
      <c r="BN216">
        <v>0.5</v>
      </c>
      <c r="BO216">
        <v>0.04</v>
      </c>
      <c r="BP216">
        <v>0</v>
      </c>
      <c r="BQ216">
        <v>10456.9625</v>
      </c>
      <c r="BR216">
        <v>0</v>
      </c>
      <c r="BS216">
        <v>0.04</v>
      </c>
      <c r="BT216" t="s">
        <v>146</v>
      </c>
      <c r="BU216">
        <v>6067466</v>
      </c>
      <c r="BV216" t="s">
        <v>1223</v>
      </c>
      <c r="BW216">
        <v>0</v>
      </c>
      <c r="BX216">
        <v>0</v>
      </c>
      <c r="BY216" t="s">
        <v>164</v>
      </c>
      <c r="BZ216">
        <v>0</v>
      </c>
      <c r="CA216" t="s">
        <v>146</v>
      </c>
      <c r="CB216">
        <v>0</v>
      </c>
      <c r="CC216">
        <v>0</v>
      </c>
      <c r="CD216" t="s">
        <v>165</v>
      </c>
      <c r="CE216">
        <v>0</v>
      </c>
      <c r="CF216">
        <v>0</v>
      </c>
      <c r="CG216">
        <v>0</v>
      </c>
      <c r="CH216" t="s">
        <v>146</v>
      </c>
      <c r="CI216" t="s">
        <v>146</v>
      </c>
      <c r="CJ216" t="s">
        <v>1218</v>
      </c>
      <c r="CK216">
        <v>10</v>
      </c>
      <c r="CL216">
        <v>0</v>
      </c>
      <c r="CM216">
        <v>0</v>
      </c>
      <c r="CN216">
        <v>10457.5</v>
      </c>
      <c r="CO216" t="s">
        <v>150</v>
      </c>
      <c r="CP216">
        <v>0</v>
      </c>
      <c r="CQ216">
        <v>0</v>
      </c>
      <c r="CR216">
        <v>0</v>
      </c>
      <c r="CS216" t="s">
        <v>150</v>
      </c>
      <c r="CT216">
        <v>0</v>
      </c>
      <c r="CU216">
        <v>0</v>
      </c>
      <c r="CV216">
        <v>0</v>
      </c>
      <c r="CW216" t="s">
        <v>156</v>
      </c>
      <c r="CX216">
        <v>10</v>
      </c>
      <c r="CY216">
        <v>0</v>
      </c>
      <c r="CZ216">
        <v>0</v>
      </c>
      <c r="DA216">
        <v>0</v>
      </c>
      <c r="DB216">
        <v>0</v>
      </c>
      <c r="DC216">
        <v>0</v>
      </c>
      <c r="DD216" t="s">
        <v>167</v>
      </c>
      <c r="DE216">
        <v>10</v>
      </c>
      <c r="DF216">
        <v>0</v>
      </c>
      <c r="DG216">
        <v>0</v>
      </c>
      <c r="DH216" t="s">
        <v>150</v>
      </c>
      <c r="DI216">
        <v>25</v>
      </c>
      <c r="DJ216">
        <v>0</v>
      </c>
      <c r="DK216">
        <v>0</v>
      </c>
      <c r="DL216" t="s">
        <v>156</v>
      </c>
      <c r="DM216">
        <v>25</v>
      </c>
      <c r="DN216">
        <v>0</v>
      </c>
      <c r="DO216" t="s">
        <v>156</v>
      </c>
      <c r="DP216">
        <v>0</v>
      </c>
      <c r="DQ216">
        <v>0</v>
      </c>
      <c r="DR216" t="s">
        <v>146</v>
      </c>
      <c r="DS216" t="s">
        <v>146</v>
      </c>
      <c r="DT216" t="s">
        <v>146</v>
      </c>
      <c r="DU216" t="s">
        <v>183</v>
      </c>
      <c r="DV216">
        <v>0</v>
      </c>
      <c r="DW216">
        <v>0</v>
      </c>
      <c r="DX216">
        <v>0.5</v>
      </c>
      <c r="DY216">
        <v>0.04</v>
      </c>
      <c r="DZ216">
        <v>2.0020566000040006E+19</v>
      </c>
      <c r="EA216">
        <v>3.0040567E+19</v>
      </c>
      <c r="EB216" t="s">
        <v>1230</v>
      </c>
      <c r="EC216" t="s">
        <v>1230</v>
      </c>
      <c r="ED216" t="s">
        <v>1227</v>
      </c>
      <c r="EE216" t="s">
        <v>1231</v>
      </c>
      <c r="EF216" t="s">
        <v>164</v>
      </c>
      <c r="EG216" t="s">
        <v>146</v>
      </c>
      <c r="EH216" t="s">
        <v>146</v>
      </c>
      <c r="EI216" t="s">
        <v>146</v>
      </c>
      <c r="EJ216" t="s">
        <v>146</v>
      </c>
      <c r="EK216" t="s">
        <v>146</v>
      </c>
      <c r="EL216" t="s">
        <v>146</v>
      </c>
      <c r="EM216" t="s">
        <v>146</v>
      </c>
      <c r="EN216" t="s">
        <v>146</v>
      </c>
      <c r="EO216" t="s">
        <v>146</v>
      </c>
      <c r="EP216">
        <v>10457.5</v>
      </c>
      <c r="EQ216">
        <v>0</v>
      </c>
      <c r="ER216">
        <v>0</v>
      </c>
      <c r="ES216" t="s">
        <v>146</v>
      </c>
      <c r="ET216" t="s">
        <v>170</v>
      </c>
      <c r="EU216" t="s">
        <v>146</v>
      </c>
      <c r="EV216">
        <v>0</v>
      </c>
    </row>
    <row r="217" spans="1:152" x14ac:dyDescent="0.25">
      <c r="A217">
        <v>9770540374</v>
      </c>
      <c r="B217" t="s">
        <v>141</v>
      </c>
      <c r="C217" t="s">
        <v>1126</v>
      </c>
      <c r="D217" t="s">
        <v>143</v>
      </c>
      <c r="E217" t="s">
        <v>144</v>
      </c>
      <c r="F217" t="s">
        <v>145</v>
      </c>
      <c r="G217">
        <v>34923</v>
      </c>
      <c r="H217" t="s">
        <v>145</v>
      </c>
      <c r="I217">
        <v>256382</v>
      </c>
      <c r="J217">
        <v>2611486749</v>
      </c>
      <c r="K217">
        <v>9913064</v>
      </c>
      <c r="L217">
        <v>2692440</v>
      </c>
      <c r="M217" t="s">
        <v>146</v>
      </c>
      <c r="N217">
        <v>9770540374</v>
      </c>
      <c r="O217">
        <v>123</v>
      </c>
      <c r="P217" t="s">
        <v>147</v>
      </c>
      <c r="Q217" t="s">
        <v>148</v>
      </c>
      <c r="R217" t="s">
        <v>149</v>
      </c>
      <c r="S217">
        <v>250100000000001</v>
      </c>
      <c r="T217" t="s">
        <v>150</v>
      </c>
      <c r="U217" t="s">
        <v>151</v>
      </c>
      <c r="V217">
        <v>4814</v>
      </c>
      <c r="W217" t="s">
        <v>152</v>
      </c>
      <c r="X217" t="s">
        <v>151</v>
      </c>
      <c r="Y217">
        <v>63</v>
      </c>
      <c r="Z217" t="s">
        <v>153</v>
      </c>
      <c r="AA217" t="s">
        <v>154</v>
      </c>
      <c r="AB217" t="s">
        <v>146</v>
      </c>
      <c r="AC217">
        <v>200237</v>
      </c>
      <c r="AD217" t="s">
        <v>155</v>
      </c>
      <c r="AE217" t="s">
        <v>156</v>
      </c>
      <c r="AF217" t="s">
        <v>1127</v>
      </c>
      <c r="AG217">
        <v>566</v>
      </c>
      <c r="AH217">
        <v>146215</v>
      </c>
      <c r="AI217" t="s">
        <v>158</v>
      </c>
      <c r="AJ217">
        <v>566</v>
      </c>
      <c r="AK217">
        <v>9770540374</v>
      </c>
      <c r="AL217">
        <v>9770540374</v>
      </c>
      <c r="AM217" t="s">
        <v>159</v>
      </c>
      <c r="AN217" t="s">
        <v>160</v>
      </c>
      <c r="AO217" t="s">
        <v>161</v>
      </c>
      <c r="AP217" t="s">
        <v>146</v>
      </c>
      <c r="AQ217" t="s">
        <v>162</v>
      </c>
      <c r="AR217">
        <v>10600</v>
      </c>
      <c r="AS217">
        <v>10600</v>
      </c>
      <c r="AT217" s="5">
        <f t="shared" si="21"/>
        <v>7600</v>
      </c>
      <c r="AU217" s="5">
        <v>350</v>
      </c>
      <c r="AV217" s="5">
        <f t="shared" si="22"/>
        <v>7250</v>
      </c>
      <c r="AW217" s="6">
        <f t="shared" si="23"/>
        <v>1276.0000000000002</v>
      </c>
      <c r="AX217" s="7">
        <f t="shared" si="24"/>
        <v>5800</v>
      </c>
      <c r="AY217" s="8">
        <f t="shared" si="25"/>
        <v>174</v>
      </c>
      <c r="AZ217" s="5">
        <v>250</v>
      </c>
      <c r="BA217" s="9">
        <f t="shared" si="26"/>
        <v>81.25</v>
      </c>
      <c r="BB217" s="9">
        <v>1000</v>
      </c>
      <c r="BC217" s="10">
        <v>2000</v>
      </c>
      <c r="BD217" s="5">
        <f t="shared" si="27"/>
        <v>18.75</v>
      </c>
      <c r="BE217" t="s">
        <v>146</v>
      </c>
      <c r="BF217" t="s">
        <v>146</v>
      </c>
      <c r="BG217" t="s">
        <v>146</v>
      </c>
      <c r="BH217" t="s">
        <v>146</v>
      </c>
      <c r="BI217">
        <v>566</v>
      </c>
      <c r="BJ217">
        <v>566</v>
      </c>
      <c r="BK217">
        <v>10600</v>
      </c>
      <c r="BL217">
        <v>0.5</v>
      </c>
      <c r="BM217">
        <v>0</v>
      </c>
      <c r="BN217">
        <v>0.5</v>
      </c>
      <c r="BO217">
        <v>0.04</v>
      </c>
      <c r="BP217">
        <v>0</v>
      </c>
      <c r="BQ217">
        <v>10599.4625</v>
      </c>
      <c r="BR217">
        <v>0</v>
      </c>
      <c r="BS217">
        <v>0.04</v>
      </c>
      <c r="BT217" t="s">
        <v>146</v>
      </c>
      <c r="BU217">
        <v>59536659</v>
      </c>
      <c r="BV217" t="s">
        <v>163</v>
      </c>
      <c r="BW217">
        <v>0</v>
      </c>
      <c r="BX217">
        <v>0</v>
      </c>
      <c r="BY217" t="s">
        <v>164</v>
      </c>
      <c r="BZ217">
        <v>0</v>
      </c>
      <c r="CA217" t="s">
        <v>146</v>
      </c>
      <c r="CB217">
        <v>0</v>
      </c>
      <c r="CC217">
        <v>0</v>
      </c>
      <c r="CD217" t="s">
        <v>165</v>
      </c>
      <c r="CE217">
        <v>0</v>
      </c>
      <c r="CF217">
        <v>0</v>
      </c>
      <c r="CG217">
        <v>0</v>
      </c>
      <c r="CH217" t="s">
        <v>146</v>
      </c>
      <c r="CI217" t="s">
        <v>146</v>
      </c>
      <c r="CJ217" t="s">
        <v>158</v>
      </c>
      <c r="CK217">
        <v>10</v>
      </c>
      <c r="CL217">
        <v>0</v>
      </c>
      <c r="CM217">
        <v>0</v>
      </c>
      <c r="CN217">
        <v>10600</v>
      </c>
      <c r="CO217" t="s">
        <v>150</v>
      </c>
      <c r="CP217">
        <v>0</v>
      </c>
      <c r="CQ217">
        <v>0</v>
      </c>
      <c r="CR217">
        <v>0</v>
      </c>
      <c r="CS217" t="s">
        <v>166</v>
      </c>
      <c r="CT217">
        <v>0</v>
      </c>
      <c r="CU217">
        <v>0</v>
      </c>
      <c r="CV217">
        <v>0</v>
      </c>
      <c r="CW217" t="s">
        <v>156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 t="s">
        <v>167</v>
      </c>
      <c r="DE217">
        <v>0</v>
      </c>
      <c r="DF217">
        <v>0</v>
      </c>
      <c r="DG217">
        <v>0</v>
      </c>
      <c r="DH217" t="s">
        <v>150</v>
      </c>
      <c r="DI217">
        <v>0</v>
      </c>
      <c r="DJ217">
        <v>0</v>
      </c>
      <c r="DK217">
        <v>0</v>
      </c>
      <c r="DL217" t="s">
        <v>156</v>
      </c>
      <c r="DM217">
        <v>45</v>
      </c>
      <c r="DN217">
        <v>0</v>
      </c>
      <c r="DO217" t="s">
        <v>156</v>
      </c>
      <c r="DP217">
        <v>45</v>
      </c>
      <c r="DQ217">
        <v>0</v>
      </c>
      <c r="DR217" t="s">
        <v>146</v>
      </c>
      <c r="DS217" t="s">
        <v>146</v>
      </c>
      <c r="DT217" t="s">
        <v>146</v>
      </c>
      <c r="DU217" t="s">
        <v>155</v>
      </c>
      <c r="DV217">
        <v>0</v>
      </c>
      <c r="DW217">
        <v>0</v>
      </c>
      <c r="DX217">
        <v>0.5</v>
      </c>
      <c r="DY217">
        <v>0.04</v>
      </c>
      <c r="DZ217">
        <v>2.0020566090040005E+19</v>
      </c>
      <c r="EA217">
        <v>3.4600356600000148E+18</v>
      </c>
      <c r="EB217" t="s">
        <v>1128</v>
      </c>
      <c r="EC217" t="s">
        <v>1128</v>
      </c>
      <c r="ED217" t="s">
        <v>1127</v>
      </c>
      <c r="EE217" t="s">
        <v>1129</v>
      </c>
      <c r="EF217" t="s">
        <v>164</v>
      </c>
      <c r="EG217" t="s">
        <v>146</v>
      </c>
      <c r="EH217" t="s">
        <v>146</v>
      </c>
      <c r="EI217" t="s">
        <v>146</v>
      </c>
      <c r="EJ217" t="s">
        <v>146</v>
      </c>
      <c r="EK217" t="s">
        <v>146</v>
      </c>
      <c r="EL217" t="s">
        <v>146</v>
      </c>
      <c r="EM217" t="s">
        <v>146</v>
      </c>
      <c r="EN217" t="s">
        <v>146</v>
      </c>
      <c r="EO217" t="s">
        <v>146</v>
      </c>
      <c r="EP217">
        <v>10600</v>
      </c>
      <c r="EQ217">
        <v>0</v>
      </c>
      <c r="ER217">
        <v>0</v>
      </c>
      <c r="ES217" t="s">
        <v>146</v>
      </c>
      <c r="ET217" t="s">
        <v>170</v>
      </c>
      <c r="EU217" t="s">
        <v>146</v>
      </c>
      <c r="EV217">
        <v>0</v>
      </c>
    </row>
    <row r="218" spans="1:152" x14ac:dyDescent="0.25">
      <c r="A218">
        <v>9770534204</v>
      </c>
      <c r="B218" t="s">
        <v>141</v>
      </c>
      <c r="C218" t="s">
        <v>1201</v>
      </c>
      <c r="D218" t="s">
        <v>143</v>
      </c>
      <c r="E218" t="s">
        <v>144</v>
      </c>
      <c r="F218" t="s">
        <v>145</v>
      </c>
      <c r="G218">
        <v>34923</v>
      </c>
      <c r="H218" t="s">
        <v>145</v>
      </c>
      <c r="I218">
        <v>312868</v>
      </c>
      <c r="J218">
        <v>2611486743</v>
      </c>
      <c r="K218">
        <v>9913064</v>
      </c>
      <c r="L218">
        <v>2692440</v>
      </c>
      <c r="M218" t="s">
        <v>146</v>
      </c>
      <c r="N218">
        <v>9770534204</v>
      </c>
      <c r="O218">
        <v>123</v>
      </c>
      <c r="P218" t="s">
        <v>147</v>
      </c>
      <c r="Q218" t="s">
        <v>148</v>
      </c>
      <c r="R218" t="s">
        <v>149</v>
      </c>
      <c r="S218">
        <v>250100000000001</v>
      </c>
      <c r="T218" t="s">
        <v>150</v>
      </c>
      <c r="U218" t="s">
        <v>151</v>
      </c>
      <c r="V218">
        <v>4814</v>
      </c>
      <c r="W218" t="s">
        <v>152</v>
      </c>
      <c r="X218" t="s">
        <v>151</v>
      </c>
      <c r="Y218">
        <v>63</v>
      </c>
      <c r="Z218" t="s">
        <v>153</v>
      </c>
      <c r="AA218" t="s">
        <v>154</v>
      </c>
      <c r="AB218" t="s">
        <v>146</v>
      </c>
      <c r="AC218">
        <v>200237</v>
      </c>
      <c r="AD218" t="s">
        <v>155</v>
      </c>
      <c r="AE218" t="s">
        <v>156</v>
      </c>
      <c r="AF218" t="s">
        <v>1202</v>
      </c>
      <c r="AG218">
        <v>566</v>
      </c>
      <c r="AH218">
        <v>141105</v>
      </c>
      <c r="AI218" t="s">
        <v>158</v>
      </c>
      <c r="AJ218">
        <v>566</v>
      </c>
      <c r="AK218">
        <v>9770534204</v>
      </c>
      <c r="AL218">
        <v>9770534204</v>
      </c>
      <c r="AM218" t="s">
        <v>159</v>
      </c>
      <c r="AN218" t="s">
        <v>160</v>
      </c>
      <c r="AO218" t="s">
        <v>161</v>
      </c>
      <c r="AP218" t="s">
        <v>146</v>
      </c>
      <c r="AQ218" t="s">
        <v>162</v>
      </c>
      <c r="AR218">
        <v>10600</v>
      </c>
      <c r="AS218">
        <v>10600</v>
      </c>
      <c r="AT218" s="5">
        <f t="shared" si="21"/>
        <v>7600</v>
      </c>
      <c r="AU218" s="5">
        <v>350</v>
      </c>
      <c r="AV218" s="5">
        <f t="shared" si="22"/>
        <v>7250</v>
      </c>
      <c r="AW218" s="6">
        <f t="shared" si="23"/>
        <v>1276.0000000000002</v>
      </c>
      <c r="AX218" s="7">
        <f t="shared" si="24"/>
        <v>5800</v>
      </c>
      <c r="AY218" s="8">
        <f t="shared" si="25"/>
        <v>174</v>
      </c>
      <c r="AZ218" s="5">
        <v>250</v>
      </c>
      <c r="BA218" s="9">
        <f t="shared" si="26"/>
        <v>81.25</v>
      </c>
      <c r="BB218" s="9">
        <v>1000</v>
      </c>
      <c r="BC218" s="10">
        <v>2000</v>
      </c>
      <c r="BD218" s="5">
        <f t="shared" si="27"/>
        <v>18.75</v>
      </c>
      <c r="BE218" t="s">
        <v>146</v>
      </c>
      <c r="BF218" t="s">
        <v>146</v>
      </c>
      <c r="BG218" t="s">
        <v>146</v>
      </c>
      <c r="BH218" t="s">
        <v>146</v>
      </c>
      <c r="BI218">
        <v>566</v>
      </c>
      <c r="BJ218">
        <v>566</v>
      </c>
      <c r="BK218">
        <v>10600</v>
      </c>
      <c r="BL218">
        <v>0.5</v>
      </c>
      <c r="BM218">
        <v>0</v>
      </c>
      <c r="BN218">
        <v>0.5</v>
      </c>
      <c r="BO218">
        <v>0.04</v>
      </c>
      <c r="BP218">
        <v>0</v>
      </c>
      <c r="BQ218">
        <v>10599.4625</v>
      </c>
      <c r="BR218">
        <v>0</v>
      </c>
      <c r="BS218">
        <v>0.04</v>
      </c>
      <c r="BT218" t="s">
        <v>146</v>
      </c>
      <c r="BU218">
        <v>59536659</v>
      </c>
      <c r="BV218" t="s">
        <v>163</v>
      </c>
      <c r="BW218">
        <v>0</v>
      </c>
      <c r="BX218">
        <v>0</v>
      </c>
      <c r="BY218" t="s">
        <v>164</v>
      </c>
      <c r="BZ218">
        <v>0</v>
      </c>
      <c r="CA218" t="s">
        <v>146</v>
      </c>
      <c r="CB218">
        <v>0</v>
      </c>
      <c r="CC218">
        <v>0</v>
      </c>
      <c r="CD218" t="s">
        <v>165</v>
      </c>
      <c r="CE218">
        <v>0</v>
      </c>
      <c r="CF218">
        <v>0</v>
      </c>
      <c r="CG218">
        <v>0</v>
      </c>
      <c r="CH218" t="s">
        <v>146</v>
      </c>
      <c r="CI218" t="s">
        <v>146</v>
      </c>
      <c r="CJ218" t="s">
        <v>158</v>
      </c>
      <c r="CK218">
        <v>10</v>
      </c>
      <c r="CL218">
        <v>0</v>
      </c>
      <c r="CM218">
        <v>0</v>
      </c>
      <c r="CN218">
        <v>10600</v>
      </c>
      <c r="CO218" t="s">
        <v>150</v>
      </c>
      <c r="CP218">
        <v>0</v>
      </c>
      <c r="CQ218">
        <v>0</v>
      </c>
      <c r="CR218">
        <v>0</v>
      </c>
      <c r="CS218" t="s">
        <v>166</v>
      </c>
      <c r="CT218">
        <v>0</v>
      </c>
      <c r="CU218">
        <v>0</v>
      </c>
      <c r="CV218">
        <v>0</v>
      </c>
      <c r="CW218" t="s">
        <v>156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 t="s">
        <v>167</v>
      </c>
      <c r="DE218">
        <v>0</v>
      </c>
      <c r="DF218">
        <v>0</v>
      </c>
      <c r="DG218">
        <v>0</v>
      </c>
      <c r="DH218" t="s">
        <v>150</v>
      </c>
      <c r="DI218">
        <v>0</v>
      </c>
      <c r="DJ218">
        <v>0</v>
      </c>
      <c r="DK218">
        <v>0</v>
      </c>
      <c r="DL218" t="s">
        <v>156</v>
      </c>
      <c r="DM218">
        <v>45</v>
      </c>
      <c r="DN218">
        <v>0</v>
      </c>
      <c r="DO218" t="s">
        <v>156</v>
      </c>
      <c r="DP218">
        <v>45</v>
      </c>
      <c r="DQ218">
        <v>0</v>
      </c>
      <c r="DR218" t="s">
        <v>146</v>
      </c>
      <c r="DS218" t="s">
        <v>146</v>
      </c>
      <c r="DT218" t="s">
        <v>146</v>
      </c>
      <c r="DU218" t="s">
        <v>155</v>
      </c>
      <c r="DV218">
        <v>0</v>
      </c>
      <c r="DW218">
        <v>0</v>
      </c>
      <c r="DX218">
        <v>0.5</v>
      </c>
      <c r="DY218">
        <v>0.04</v>
      </c>
      <c r="DZ218">
        <v>2.0020566090040005E+19</v>
      </c>
      <c r="EA218">
        <v>3.4600356600000148E+18</v>
      </c>
      <c r="EB218" t="s">
        <v>1203</v>
      </c>
      <c r="EC218" t="s">
        <v>1203</v>
      </c>
      <c r="ED218" t="s">
        <v>1202</v>
      </c>
      <c r="EE218" t="s">
        <v>1204</v>
      </c>
      <c r="EF218" t="s">
        <v>164</v>
      </c>
      <c r="EG218" t="s">
        <v>146</v>
      </c>
      <c r="EH218" t="s">
        <v>146</v>
      </c>
      <c r="EI218" t="s">
        <v>146</v>
      </c>
      <c r="EJ218" t="s">
        <v>146</v>
      </c>
      <c r="EK218" t="s">
        <v>146</v>
      </c>
      <c r="EL218" t="s">
        <v>146</v>
      </c>
      <c r="EM218" t="s">
        <v>146</v>
      </c>
      <c r="EN218" t="s">
        <v>146</v>
      </c>
      <c r="EO218" t="s">
        <v>146</v>
      </c>
      <c r="EP218">
        <v>10600</v>
      </c>
      <c r="EQ218">
        <v>0</v>
      </c>
      <c r="ER218">
        <v>0</v>
      </c>
      <c r="ES218" t="s">
        <v>146</v>
      </c>
      <c r="ET218" t="s">
        <v>170</v>
      </c>
      <c r="EU218" t="s">
        <v>146</v>
      </c>
      <c r="EV218">
        <v>0</v>
      </c>
    </row>
    <row r="219" spans="1:152" x14ac:dyDescent="0.25">
      <c r="A219">
        <v>9770748984</v>
      </c>
      <c r="B219" t="s">
        <v>141</v>
      </c>
      <c r="C219" t="s">
        <v>515</v>
      </c>
      <c r="D219" t="s">
        <v>143</v>
      </c>
      <c r="E219" t="s">
        <v>144</v>
      </c>
      <c r="F219" t="s">
        <v>145</v>
      </c>
      <c r="G219">
        <v>34924</v>
      </c>
      <c r="H219" t="s">
        <v>145</v>
      </c>
      <c r="I219">
        <v>550053</v>
      </c>
      <c r="J219">
        <v>2611542197</v>
      </c>
      <c r="K219">
        <v>8410180</v>
      </c>
      <c r="L219">
        <v>2692440</v>
      </c>
      <c r="M219" t="s">
        <v>146</v>
      </c>
      <c r="N219">
        <v>9770748984</v>
      </c>
      <c r="O219">
        <v>123</v>
      </c>
      <c r="P219" t="s">
        <v>147</v>
      </c>
      <c r="Q219" t="s">
        <v>148</v>
      </c>
      <c r="R219" t="s">
        <v>149</v>
      </c>
      <c r="S219">
        <v>250100000000001</v>
      </c>
      <c r="T219" t="s">
        <v>150</v>
      </c>
      <c r="U219" t="s">
        <v>151</v>
      </c>
      <c r="V219">
        <v>4814</v>
      </c>
      <c r="W219" t="s">
        <v>152</v>
      </c>
      <c r="X219" t="s">
        <v>151</v>
      </c>
      <c r="Y219">
        <v>63</v>
      </c>
      <c r="Z219" t="s">
        <v>153</v>
      </c>
      <c r="AA219" t="s">
        <v>154</v>
      </c>
      <c r="AB219" t="s">
        <v>146</v>
      </c>
      <c r="AC219">
        <v>200237</v>
      </c>
      <c r="AD219" t="s">
        <v>155</v>
      </c>
      <c r="AE219" t="s">
        <v>156</v>
      </c>
      <c r="AF219" t="s">
        <v>516</v>
      </c>
      <c r="AG219">
        <v>566</v>
      </c>
      <c r="AH219">
        <v>315152</v>
      </c>
      <c r="AI219" t="s">
        <v>158</v>
      </c>
      <c r="AJ219">
        <v>566</v>
      </c>
      <c r="AK219">
        <v>9770748984</v>
      </c>
      <c r="AL219">
        <v>9770748984</v>
      </c>
      <c r="AM219" t="s">
        <v>159</v>
      </c>
      <c r="AN219" t="s">
        <v>517</v>
      </c>
      <c r="AO219" t="s">
        <v>518</v>
      </c>
      <c r="AP219" t="s">
        <v>146</v>
      </c>
      <c r="AQ219" t="s">
        <v>162</v>
      </c>
      <c r="AR219">
        <v>10707.5</v>
      </c>
      <c r="AS219">
        <v>10600</v>
      </c>
      <c r="AT219" s="5">
        <f t="shared" si="21"/>
        <v>7600</v>
      </c>
      <c r="AU219" s="5">
        <v>350</v>
      </c>
      <c r="AV219" s="5">
        <f t="shared" si="22"/>
        <v>7250</v>
      </c>
      <c r="AW219" s="6">
        <f t="shared" si="23"/>
        <v>1276.0000000000002</v>
      </c>
      <c r="AX219" s="7">
        <f t="shared" si="24"/>
        <v>5800</v>
      </c>
      <c r="AY219" s="8">
        <f t="shared" si="25"/>
        <v>174</v>
      </c>
      <c r="AZ219" s="5">
        <v>250</v>
      </c>
      <c r="BA219" s="9">
        <f t="shared" si="26"/>
        <v>81.25</v>
      </c>
      <c r="BB219" s="9">
        <v>1000</v>
      </c>
      <c r="BC219" s="10">
        <v>2000</v>
      </c>
      <c r="BD219" s="5">
        <f t="shared" si="27"/>
        <v>18.75</v>
      </c>
      <c r="BG219" t="s">
        <v>146</v>
      </c>
      <c r="BH219" t="s">
        <v>146</v>
      </c>
      <c r="BI219">
        <v>566</v>
      </c>
      <c r="BJ219">
        <v>566</v>
      </c>
      <c r="BK219">
        <v>10707.5</v>
      </c>
      <c r="BL219">
        <v>0.5</v>
      </c>
      <c r="BM219">
        <v>0</v>
      </c>
      <c r="BN219">
        <v>0.5</v>
      </c>
      <c r="BO219">
        <v>0.04</v>
      </c>
      <c r="BP219">
        <v>0</v>
      </c>
      <c r="BQ219">
        <v>10706.9625</v>
      </c>
      <c r="BR219">
        <v>0</v>
      </c>
      <c r="BS219">
        <v>0.04</v>
      </c>
      <c r="BT219" t="s">
        <v>146</v>
      </c>
      <c r="BU219">
        <v>59536659</v>
      </c>
      <c r="BV219" t="s">
        <v>163</v>
      </c>
      <c r="BW219">
        <v>0</v>
      </c>
      <c r="BX219">
        <v>0</v>
      </c>
      <c r="BY219" t="s">
        <v>164</v>
      </c>
      <c r="BZ219">
        <v>0</v>
      </c>
      <c r="CA219" t="s">
        <v>146</v>
      </c>
      <c r="CB219">
        <v>0</v>
      </c>
      <c r="CC219">
        <v>0</v>
      </c>
      <c r="CD219" t="s">
        <v>165</v>
      </c>
      <c r="CE219">
        <v>0</v>
      </c>
      <c r="CF219">
        <v>0</v>
      </c>
      <c r="CG219">
        <v>0</v>
      </c>
      <c r="CH219" t="s">
        <v>146</v>
      </c>
      <c r="CI219" t="s">
        <v>146</v>
      </c>
      <c r="CJ219" t="s">
        <v>158</v>
      </c>
      <c r="CK219">
        <v>10</v>
      </c>
      <c r="CL219">
        <v>0</v>
      </c>
      <c r="CM219">
        <v>0</v>
      </c>
      <c r="CN219">
        <v>10707.5</v>
      </c>
      <c r="CO219" t="s">
        <v>150</v>
      </c>
      <c r="CP219">
        <v>0</v>
      </c>
      <c r="CQ219">
        <v>0</v>
      </c>
      <c r="CR219">
        <v>0</v>
      </c>
      <c r="CS219" t="s">
        <v>166</v>
      </c>
      <c r="CT219">
        <v>0</v>
      </c>
      <c r="CU219">
        <v>0</v>
      </c>
      <c r="CV219">
        <v>0</v>
      </c>
      <c r="CW219" t="s">
        <v>156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 t="s">
        <v>167</v>
      </c>
      <c r="DE219">
        <v>0</v>
      </c>
      <c r="DF219">
        <v>0</v>
      </c>
      <c r="DG219">
        <v>0</v>
      </c>
      <c r="DH219" t="s">
        <v>150</v>
      </c>
      <c r="DI219">
        <v>0</v>
      </c>
      <c r="DJ219">
        <v>0</v>
      </c>
      <c r="DK219">
        <v>0</v>
      </c>
      <c r="DL219" t="s">
        <v>156</v>
      </c>
      <c r="DM219">
        <v>45</v>
      </c>
      <c r="DN219">
        <v>0</v>
      </c>
      <c r="DO219" t="s">
        <v>156</v>
      </c>
      <c r="DP219">
        <v>45</v>
      </c>
      <c r="DQ219">
        <v>0</v>
      </c>
      <c r="DR219" t="s">
        <v>146</v>
      </c>
      <c r="DS219" t="s">
        <v>146</v>
      </c>
      <c r="DT219" t="s">
        <v>146</v>
      </c>
      <c r="DU219" t="s">
        <v>155</v>
      </c>
      <c r="DV219">
        <v>0</v>
      </c>
      <c r="DW219">
        <v>0</v>
      </c>
      <c r="DX219">
        <v>0.5</v>
      </c>
      <c r="DY219">
        <v>0.04</v>
      </c>
      <c r="DZ219">
        <v>2.0020566090040005E+19</v>
      </c>
      <c r="EA219">
        <v>3.4600356600000148E+18</v>
      </c>
      <c r="EB219" t="s">
        <v>519</v>
      </c>
      <c r="EC219" t="s">
        <v>519</v>
      </c>
      <c r="ED219" t="s">
        <v>516</v>
      </c>
      <c r="EE219" t="s">
        <v>520</v>
      </c>
      <c r="EF219" t="s">
        <v>164</v>
      </c>
      <c r="EG219" t="s">
        <v>146</v>
      </c>
      <c r="EH219" t="s">
        <v>146</v>
      </c>
      <c r="EI219" t="s">
        <v>146</v>
      </c>
      <c r="EJ219" t="s">
        <v>146</v>
      </c>
      <c r="EK219" t="s">
        <v>146</v>
      </c>
      <c r="EL219" t="s">
        <v>146</v>
      </c>
      <c r="EM219" t="s">
        <v>146</v>
      </c>
      <c r="EN219" t="s">
        <v>146</v>
      </c>
      <c r="EO219" t="s">
        <v>146</v>
      </c>
      <c r="EP219">
        <v>10707.5</v>
      </c>
      <c r="EQ219">
        <v>0</v>
      </c>
      <c r="ER219">
        <v>0</v>
      </c>
      <c r="ES219" t="s">
        <v>146</v>
      </c>
      <c r="ET219" t="s">
        <v>170</v>
      </c>
      <c r="EU219" t="s">
        <v>146</v>
      </c>
      <c r="EV219">
        <v>0</v>
      </c>
    </row>
    <row r="220" spans="1:152" x14ac:dyDescent="0.25">
      <c r="A220">
        <v>9771587323</v>
      </c>
      <c r="B220" t="s">
        <v>141</v>
      </c>
      <c r="C220" t="s">
        <v>433</v>
      </c>
      <c r="D220" t="s">
        <v>143</v>
      </c>
      <c r="E220" t="s">
        <v>144</v>
      </c>
      <c r="F220" t="s">
        <v>145</v>
      </c>
      <c r="G220">
        <v>34925</v>
      </c>
      <c r="H220" t="s">
        <v>145</v>
      </c>
      <c r="I220">
        <v>595316</v>
      </c>
      <c r="J220">
        <v>2611606569</v>
      </c>
      <c r="K220">
        <v>3269577</v>
      </c>
      <c r="L220">
        <v>2692440</v>
      </c>
      <c r="M220" t="s">
        <v>146</v>
      </c>
      <c r="N220">
        <v>9771587323</v>
      </c>
      <c r="O220">
        <v>123</v>
      </c>
      <c r="P220" t="s">
        <v>147</v>
      </c>
      <c r="Q220" t="s">
        <v>148</v>
      </c>
      <c r="R220" t="s">
        <v>149</v>
      </c>
      <c r="S220">
        <v>250100000000001</v>
      </c>
      <c r="T220" t="s">
        <v>150</v>
      </c>
      <c r="U220" t="s">
        <v>151</v>
      </c>
      <c r="V220">
        <v>4814</v>
      </c>
      <c r="W220" t="s">
        <v>152</v>
      </c>
      <c r="X220" t="s">
        <v>151</v>
      </c>
      <c r="Y220">
        <v>63</v>
      </c>
      <c r="Z220" t="s">
        <v>153</v>
      </c>
      <c r="AA220" t="s">
        <v>154</v>
      </c>
      <c r="AB220" t="s">
        <v>146</v>
      </c>
      <c r="AC220">
        <v>200239</v>
      </c>
      <c r="AD220" t="s">
        <v>183</v>
      </c>
      <c r="AE220" t="s">
        <v>156</v>
      </c>
      <c r="AF220" t="s">
        <v>434</v>
      </c>
      <c r="AG220">
        <v>566</v>
      </c>
      <c r="AH220">
        <v>967075</v>
      </c>
      <c r="AI220" t="s">
        <v>158</v>
      </c>
      <c r="AJ220">
        <v>566</v>
      </c>
      <c r="AK220">
        <v>9771587323</v>
      </c>
      <c r="AL220">
        <v>9771587323</v>
      </c>
      <c r="AM220" t="s">
        <v>159</v>
      </c>
      <c r="AN220" t="s">
        <v>435</v>
      </c>
      <c r="AO220" t="s">
        <v>436</v>
      </c>
      <c r="AP220" t="s">
        <v>146</v>
      </c>
      <c r="AQ220" t="s">
        <v>162</v>
      </c>
      <c r="AR220">
        <v>11500</v>
      </c>
      <c r="AS220">
        <v>11500</v>
      </c>
      <c r="AT220" s="5">
        <f t="shared" si="21"/>
        <v>10500</v>
      </c>
      <c r="AU220" s="5">
        <v>350</v>
      </c>
      <c r="AV220" s="5">
        <f t="shared" si="22"/>
        <v>10150</v>
      </c>
      <c r="AW220" s="6">
        <f t="shared" si="23"/>
        <v>1786.4</v>
      </c>
      <c r="AX220" s="7">
        <f t="shared" si="24"/>
        <v>8120</v>
      </c>
      <c r="AY220" s="8">
        <f t="shared" si="25"/>
        <v>243.6</v>
      </c>
      <c r="AZ220" s="5">
        <v>250</v>
      </c>
      <c r="BA220" s="9">
        <f t="shared" si="26"/>
        <v>81.25</v>
      </c>
      <c r="BB220" s="9">
        <v>1000</v>
      </c>
      <c r="BC220" s="10"/>
      <c r="BD220" s="5">
        <f t="shared" si="27"/>
        <v>18.75</v>
      </c>
      <c r="BE220" t="s">
        <v>146</v>
      </c>
      <c r="BF220" t="s">
        <v>146</v>
      </c>
      <c r="BG220" t="s">
        <v>146</v>
      </c>
      <c r="BH220" t="s">
        <v>146</v>
      </c>
      <c r="BI220">
        <v>566</v>
      </c>
      <c r="BJ220">
        <v>566</v>
      </c>
      <c r="BK220">
        <v>11500</v>
      </c>
      <c r="BL220">
        <v>0.5</v>
      </c>
      <c r="BM220">
        <v>0</v>
      </c>
      <c r="BN220">
        <v>0.5</v>
      </c>
      <c r="BO220">
        <v>0.04</v>
      </c>
      <c r="BP220">
        <v>0</v>
      </c>
      <c r="BQ220">
        <v>11499.4625</v>
      </c>
      <c r="BR220">
        <v>0</v>
      </c>
      <c r="BS220">
        <v>0.04</v>
      </c>
      <c r="BT220" t="s">
        <v>146</v>
      </c>
      <c r="BU220">
        <v>59536659</v>
      </c>
      <c r="BV220" t="s">
        <v>163</v>
      </c>
      <c r="BW220">
        <v>0</v>
      </c>
      <c r="BX220">
        <v>0</v>
      </c>
      <c r="BY220" t="s">
        <v>164</v>
      </c>
      <c r="BZ220">
        <v>0</v>
      </c>
      <c r="CA220" t="s">
        <v>146</v>
      </c>
      <c r="CB220">
        <v>0</v>
      </c>
      <c r="CC220">
        <v>0</v>
      </c>
      <c r="CD220" t="s">
        <v>165</v>
      </c>
      <c r="CE220">
        <v>0</v>
      </c>
      <c r="CF220">
        <v>0</v>
      </c>
      <c r="CG220">
        <v>0</v>
      </c>
      <c r="CH220" t="s">
        <v>146</v>
      </c>
      <c r="CI220" t="s">
        <v>146</v>
      </c>
      <c r="CJ220" t="s">
        <v>158</v>
      </c>
      <c r="CK220">
        <v>10</v>
      </c>
      <c r="CL220">
        <v>0</v>
      </c>
      <c r="CM220">
        <v>0</v>
      </c>
      <c r="CN220">
        <v>11500</v>
      </c>
      <c r="CO220" t="s">
        <v>150</v>
      </c>
      <c r="CP220">
        <v>0</v>
      </c>
      <c r="CQ220">
        <v>0</v>
      </c>
      <c r="CR220">
        <v>0</v>
      </c>
      <c r="CS220" t="s">
        <v>166</v>
      </c>
      <c r="CT220">
        <v>0</v>
      </c>
      <c r="CU220">
        <v>0</v>
      </c>
      <c r="CV220">
        <v>0</v>
      </c>
      <c r="CW220" t="s">
        <v>156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 t="s">
        <v>167</v>
      </c>
      <c r="DE220">
        <v>0</v>
      </c>
      <c r="DF220">
        <v>0</v>
      </c>
      <c r="DG220">
        <v>0</v>
      </c>
      <c r="DH220" t="s">
        <v>150</v>
      </c>
      <c r="DI220">
        <v>0</v>
      </c>
      <c r="DJ220">
        <v>0</v>
      </c>
      <c r="DK220">
        <v>0</v>
      </c>
      <c r="DL220" t="s">
        <v>156</v>
      </c>
      <c r="DM220">
        <v>45</v>
      </c>
      <c r="DN220">
        <v>0</v>
      </c>
      <c r="DO220" t="s">
        <v>156</v>
      </c>
      <c r="DP220">
        <v>45</v>
      </c>
      <c r="DQ220">
        <v>0</v>
      </c>
      <c r="DR220" t="s">
        <v>146</v>
      </c>
      <c r="DS220" t="s">
        <v>146</v>
      </c>
      <c r="DT220" t="s">
        <v>146</v>
      </c>
      <c r="DU220" t="s">
        <v>183</v>
      </c>
      <c r="DV220">
        <v>0</v>
      </c>
      <c r="DW220">
        <v>0</v>
      </c>
      <c r="DX220">
        <v>0.5</v>
      </c>
      <c r="DY220">
        <v>0.04</v>
      </c>
      <c r="DZ220">
        <v>2.0020566090040005E+19</v>
      </c>
      <c r="EA220">
        <v>3.4600356600000148E+18</v>
      </c>
      <c r="EB220" t="s">
        <v>437</v>
      </c>
      <c r="EC220" t="s">
        <v>437</v>
      </c>
      <c r="ED220" t="s">
        <v>434</v>
      </c>
      <c r="EE220" t="s">
        <v>438</v>
      </c>
      <c r="EF220" t="s">
        <v>164</v>
      </c>
      <c r="EG220" t="s">
        <v>146</v>
      </c>
      <c r="EH220" t="s">
        <v>146</v>
      </c>
      <c r="EI220" t="s">
        <v>146</v>
      </c>
      <c r="EJ220" t="s">
        <v>146</v>
      </c>
      <c r="EK220" t="s">
        <v>146</v>
      </c>
      <c r="EL220" t="s">
        <v>146</v>
      </c>
      <c r="EM220" t="s">
        <v>146</v>
      </c>
      <c r="EN220" t="s">
        <v>146</v>
      </c>
      <c r="EO220" t="s">
        <v>146</v>
      </c>
      <c r="EP220">
        <v>11500</v>
      </c>
      <c r="EQ220">
        <v>0</v>
      </c>
      <c r="ER220">
        <v>0</v>
      </c>
      <c r="ES220" t="s">
        <v>146</v>
      </c>
      <c r="ET220" t="s">
        <v>170</v>
      </c>
      <c r="EU220" t="s">
        <v>146</v>
      </c>
      <c r="EV220">
        <v>0</v>
      </c>
    </row>
    <row r="221" spans="1:152" x14ac:dyDescent="0.25">
      <c r="A221">
        <v>9773840117</v>
      </c>
      <c r="B221" t="s">
        <v>141</v>
      </c>
      <c r="C221" t="s">
        <v>443</v>
      </c>
      <c r="D221" t="s">
        <v>143</v>
      </c>
      <c r="E221" t="s">
        <v>144</v>
      </c>
      <c r="F221" t="s">
        <v>145</v>
      </c>
      <c r="G221">
        <v>34929</v>
      </c>
      <c r="H221" t="s">
        <v>145</v>
      </c>
      <c r="I221">
        <v>621516</v>
      </c>
      <c r="J221">
        <v>2611909250</v>
      </c>
      <c r="K221">
        <v>7939199</v>
      </c>
      <c r="L221">
        <v>2692440</v>
      </c>
      <c r="M221" t="s">
        <v>146</v>
      </c>
      <c r="N221">
        <v>9773840117</v>
      </c>
      <c r="O221">
        <v>123</v>
      </c>
      <c r="P221" t="s">
        <v>147</v>
      </c>
      <c r="Q221" t="s">
        <v>148</v>
      </c>
      <c r="R221" t="s">
        <v>149</v>
      </c>
      <c r="S221">
        <v>250100000000001</v>
      </c>
      <c r="T221" t="s">
        <v>150</v>
      </c>
      <c r="U221" t="s">
        <v>151</v>
      </c>
      <c r="V221">
        <v>4814</v>
      </c>
      <c r="W221" t="s">
        <v>152</v>
      </c>
      <c r="X221" t="s">
        <v>151</v>
      </c>
      <c r="Y221">
        <v>63</v>
      </c>
      <c r="Z221" t="s">
        <v>153</v>
      </c>
      <c r="AA221" t="s">
        <v>154</v>
      </c>
      <c r="AB221" t="s">
        <v>146</v>
      </c>
      <c r="AC221">
        <v>200239</v>
      </c>
      <c r="AD221" t="s">
        <v>183</v>
      </c>
      <c r="AE221" t="s">
        <v>156</v>
      </c>
      <c r="AF221" t="s">
        <v>444</v>
      </c>
      <c r="AG221">
        <v>566</v>
      </c>
      <c r="AH221">
        <v>913582</v>
      </c>
      <c r="AI221" t="s">
        <v>158</v>
      </c>
      <c r="AJ221">
        <v>566</v>
      </c>
      <c r="AK221">
        <v>9773840117</v>
      </c>
      <c r="AL221">
        <v>9773840117</v>
      </c>
      <c r="AM221" t="s">
        <v>159</v>
      </c>
      <c r="AN221" t="s">
        <v>435</v>
      </c>
      <c r="AO221" t="s">
        <v>436</v>
      </c>
      <c r="AP221" t="s">
        <v>146</v>
      </c>
      <c r="AQ221" t="s">
        <v>162</v>
      </c>
      <c r="AR221">
        <v>11500</v>
      </c>
      <c r="AS221">
        <v>11500</v>
      </c>
      <c r="AT221" s="5">
        <f t="shared" si="21"/>
        <v>10500</v>
      </c>
      <c r="AU221" s="5">
        <v>350</v>
      </c>
      <c r="AV221" s="5">
        <f t="shared" si="22"/>
        <v>10150</v>
      </c>
      <c r="AW221" s="6">
        <f t="shared" si="23"/>
        <v>1786.4</v>
      </c>
      <c r="AX221" s="7">
        <f t="shared" si="24"/>
        <v>8120</v>
      </c>
      <c r="AY221" s="8">
        <f t="shared" si="25"/>
        <v>243.6</v>
      </c>
      <c r="AZ221" s="5">
        <v>250</v>
      </c>
      <c r="BA221" s="9">
        <f t="shared" si="26"/>
        <v>81.25</v>
      </c>
      <c r="BB221" s="9">
        <v>1000</v>
      </c>
      <c r="BC221" s="10"/>
      <c r="BD221" s="5">
        <f t="shared" si="27"/>
        <v>18.75</v>
      </c>
      <c r="BE221" t="s">
        <v>146</v>
      </c>
      <c r="BF221" t="s">
        <v>146</v>
      </c>
      <c r="BG221" t="s">
        <v>146</v>
      </c>
      <c r="BH221" t="s">
        <v>146</v>
      </c>
      <c r="BI221">
        <v>566</v>
      </c>
      <c r="BJ221">
        <v>566</v>
      </c>
      <c r="BK221">
        <v>11500</v>
      </c>
      <c r="BL221">
        <v>0.5</v>
      </c>
      <c r="BM221">
        <v>0</v>
      </c>
      <c r="BN221">
        <v>0.5</v>
      </c>
      <c r="BO221">
        <v>0.04</v>
      </c>
      <c r="BP221">
        <v>0</v>
      </c>
      <c r="BQ221">
        <v>11499.4625</v>
      </c>
      <c r="BR221">
        <v>0</v>
      </c>
      <c r="BS221">
        <v>0.04</v>
      </c>
      <c r="BT221" t="s">
        <v>146</v>
      </c>
      <c r="BU221">
        <v>59536659</v>
      </c>
      <c r="BV221" t="s">
        <v>163</v>
      </c>
      <c r="BW221">
        <v>0</v>
      </c>
      <c r="BX221">
        <v>0</v>
      </c>
      <c r="BY221" t="s">
        <v>164</v>
      </c>
      <c r="BZ221">
        <v>0</v>
      </c>
      <c r="CA221" t="s">
        <v>146</v>
      </c>
      <c r="CB221">
        <v>0</v>
      </c>
      <c r="CC221">
        <v>0</v>
      </c>
      <c r="CD221" t="s">
        <v>165</v>
      </c>
      <c r="CE221">
        <v>0</v>
      </c>
      <c r="CF221">
        <v>0</v>
      </c>
      <c r="CG221">
        <v>0</v>
      </c>
      <c r="CH221" t="s">
        <v>146</v>
      </c>
      <c r="CI221" t="s">
        <v>146</v>
      </c>
      <c r="CJ221" t="s">
        <v>158</v>
      </c>
      <c r="CK221">
        <v>10</v>
      </c>
      <c r="CL221">
        <v>0</v>
      </c>
      <c r="CM221">
        <v>0</v>
      </c>
      <c r="CN221">
        <v>11500</v>
      </c>
      <c r="CO221" t="s">
        <v>150</v>
      </c>
      <c r="CP221">
        <v>0</v>
      </c>
      <c r="CQ221">
        <v>0</v>
      </c>
      <c r="CR221">
        <v>0</v>
      </c>
      <c r="CS221" t="s">
        <v>166</v>
      </c>
      <c r="CT221">
        <v>0</v>
      </c>
      <c r="CU221">
        <v>0</v>
      </c>
      <c r="CV221">
        <v>0</v>
      </c>
      <c r="CW221" t="s">
        <v>156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 t="s">
        <v>167</v>
      </c>
      <c r="DE221">
        <v>0</v>
      </c>
      <c r="DF221">
        <v>0</v>
      </c>
      <c r="DG221">
        <v>0</v>
      </c>
      <c r="DH221" t="s">
        <v>150</v>
      </c>
      <c r="DI221">
        <v>0</v>
      </c>
      <c r="DJ221">
        <v>0</v>
      </c>
      <c r="DK221">
        <v>0</v>
      </c>
      <c r="DL221" t="s">
        <v>156</v>
      </c>
      <c r="DM221">
        <v>45</v>
      </c>
      <c r="DN221">
        <v>0</v>
      </c>
      <c r="DO221" t="s">
        <v>156</v>
      </c>
      <c r="DP221">
        <v>45</v>
      </c>
      <c r="DQ221">
        <v>0</v>
      </c>
      <c r="DR221" t="s">
        <v>146</v>
      </c>
      <c r="DS221" t="s">
        <v>146</v>
      </c>
      <c r="DT221" t="s">
        <v>146</v>
      </c>
      <c r="DU221" t="s">
        <v>183</v>
      </c>
      <c r="DV221">
        <v>0</v>
      </c>
      <c r="DW221">
        <v>0</v>
      </c>
      <c r="DX221">
        <v>0.5</v>
      </c>
      <c r="DY221">
        <v>0.04</v>
      </c>
      <c r="DZ221">
        <v>2.0020566090040005E+19</v>
      </c>
      <c r="EA221">
        <v>3.4600356600000148E+18</v>
      </c>
      <c r="EB221" t="s">
        <v>445</v>
      </c>
      <c r="EC221" t="s">
        <v>445</v>
      </c>
      <c r="ED221" t="s">
        <v>444</v>
      </c>
      <c r="EE221" t="s">
        <v>446</v>
      </c>
      <c r="EF221" t="s">
        <v>164</v>
      </c>
      <c r="EG221" t="s">
        <v>146</v>
      </c>
      <c r="EH221" t="s">
        <v>146</v>
      </c>
      <c r="EI221" t="s">
        <v>146</v>
      </c>
      <c r="EJ221" t="s">
        <v>146</v>
      </c>
      <c r="EK221" t="s">
        <v>146</v>
      </c>
      <c r="EL221" t="s">
        <v>146</v>
      </c>
      <c r="EM221" t="s">
        <v>146</v>
      </c>
      <c r="EN221" t="s">
        <v>146</v>
      </c>
      <c r="EO221" t="s">
        <v>146</v>
      </c>
      <c r="EP221">
        <v>11500</v>
      </c>
      <c r="EQ221">
        <v>0</v>
      </c>
      <c r="ER221">
        <v>0</v>
      </c>
      <c r="ES221" t="s">
        <v>146</v>
      </c>
      <c r="ET221" t="s">
        <v>170</v>
      </c>
      <c r="EU221" t="s">
        <v>146</v>
      </c>
      <c r="EV221">
        <v>0</v>
      </c>
    </row>
    <row r="222" spans="1:152" x14ac:dyDescent="0.25">
      <c r="A222">
        <v>9778759466</v>
      </c>
      <c r="B222" t="s">
        <v>141</v>
      </c>
      <c r="C222" t="s">
        <v>447</v>
      </c>
      <c r="D222" t="s">
        <v>143</v>
      </c>
      <c r="E222" t="s">
        <v>144</v>
      </c>
      <c r="F222" t="s">
        <v>145</v>
      </c>
      <c r="G222">
        <v>34935</v>
      </c>
      <c r="H222" t="s">
        <v>145</v>
      </c>
      <c r="I222">
        <v>153141</v>
      </c>
      <c r="J222">
        <v>2612663501</v>
      </c>
      <c r="K222">
        <v>6792100</v>
      </c>
      <c r="L222">
        <v>2692440</v>
      </c>
      <c r="M222" t="s">
        <v>146</v>
      </c>
      <c r="N222">
        <v>9778759466</v>
      </c>
      <c r="O222">
        <v>123</v>
      </c>
      <c r="P222" t="s">
        <v>147</v>
      </c>
      <c r="Q222" t="s">
        <v>148</v>
      </c>
      <c r="R222" t="s">
        <v>149</v>
      </c>
      <c r="S222">
        <v>250100000000001</v>
      </c>
      <c r="T222" t="s">
        <v>150</v>
      </c>
      <c r="U222" t="s">
        <v>151</v>
      </c>
      <c r="V222">
        <v>4814</v>
      </c>
      <c r="W222" t="s">
        <v>152</v>
      </c>
      <c r="X222" t="s">
        <v>151</v>
      </c>
      <c r="Y222">
        <v>63</v>
      </c>
      <c r="Z222" t="s">
        <v>153</v>
      </c>
      <c r="AA222" t="s">
        <v>154</v>
      </c>
      <c r="AB222" t="s">
        <v>146</v>
      </c>
      <c r="AC222">
        <v>200239</v>
      </c>
      <c r="AD222" t="s">
        <v>183</v>
      </c>
      <c r="AE222" t="s">
        <v>156</v>
      </c>
      <c r="AF222" t="s">
        <v>448</v>
      </c>
      <c r="AG222">
        <v>566</v>
      </c>
      <c r="AH222">
        <v>269704</v>
      </c>
      <c r="AI222" t="s">
        <v>158</v>
      </c>
      <c r="AJ222">
        <v>566</v>
      </c>
      <c r="AK222">
        <v>9778759466</v>
      </c>
      <c r="AL222">
        <v>9778759466</v>
      </c>
      <c r="AM222" t="s">
        <v>159</v>
      </c>
      <c r="AN222" t="s">
        <v>435</v>
      </c>
      <c r="AO222" t="s">
        <v>436</v>
      </c>
      <c r="AP222" t="s">
        <v>146</v>
      </c>
      <c r="AQ222" t="s">
        <v>162</v>
      </c>
      <c r="AR222">
        <v>11500</v>
      </c>
      <c r="AS222">
        <v>11500</v>
      </c>
      <c r="AT222" s="5">
        <f t="shared" si="21"/>
        <v>10500</v>
      </c>
      <c r="AU222" s="5">
        <v>350</v>
      </c>
      <c r="AV222" s="5">
        <f t="shared" si="22"/>
        <v>10150</v>
      </c>
      <c r="AW222" s="6">
        <f t="shared" si="23"/>
        <v>1786.4</v>
      </c>
      <c r="AX222" s="7">
        <f t="shared" si="24"/>
        <v>8120</v>
      </c>
      <c r="AY222" s="8">
        <f t="shared" si="25"/>
        <v>243.6</v>
      </c>
      <c r="AZ222" s="5">
        <v>250</v>
      </c>
      <c r="BA222" s="9">
        <f t="shared" si="26"/>
        <v>81.25</v>
      </c>
      <c r="BB222" s="9">
        <v>1000</v>
      </c>
      <c r="BC222" s="10"/>
      <c r="BD222" s="5">
        <f t="shared" si="27"/>
        <v>18.75</v>
      </c>
      <c r="BE222" t="s">
        <v>146</v>
      </c>
      <c r="BF222" t="s">
        <v>146</v>
      </c>
      <c r="BG222" t="s">
        <v>146</v>
      </c>
      <c r="BH222" t="s">
        <v>146</v>
      </c>
      <c r="BI222">
        <v>566</v>
      </c>
      <c r="BJ222">
        <v>566</v>
      </c>
      <c r="BK222">
        <v>11500</v>
      </c>
      <c r="BL222">
        <v>0.5</v>
      </c>
      <c r="BM222">
        <v>0</v>
      </c>
      <c r="BN222">
        <v>0.5</v>
      </c>
      <c r="BO222">
        <v>0.04</v>
      </c>
      <c r="BP222">
        <v>0</v>
      </c>
      <c r="BQ222">
        <v>11499.4625</v>
      </c>
      <c r="BR222">
        <v>0</v>
      </c>
      <c r="BS222">
        <v>0.04</v>
      </c>
      <c r="BT222" t="s">
        <v>146</v>
      </c>
      <c r="BU222">
        <v>59536659</v>
      </c>
      <c r="BV222" t="s">
        <v>163</v>
      </c>
      <c r="BW222">
        <v>0</v>
      </c>
      <c r="BX222">
        <v>0</v>
      </c>
      <c r="BY222" t="s">
        <v>164</v>
      </c>
      <c r="BZ222">
        <v>0</v>
      </c>
      <c r="CA222" t="s">
        <v>146</v>
      </c>
      <c r="CB222">
        <v>0</v>
      </c>
      <c r="CC222">
        <v>0</v>
      </c>
      <c r="CD222" t="s">
        <v>165</v>
      </c>
      <c r="CE222">
        <v>0</v>
      </c>
      <c r="CF222">
        <v>0</v>
      </c>
      <c r="CG222">
        <v>0</v>
      </c>
      <c r="CH222" t="s">
        <v>146</v>
      </c>
      <c r="CI222" t="s">
        <v>146</v>
      </c>
      <c r="CJ222" t="s">
        <v>158</v>
      </c>
      <c r="CK222">
        <v>10</v>
      </c>
      <c r="CL222">
        <v>0</v>
      </c>
      <c r="CM222">
        <v>0</v>
      </c>
      <c r="CN222">
        <v>11500</v>
      </c>
      <c r="CO222" t="s">
        <v>150</v>
      </c>
      <c r="CP222">
        <v>0</v>
      </c>
      <c r="CQ222">
        <v>0</v>
      </c>
      <c r="CR222">
        <v>0</v>
      </c>
      <c r="CS222" t="s">
        <v>166</v>
      </c>
      <c r="CT222">
        <v>0</v>
      </c>
      <c r="CU222">
        <v>0</v>
      </c>
      <c r="CV222">
        <v>0</v>
      </c>
      <c r="CW222" t="s">
        <v>156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 t="s">
        <v>167</v>
      </c>
      <c r="DE222">
        <v>0</v>
      </c>
      <c r="DF222">
        <v>0</v>
      </c>
      <c r="DG222">
        <v>0</v>
      </c>
      <c r="DH222" t="s">
        <v>150</v>
      </c>
      <c r="DI222">
        <v>0</v>
      </c>
      <c r="DJ222">
        <v>0</v>
      </c>
      <c r="DK222">
        <v>0</v>
      </c>
      <c r="DL222" t="s">
        <v>156</v>
      </c>
      <c r="DM222">
        <v>45</v>
      </c>
      <c r="DN222">
        <v>0</v>
      </c>
      <c r="DO222" t="s">
        <v>156</v>
      </c>
      <c r="DP222">
        <v>45</v>
      </c>
      <c r="DQ222">
        <v>0</v>
      </c>
      <c r="DR222" t="s">
        <v>146</v>
      </c>
      <c r="DS222" t="s">
        <v>146</v>
      </c>
      <c r="DT222" t="s">
        <v>146</v>
      </c>
      <c r="DU222" t="s">
        <v>183</v>
      </c>
      <c r="DV222">
        <v>0</v>
      </c>
      <c r="DW222">
        <v>0</v>
      </c>
      <c r="DX222">
        <v>0.5</v>
      </c>
      <c r="DY222">
        <v>0.04</v>
      </c>
      <c r="DZ222">
        <v>2.0020566090040005E+19</v>
      </c>
      <c r="EA222">
        <v>3.4600356600000148E+18</v>
      </c>
      <c r="EB222" t="s">
        <v>449</v>
      </c>
      <c r="EC222" t="s">
        <v>449</v>
      </c>
      <c r="ED222" t="s">
        <v>448</v>
      </c>
      <c r="EE222" t="s">
        <v>450</v>
      </c>
      <c r="EF222" t="s">
        <v>164</v>
      </c>
      <c r="EG222" t="s">
        <v>146</v>
      </c>
      <c r="EH222" t="s">
        <v>146</v>
      </c>
      <c r="EI222" t="s">
        <v>146</v>
      </c>
      <c r="EJ222" t="s">
        <v>146</v>
      </c>
      <c r="EK222" t="s">
        <v>146</v>
      </c>
      <c r="EL222" t="s">
        <v>146</v>
      </c>
      <c r="EM222" t="s">
        <v>146</v>
      </c>
      <c r="EN222" t="s">
        <v>146</v>
      </c>
      <c r="EO222" t="s">
        <v>146</v>
      </c>
      <c r="EP222">
        <v>11500</v>
      </c>
      <c r="EQ222">
        <v>0</v>
      </c>
      <c r="ER222">
        <v>0</v>
      </c>
      <c r="ES222" t="s">
        <v>146</v>
      </c>
      <c r="ET222" t="s">
        <v>170</v>
      </c>
      <c r="EU222" t="s">
        <v>146</v>
      </c>
      <c r="EV222">
        <v>0</v>
      </c>
    </row>
    <row r="223" spans="1:152" x14ac:dyDescent="0.25">
      <c r="A223">
        <v>9778728179</v>
      </c>
      <c r="B223" t="s">
        <v>141</v>
      </c>
      <c r="C223" t="s">
        <v>648</v>
      </c>
      <c r="D223" t="s">
        <v>143</v>
      </c>
      <c r="E223" t="s">
        <v>144</v>
      </c>
      <c r="F223" t="s">
        <v>145</v>
      </c>
      <c r="G223">
        <v>34935</v>
      </c>
      <c r="H223" t="s">
        <v>145</v>
      </c>
      <c r="I223">
        <v>286433</v>
      </c>
      <c r="J223">
        <v>2612663481</v>
      </c>
      <c r="K223">
        <v>6792100</v>
      </c>
      <c r="L223">
        <v>2692440</v>
      </c>
      <c r="M223" t="s">
        <v>146</v>
      </c>
      <c r="N223">
        <v>9778728179</v>
      </c>
      <c r="O223">
        <v>123</v>
      </c>
      <c r="P223" t="s">
        <v>147</v>
      </c>
      <c r="Q223" t="s">
        <v>148</v>
      </c>
      <c r="R223" t="s">
        <v>149</v>
      </c>
      <c r="S223">
        <v>250100000000001</v>
      </c>
      <c r="T223" t="s">
        <v>150</v>
      </c>
      <c r="U223" t="s">
        <v>151</v>
      </c>
      <c r="V223">
        <v>4814</v>
      </c>
      <c r="W223" t="s">
        <v>152</v>
      </c>
      <c r="X223" t="s">
        <v>151</v>
      </c>
      <c r="Y223">
        <v>63</v>
      </c>
      <c r="Z223" t="s">
        <v>153</v>
      </c>
      <c r="AA223" t="s">
        <v>154</v>
      </c>
      <c r="AB223" t="s">
        <v>146</v>
      </c>
      <c r="AC223">
        <v>200239</v>
      </c>
      <c r="AD223" t="s">
        <v>183</v>
      </c>
      <c r="AE223" t="s">
        <v>156</v>
      </c>
      <c r="AF223" t="s">
        <v>649</v>
      </c>
      <c r="AG223">
        <v>566</v>
      </c>
      <c r="AH223">
        <v>243130</v>
      </c>
      <c r="AI223" t="s">
        <v>158</v>
      </c>
      <c r="AJ223">
        <v>566</v>
      </c>
      <c r="AK223">
        <v>9778728179</v>
      </c>
      <c r="AL223">
        <v>9778728179</v>
      </c>
      <c r="AM223" t="s">
        <v>159</v>
      </c>
      <c r="AN223" t="s">
        <v>435</v>
      </c>
      <c r="AO223" t="s">
        <v>436</v>
      </c>
      <c r="AP223" t="s">
        <v>146</v>
      </c>
      <c r="AQ223" t="s">
        <v>162</v>
      </c>
      <c r="AR223">
        <v>11500</v>
      </c>
      <c r="AS223">
        <v>11500</v>
      </c>
      <c r="AT223" s="5">
        <f t="shared" si="21"/>
        <v>10500</v>
      </c>
      <c r="AU223" s="5">
        <v>350</v>
      </c>
      <c r="AV223" s="5">
        <f t="shared" si="22"/>
        <v>10150</v>
      </c>
      <c r="AW223" s="6">
        <f t="shared" si="23"/>
        <v>1786.4</v>
      </c>
      <c r="AX223" s="7">
        <f t="shared" si="24"/>
        <v>8120</v>
      </c>
      <c r="AY223" s="8">
        <f t="shared" si="25"/>
        <v>243.6</v>
      </c>
      <c r="AZ223" s="5">
        <v>250</v>
      </c>
      <c r="BA223" s="9">
        <f t="shared" si="26"/>
        <v>81.25</v>
      </c>
      <c r="BB223" s="9">
        <v>1000</v>
      </c>
      <c r="BC223" s="10"/>
      <c r="BD223" s="5">
        <f t="shared" si="27"/>
        <v>18.75</v>
      </c>
      <c r="BE223" t="s">
        <v>146</v>
      </c>
      <c r="BF223" t="s">
        <v>146</v>
      </c>
      <c r="BG223" t="s">
        <v>146</v>
      </c>
      <c r="BH223" t="s">
        <v>146</v>
      </c>
      <c r="BI223">
        <v>566</v>
      </c>
      <c r="BJ223">
        <v>566</v>
      </c>
      <c r="BK223">
        <v>11500</v>
      </c>
      <c r="BL223">
        <v>0.5</v>
      </c>
      <c r="BM223">
        <v>0</v>
      </c>
      <c r="BN223">
        <v>0.5</v>
      </c>
      <c r="BO223">
        <v>0.04</v>
      </c>
      <c r="BP223">
        <v>0</v>
      </c>
      <c r="BQ223">
        <v>11499.4625</v>
      </c>
      <c r="BR223">
        <v>0</v>
      </c>
      <c r="BS223">
        <v>0.04</v>
      </c>
      <c r="BT223" t="s">
        <v>146</v>
      </c>
      <c r="BU223">
        <v>59536659</v>
      </c>
      <c r="BV223" t="s">
        <v>163</v>
      </c>
      <c r="BW223">
        <v>0</v>
      </c>
      <c r="BX223">
        <v>0</v>
      </c>
      <c r="BY223" t="s">
        <v>164</v>
      </c>
      <c r="BZ223">
        <v>0</v>
      </c>
      <c r="CA223" t="s">
        <v>146</v>
      </c>
      <c r="CB223">
        <v>0</v>
      </c>
      <c r="CC223">
        <v>0</v>
      </c>
      <c r="CD223" t="s">
        <v>165</v>
      </c>
      <c r="CE223">
        <v>0</v>
      </c>
      <c r="CF223">
        <v>0</v>
      </c>
      <c r="CG223">
        <v>0</v>
      </c>
      <c r="CH223" t="s">
        <v>146</v>
      </c>
      <c r="CI223" t="s">
        <v>146</v>
      </c>
      <c r="CJ223" t="s">
        <v>158</v>
      </c>
      <c r="CK223">
        <v>10</v>
      </c>
      <c r="CL223">
        <v>0</v>
      </c>
      <c r="CM223">
        <v>0</v>
      </c>
      <c r="CN223">
        <v>11500</v>
      </c>
      <c r="CO223" t="s">
        <v>150</v>
      </c>
      <c r="CP223">
        <v>0</v>
      </c>
      <c r="CQ223">
        <v>0</v>
      </c>
      <c r="CR223">
        <v>0</v>
      </c>
      <c r="CS223" t="s">
        <v>166</v>
      </c>
      <c r="CT223">
        <v>0</v>
      </c>
      <c r="CU223">
        <v>0</v>
      </c>
      <c r="CV223">
        <v>0</v>
      </c>
      <c r="CW223" t="s">
        <v>156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 t="s">
        <v>167</v>
      </c>
      <c r="DE223">
        <v>0</v>
      </c>
      <c r="DF223">
        <v>0</v>
      </c>
      <c r="DG223">
        <v>0</v>
      </c>
      <c r="DH223" t="s">
        <v>150</v>
      </c>
      <c r="DI223">
        <v>0</v>
      </c>
      <c r="DJ223">
        <v>0</v>
      </c>
      <c r="DK223">
        <v>0</v>
      </c>
      <c r="DL223" t="s">
        <v>156</v>
      </c>
      <c r="DM223">
        <v>45</v>
      </c>
      <c r="DN223">
        <v>0</v>
      </c>
      <c r="DO223" t="s">
        <v>156</v>
      </c>
      <c r="DP223">
        <v>45</v>
      </c>
      <c r="DQ223">
        <v>0</v>
      </c>
      <c r="DR223" t="s">
        <v>146</v>
      </c>
      <c r="DS223" t="s">
        <v>146</v>
      </c>
      <c r="DT223" t="s">
        <v>146</v>
      </c>
      <c r="DU223" t="s">
        <v>183</v>
      </c>
      <c r="DV223">
        <v>0</v>
      </c>
      <c r="DW223">
        <v>0</v>
      </c>
      <c r="DX223">
        <v>0.5</v>
      </c>
      <c r="DY223">
        <v>0.04</v>
      </c>
      <c r="DZ223">
        <v>2.0020566090040005E+19</v>
      </c>
      <c r="EA223">
        <v>3.4600356600000148E+18</v>
      </c>
      <c r="EB223" t="s">
        <v>650</v>
      </c>
      <c r="EC223" t="s">
        <v>650</v>
      </c>
      <c r="ED223" t="s">
        <v>649</v>
      </c>
      <c r="EE223" t="s">
        <v>651</v>
      </c>
      <c r="EF223" t="s">
        <v>164</v>
      </c>
      <c r="EG223" t="s">
        <v>146</v>
      </c>
      <c r="EH223" t="s">
        <v>146</v>
      </c>
      <c r="EI223" t="s">
        <v>146</v>
      </c>
      <c r="EJ223" t="s">
        <v>146</v>
      </c>
      <c r="EK223" t="s">
        <v>146</v>
      </c>
      <c r="EL223" t="s">
        <v>146</v>
      </c>
      <c r="EM223" t="s">
        <v>146</v>
      </c>
      <c r="EN223" t="s">
        <v>146</v>
      </c>
      <c r="EO223" t="s">
        <v>146</v>
      </c>
      <c r="EP223">
        <v>11500</v>
      </c>
      <c r="EQ223">
        <v>0</v>
      </c>
      <c r="ER223">
        <v>0</v>
      </c>
      <c r="ES223" t="s">
        <v>146</v>
      </c>
      <c r="ET223" t="s">
        <v>170</v>
      </c>
      <c r="EU223" t="s">
        <v>146</v>
      </c>
      <c r="EV223">
        <v>0</v>
      </c>
    </row>
    <row r="224" spans="1:152" x14ac:dyDescent="0.25">
      <c r="A224">
        <v>9770173143</v>
      </c>
      <c r="B224" t="s">
        <v>141</v>
      </c>
      <c r="C224" t="s">
        <v>1010</v>
      </c>
      <c r="D224" t="s">
        <v>143</v>
      </c>
      <c r="E224" t="s">
        <v>144</v>
      </c>
      <c r="F224" t="s">
        <v>145</v>
      </c>
      <c r="G224">
        <v>34923</v>
      </c>
      <c r="H224" t="s">
        <v>145</v>
      </c>
      <c r="I224">
        <v>454088</v>
      </c>
      <c r="J224">
        <v>2611486208</v>
      </c>
      <c r="K224">
        <v>9913064</v>
      </c>
      <c r="L224">
        <v>2692440</v>
      </c>
      <c r="M224" t="s">
        <v>146</v>
      </c>
      <c r="N224">
        <v>9770173143</v>
      </c>
      <c r="O224">
        <v>123</v>
      </c>
      <c r="P224" t="s">
        <v>147</v>
      </c>
      <c r="Q224" t="s">
        <v>148</v>
      </c>
      <c r="R224" t="s">
        <v>149</v>
      </c>
      <c r="S224">
        <v>250100000000001</v>
      </c>
      <c r="T224" t="s">
        <v>150</v>
      </c>
      <c r="U224" t="s">
        <v>151</v>
      </c>
      <c r="V224">
        <v>4814</v>
      </c>
      <c r="W224" t="s">
        <v>152</v>
      </c>
      <c r="X224" t="s">
        <v>151</v>
      </c>
      <c r="Y224">
        <v>63</v>
      </c>
      <c r="Z224" t="s">
        <v>153</v>
      </c>
      <c r="AA224" t="s">
        <v>154</v>
      </c>
      <c r="AB224" t="s">
        <v>146</v>
      </c>
      <c r="AC224">
        <v>200239</v>
      </c>
      <c r="AD224" t="s">
        <v>183</v>
      </c>
      <c r="AE224" t="s">
        <v>156</v>
      </c>
      <c r="AF224" t="s">
        <v>1011</v>
      </c>
      <c r="AG224">
        <v>566</v>
      </c>
      <c r="AH224">
        <v>690712</v>
      </c>
      <c r="AI224" t="s">
        <v>158</v>
      </c>
      <c r="AJ224">
        <v>566</v>
      </c>
      <c r="AK224">
        <v>9770173143</v>
      </c>
      <c r="AL224">
        <v>9770173143</v>
      </c>
      <c r="AM224" t="s">
        <v>159</v>
      </c>
      <c r="AN224" t="s">
        <v>435</v>
      </c>
      <c r="AO224" t="s">
        <v>436</v>
      </c>
      <c r="AP224" t="s">
        <v>146</v>
      </c>
      <c r="AQ224" t="s">
        <v>162</v>
      </c>
      <c r="AR224">
        <v>11500</v>
      </c>
      <c r="AS224">
        <v>11500</v>
      </c>
      <c r="AT224" s="5">
        <f t="shared" si="21"/>
        <v>10500</v>
      </c>
      <c r="AU224" s="5">
        <v>350</v>
      </c>
      <c r="AV224" s="5">
        <f t="shared" si="22"/>
        <v>10150</v>
      </c>
      <c r="AW224" s="6">
        <f t="shared" si="23"/>
        <v>1786.4</v>
      </c>
      <c r="AX224" s="7">
        <f t="shared" si="24"/>
        <v>8120</v>
      </c>
      <c r="AY224" s="8">
        <f t="shared" si="25"/>
        <v>243.6</v>
      </c>
      <c r="AZ224" s="5">
        <v>250</v>
      </c>
      <c r="BA224" s="9">
        <f t="shared" si="26"/>
        <v>81.25</v>
      </c>
      <c r="BB224" s="9">
        <v>1000</v>
      </c>
      <c r="BC224" s="10"/>
      <c r="BD224" s="5">
        <f t="shared" si="27"/>
        <v>18.75</v>
      </c>
      <c r="BE224" t="s">
        <v>146</v>
      </c>
      <c r="BF224" t="s">
        <v>146</v>
      </c>
      <c r="BG224" t="s">
        <v>146</v>
      </c>
      <c r="BH224" t="s">
        <v>146</v>
      </c>
      <c r="BI224">
        <v>566</v>
      </c>
      <c r="BJ224">
        <v>566</v>
      </c>
      <c r="BK224">
        <v>11500</v>
      </c>
      <c r="BL224">
        <v>0.5</v>
      </c>
      <c r="BM224">
        <v>0</v>
      </c>
      <c r="BN224">
        <v>0.5</v>
      </c>
      <c r="BO224">
        <v>0.04</v>
      </c>
      <c r="BP224">
        <v>0</v>
      </c>
      <c r="BQ224">
        <v>11499.4625</v>
      </c>
      <c r="BR224">
        <v>0</v>
      </c>
      <c r="BS224">
        <v>0.04</v>
      </c>
      <c r="BT224" t="s">
        <v>146</v>
      </c>
      <c r="BU224">
        <v>59536659</v>
      </c>
      <c r="BV224" t="s">
        <v>163</v>
      </c>
      <c r="BW224">
        <v>0</v>
      </c>
      <c r="BX224">
        <v>0</v>
      </c>
      <c r="BY224" t="s">
        <v>164</v>
      </c>
      <c r="BZ224">
        <v>0</v>
      </c>
      <c r="CA224" t="s">
        <v>146</v>
      </c>
      <c r="CB224">
        <v>0</v>
      </c>
      <c r="CC224">
        <v>0</v>
      </c>
      <c r="CD224" t="s">
        <v>165</v>
      </c>
      <c r="CE224">
        <v>0</v>
      </c>
      <c r="CF224">
        <v>0</v>
      </c>
      <c r="CG224">
        <v>0</v>
      </c>
      <c r="CH224" t="s">
        <v>146</v>
      </c>
      <c r="CI224" t="s">
        <v>146</v>
      </c>
      <c r="CJ224" t="s">
        <v>158</v>
      </c>
      <c r="CK224">
        <v>10</v>
      </c>
      <c r="CL224">
        <v>0</v>
      </c>
      <c r="CM224">
        <v>0</v>
      </c>
      <c r="CN224">
        <v>11500</v>
      </c>
      <c r="CO224" t="s">
        <v>150</v>
      </c>
      <c r="CP224">
        <v>0</v>
      </c>
      <c r="CQ224">
        <v>0</v>
      </c>
      <c r="CR224">
        <v>0</v>
      </c>
      <c r="CS224" t="s">
        <v>166</v>
      </c>
      <c r="CT224">
        <v>0</v>
      </c>
      <c r="CU224">
        <v>0</v>
      </c>
      <c r="CV224">
        <v>0</v>
      </c>
      <c r="CW224" t="s">
        <v>156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 t="s">
        <v>167</v>
      </c>
      <c r="DE224">
        <v>0</v>
      </c>
      <c r="DF224">
        <v>0</v>
      </c>
      <c r="DG224">
        <v>0</v>
      </c>
      <c r="DH224" t="s">
        <v>150</v>
      </c>
      <c r="DI224">
        <v>0</v>
      </c>
      <c r="DJ224">
        <v>0</v>
      </c>
      <c r="DK224">
        <v>0</v>
      </c>
      <c r="DL224" t="s">
        <v>156</v>
      </c>
      <c r="DM224">
        <v>45</v>
      </c>
      <c r="DN224">
        <v>0</v>
      </c>
      <c r="DO224" t="s">
        <v>156</v>
      </c>
      <c r="DP224">
        <v>45</v>
      </c>
      <c r="DQ224">
        <v>0</v>
      </c>
      <c r="DR224" t="s">
        <v>146</v>
      </c>
      <c r="DS224" t="s">
        <v>146</v>
      </c>
      <c r="DT224" t="s">
        <v>146</v>
      </c>
      <c r="DU224" t="s">
        <v>183</v>
      </c>
      <c r="DV224">
        <v>0</v>
      </c>
      <c r="DW224">
        <v>0</v>
      </c>
      <c r="DX224">
        <v>0.5</v>
      </c>
      <c r="DY224">
        <v>0.04</v>
      </c>
      <c r="DZ224">
        <v>2.0020566090040005E+19</v>
      </c>
      <c r="EA224">
        <v>3.4600356600000148E+18</v>
      </c>
      <c r="EB224" t="s">
        <v>1012</v>
      </c>
      <c r="EC224" t="s">
        <v>1012</v>
      </c>
      <c r="ED224" t="s">
        <v>1011</v>
      </c>
      <c r="EE224" t="s">
        <v>1013</v>
      </c>
      <c r="EF224" t="s">
        <v>164</v>
      </c>
      <c r="EG224" t="s">
        <v>146</v>
      </c>
      <c r="EH224" t="s">
        <v>146</v>
      </c>
      <c r="EI224" t="s">
        <v>146</v>
      </c>
      <c r="EJ224" t="s">
        <v>146</v>
      </c>
      <c r="EK224" t="s">
        <v>146</v>
      </c>
      <c r="EL224" t="s">
        <v>146</v>
      </c>
      <c r="EM224" t="s">
        <v>146</v>
      </c>
      <c r="EN224" t="s">
        <v>146</v>
      </c>
      <c r="EO224" t="s">
        <v>146</v>
      </c>
      <c r="EP224">
        <v>11500</v>
      </c>
      <c r="EQ224">
        <v>0</v>
      </c>
      <c r="ER224">
        <v>0</v>
      </c>
      <c r="ES224" t="s">
        <v>146</v>
      </c>
      <c r="ET224" t="s">
        <v>170</v>
      </c>
      <c r="EU224" t="s">
        <v>146</v>
      </c>
      <c r="EV224">
        <v>0</v>
      </c>
    </row>
    <row r="225" spans="1:152" x14ac:dyDescent="0.25">
      <c r="A225">
        <v>9770175534</v>
      </c>
      <c r="B225" t="s">
        <v>141</v>
      </c>
      <c r="C225" t="s">
        <v>1193</v>
      </c>
      <c r="D225" t="s">
        <v>143</v>
      </c>
      <c r="E225" t="s">
        <v>144</v>
      </c>
      <c r="F225" t="s">
        <v>145</v>
      </c>
      <c r="G225">
        <v>34923</v>
      </c>
      <c r="H225" t="s">
        <v>145</v>
      </c>
      <c r="I225">
        <v>348967</v>
      </c>
      <c r="J225">
        <v>2611486213</v>
      </c>
      <c r="K225">
        <v>9913064</v>
      </c>
      <c r="L225">
        <v>2692440</v>
      </c>
      <c r="M225" t="s">
        <v>146</v>
      </c>
      <c r="N225">
        <v>9770175534</v>
      </c>
      <c r="O225">
        <v>123</v>
      </c>
      <c r="P225" t="s">
        <v>147</v>
      </c>
      <c r="Q225" t="s">
        <v>148</v>
      </c>
      <c r="R225" t="s">
        <v>149</v>
      </c>
      <c r="S225">
        <v>250100000000001</v>
      </c>
      <c r="T225" t="s">
        <v>150</v>
      </c>
      <c r="U225" t="s">
        <v>151</v>
      </c>
      <c r="V225">
        <v>4814</v>
      </c>
      <c r="W225" t="s">
        <v>152</v>
      </c>
      <c r="X225" t="s">
        <v>151</v>
      </c>
      <c r="Y225">
        <v>63</v>
      </c>
      <c r="Z225" t="s">
        <v>153</v>
      </c>
      <c r="AA225" t="s">
        <v>154</v>
      </c>
      <c r="AB225" t="s">
        <v>146</v>
      </c>
      <c r="AC225">
        <v>200239</v>
      </c>
      <c r="AD225" t="s">
        <v>183</v>
      </c>
      <c r="AE225" t="s">
        <v>156</v>
      </c>
      <c r="AF225" t="s">
        <v>1194</v>
      </c>
      <c r="AG225">
        <v>566</v>
      </c>
      <c r="AH225">
        <v>694099</v>
      </c>
      <c r="AI225" t="s">
        <v>158</v>
      </c>
      <c r="AJ225">
        <v>566</v>
      </c>
      <c r="AK225">
        <v>9770175534</v>
      </c>
      <c r="AL225">
        <v>9770175534</v>
      </c>
      <c r="AM225" t="s">
        <v>159</v>
      </c>
      <c r="AN225" t="s">
        <v>435</v>
      </c>
      <c r="AO225" t="s">
        <v>436</v>
      </c>
      <c r="AP225" t="s">
        <v>146</v>
      </c>
      <c r="AQ225" t="s">
        <v>162</v>
      </c>
      <c r="AR225">
        <v>11500</v>
      </c>
      <c r="AS225">
        <v>11500</v>
      </c>
      <c r="AT225" s="5">
        <f t="shared" si="21"/>
        <v>10500</v>
      </c>
      <c r="AU225" s="5">
        <v>350</v>
      </c>
      <c r="AV225" s="5">
        <f t="shared" si="22"/>
        <v>10150</v>
      </c>
      <c r="AW225" s="6">
        <f t="shared" si="23"/>
        <v>1786.4</v>
      </c>
      <c r="AX225" s="7">
        <f t="shared" si="24"/>
        <v>8120</v>
      </c>
      <c r="AY225" s="8">
        <f t="shared" si="25"/>
        <v>243.6</v>
      </c>
      <c r="AZ225" s="5">
        <v>250</v>
      </c>
      <c r="BA225" s="9">
        <f t="shared" si="26"/>
        <v>81.25</v>
      </c>
      <c r="BB225" s="9">
        <v>1000</v>
      </c>
      <c r="BC225" s="10"/>
      <c r="BD225" s="5">
        <f t="shared" si="27"/>
        <v>18.75</v>
      </c>
      <c r="BE225" t="s">
        <v>146</v>
      </c>
      <c r="BF225" t="s">
        <v>146</v>
      </c>
      <c r="BG225" t="s">
        <v>146</v>
      </c>
      <c r="BH225" t="s">
        <v>146</v>
      </c>
      <c r="BI225">
        <v>566</v>
      </c>
      <c r="BJ225">
        <v>566</v>
      </c>
      <c r="BK225">
        <v>11500</v>
      </c>
      <c r="BL225">
        <v>0.5</v>
      </c>
      <c r="BM225">
        <v>0</v>
      </c>
      <c r="BN225">
        <v>0.5</v>
      </c>
      <c r="BO225">
        <v>0.04</v>
      </c>
      <c r="BP225">
        <v>0</v>
      </c>
      <c r="BQ225">
        <v>11499.4625</v>
      </c>
      <c r="BR225">
        <v>0</v>
      </c>
      <c r="BS225">
        <v>0.04</v>
      </c>
      <c r="BT225" t="s">
        <v>146</v>
      </c>
      <c r="BU225">
        <v>59536659</v>
      </c>
      <c r="BV225" t="s">
        <v>163</v>
      </c>
      <c r="BW225">
        <v>0</v>
      </c>
      <c r="BX225">
        <v>0</v>
      </c>
      <c r="BY225" t="s">
        <v>164</v>
      </c>
      <c r="BZ225">
        <v>0</v>
      </c>
      <c r="CA225" t="s">
        <v>146</v>
      </c>
      <c r="CB225">
        <v>0</v>
      </c>
      <c r="CC225">
        <v>0</v>
      </c>
      <c r="CD225" t="s">
        <v>165</v>
      </c>
      <c r="CE225">
        <v>0</v>
      </c>
      <c r="CF225">
        <v>0</v>
      </c>
      <c r="CG225">
        <v>0</v>
      </c>
      <c r="CH225" t="s">
        <v>146</v>
      </c>
      <c r="CI225" t="s">
        <v>146</v>
      </c>
      <c r="CJ225" t="s">
        <v>158</v>
      </c>
      <c r="CK225">
        <v>10</v>
      </c>
      <c r="CL225">
        <v>0</v>
      </c>
      <c r="CM225">
        <v>0</v>
      </c>
      <c r="CN225">
        <v>11500</v>
      </c>
      <c r="CO225" t="s">
        <v>150</v>
      </c>
      <c r="CP225">
        <v>0</v>
      </c>
      <c r="CQ225">
        <v>0</v>
      </c>
      <c r="CR225">
        <v>0</v>
      </c>
      <c r="CS225" t="s">
        <v>166</v>
      </c>
      <c r="CT225">
        <v>0</v>
      </c>
      <c r="CU225">
        <v>0</v>
      </c>
      <c r="CV225">
        <v>0</v>
      </c>
      <c r="CW225" t="s">
        <v>156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 t="s">
        <v>167</v>
      </c>
      <c r="DE225">
        <v>0</v>
      </c>
      <c r="DF225">
        <v>0</v>
      </c>
      <c r="DG225">
        <v>0</v>
      </c>
      <c r="DH225" t="s">
        <v>150</v>
      </c>
      <c r="DI225">
        <v>0</v>
      </c>
      <c r="DJ225">
        <v>0</v>
      </c>
      <c r="DK225">
        <v>0</v>
      </c>
      <c r="DL225" t="s">
        <v>156</v>
      </c>
      <c r="DM225">
        <v>45</v>
      </c>
      <c r="DN225">
        <v>0</v>
      </c>
      <c r="DO225" t="s">
        <v>156</v>
      </c>
      <c r="DP225">
        <v>45</v>
      </c>
      <c r="DQ225">
        <v>0</v>
      </c>
      <c r="DR225" t="s">
        <v>146</v>
      </c>
      <c r="DS225" t="s">
        <v>146</v>
      </c>
      <c r="DT225" t="s">
        <v>146</v>
      </c>
      <c r="DU225" t="s">
        <v>183</v>
      </c>
      <c r="DV225">
        <v>0</v>
      </c>
      <c r="DW225">
        <v>0</v>
      </c>
      <c r="DX225">
        <v>0.5</v>
      </c>
      <c r="DY225">
        <v>0.04</v>
      </c>
      <c r="DZ225">
        <v>2.0020566090040005E+19</v>
      </c>
      <c r="EA225">
        <v>3.4600356600000148E+18</v>
      </c>
      <c r="EB225" t="s">
        <v>1195</v>
      </c>
      <c r="EC225" t="s">
        <v>1195</v>
      </c>
      <c r="ED225" t="s">
        <v>1194</v>
      </c>
      <c r="EE225" t="s">
        <v>1196</v>
      </c>
      <c r="EF225" t="s">
        <v>164</v>
      </c>
      <c r="EG225" t="s">
        <v>146</v>
      </c>
      <c r="EH225" t="s">
        <v>146</v>
      </c>
      <c r="EI225" t="s">
        <v>146</v>
      </c>
      <c r="EJ225" t="s">
        <v>146</v>
      </c>
      <c r="EK225" t="s">
        <v>146</v>
      </c>
      <c r="EL225" t="s">
        <v>146</v>
      </c>
      <c r="EM225" t="s">
        <v>146</v>
      </c>
      <c r="EN225" t="s">
        <v>146</v>
      </c>
      <c r="EO225" t="s">
        <v>146</v>
      </c>
      <c r="EP225">
        <v>11500</v>
      </c>
      <c r="EQ225">
        <v>0</v>
      </c>
      <c r="ER225">
        <v>0</v>
      </c>
      <c r="ES225" t="s">
        <v>146</v>
      </c>
      <c r="ET225" t="s">
        <v>170</v>
      </c>
      <c r="EU225" t="s">
        <v>146</v>
      </c>
      <c r="EV225">
        <v>0</v>
      </c>
    </row>
    <row r="226" spans="1:152" x14ac:dyDescent="0.25">
      <c r="A226">
        <v>9772675343</v>
      </c>
      <c r="B226" t="s">
        <v>141</v>
      </c>
      <c r="C226" t="s">
        <v>1213</v>
      </c>
      <c r="D226" t="s">
        <v>143</v>
      </c>
      <c r="E226" t="s">
        <v>144</v>
      </c>
      <c r="F226" t="s">
        <v>145</v>
      </c>
      <c r="G226">
        <v>34927</v>
      </c>
      <c r="H226" t="s">
        <v>145</v>
      </c>
      <c r="I226">
        <v>217218</v>
      </c>
      <c r="J226">
        <v>2611720205</v>
      </c>
      <c r="K226">
        <v>5843486</v>
      </c>
      <c r="L226">
        <v>1001087</v>
      </c>
      <c r="M226">
        <v>25501624</v>
      </c>
      <c r="N226">
        <v>9772675343</v>
      </c>
      <c r="O226">
        <v>123</v>
      </c>
      <c r="P226" t="s">
        <v>147</v>
      </c>
      <c r="Q226" t="s">
        <v>148</v>
      </c>
      <c r="R226" t="s">
        <v>149</v>
      </c>
      <c r="S226" t="s">
        <v>1214</v>
      </c>
      <c r="T226" t="s">
        <v>156</v>
      </c>
      <c r="U226" t="s">
        <v>1215</v>
      </c>
      <c r="V226">
        <v>5999</v>
      </c>
      <c r="W226" t="s">
        <v>1216</v>
      </c>
      <c r="X226" t="s">
        <v>1215</v>
      </c>
      <c r="Y226">
        <v>63</v>
      </c>
      <c r="Z226" t="s">
        <v>153</v>
      </c>
      <c r="AA226" t="s">
        <v>154</v>
      </c>
      <c r="AB226" t="s">
        <v>146</v>
      </c>
      <c r="AC226">
        <v>301011</v>
      </c>
      <c r="AD226" t="s">
        <v>183</v>
      </c>
      <c r="AE226" t="s">
        <v>156</v>
      </c>
      <c r="AF226" t="s">
        <v>1217</v>
      </c>
      <c r="AG226">
        <v>566</v>
      </c>
      <c r="AH226">
        <v>99981</v>
      </c>
      <c r="AI226" t="s">
        <v>1218</v>
      </c>
      <c r="AJ226">
        <v>566</v>
      </c>
      <c r="AK226">
        <v>9772675343</v>
      </c>
      <c r="AL226">
        <v>9772675343</v>
      </c>
      <c r="AM226" t="s">
        <v>1219</v>
      </c>
      <c r="AN226" t="s">
        <v>1220</v>
      </c>
      <c r="AO226" t="s">
        <v>1221</v>
      </c>
      <c r="AP226" t="s">
        <v>146</v>
      </c>
      <c r="AQ226" t="s">
        <v>1222</v>
      </c>
      <c r="AR226">
        <v>11607.5</v>
      </c>
      <c r="AS226">
        <v>11500</v>
      </c>
      <c r="AT226" s="5">
        <f t="shared" si="21"/>
        <v>10500</v>
      </c>
      <c r="AU226" s="5">
        <v>350</v>
      </c>
      <c r="AV226" s="5">
        <f t="shared" si="22"/>
        <v>10150</v>
      </c>
      <c r="AW226" s="6">
        <f t="shared" si="23"/>
        <v>1786.4</v>
      </c>
      <c r="AX226" s="7">
        <f t="shared" si="24"/>
        <v>8120</v>
      </c>
      <c r="AY226" s="8">
        <f t="shared" si="25"/>
        <v>243.6</v>
      </c>
      <c r="AZ226" s="5">
        <v>250</v>
      </c>
      <c r="BA226" s="9">
        <f t="shared" si="26"/>
        <v>81.25</v>
      </c>
      <c r="BB226" s="9">
        <v>1000</v>
      </c>
      <c r="BC226" s="10"/>
      <c r="BD226" s="5">
        <f t="shared" si="27"/>
        <v>18.75</v>
      </c>
      <c r="BE226" t="s">
        <v>146</v>
      </c>
      <c r="BF226" t="s">
        <v>146</v>
      </c>
      <c r="BG226" t="s">
        <v>146</v>
      </c>
      <c r="BH226" t="s">
        <v>146</v>
      </c>
      <c r="BI226">
        <v>566</v>
      </c>
      <c r="BJ226">
        <v>566</v>
      </c>
      <c r="BK226">
        <v>11607.5</v>
      </c>
      <c r="BL226">
        <v>0.5</v>
      </c>
      <c r="BM226">
        <v>0</v>
      </c>
      <c r="BN226">
        <v>0.5</v>
      </c>
      <c r="BO226">
        <v>0.04</v>
      </c>
      <c r="BP226">
        <v>0</v>
      </c>
      <c r="BQ226">
        <v>11606.9625</v>
      </c>
      <c r="BR226">
        <v>0</v>
      </c>
      <c r="BS226">
        <v>0.04</v>
      </c>
      <c r="BT226" t="s">
        <v>146</v>
      </c>
      <c r="BU226">
        <v>6067466</v>
      </c>
      <c r="BV226" t="s">
        <v>1223</v>
      </c>
      <c r="BW226">
        <v>0</v>
      </c>
      <c r="BX226">
        <v>0</v>
      </c>
      <c r="BY226" t="s">
        <v>164</v>
      </c>
      <c r="BZ226">
        <v>0</v>
      </c>
      <c r="CA226" t="s">
        <v>146</v>
      </c>
      <c r="CB226">
        <v>0</v>
      </c>
      <c r="CC226">
        <v>0</v>
      </c>
      <c r="CD226" t="s">
        <v>165</v>
      </c>
      <c r="CE226">
        <v>0</v>
      </c>
      <c r="CF226">
        <v>0</v>
      </c>
      <c r="CG226">
        <v>0</v>
      </c>
      <c r="CH226" t="s">
        <v>146</v>
      </c>
      <c r="CI226" t="s">
        <v>146</v>
      </c>
      <c r="CJ226" t="s">
        <v>1218</v>
      </c>
      <c r="CK226">
        <v>10</v>
      </c>
      <c r="CL226">
        <v>0</v>
      </c>
      <c r="CM226">
        <v>0</v>
      </c>
      <c r="CN226">
        <v>11607.5</v>
      </c>
      <c r="CO226" t="s">
        <v>150</v>
      </c>
      <c r="CP226">
        <v>0</v>
      </c>
      <c r="CQ226">
        <v>0</v>
      </c>
      <c r="CR226">
        <v>0</v>
      </c>
      <c r="CS226" t="s">
        <v>150</v>
      </c>
      <c r="CT226">
        <v>0</v>
      </c>
      <c r="CU226">
        <v>0</v>
      </c>
      <c r="CV226">
        <v>0</v>
      </c>
      <c r="CW226" t="s">
        <v>156</v>
      </c>
      <c r="CX226">
        <v>10</v>
      </c>
      <c r="CY226">
        <v>0</v>
      </c>
      <c r="CZ226">
        <v>0</v>
      </c>
      <c r="DA226">
        <v>0</v>
      </c>
      <c r="DB226">
        <v>0</v>
      </c>
      <c r="DC226">
        <v>0</v>
      </c>
      <c r="DD226" t="s">
        <v>167</v>
      </c>
      <c r="DE226">
        <v>10</v>
      </c>
      <c r="DF226">
        <v>0</v>
      </c>
      <c r="DG226">
        <v>0</v>
      </c>
      <c r="DH226" t="s">
        <v>150</v>
      </c>
      <c r="DI226">
        <v>25</v>
      </c>
      <c r="DJ226">
        <v>0</v>
      </c>
      <c r="DK226">
        <v>0</v>
      </c>
      <c r="DL226" t="s">
        <v>156</v>
      </c>
      <c r="DM226">
        <v>25</v>
      </c>
      <c r="DN226">
        <v>0</v>
      </c>
      <c r="DO226" t="s">
        <v>156</v>
      </c>
      <c r="DP226">
        <v>0</v>
      </c>
      <c r="DQ226">
        <v>0</v>
      </c>
      <c r="DR226" t="s">
        <v>146</v>
      </c>
      <c r="DS226" t="s">
        <v>146</v>
      </c>
      <c r="DT226" t="s">
        <v>146</v>
      </c>
      <c r="DU226" t="s">
        <v>183</v>
      </c>
      <c r="DV226">
        <v>0</v>
      </c>
      <c r="DW226">
        <v>0</v>
      </c>
      <c r="DX226">
        <v>0.5</v>
      </c>
      <c r="DY226">
        <v>0.04</v>
      </c>
      <c r="DZ226">
        <v>2.0020566000040006E+19</v>
      </c>
      <c r="EA226">
        <v>3.0040567E+19</v>
      </c>
      <c r="EB226" t="s">
        <v>1224</v>
      </c>
      <c r="EC226" t="s">
        <v>1224</v>
      </c>
      <c r="ED226" t="s">
        <v>1217</v>
      </c>
      <c r="EE226" t="s">
        <v>1225</v>
      </c>
      <c r="EF226" t="s">
        <v>164</v>
      </c>
      <c r="EG226" t="s">
        <v>146</v>
      </c>
      <c r="EH226" t="s">
        <v>146</v>
      </c>
      <c r="EI226" t="s">
        <v>146</v>
      </c>
      <c r="EJ226" t="s">
        <v>146</v>
      </c>
      <c r="EK226" t="s">
        <v>146</v>
      </c>
      <c r="EL226" t="s">
        <v>146</v>
      </c>
      <c r="EM226" t="s">
        <v>146</v>
      </c>
      <c r="EN226" t="s">
        <v>146</v>
      </c>
      <c r="EO226" t="s">
        <v>146</v>
      </c>
      <c r="EP226">
        <v>11607.5</v>
      </c>
      <c r="EQ226">
        <v>0</v>
      </c>
      <c r="ER226">
        <v>0</v>
      </c>
      <c r="ES226" t="s">
        <v>146</v>
      </c>
      <c r="ET226" t="s">
        <v>170</v>
      </c>
      <c r="EU226" t="s">
        <v>146</v>
      </c>
      <c r="EV226">
        <v>0</v>
      </c>
    </row>
    <row r="227" spans="1:152" x14ac:dyDescent="0.25">
      <c r="A227">
        <v>9777641657</v>
      </c>
      <c r="B227" t="s">
        <v>141</v>
      </c>
      <c r="C227" t="s">
        <v>1310</v>
      </c>
      <c r="D227" t="s">
        <v>143</v>
      </c>
      <c r="E227" t="s">
        <v>144</v>
      </c>
      <c r="F227" t="s">
        <v>145</v>
      </c>
      <c r="G227">
        <v>34934</v>
      </c>
      <c r="H227" t="s">
        <v>145</v>
      </c>
      <c r="I227">
        <v>753207</v>
      </c>
      <c r="J227">
        <v>2612515040</v>
      </c>
      <c r="K227">
        <v>8119825</v>
      </c>
      <c r="L227">
        <v>1001121</v>
      </c>
      <c r="M227">
        <v>25504948</v>
      </c>
      <c r="N227">
        <v>9777641657</v>
      </c>
      <c r="O227">
        <v>123</v>
      </c>
      <c r="P227" t="s">
        <v>147</v>
      </c>
      <c r="Q227" t="s">
        <v>148</v>
      </c>
      <c r="R227" t="s">
        <v>149</v>
      </c>
      <c r="S227" t="s">
        <v>1214</v>
      </c>
      <c r="T227" t="s">
        <v>156</v>
      </c>
      <c r="U227" t="s">
        <v>1240</v>
      </c>
      <c r="V227">
        <v>5999</v>
      </c>
      <c r="W227" t="s">
        <v>1216</v>
      </c>
      <c r="X227" t="s">
        <v>1240</v>
      </c>
      <c r="Y227">
        <v>63</v>
      </c>
      <c r="Z227" t="s">
        <v>153</v>
      </c>
      <c r="AA227" t="s">
        <v>154</v>
      </c>
      <c r="AB227" t="s">
        <v>146</v>
      </c>
      <c r="AC227">
        <v>301011</v>
      </c>
      <c r="AD227" t="s">
        <v>183</v>
      </c>
      <c r="AE227" t="s">
        <v>156</v>
      </c>
      <c r="AF227" t="s">
        <v>1311</v>
      </c>
      <c r="AG227">
        <v>566</v>
      </c>
      <c r="AH227">
        <v>304644</v>
      </c>
      <c r="AI227" t="s">
        <v>174</v>
      </c>
      <c r="AJ227">
        <v>566</v>
      </c>
      <c r="AK227">
        <v>9777641657</v>
      </c>
      <c r="AL227">
        <v>9777641657</v>
      </c>
      <c r="AM227" t="s">
        <v>1258</v>
      </c>
      <c r="AN227" t="s">
        <v>1272</v>
      </c>
      <c r="AO227" t="s">
        <v>1273</v>
      </c>
      <c r="AP227" t="s">
        <v>146</v>
      </c>
      <c r="AQ227" t="s">
        <v>264</v>
      </c>
      <c r="AR227">
        <v>11607.5</v>
      </c>
      <c r="AS227">
        <v>11500</v>
      </c>
      <c r="AT227" s="5">
        <f t="shared" si="21"/>
        <v>10500</v>
      </c>
      <c r="AU227" s="5">
        <v>350</v>
      </c>
      <c r="AV227" s="5">
        <f t="shared" si="22"/>
        <v>10150</v>
      </c>
      <c r="AW227" s="6">
        <f t="shared" si="23"/>
        <v>1786.4</v>
      </c>
      <c r="AX227" s="7">
        <f t="shared" si="24"/>
        <v>8120</v>
      </c>
      <c r="AY227" s="8">
        <f t="shared" si="25"/>
        <v>243.6</v>
      </c>
      <c r="AZ227" s="5">
        <v>250</v>
      </c>
      <c r="BA227" s="9">
        <f t="shared" si="26"/>
        <v>81.25</v>
      </c>
      <c r="BB227" s="9">
        <v>1000</v>
      </c>
      <c r="BC227" s="10"/>
      <c r="BD227" s="5">
        <f t="shared" si="27"/>
        <v>18.75</v>
      </c>
      <c r="BE227" t="s">
        <v>146</v>
      </c>
      <c r="BF227" t="s">
        <v>146</v>
      </c>
      <c r="BG227" t="s">
        <v>146</v>
      </c>
      <c r="BH227" t="s">
        <v>146</v>
      </c>
      <c r="BI227">
        <v>566</v>
      </c>
      <c r="BJ227">
        <v>566</v>
      </c>
      <c r="BK227">
        <v>11607.5</v>
      </c>
      <c r="BL227">
        <v>0.5</v>
      </c>
      <c r="BM227">
        <v>0</v>
      </c>
      <c r="BN227">
        <v>0.5</v>
      </c>
      <c r="BO227">
        <v>0.04</v>
      </c>
      <c r="BP227">
        <v>0</v>
      </c>
      <c r="BQ227">
        <v>11606.9625</v>
      </c>
      <c r="BR227">
        <v>0</v>
      </c>
      <c r="BS227">
        <v>0.04</v>
      </c>
      <c r="BT227" t="s">
        <v>146</v>
      </c>
      <c r="BU227">
        <v>6067466</v>
      </c>
      <c r="BV227" t="s">
        <v>1223</v>
      </c>
      <c r="BW227">
        <v>0</v>
      </c>
      <c r="BX227">
        <v>0</v>
      </c>
      <c r="BY227" t="s">
        <v>164</v>
      </c>
      <c r="BZ227">
        <v>0</v>
      </c>
      <c r="CA227" t="s">
        <v>146</v>
      </c>
      <c r="CB227">
        <v>0</v>
      </c>
      <c r="CC227">
        <v>0</v>
      </c>
      <c r="CD227" t="s">
        <v>165</v>
      </c>
      <c r="CE227">
        <v>0</v>
      </c>
      <c r="CF227">
        <v>0</v>
      </c>
      <c r="CG227">
        <v>0</v>
      </c>
      <c r="CH227" t="s">
        <v>146</v>
      </c>
      <c r="CI227" t="s">
        <v>146</v>
      </c>
      <c r="CJ227" t="s">
        <v>174</v>
      </c>
      <c r="CK227">
        <v>10</v>
      </c>
      <c r="CL227">
        <v>0</v>
      </c>
      <c r="CM227">
        <v>0</v>
      </c>
      <c r="CN227">
        <v>11607.5</v>
      </c>
      <c r="CO227" t="s">
        <v>150</v>
      </c>
      <c r="CP227">
        <v>0</v>
      </c>
      <c r="CQ227">
        <v>0</v>
      </c>
      <c r="CR227">
        <v>0</v>
      </c>
      <c r="CS227" t="s">
        <v>150</v>
      </c>
      <c r="CT227">
        <v>0</v>
      </c>
      <c r="CU227">
        <v>0</v>
      </c>
      <c r="CV227">
        <v>0</v>
      </c>
      <c r="CW227" t="s">
        <v>156</v>
      </c>
      <c r="CX227">
        <v>10</v>
      </c>
      <c r="CY227">
        <v>0</v>
      </c>
      <c r="CZ227">
        <v>0</v>
      </c>
      <c r="DA227">
        <v>0</v>
      </c>
      <c r="DB227">
        <v>0</v>
      </c>
      <c r="DC227">
        <v>0</v>
      </c>
      <c r="DD227" t="s">
        <v>167</v>
      </c>
      <c r="DE227">
        <v>10</v>
      </c>
      <c r="DF227">
        <v>0</v>
      </c>
      <c r="DG227">
        <v>0</v>
      </c>
      <c r="DH227" t="s">
        <v>150</v>
      </c>
      <c r="DI227">
        <v>25</v>
      </c>
      <c r="DJ227">
        <v>0</v>
      </c>
      <c r="DK227">
        <v>0</v>
      </c>
      <c r="DL227" t="s">
        <v>156</v>
      </c>
      <c r="DM227">
        <v>25</v>
      </c>
      <c r="DN227">
        <v>0</v>
      </c>
      <c r="DO227" t="s">
        <v>156</v>
      </c>
      <c r="DP227">
        <v>0</v>
      </c>
      <c r="DQ227">
        <v>0</v>
      </c>
      <c r="DR227" t="s">
        <v>146</v>
      </c>
      <c r="DS227" t="s">
        <v>146</v>
      </c>
      <c r="DT227" t="s">
        <v>146</v>
      </c>
      <c r="DU227" t="s">
        <v>183</v>
      </c>
      <c r="DV227">
        <v>0</v>
      </c>
      <c r="DW227">
        <v>0</v>
      </c>
      <c r="DX227">
        <v>0.5</v>
      </c>
      <c r="DY227">
        <v>0.04</v>
      </c>
      <c r="DZ227">
        <v>2.0020566000040006E+19</v>
      </c>
      <c r="EA227">
        <v>3.0040566E+19</v>
      </c>
      <c r="EB227" t="s">
        <v>1312</v>
      </c>
      <c r="EC227" t="s">
        <v>1312</v>
      </c>
      <c r="ED227" t="s">
        <v>1311</v>
      </c>
      <c r="EE227" t="s">
        <v>1313</v>
      </c>
      <c r="EF227" t="s">
        <v>164</v>
      </c>
      <c r="EG227" t="s">
        <v>146</v>
      </c>
      <c r="EH227" t="s">
        <v>146</v>
      </c>
      <c r="EI227" t="s">
        <v>146</v>
      </c>
      <c r="EJ227" t="s">
        <v>146</v>
      </c>
      <c r="EK227" t="s">
        <v>146</v>
      </c>
      <c r="EL227" t="s">
        <v>146</v>
      </c>
      <c r="EM227" t="s">
        <v>146</v>
      </c>
      <c r="EN227" t="s">
        <v>146</v>
      </c>
      <c r="EO227" t="s">
        <v>146</v>
      </c>
      <c r="EP227">
        <v>11607.5</v>
      </c>
      <c r="EQ227">
        <v>0</v>
      </c>
      <c r="ER227">
        <v>0</v>
      </c>
      <c r="ES227" t="s">
        <v>146</v>
      </c>
      <c r="ET227" t="s">
        <v>170</v>
      </c>
      <c r="EU227" t="s">
        <v>146</v>
      </c>
      <c r="EV227">
        <v>0</v>
      </c>
    </row>
    <row r="228" spans="1:152" x14ac:dyDescent="0.25">
      <c r="A228">
        <v>9772741235</v>
      </c>
      <c r="B228" t="s">
        <v>141</v>
      </c>
      <c r="C228" t="s">
        <v>1324</v>
      </c>
      <c r="D228" t="s">
        <v>143</v>
      </c>
      <c r="E228" t="s">
        <v>144</v>
      </c>
      <c r="F228" t="s">
        <v>145</v>
      </c>
      <c r="G228">
        <v>34927</v>
      </c>
      <c r="H228" t="s">
        <v>145</v>
      </c>
      <c r="I228">
        <v>238165</v>
      </c>
      <c r="J228">
        <v>2611724679</v>
      </c>
      <c r="K228">
        <v>5843486</v>
      </c>
      <c r="L228">
        <v>1001089</v>
      </c>
      <c r="M228">
        <v>25501685</v>
      </c>
      <c r="N228">
        <v>9772741235</v>
      </c>
      <c r="O228">
        <v>123</v>
      </c>
      <c r="P228" t="s">
        <v>147</v>
      </c>
      <c r="Q228" t="s">
        <v>148</v>
      </c>
      <c r="R228" t="s">
        <v>149</v>
      </c>
      <c r="S228" t="s">
        <v>1214</v>
      </c>
      <c r="T228" t="s">
        <v>156</v>
      </c>
      <c r="U228" t="s">
        <v>1215</v>
      </c>
      <c r="V228">
        <v>5999</v>
      </c>
      <c r="W228" t="s">
        <v>1216</v>
      </c>
      <c r="X228" t="s">
        <v>1215</v>
      </c>
      <c r="Y228">
        <v>63</v>
      </c>
      <c r="Z228" t="s">
        <v>153</v>
      </c>
      <c r="AA228" t="s">
        <v>154</v>
      </c>
      <c r="AB228" t="s">
        <v>146</v>
      </c>
      <c r="AC228">
        <v>301011</v>
      </c>
      <c r="AD228" t="s">
        <v>183</v>
      </c>
      <c r="AE228" t="s">
        <v>156</v>
      </c>
      <c r="AF228" t="s">
        <v>1325</v>
      </c>
      <c r="AG228">
        <v>566</v>
      </c>
      <c r="AH228">
        <v>773615</v>
      </c>
      <c r="AI228" t="s">
        <v>1218</v>
      </c>
      <c r="AJ228">
        <v>566</v>
      </c>
      <c r="AK228">
        <v>9772741235</v>
      </c>
      <c r="AL228">
        <v>9772741235</v>
      </c>
      <c r="AM228" t="s">
        <v>1219</v>
      </c>
      <c r="AN228" t="s">
        <v>1220</v>
      </c>
      <c r="AO228" t="s">
        <v>1221</v>
      </c>
      <c r="AP228" t="s">
        <v>146</v>
      </c>
      <c r="AQ228" t="s">
        <v>1222</v>
      </c>
      <c r="AR228">
        <v>11607.5</v>
      </c>
      <c r="AS228">
        <v>11500</v>
      </c>
      <c r="AT228" s="5">
        <f t="shared" si="21"/>
        <v>10500</v>
      </c>
      <c r="AU228" s="5">
        <v>350</v>
      </c>
      <c r="AV228" s="5">
        <f t="shared" si="22"/>
        <v>10150</v>
      </c>
      <c r="AW228" s="6">
        <f t="shared" si="23"/>
        <v>1786.4</v>
      </c>
      <c r="AX228" s="7">
        <f t="shared" si="24"/>
        <v>8120</v>
      </c>
      <c r="AY228" s="8">
        <f t="shared" si="25"/>
        <v>243.6</v>
      </c>
      <c r="AZ228" s="5">
        <v>250</v>
      </c>
      <c r="BA228" s="9">
        <f t="shared" si="26"/>
        <v>81.25</v>
      </c>
      <c r="BB228" s="9">
        <v>1000</v>
      </c>
      <c r="BC228" s="10"/>
      <c r="BD228" s="5">
        <f t="shared" si="27"/>
        <v>18.75</v>
      </c>
      <c r="BE228" t="s">
        <v>146</v>
      </c>
      <c r="BF228" t="s">
        <v>146</v>
      </c>
      <c r="BG228" t="s">
        <v>146</v>
      </c>
      <c r="BH228" t="s">
        <v>146</v>
      </c>
      <c r="BI228">
        <v>566</v>
      </c>
      <c r="BJ228">
        <v>566</v>
      </c>
      <c r="BK228">
        <v>11607.5</v>
      </c>
      <c r="BL228">
        <v>0.5</v>
      </c>
      <c r="BM228">
        <v>0</v>
      </c>
      <c r="BN228">
        <v>0.5</v>
      </c>
      <c r="BO228">
        <v>0.04</v>
      </c>
      <c r="BP228">
        <v>0</v>
      </c>
      <c r="BQ228">
        <v>11606.9625</v>
      </c>
      <c r="BR228">
        <v>0</v>
      </c>
      <c r="BS228">
        <v>0.04</v>
      </c>
      <c r="BT228" t="s">
        <v>146</v>
      </c>
      <c r="BU228">
        <v>6067466</v>
      </c>
      <c r="BV228" t="s">
        <v>1223</v>
      </c>
      <c r="BW228">
        <v>0</v>
      </c>
      <c r="BX228">
        <v>0</v>
      </c>
      <c r="BY228" t="s">
        <v>164</v>
      </c>
      <c r="BZ228">
        <v>0</v>
      </c>
      <c r="CA228" t="s">
        <v>146</v>
      </c>
      <c r="CB228">
        <v>0</v>
      </c>
      <c r="CC228">
        <v>0</v>
      </c>
      <c r="CD228" t="s">
        <v>165</v>
      </c>
      <c r="CE228">
        <v>0</v>
      </c>
      <c r="CF228">
        <v>0</v>
      </c>
      <c r="CG228">
        <v>0</v>
      </c>
      <c r="CH228" t="s">
        <v>146</v>
      </c>
      <c r="CI228" t="s">
        <v>146</v>
      </c>
      <c r="CJ228" t="s">
        <v>1218</v>
      </c>
      <c r="CK228">
        <v>10</v>
      </c>
      <c r="CL228">
        <v>0</v>
      </c>
      <c r="CM228">
        <v>0</v>
      </c>
      <c r="CN228">
        <v>11607.5</v>
      </c>
      <c r="CO228" t="s">
        <v>150</v>
      </c>
      <c r="CP228">
        <v>0</v>
      </c>
      <c r="CQ228">
        <v>0</v>
      </c>
      <c r="CR228">
        <v>0</v>
      </c>
      <c r="CS228" t="s">
        <v>150</v>
      </c>
      <c r="CT228">
        <v>0</v>
      </c>
      <c r="CU228">
        <v>0</v>
      </c>
      <c r="CV228">
        <v>0</v>
      </c>
      <c r="CW228" t="s">
        <v>156</v>
      </c>
      <c r="CX228">
        <v>10</v>
      </c>
      <c r="CY228">
        <v>0</v>
      </c>
      <c r="CZ228">
        <v>0</v>
      </c>
      <c r="DA228">
        <v>0</v>
      </c>
      <c r="DB228">
        <v>0</v>
      </c>
      <c r="DC228">
        <v>0</v>
      </c>
      <c r="DD228" t="s">
        <v>167</v>
      </c>
      <c r="DE228">
        <v>10</v>
      </c>
      <c r="DF228">
        <v>0</v>
      </c>
      <c r="DG228">
        <v>0</v>
      </c>
      <c r="DH228" t="s">
        <v>150</v>
      </c>
      <c r="DI228">
        <v>25</v>
      </c>
      <c r="DJ228">
        <v>0</v>
      </c>
      <c r="DK228">
        <v>0</v>
      </c>
      <c r="DL228" t="s">
        <v>156</v>
      </c>
      <c r="DM228">
        <v>25</v>
      </c>
      <c r="DN228">
        <v>0</v>
      </c>
      <c r="DO228" t="s">
        <v>156</v>
      </c>
      <c r="DP228">
        <v>0</v>
      </c>
      <c r="DQ228">
        <v>0</v>
      </c>
      <c r="DR228" t="s">
        <v>146</v>
      </c>
      <c r="DS228" t="s">
        <v>146</v>
      </c>
      <c r="DT228" t="s">
        <v>146</v>
      </c>
      <c r="DU228" t="s">
        <v>183</v>
      </c>
      <c r="DV228">
        <v>0</v>
      </c>
      <c r="DW228">
        <v>0</v>
      </c>
      <c r="DX228">
        <v>0.5</v>
      </c>
      <c r="DY228">
        <v>0.04</v>
      </c>
      <c r="DZ228">
        <v>2.0020566000040006E+19</v>
      </c>
      <c r="EA228">
        <v>3.0040567E+19</v>
      </c>
      <c r="EB228" t="s">
        <v>1326</v>
      </c>
      <c r="EC228" t="s">
        <v>1326</v>
      </c>
      <c r="ED228" t="s">
        <v>1325</v>
      </c>
      <c r="EE228" t="s">
        <v>1327</v>
      </c>
      <c r="EF228" t="s">
        <v>164</v>
      </c>
      <c r="EG228" t="s">
        <v>146</v>
      </c>
      <c r="EH228" t="s">
        <v>146</v>
      </c>
      <c r="EI228" t="s">
        <v>146</v>
      </c>
      <c r="EJ228" t="s">
        <v>146</v>
      </c>
      <c r="EK228" t="s">
        <v>146</v>
      </c>
      <c r="EL228" t="s">
        <v>146</v>
      </c>
      <c r="EM228" t="s">
        <v>146</v>
      </c>
      <c r="EN228" t="s">
        <v>146</v>
      </c>
      <c r="EO228" t="s">
        <v>146</v>
      </c>
      <c r="EP228">
        <v>11607.5</v>
      </c>
      <c r="EQ228">
        <v>0</v>
      </c>
      <c r="ER228">
        <v>0</v>
      </c>
      <c r="ES228" t="s">
        <v>146</v>
      </c>
      <c r="ET228" t="s">
        <v>170</v>
      </c>
      <c r="EU228" t="s">
        <v>146</v>
      </c>
      <c r="EV228">
        <v>0</v>
      </c>
    </row>
    <row r="229" spans="1:152" x14ac:dyDescent="0.25">
      <c r="A229">
        <v>9772022303</v>
      </c>
      <c r="B229" t="s">
        <v>141</v>
      </c>
      <c r="C229" t="s">
        <v>1352</v>
      </c>
      <c r="D229" t="s">
        <v>143</v>
      </c>
      <c r="E229" t="s">
        <v>144</v>
      </c>
      <c r="F229" t="s">
        <v>145</v>
      </c>
      <c r="G229">
        <v>34926</v>
      </c>
      <c r="H229" t="s">
        <v>145</v>
      </c>
      <c r="I229">
        <v>155526</v>
      </c>
      <c r="J229">
        <v>2611666491</v>
      </c>
      <c r="K229">
        <v>4789918</v>
      </c>
      <c r="L229">
        <v>1001071</v>
      </c>
      <c r="M229">
        <v>25500976</v>
      </c>
      <c r="N229">
        <v>9772022303</v>
      </c>
      <c r="O229">
        <v>123</v>
      </c>
      <c r="P229" t="s">
        <v>147</v>
      </c>
      <c r="Q229" t="s">
        <v>148</v>
      </c>
      <c r="R229" t="s">
        <v>149</v>
      </c>
      <c r="S229" t="s">
        <v>1214</v>
      </c>
      <c r="T229" t="s">
        <v>156</v>
      </c>
      <c r="U229" t="s">
        <v>1240</v>
      </c>
      <c r="V229">
        <v>5999</v>
      </c>
      <c r="W229" t="s">
        <v>1216</v>
      </c>
      <c r="X229" t="s">
        <v>1240</v>
      </c>
      <c r="Y229">
        <v>63</v>
      </c>
      <c r="Z229" t="s">
        <v>153</v>
      </c>
      <c r="AA229" t="s">
        <v>154</v>
      </c>
      <c r="AB229" t="s">
        <v>146</v>
      </c>
      <c r="AC229">
        <v>301011</v>
      </c>
      <c r="AD229" t="s">
        <v>183</v>
      </c>
      <c r="AE229" t="s">
        <v>156</v>
      </c>
      <c r="AF229" t="s">
        <v>1353</v>
      </c>
      <c r="AG229">
        <v>566</v>
      </c>
      <c r="AH229">
        <v>307942</v>
      </c>
      <c r="AI229" t="s">
        <v>174</v>
      </c>
      <c r="AJ229">
        <v>566</v>
      </c>
      <c r="AK229">
        <v>9772022303</v>
      </c>
      <c r="AL229">
        <v>9772022303</v>
      </c>
      <c r="AM229" t="s">
        <v>1258</v>
      </c>
      <c r="AN229" t="s">
        <v>1354</v>
      </c>
      <c r="AO229" t="s">
        <v>1355</v>
      </c>
      <c r="AP229" t="s">
        <v>146</v>
      </c>
      <c r="AQ229" t="s">
        <v>264</v>
      </c>
      <c r="AR229">
        <v>11607.5</v>
      </c>
      <c r="AS229">
        <v>11500</v>
      </c>
      <c r="AT229" s="5">
        <f t="shared" si="21"/>
        <v>10500</v>
      </c>
      <c r="AU229" s="5">
        <v>350</v>
      </c>
      <c r="AV229" s="5">
        <f t="shared" si="22"/>
        <v>10150</v>
      </c>
      <c r="AW229" s="6">
        <f t="shared" si="23"/>
        <v>1786.4</v>
      </c>
      <c r="AX229" s="7">
        <f t="shared" si="24"/>
        <v>8120</v>
      </c>
      <c r="AY229" s="8">
        <f t="shared" si="25"/>
        <v>243.6</v>
      </c>
      <c r="AZ229" s="5">
        <v>250</v>
      </c>
      <c r="BA229" s="9">
        <f t="shared" si="26"/>
        <v>81.25</v>
      </c>
      <c r="BB229" s="9">
        <v>1000</v>
      </c>
      <c r="BC229" s="10"/>
      <c r="BD229" s="5">
        <f t="shared" si="27"/>
        <v>18.75</v>
      </c>
      <c r="BE229" t="s">
        <v>146</v>
      </c>
      <c r="BF229" t="s">
        <v>146</v>
      </c>
      <c r="BG229" t="s">
        <v>146</v>
      </c>
      <c r="BH229" t="s">
        <v>146</v>
      </c>
      <c r="BI229">
        <v>566</v>
      </c>
      <c r="BJ229">
        <v>566</v>
      </c>
      <c r="BK229">
        <v>11607.5</v>
      </c>
      <c r="BL229">
        <v>0.5</v>
      </c>
      <c r="BM229">
        <v>0</v>
      </c>
      <c r="BN229">
        <v>0.5</v>
      </c>
      <c r="BO229">
        <v>0.04</v>
      </c>
      <c r="BP229">
        <v>0</v>
      </c>
      <c r="BQ229">
        <v>11606.9625</v>
      </c>
      <c r="BR229">
        <v>0</v>
      </c>
      <c r="BS229">
        <v>0.04</v>
      </c>
      <c r="BT229" t="s">
        <v>146</v>
      </c>
      <c r="BU229">
        <v>6067466</v>
      </c>
      <c r="BV229" t="s">
        <v>1223</v>
      </c>
      <c r="BW229">
        <v>0</v>
      </c>
      <c r="BX229">
        <v>0</v>
      </c>
      <c r="BY229" t="s">
        <v>164</v>
      </c>
      <c r="BZ229">
        <v>0</v>
      </c>
      <c r="CA229" t="s">
        <v>146</v>
      </c>
      <c r="CB229">
        <v>0</v>
      </c>
      <c r="CC229">
        <v>0</v>
      </c>
      <c r="CD229" t="s">
        <v>165</v>
      </c>
      <c r="CE229">
        <v>0</v>
      </c>
      <c r="CF229">
        <v>0</v>
      </c>
      <c r="CG229">
        <v>0</v>
      </c>
      <c r="CH229" t="s">
        <v>146</v>
      </c>
      <c r="CI229" t="s">
        <v>146</v>
      </c>
      <c r="CJ229" t="s">
        <v>174</v>
      </c>
      <c r="CK229">
        <v>10</v>
      </c>
      <c r="CL229">
        <v>0</v>
      </c>
      <c r="CM229">
        <v>0</v>
      </c>
      <c r="CN229">
        <v>11607.5</v>
      </c>
      <c r="CO229" t="s">
        <v>150</v>
      </c>
      <c r="CP229">
        <v>0</v>
      </c>
      <c r="CQ229">
        <v>0</v>
      </c>
      <c r="CR229">
        <v>0</v>
      </c>
      <c r="CS229" t="s">
        <v>150</v>
      </c>
      <c r="CT229">
        <v>0</v>
      </c>
      <c r="CU229">
        <v>0</v>
      </c>
      <c r="CV229">
        <v>0</v>
      </c>
      <c r="CW229" t="s">
        <v>156</v>
      </c>
      <c r="CX229">
        <v>10</v>
      </c>
      <c r="CY229">
        <v>0</v>
      </c>
      <c r="CZ229">
        <v>0</v>
      </c>
      <c r="DA229">
        <v>0</v>
      </c>
      <c r="DB229">
        <v>0</v>
      </c>
      <c r="DC229">
        <v>0</v>
      </c>
      <c r="DD229" t="s">
        <v>167</v>
      </c>
      <c r="DE229">
        <v>10</v>
      </c>
      <c r="DF229">
        <v>0</v>
      </c>
      <c r="DG229">
        <v>0</v>
      </c>
      <c r="DH229" t="s">
        <v>150</v>
      </c>
      <c r="DI229">
        <v>25</v>
      </c>
      <c r="DJ229">
        <v>0</v>
      </c>
      <c r="DK229">
        <v>0</v>
      </c>
      <c r="DL229" t="s">
        <v>156</v>
      </c>
      <c r="DM229">
        <v>25</v>
      </c>
      <c r="DN229">
        <v>0</v>
      </c>
      <c r="DO229" t="s">
        <v>156</v>
      </c>
      <c r="DP229">
        <v>0</v>
      </c>
      <c r="DQ229">
        <v>0</v>
      </c>
      <c r="DR229" t="s">
        <v>146</v>
      </c>
      <c r="DS229" t="s">
        <v>146</v>
      </c>
      <c r="DT229" t="s">
        <v>146</v>
      </c>
      <c r="DU229" t="s">
        <v>183</v>
      </c>
      <c r="DV229">
        <v>0</v>
      </c>
      <c r="DW229">
        <v>0</v>
      </c>
      <c r="DX229">
        <v>0.5</v>
      </c>
      <c r="DY229">
        <v>0.04</v>
      </c>
      <c r="DZ229">
        <v>2.0020566000040006E+19</v>
      </c>
      <c r="EA229">
        <v>3.0040566E+19</v>
      </c>
      <c r="EB229" t="s">
        <v>1356</v>
      </c>
      <c r="EC229" t="s">
        <v>1356</v>
      </c>
      <c r="ED229" t="s">
        <v>1353</v>
      </c>
      <c r="EE229" t="s">
        <v>1357</v>
      </c>
      <c r="EF229" t="s">
        <v>164</v>
      </c>
      <c r="EG229" t="s">
        <v>146</v>
      </c>
      <c r="EH229" t="s">
        <v>146</v>
      </c>
      <c r="EI229" t="s">
        <v>146</v>
      </c>
      <c r="EJ229" t="s">
        <v>146</v>
      </c>
      <c r="EK229" t="s">
        <v>146</v>
      </c>
      <c r="EL229" t="s">
        <v>146</v>
      </c>
      <c r="EM229" t="s">
        <v>146</v>
      </c>
      <c r="EN229" t="s">
        <v>146</v>
      </c>
      <c r="EO229" t="s">
        <v>146</v>
      </c>
      <c r="EP229">
        <v>11607.5</v>
      </c>
      <c r="EQ229">
        <v>0</v>
      </c>
      <c r="ER229">
        <v>0</v>
      </c>
      <c r="ES229" t="s">
        <v>146</v>
      </c>
      <c r="ET229" t="s">
        <v>170</v>
      </c>
      <c r="EU229" t="s">
        <v>146</v>
      </c>
      <c r="EV229">
        <v>0</v>
      </c>
    </row>
    <row r="230" spans="1:152" x14ac:dyDescent="0.25">
      <c r="A230">
        <v>9787246409</v>
      </c>
      <c r="B230" t="s">
        <v>141</v>
      </c>
      <c r="C230" t="s">
        <v>1568</v>
      </c>
      <c r="D230" t="s">
        <v>143</v>
      </c>
      <c r="E230" t="s">
        <v>1360</v>
      </c>
      <c r="F230" t="s">
        <v>1360</v>
      </c>
      <c r="G230">
        <v>34944</v>
      </c>
      <c r="H230" t="s">
        <v>144</v>
      </c>
      <c r="I230">
        <v>987888</v>
      </c>
      <c r="J230">
        <v>2613800768</v>
      </c>
      <c r="K230">
        <v>3497063</v>
      </c>
      <c r="L230">
        <v>2692440</v>
      </c>
      <c r="M230" t="s">
        <v>146</v>
      </c>
      <c r="N230">
        <v>9787246409</v>
      </c>
      <c r="O230">
        <v>123</v>
      </c>
      <c r="P230" t="s">
        <v>147</v>
      </c>
      <c r="Q230" t="s">
        <v>148</v>
      </c>
      <c r="R230" t="s">
        <v>149</v>
      </c>
      <c r="S230">
        <v>250100000000001</v>
      </c>
      <c r="T230" t="s">
        <v>150</v>
      </c>
      <c r="U230" t="s">
        <v>151</v>
      </c>
      <c r="V230">
        <v>4814</v>
      </c>
      <c r="W230" t="s">
        <v>152</v>
      </c>
      <c r="X230" t="s">
        <v>151</v>
      </c>
      <c r="Y230">
        <v>63</v>
      </c>
      <c r="Z230" t="s">
        <v>153</v>
      </c>
      <c r="AA230" t="s">
        <v>154</v>
      </c>
      <c r="AB230" t="s">
        <v>146</v>
      </c>
      <c r="AC230">
        <v>200239</v>
      </c>
      <c r="AD230" t="s">
        <v>183</v>
      </c>
      <c r="AE230" t="s">
        <v>156</v>
      </c>
      <c r="AF230" t="s">
        <v>1569</v>
      </c>
      <c r="AG230">
        <v>566</v>
      </c>
      <c r="AH230">
        <v>744415</v>
      </c>
      <c r="AI230" t="s">
        <v>158</v>
      </c>
      <c r="AJ230">
        <v>566</v>
      </c>
      <c r="AK230">
        <v>9787246409</v>
      </c>
      <c r="AL230">
        <v>9787246409</v>
      </c>
      <c r="AM230" t="s">
        <v>159</v>
      </c>
      <c r="AN230" t="s">
        <v>435</v>
      </c>
      <c r="AO230" t="s">
        <v>436</v>
      </c>
      <c r="AP230" t="s">
        <v>146</v>
      </c>
      <c r="AQ230" t="s">
        <v>162</v>
      </c>
      <c r="AR230">
        <v>11500</v>
      </c>
      <c r="AS230">
        <v>11500</v>
      </c>
      <c r="AT230" s="5">
        <f t="shared" si="21"/>
        <v>10500</v>
      </c>
      <c r="AU230" s="5">
        <v>350</v>
      </c>
      <c r="AV230" s="5">
        <f t="shared" si="22"/>
        <v>10150</v>
      </c>
      <c r="AW230" s="6">
        <f t="shared" si="23"/>
        <v>1786.4</v>
      </c>
      <c r="AX230" s="7">
        <f t="shared" si="24"/>
        <v>8120</v>
      </c>
      <c r="AY230" s="8">
        <f t="shared" si="25"/>
        <v>243.6</v>
      </c>
      <c r="AZ230" s="5">
        <v>250</v>
      </c>
      <c r="BA230" s="9">
        <f t="shared" si="26"/>
        <v>81.25</v>
      </c>
      <c r="BB230" s="9">
        <v>1000</v>
      </c>
      <c r="BC230" s="10"/>
      <c r="BD230" s="5">
        <f t="shared" si="27"/>
        <v>18.75</v>
      </c>
      <c r="BE230" t="s">
        <v>146</v>
      </c>
      <c r="BF230" t="s">
        <v>146</v>
      </c>
      <c r="BG230" t="s">
        <v>146</v>
      </c>
      <c r="BH230" t="s">
        <v>146</v>
      </c>
      <c r="BI230">
        <v>566</v>
      </c>
      <c r="BJ230">
        <v>566</v>
      </c>
      <c r="BK230">
        <v>11500</v>
      </c>
      <c r="BL230">
        <v>0.5</v>
      </c>
      <c r="BM230">
        <v>0</v>
      </c>
      <c r="BN230">
        <v>0.5</v>
      </c>
      <c r="BO230">
        <v>0.04</v>
      </c>
      <c r="BP230">
        <v>0</v>
      </c>
      <c r="BQ230">
        <v>11499.4625</v>
      </c>
      <c r="BR230">
        <v>0</v>
      </c>
      <c r="BS230">
        <v>0.04</v>
      </c>
      <c r="BT230" t="s">
        <v>146</v>
      </c>
      <c r="BU230">
        <v>59536659</v>
      </c>
      <c r="BV230" t="s">
        <v>163</v>
      </c>
      <c r="BW230">
        <v>0</v>
      </c>
      <c r="BX230">
        <v>0</v>
      </c>
      <c r="BY230" t="s">
        <v>164</v>
      </c>
      <c r="BZ230">
        <v>0</v>
      </c>
      <c r="CA230" t="s">
        <v>146</v>
      </c>
      <c r="CB230">
        <v>0</v>
      </c>
      <c r="CC230">
        <v>0</v>
      </c>
      <c r="CD230" t="s">
        <v>165</v>
      </c>
      <c r="CE230">
        <v>0</v>
      </c>
      <c r="CF230">
        <v>0</v>
      </c>
      <c r="CG230">
        <v>0</v>
      </c>
      <c r="CH230" t="s">
        <v>146</v>
      </c>
      <c r="CI230" t="s">
        <v>146</v>
      </c>
      <c r="CJ230" t="s">
        <v>158</v>
      </c>
      <c r="CK230">
        <v>10</v>
      </c>
      <c r="CL230">
        <v>0</v>
      </c>
      <c r="CM230">
        <v>0</v>
      </c>
      <c r="CN230">
        <v>11500</v>
      </c>
      <c r="CO230" t="s">
        <v>150</v>
      </c>
      <c r="CP230">
        <v>0</v>
      </c>
      <c r="CQ230">
        <v>0</v>
      </c>
      <c r="CR230">
        <v>0</v>
      </c>
      <c r="CS230" t="s">
        <v>166</v>
      </c>
      <c r="CT230">
        <v>0</v>
      </c>
      <c r="CU230">
        <v>0</v>
      </c>
      <c r="CV230">
        <v>0</v>
      </c>
      <c r="CW230" t="s">
        <v>156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 t="s">
        <v>167</v>
      </c>
      <c r="DE230">
        <v>0</v>
      </c>
      <c r="DF230">
        <v>0</v>
      </c>
      <c r="DG230">
        <v>0</v>
      </c>
      <c r="DH230" t="s">
        <v>150</v>
      </c>
      <c r="DI230">
        <v>0</v>
      </c>
      <c r="DJ230">
        <v>0</v>
      </c>
      <c r="DK230">
        <v>0</v>
      </c>
      <c r="DL230" t="s">
        <v>156</v>
      </c>
      <c r="DM230">
        <v>45</v>
      </c>
      <c r="DN230">
        <v>0</v>
      </c>
      <c r="DO230" t="s">
        <v>156</v>
      </c>
      <c r="DP230">
        <v>45</v>
      </c>
      <c r="DQ230">
        <v>0</v>
      </c>
      <c r="DR230" t="s">
        <v>146</v>
      </c>
      <c r="DS230" t="s">
        <v>146</v>
      </c>
      <c r="DT230" t="s">
        <v>146</v>
      </c>
      <c r="DU230" t="s">
        <v>183</v>
      </c>
      <c r="DV230">
        <v>0</v>
      </c>
      <c r="DW230">
        <v>0</v>
      </c>
      <c r="DX230">
        <v>0.5</v>
      </c>
      <c r="DY230">
        <v>0.04</v>
      </c>
      <c r="DZ230">
        <v>2.0020566090040005E+19</v>
      </c>
      <c r="EA230">
        <v>3.4600356600000148E+18</v>
      </c>
      <c r="EB230" t="s">
        <v>1570</v>
      </c>
      <c r="EC230" t="s">
        <v>1570</v>
      </c>
      <c r="ED230" t="s">
        <v>1569</v>
      </c>
      <c r="EE230" t="s">
        <v>1571</v>
      </c>
      <c r="EF230" t="s">
        <v>164</v>
      </c>
      <c r="EG230" t="s">
        <v>146</v>
      </c>
      <c r="EH230" t="s">
        <v>146</v>
      </c>
      <c r="EI230" t="s">
        <v>146</v>
      </c>
      <c r="EJ230" t="s">
        <v>146</v>
      </c>
      <c r="EK230" t="s">
        <v>146</v>
      </c>
      <c r="EL230" t="s">
        <v>146</v>
      </c>
      <c r="EM230" t="s">
        <v>146</v>
      </c>
      <c r="EN230" t="s">
        <v>146</v>
      </c>
      <c r="EO230" t="s">
        <v>146</v>
      </c>
      <c r="EP230">
        <v>11500</v>
      </c>
      <c r="EQ230">
        <v>0</v>
      </c>
      <c r="ER230">
        <v>0</v>
      </c>
      <c r="ES230" t="s">
        <v>146</v>
      </c>
      <c r="ET230" t="s">
        <v>170</v>
      </c>
      <c r="EU230" t="s">
        <v>146</v>
      </c>
      <c r="EV230">
        <v>0</v>
      </c>
    </row>
    <row r="231" spans="1:152" x14ac:dyDescent="0.25">
      <c r="A231">
        <v>11680500</v>
      </c>
      <c r="B231" t="s">
        <v>141</v>
      </c>
      <c r="C231" t="s">
        <v>144</v>
      </c>
      <c r="D231" t="s">
        <v>1301</v>
      </c>
      <c r="E231" t="s">
        <v>1360</v>
      </c>
      <c r="F231" t="s">
        <v>144</v>
      </c>
      <c r="G231" t="s">
        <v>146</v>
      </c>
      <c r="H231" t="s">
        <v>144</v>
      </c>
      <c r="I231" t="s">
        <v>146</v>
      </c>
      <c r="J231">
        <v>3311680500</v>
      </c>
      <c r="K231">
        <v>3633983</v>
      </c>
      <c r="L231" t="s">
        <v>146</v>
      </c>
      <c r="M231">
        <v>11680500</v>
      </c>
      <c r="N231">
        <v>11680500</v>
      </c>
      <c r="O231" t="s">
        <v>146</v>
      </c>
      <c r="P231" t="s">
        <v>147</v>
      </c>
      <c r="Q231" t="s">
        <v>148</v>
      </c>
      <c r="R231" t="s">
        <v>149</v>
      </c>
      <c r="S231" t="s">
        <v>1214</v>
      </c>
      <c r="T231" t="s">
        <v>156</v>
      </c>
      <c r="U231" t="s">
        <v>146</v>
      </c>
      <c r="V231" t="s">
        <v>146</v>
      </c>
      <c r="W231" t="s">
        <v>1216</v>
      </c>
      <c r="X231" t="s">
        <v>146</v>
      </c>
      <c r="Y231">
        <v>63</v>
      </c>
      <c r="Z231" t="s">
        <v>153</v>
      </c>
      <c r="AA231" t="s">
        <v>154</v>
      </c>
      <c r="AB231" t="s">
        <v>146</v>
      </c>
      <c r="AC231">
        <v>301011</v>
      </c>
      <c r="AD231" t="s">
        <v>183</v>
      </c>
      <c r="AE231" t="s">
        <v>156</v>
      </c>
      <c r="AF231" t="s">
        <v>146</v>
      </c>
      <c r="AG231">
        <v>566</v>
      </c>
      <c r="AH231" t="s">
        <v>146</v>
      </c>
      <c r="AI231" t="s">
        <v>1303</v>
      </c>
      <c r="AJ231">
        <v>566</v>
      </c>
      <c r="AK231" t="s">
        <v>146</v>
      </c>
      <c r="AL231" t="s">
        <v>146</v>
      </c>
      <c r="AM231" t="s">
        <v>1304</v>
      </c>
      <c r="AN231" t="s">
        <v>1612</v>
      </c>
      <c r="AO231" t="s">
        <v>146</v>
      </c>
      <c r="AP231" t="s">
        <v>146</v>
      </c>
      <c r="AQ231" t="s">
        <v>1304</v>
      </c>
      <c r="AR231">
        <v>11500</v>
      </c>
      <c r="AS231">
        <v>11500</v>
      </c>
      <c r="AT231" s="5">
        <f t="shared" si="21"/>
        <v>11500</v>
      </c>
      <c r="AU231" s="5">
        <v>350</v>
      </c>
      <c r="AV231" s="5">
        <f t="shared" si="22"/>
        <v>11150</v>
      </c>
      <c r="AW231" s="6">
        <f t="shared" si="23"/>
        <v>1962.4</v>
      </c>
      <c r="AX231" s="7">
        <f t="shared" si="24"/>
        <v>8920</v>
      </c>
      <c r="AY231" s="8">
        <f t="shared" si="25"/>
        <v>267.60000000000002</v>
      </c>
      <c r="AZ231" s="5">
        <v>250</v>
      </c>
      <c r="BA231" s="9">
        <f t="shared" si="26"/>
        <v>81.25</v>
      </c>
      <c r="BB231" s="9"/>
      <c r="BC231" s="10"/>
      <c r="BD231" s="5">
        <f t="shared" si="27"/>
        <v>18.75</v>
      </c>
      <c r="BE231" t="s">
        <v>146</v>
      </c>
      <c r="BF231" t="s">
        <v>146</v>
      </c>
      <c r="BG231" t="s">
        <v>146</v>
      </c>
      <c r="BH231" t="s">
        <v>146</v>
      </c>
      <c r="BI231">
        <v>566</v>
      </c>
      <c r="BJ231">
        <v>566</v>
      </c>
      <c r="BK231">
        <v>11500</v>
      </c>
      <c r="BL231">
        <v>0.5</v>
      </c>
      <c r="BM231">
        <v>0</v>
      </c>
      <c r="BN231">
        <v>0.5</v>
      </c>
      <c r="BO231">
        <v>0.04</v>
      </c>
      <c r="BP231">
        <v>0</v>
      </c>
      <c r="BQ231">
        <v>11499.4625</v>
      </c>
      <c r="BR231">
        <v>0</v>
      </c>
      <c r="BS231">
        <v>0.04</v>
      </c>
      <c r="BT231" t="s">
        <v>146</v>
      </c>
      <c r="BU231">
        <v>6067466</v>
      </c>
      <c r="BV231" t="s">
        <v>1223</v>
      </c>
      <c r="BW231">
        <v>0</v>
      </c>
      <c r="BX231">
        <v>0</v>
      </c>
      <c r="BY231" t="s">
        <v>146</v>
      </c>
      <c r="BZ231">
        <v>0</v>
      </c>
      <c r="CA231" t="s">
        <v>146</v>
      </c>
      <c r="CB231">
        <v>0</v>
      </c>
      <c r="CC231">
        <v>0</v>
      </c>
      <c r="CD231" t="s">
        <v>165</v>
      </c>
      <c r="CE231">
        <v>0</v>
      </c>
      <c r="CF231">
        <v>0</v>
      </c>
      <c r="CG231">
        <v>0</v>
      </c>
      <c r="CH231" t="s">
        <v>146</v>
      </c>
      <c r="CI231" t="s">
        <v>146</v>
      </c>
      <c r="CJ231" t="s">
        <v>1303</v>
      </c>
      <c r="CK231">
        <v>0</v>
      </c>
      <c r="CL231">
        <v>0</v>
      </c>
      <c r="CM231">
        <v>0</v>
      </c>
      <c r="CN231">
        <v>11500</v>
      </c>
      <c r="CO231" t="s">
        <v>150</v>
      </c>
      <c r="CP231">
        <v>0</v>
      </c>
      <c r="CQ231">
        <v>0</v>
      </c>
      <c r="CR231">
        <v>0</v>
      </c>
      <c r="CS231" t="s">
        <v>150</v>
      </c>
      <c r="CT231">
        <v>0</v>
      </c>
      <c r="CU231">
        <v>0</v>
      </c>
      <c r="CV231">
        <v>0</v>
      </c>
      <c r="CW231" t="s">
        <v>156</v>
      </c>
      <c r="CX231">
        <v>10</v>
      </c>
      <c r="CY231">
        <v>0</v>
      </c>
      <c r="CZ231">
        <v>0</v>
      </c>
      <c r="DA231">
        <v>0</v>
      </c>
      <c r="DB231">
        <v>0</v>
      </c>
      <c r="DC231">
        <v>0</v>
      </c>
      <c r="DD231" t="s">
        <v>167</v>
      </c>
      <c r="DE231">
        <v>10</v>
      </c>
      <c r="DF231">
        <v>0</v>
      </c>
      <c r="DG231">
        <v>0</v>
      </c>
      <c r="DH231" t="s">
        <v>150</v>
      </c>
      <c r="DI231">
        <v>25</v>
      </c>
      <c r="DJ231">
        <v>0</v>
      </c>
      <c r="DK231">
        <v>0</v>
      </c>
      <c r="DL231" t="s">
        <v>156</v>
      </c>
      <c r="DM231">
        <v>25</v>
      </c>
      <c r="DN231">
        <v>0</v>
      </c>
      <c r="DO231" t="s">
        <v>156</v>
      </c>
      <c r="DP231">
        <v>0</v>
      </c>
      <c r="DQ231">
        <v>0</v>
      </c>
      <c r="DR231" t="s">
        <v>146</v>
      </c>
      <c r="DS231" t="s">
        <v>146</v>
      </c>
      <c r="DT231" t="s">
        <v>146</v>
      </c>
      <c r="DU231" t="s">
        <v>183</v>
      </c>
      <c r="DV231">
        <v>0</v>
      </c>
      <c r="DW231">
        <v>0</v>
      </c>
      <c r="DX231">
        <v>0.5</v>
      </c>
      <c r="DY231">
        <v>0.04</v>
      </c>
      <c r="DZ231" t="s">
        <v>146</v>
      </c>
      <c r="EA231" t="s">
        <v>146</v>
      </c>
      <c r="EB231" t="s">
        <v>1613</v>
      </c>
      <c r="EC231" t="s">
        <v>1614</v>
      </c>
      <c r="ED231" t="s">
        <v>146</v>
      </c>
      <c r="EE231" t="s">
        <v>1615</v>
      </c>
      <c r="EF231" t="s">
        <v>164</v>
      </c>
      <c r="EG231" t="s">
        <v>146</v>
      </c>
      <c r="EH231" t="s">
        <v>146</v>
      </c>
      <c r="EI231" t="s">
        <v>146</v>
      </c>
      <c r="EJ231" t="s">
        <v>146</v>
      </c>
      <c r="EK231" t="s">
        <v>146</v>
      </c>
      <c r="EL231" t="s">
        <v>146</v>
      </c>
      <c r="EM231" t="s">
        <v>146</v>
      </c>
      <c r="EN231" t="s">
        <v>146</v>
      </c>
      <c r="EO231" t="s">
        <v>1309</v>
      </c>
      <c r="EP231">
        <v>0</v>
      </c>
      <c r="EQ231">
        <v>11500</v>
      </c>
      <c r="ER231">
        <v>0</v>
      </c>
      <c r="ES231" t="s">
        <v>146</v>
      </c>
      <c r="ET231" t="s">
        <v>170</v>
      </c>
      <c r="EU231" t="s">
        <v>146</v>
      </c>
      <c r="EV231">
        <v>0</v>
      </c>
    </row>
    <row r="232" spans="1:152" x14ac:dyDescent="0.25">
      <c r="A232">
        <v>675422553510</v>
      </c>
      <c r="B232" t="s">
        <v>141</v>
      </c>
      <c r="C232" t="s">
        <v>508</v>
      </c>
      <c r="D232" t="s">
        <v>143</v>
      </c>
      <c r="E232" t="s">
        <v>144</v>
      </c>
      <c r="F232" t="s">
        <v>145</v>
      </c>
      <c r="G232" t="s">
        <v>146</v>
      </c>
      <c r="H232" t="s">
        <v>145</v>
      </c>
      <c r="I232">
        <v>49764</v>
      </c>
      <c r="J232">
        <v>56675422553510</v>
      </c>
      <c r="K232">
        <v>7669625</v>
      </c>
      <c r="L232" t="s">
        <v>146</v>
      </c>
      <c r="M232" t="s">
        <v>146</v>
      </c>
      <c r="N232">
        <v>675422553510</v>
      </c>
      <c r="O232" t="s">
        <v>146</v>
      </c>
      <c r="P232" t="s">
        <v>147</v>
      </c>
      <c r="Q232" t="s">
        <v>148</v>
      </c>
      <c r="R232" t="s">
        <v>149</v>
      </c>
      <c r="S232">
        <v>250100000000001</v>
      </c>
      <c r="T232" t="s">
        <v>150</v>
      </c>
      <c r="U232" t="s">
        <v>232</v>
      </c>
      <c r="V232" t="s">
        <v>146</v>
      </c>
      <c r="W232" t="s">
        <v>152</v>
      </c>
      <c r="X232" t="s">
        <v>232</v>
      </c>
      <c r="Y232">
        <v>63</v>
      </c>
      <c r="Z232" t="s">
        <v>153</v>
      </c>
      <c r="AA232" t="s">
        <v>154</v>
      </c>
      <c r="AB232" t="s">
        <v>146</v>
      </c>
      <c r="AC232">
        <v>200239</v>
      </c>
      <c r="AD232" t="s">
        <v>183</v>
      </c>
      <c r="AE232" t="s">
        <v>156</v>
      </c>
      <c r="AF232" t="s">
        <v>233</v>
      </c>
      <c r="AG232">
        <v>566</v>
      </c>
      <c r="AH232" t="s">
        <v>146</v>
      </c>
      <c r="AI232" t="s">
        <v>234</v>
      </c>
      <c r="AJ232">
        <v>566</v>
      </c>
      <c r="AK232">
        <v>675422553510</v>
      </c>
      <c r="AL232" t="s">
        <v>146</v>
      </c>
      <c r="AM232" t="s">
        <v>159</v>
      </c>
      <c r="AN232" t="s">
        <v>235</v>
      </c>
      <c r="AO232" t="s">
        <v>146</v>
      </c>
      <c r="AP232" t="s">
        <v>146</v>
      </c>
      <c r="AQ232" t="s">
        <v>236</v>
      </c>
      <c r="AR232">
        <v>11607.5</v>
      </c>
      <c r="AS232">
        <v>11500</v>
      </c>
      <c r="AT232" s="5">
        <f t="shared" si="21"/>
        <v>10500</v>
      </c>
      <c r="AU232" s="5">
        <v>350</v>
      </c>
      <c r="AV232" s="5">
        <f t="shared" si="22"/>
        <v>10150</v>
      </c>
      <c r="AW232" s="6">
        <f t="shared" si="23"/>
        <v>1786.4</v>
      </c>
      <c r="AX232" s="7">
        <f t="shared" si="24"/>
        <v>8120</v>
      </c>
      <c r="AY232" s="8">
        <f t="shared" si="25"/>
        <v>243.6</v>
      </c>
      <c r="AZ232" s="5">
        <v>250</v>
      </c>
      <c r="BA232" s="9">
        <f t="shared" si="26"/>
        <v>81.25</v>
      </c>
      <c r="BB232" s="9">
        <v>1000</v>
      </c>
      <c r="BC232" s="10"/>
      <c r="BD232" s="5">
        <f t="shared" si="27"/>
        <v>18.75</v>
      </c>
      <c r="BF232" t="s">
        <v>146</v>
      </c>
      <c r="BG232" t="s">
        <v>146</v>
      </c>
      <c r="BH232" t="s">
        <v>146</v>
      </c>
      <c r="BI232">
        <v>566</v>
      </c>
      <c r="BJ232">
        <v>566</v>
      </c>
      <c r="BK232">
        <v>11607.5</v>
      </c>
      <c r="BL232">
        <v>0.5</v>
      </c>
      <c r="BM232">
        <v>0</v>
      </c>
      <c r="BN232">
        <v>0.5</v>
      </c>
      <c r="BO232">
        <v>0.04</v>
      </c>
      <c r="BP232">
        <v>0</v>
      </c>
      <c r="BQ232">
        <v>11606.9625</v>
      </c>
      <c r="BR232">
        <v>0</v>
      </c>
      <c r="BS232">
        <v>0.04</v>
      </c>
      <c r="BT232" t="s">
        <v>146</v>
      </c>
      <c r="BU232">
        <v>59536659</v>
      </c>
      <c r="BV232" t="s">
        <v>163</v>
      </c>
      <c r="BW232">
        <v>0</v>
      </c>
      <c r="BX232">
        <v>0</v>
      </c>
      <c r="BY232" t="s">
        <v>146</v>
      </c>
      <c r="BZ232">
        <v>0</v>
      </c>
      <c r="CA232" t="s">
        <v>146</v>
      </c>
      <c r="CB232">
        <v>0</v>
      </c>
      <c r="CC232">
        <v>0</v>
      </c>
      <c r="CD232" t="s">
        <v>165</v>
      </c>
      <c r="CE232">
        <v>0</v>
      </c>
      <c r="CF232">
        <v>0</v>
      </c>
      <c r="CG232">
        <v>0</v>
      </c>
      <c r="CH232" t="s">
        <v>146</v>
      </c>
      <c r="CI232" t="s">
        <v>146</v>
      </c>
      <c r="CJ232" t="s">
        <v>234</v>
      </c>
      <c r="CK232">
        <v>10</v>
      </c>
      <c r="CL232">
        <v>0</v>
      </c>
      <c r="CM232">
        <v>0</v>
      </c>
      <c r="CN232">
        <v>11607.5</v>
      </c>
      <c r="CO232" t="s">
        <v>150</v>
      </c>
      <c r="CP232">
        <v>0</v>
      </c>
      <c r="CQ232">
        <v>0</v>
      </c>
      <c r="CR232">
        <v>0</v>
      </c>
      <c r="CS232" t="s">
        <v>166</v>
      </c>
      <c r="CT232">
        <v>0</v>
      </c>
      <c r="CU232">
        <v>0</v>
      </c>
      <c r="CV232">
        <v>0</v>
      </c>
      <c r="CW232" t="s">
        <v>156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 t="s">
        <v>167</v>
      </c>
      <c r="DE232">
        <v>0</v>
      </c>
      <c r="DF232">
        <v>0</v>
      </c>
      <c r="DG232">
        <v>0</v>
      </c>
      <c r="DH232" t="s">
        <v>150</v>
      </c>
      <c r="DI232">
        <v>0</v>
      </c>
      <c r="DJ232">
        <v>0</v>
      </c>
      <c r="DK232">
        <v>0</v>
      </c>
      <c r="DL232" t="s">
        <v>156</v>
      </c>
      <c r="DM232">
        <v>45</v>
      </c>
      <c r="DN232">
        <v>0</v>
      </c>
      <c r="DO232" t="s">
        <v>156</v>
      </c>
      <c r="DP232">
        <v>45</v>
      </c>
      <c r="DQ232">
        <v>0</v>
      </c>
      <c r="DR232" t="s">
        <v>146</v>
      </c>
      <c r="DS232" t="s">
        <v>146</v>
      </c>
      <c r="DT232" t="s">
        <v>146</v>
      </c>
      <c r="DU232" t="s">
        <v>183</v>
      </c>
      <c r="DV232">
        <v>0</v>
      </c>
      <c r="DW232">
        <v>0</v>
      </c>
      <c r="DX232">
        <v>0.5</v>
      </c>
      <c r="DY232">
        <v>0.04</v>
      </c>
      <c r="DZ232">
        <v>12446203</v>
      </c>
      <c r="EA232" t="s">
        <v>146</v>
      </c>
      <c r="EB232" t="s">
        <v>509</v>
      </c>
      <c r="EC232" t="s">
        <v>509</v>
      </c>
      <c r="ED232" t="s">
        <v>146</v>
      </c>
      <c r="EE232" t="s">
        <v>510</v>
      </c>
      <c r="EF232" t="s">
        <v>164</v>
      </c>
      <c r="EG232" t="s">
        <v>146</v>
      </c>
      <c r="EH232" t="s">
        <v>146</v>
      </c>
      <c r="EI232" t="s">
        <v>146</v>
      </c>
      <c r="EJ232" t="s">
        <v>146</v>
      </c>
      <c r="EK232" t="s">
        <v>146</v>
      </c>
      <c r="EL232" t="s">
        <v>146</v>
      </c>
      <c r="EM232" t="s">
        <v>146</v>
      </c>
      <c r="EN232" t="s">
        <v>146</v>
      </c>
      <c r="EO232" t="s">
        <v>239</v>
      </c>
      <c r="EP232">
        <v>11607.5</v>
      </c>
      <c r="EQ232">
        <v>0</v>
      </c>
      <c r="ER232">
        <v>0</v>
      </c>
      <c r="ES232" t="s">
        <v>146</v>
      </c>
      <c r="ET232" t="s">
        <v>170</v>
      </c>
      <c r="EU232" t="s">
        <v>146</v>
      </c>
      <c r="EV232">
        <v>0</v>
      </c>
    </row>
    <row r="233" spans="1:152" x14ac:dyDescent="0.25">
      <c r="A233">
        <v>675422722791</v>
      </c>
      <c r="B233" t="s">
        <v>141</v>
      </c>
      <c r="C233" t="s">
        <v>559</v>
      </c>
      <c r="D233" t="s">
        <v>143</v>
      </c>
      <c r="E233" t="s">
        <v>144</v>
      </c>
      <c r="F233" t="s">
        <v>145</v>
      </c>
      <c r="G233" t="s">
        <v>146</v>
      </c>
      <c r="H233" t="s">
        <v>145</v>
      </c>
      <c r="I233">
        <v>432118</v>
      </c>
      <c r="J233">
        <v>56675422722791</v>
      </c>
      <c r="K233">
        <v>7669625</v>
      </c>
      <c r="L233" t="s">
        <v>146</v>
      </c>
      <c r="M233" t="s">
        <v>146</v>
      </c>
      <c r="N233">
        <v>675422722791</v>
      </c>
      <c r="O233" t="s">
        <v>146</v>
      </c>
      <c r="P233" t="s">
        <v>147</v>
      </c>
      <c r="Q233" t="s">
        <v>148</v>
      </c>
      <c r="R233" t="s">
        <v>149</v>
      </c>
      <c r="S233">
        <v>250100000000001</v>
      </c>
      <c r="T233" t="s">
        <v>150</v>
      </c>
      <c r="U233" t="s">
        <v>232</v>
      </c>
      <c r="V233" t="s">
        <v>146</v>
      </c>
      <c r="W233" t="s">
        <v>152</v>
      </c>
      <c r="X233" t="s">
        <v>232</v>
      </c>
      <c r="Y233">
        <v>63</v>
      </c>
      <c r="Z233" t="s">
        <v>153</v>
      </c>
      <c r="AA233" t="s">
        <v>154</v>
      </c>
      <c r="AB233" t="s">
        <v>146</v>
      </c>
      <c r="AC233">
        <v>200239</v>
      </c>
      <c r="AD233" t="s">
        <v>183</v>
      </c>
      <c r="AE233" t="s">
        <v>156</v>
      </c>
      <c r="AF233" t="s">
        <v>233</v>
      </c>
      <c r="AG233">
        <v>566</v>
      </c>
      <c r="AH233" t="s">
        <v>146</v>
      </c>
      <c r="AI233" t="s">
        <v>234</v>
      </c>
      <c r="AJ233">
        <v>566</v>
      </c>
      <c r="AK233">
        <v>675422722791</v>
      </c>
      <c r="AL233" t="s">
        <v>146</v>
      </c>
      <c r="AM233" t="s">
        <v>159</v>
      </c>
      <c r="AN233" t="s">
        <v>235</v>
      </c>
      <c r="AO233" t="s">
        <v>146</v>
      </c>
      <c r="AP233" t="s">
        <v>146</v>
      </c>
      <c r="AQ233" t="s">
        <v>236</v>
      </c>
      <c r="AR233">
        <v>11607.5</v>
      </c>
      <c r="AS233">
        <v>11500</v>
      </c>
      <c r="AT233" s="5">
        <f t="shared" si="21"/>
        <v>10500</v>
      </c>
      <c r="AU233" s="5">
        <v>350</v>
      </c>
      <c r="AV233" s="5">
        <f t="shared" si="22"/>
        <v>10150</v>
      </c>
      <c r="AW233" s="6">
        <f t="shared" si="23"/>
        <v>1786.4</v>
      </c>
      <c r="AX233" s="7">
        <f t="shared" si="24"/>
        <v>8120</v>
      </c>
      <c r="AY233" s="8">
        <f t="shared" si="25"/>
        <v>243.6</v>
      </c>
      <c r="AZ233" s="5">
        <v>250</v>
      </c>
      <c r="BA233" s="9">
        <f t="shared" si="26"/>
        <v>81.25</v>
      </c>
      <c r="BB233" s="9">
        <v>1000</v>
      </c>
      <c r="BC233" s="10"/>
      <c r="BD233" s="5">
        <f t="shared" si="27"/>
        <v>18.75</v>
      </c>
      <c r="BE233" t="s">
        <v>146</v>
      </c>
      <c r="BF233" t="s">
        <v>146</v>
      </c>
      <c r="BG233" t="s">
        <v>146</v>
      </c>
      <c r="BH233" t="s">
        <v>146</v>
      </c>
      <c r="BI233">
        <v>566</v>
      </c>
      <c r="BJ233">
        <v>566</v>
      </c>
      <c r="BK233">
        <v>11607.5</v>
      </c>
      <c r="BL233">
        <v>0.5</v>
      </c>
      <c r="BM233">
        <v>0</v>
      </c>
      <c r="BN233">
        <v>0.5</v>
      </c>
      <c r="BO233">
        <v>0.04</v>
      </c>
      <c r="BP233">
        <v>0</v>
      </c>
      <c r="BQ233">
        <v>11606.9625</v>
      </c>
      <c r="BR233">
        <v>0</v>
      </c>
      <c r="BS233">
        <v>0.04</v>
      </c>
      <c r="BT233" t="s">
        <v>146</v>
      </c>
      <c r="BU233">
        <v>59536659</v>
      </c>
      <c r="BV233" t="s">
        <v>163</v>
      </c>
      <c r="BW233">
        <v>0</v>
      </c>
      <c r="BX233">
        <v>0</v>
      </c>
      <c r="BY233" t="s">
        <v>146</v>
      </c>
      <c r="BZ233">
        <v>0</v>
      </c>
      <c r="CA233" t="s">
        <v>146</v>
      </c>
      <c r="CB233">
        <v>0</v>
      </c>
      <c r="CC233">
        <v>0</v>
      </c>
      <c r="CD233" t="s">
        <v>165</v>
      </c>
      <c r="CE233">
        <v>0</v>
      </c>
      <c r="CF233">
        <v>0</v>
      </c>
      <c r="CG233">
        <v>0</v>
      </c>
      <c r="CH233" t="s">
        <v>146</v>
      </c>
      <c r="CI233" t="s">
        <v>146</v>
      </c>
      <c r="CJ233" t="s">
        <v>234</v>
      </c>
      <c r="CK233">
        <v>10</v>
      </c>
      <c r="CL233">
        <v>0</v>
      </c>
      <c r="CM233">
        <v>0</v>
      </c>
      <c r="CN233">
        <v>11607.5</v>
      </c>
      <c r="CO233" t="s">
        <v>150</v>
      </c>
      <c r="CP233">
        <v>0</v>
      </c>
      <c r="CQ233">
        <v>0</v>
      </c>
      <c r="CR233">
        <v>0</v>
      </c>
      <c r="CS233" t="s">
        <v>166</v>
      </c>
      <c r="CT233">
        <v>0</v>
      </c>
      <c r="CU233">
        <v>0</v>
      </c>
      <c r="CV233">
        <v>0</v>
      </c>
      <c r="CW233" t="s">
        <v>156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 t="s">
        <v>167</v>
      </c>
      <c r="DE233">
        <v>0</v>
      </c>
      <c r="DF233">
        <v>0</v>
      </c>
      <c r="DG233">
        <v>0</v>
      </c>
      <c r="DH233" t="s">
        <v>150</v>
      </c>
      <c r="DI233">
        <v>0</v>
      </c>
      <c r="DJ233">
        <v>0</v>
      </c>
      <c r="DK233">
        <v>0</v>
      </c>
      <c r="DL233" t="s">
        <v>156</v>
      </c>
      <c r="DM233">
        <v>45</v>
      </c>
      <c r="DN233">
        <v>0</v>
      </c>
      <c r="DO233" t="s">
        <v>156</v>
      </c>
      <c r="DP233">
        <v>45</v>
      </c>
      <c r="DQ233">
        <v>0</v>
      </c>
      <c r="DR233" t="s">
        <v>146</v>
      </c>
      <c r="DS233" t="s">
        <v>146</v>
      </c>
      <c r="DT233" t="s">
        <v>146</v>
      </c>
      <c r="DU233" t="s">
        <v>183</v>
      </c>
      <c r="DV233">
        <v>0</v>
      </c>
      <c r="DW233">
        <v>0</v>
      </c>
      <c r="DX233">
        <v>0.5</v>
      </c>
      <c r="DY233">
        <v>0.04</v>
      </c>
      <c r="DZ233">
        <v>12446203</v>
      </c>
      <c r="EA233" t="s">
        <v>146</v>
      </c>
      <c r="EB233" t="s">
        <v>560</v>
      </c>
      <c r="EC233" t="s">
        <v>560</v>
      </c>
      <c r="ED233" t="s">
        <v>146</v>
      </c>
      <c r="EE233" t="s">
        <v>561</v>
      </c>
      <c r="EF233" t="s">
        <v>164</v>
      </c>
      <c r="EG233" t="s">
        <v>146</v>
      </c>
      <c r="EH233" t="s">
        <v>146</v>
      </c>
      <c r="EI233" t="s">
        <v>146</v>
      </c>
      <c r="EJ233" t="s">
        <v>146</v>
      </c>
      <c r="EK233" t="s">
        <v>146</v>
      </c>
      <c r="EL233" t="s">
        <v>146</v>
      </c>
      <c r="EM233" t="s">
        <v>146</v>
      </c>
      <c r="EN233" t="s">
        <v>146</v>
      </c>
      <c r="EO233" t="s">
        <v>239</v>
      </c>
      <c r="EP233">
        <v>11607.5</v>
      </c>
      <c r="EQ233">
        <v>0</v>
      </c>
      <c r="ER233">
        <v>0</v>
      </c>
      <c r="ES233" t="s">
        <v>146</v>
      </c>
      <c r="ET233" t="s">
        <v>170</v>
      </c>
      <c r="EU233" t="s">
        <v>146</v>
      </c>
      <c r="EV233">
        <v>0</v>
      </c>
    </row>
    <row r="234" spans="1:152" x14ac:dyDescent="0.25">
      <c r="A234">
        <v>675421270415</v>
      </c>
      <c r="B234" t="s">
        <v>141</v>
      </c>
      <c r="C234" t="s">
        <v>601</v>
      </c>
      <c r="D234" t="s">
        <v>143</v>
      </c>
      <c r="E234" t="s">
        <v>144</v>
      </c>
      <c r="F234" t="s">
        <v>145</v>
      </c>
      <c r="G234" t="s">
        <v>146</v>
      </c>
      <c r="H234" t="s">
        <v>145</v>
      </c>
      <c r="I234">
        <v>640071</v>
      </c>
      <c r="J234">
        <v>56675421270415</v>
      </c>
      <c r="K234">
        <v>7669625</v>
      </c>
      <c r="L234" t="s">
        <v>146</v>
      </c>
      <c r="M234" t="s">
        <v>146</v>
      </c>
      <c r="N234">
        <v>675421270415</v>
      </c>
      <c r="O234" t="s">
        <v>146</v>
      </c>
      <c r="P234" t="s">
        <v>147</v>
      </c>
      <c r="Q234" t="s">
        <v>148</v>
      </c>
      <c r="R234" t="s">
        <v>149</v>
      </c>
      <c r="S234">
        <v>250100000000001</v>
      </c>
      <c r="T234" t="s">
        <v>150</v>
      </c>
      <c r="U234" t="s">
        <v>232</v>
      </c>
      <c r="V234" t="s">
        <v>146</v>
      </c>
      <c r="W234" t="s">
        <v>152</v>
      </c>
      <c r="X234" t="s">
        <v>232</v>
      </c>
      <c r="Y234">
        <v>63</v>
      </c>
      <c r="Z234" t="s">
        <v>153</v>
      </c>
      <c r="AA234" t="s">
        <v>154</v>
      </c>
      <c r="AB234" t="s">
        <v>146</v>
      </c>
      <c r="AC234">
        <v>200239</v>
      </c>
      <c r="AD234" t="s">
        <v>183</v>
      </c>
      <c r="AE234" t="s">
        <v>156</v>
      </c>
      <c r="AF234" t="s">
        <v>233</v>
      </c>
      <c r="AG234">
        <v>566</v>
      </c>
      <c r="AH234" t="s">
        <v>146</v>
      </c>
      <c r="AI234" t="s">
        <v>234</v>
      </c>
      <c r="AJ234">
        <v>566</v>
      </c>
      <c r="AK234">
        <v>675421270415</v>
      </c>
      <c r="AL234" t="s">
        <v>146</v>
      </c>
      <c r="AM234" t="s">
        <v>159</v>
      </c>
      <c r="AN234" t="s">
        <v>235</v>
      </c>
      <c r="AO234" t="s">
        <v>146</v>
      </c>
      <c r="AP234" t="s">
        <v>146</v>
      </c>
      <c r="AQ234" t="s">
        <v>236</v>
      </c>
      <c r="AR234">
        <v>11607.5</v>
      </c>
      <c r="AS234">
        <v>11500</v>
      </c>
      <c r="AT234" s="5">
        <f t="shared" si="21"/>
        <v>10500</v>
      </c>
      <c r="AU234" s="5">
        <v>350</v>
      </c>
      <c r="AV234" s="5">
        <f t="shared" si="22"/>
        <v>10150</v>
      </c>
      <c r="AW234" s="6">
        <f t="shared" si="23"/>
        <v>1786.4</v>
      </c>
      <c r="AX234" s="7">
        <f t="shared" si="24"/>
        <v>8120</v>
      </c>
      <c r="AY234" s="8">
        <f t="shared" si="25"/>
        <v>243.6</v>
      </c>
      <c r="AZ234" s="5">
        <v>250</v>
      </c>
      <c r="BA234" s="9">
        <f t="shared" si="26"/>
        <v>81.25</v>
      </c>
      <c r="BB234" s="9">
        <v>1000</v>
      </c>
      <c r="BC234" s="10"/>
      <c r="BD234" s="5">
        <f t="shared" si="27"/>
        <v>18.75</v>
      </c>
      <c r="BE234" t="s">
        <v>146</v>
      </c>
      <c r="BF234" t="s">
        <v>146</v>
      </c>
      <c r="BG234" t="s">
        <v>146</v>
      </c>
      <c r="BH234" t="s">
        <v>146</v>
      </c>
      <c r="BI234">
        <v>566</v>
      </c>
      <c r="BJ234">
        <v>566</v>
      </c>
      <c r="BK234">
        <v>11607.5</v>
      </c>
      <c r="BL234">
        <v>0.5</v>
      </c>
      <c r="BM234">
        <v>0</v>
      </c>
      <c r="BN234">
        <v>0.5</v>
      </c>
      <c r="BO234">
        <v>0.04</v>
      </c>
      <c r="BP234">
        <v>0</v>
      </c>
      <c r="BQ234">
        <v>11606.9625</v>
      </c>
      <c r="BR234">
        <v>0</v>
      </c>
      <c r="BS234">
        <v>0.04</v>
      </c>
      <c r="BT234" t="s">
        <v>146</v>
      </c>
      <c r="BU234">
        <v>59536659</v>
      </c>
      <c r="BV234" t="s">
        <v>163</v>
      </c>
      <c r="BW234">
        <v>0</v>
      </c>
      <c r="BX234">
        <v>0</v>
      </c>
      <c r="BY234" t="s">
        <v>146</v>
      </c>
      <c r="BZ234">
        <v>0</v>
      </c>
      <c r="CA234" t="s">
        <v>146</v>
      </c>
      <c r="CB234">
        <v>0</v>
      </c>
      <c r="CC234">
        <v>0</v>
      </c>
      <c r="CD234" t="s">
        <v>165</v>
      </c>
      <c r="CE234">
        <v>0</v>
      </c>
      <c r="CF234">
        <v>0</v>
      </c>
      <c r="CG234">
        <v>0</v>
      </c>
      <c r="CH234" t="s">
        <v>146</v>
      </c>
      <c r="CI234" t="s">
        <v>146</v>
      </c>
      <c r="CJ234" t="s">
        <v>234</v>
      </c>
      <c r="CK234">
        <v>10</v>
      </c>
      <c r="CL234">
        <v>0</v>
      </c>
      <c r="CM234">
        <v>0</v>
      </c>
      <c r="CN234">
        <v>11607.5</v>
      </c>
      <c r="CO234" t="s">
        <v>150</v>
      </c>
      <c r="CP234">
        <v>0</v>
      </c>
      <c r="CQ234">
        <v>0</v>
      </c>
      <c r="CR234">
        <v>0</v>
      </c>
      <c r="CS234" t="s">
        <v>166</v>
      </c>
      <c r="CT234">
        <v>0</v>
      </c>
      <c r="CU234">
        <v>0</v>
      </c>
      <c r="CV234">
        <v>0</v>
      </c>
      <c r="CW234" t="s">
        <v>156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 t="s">
        <v>167</v>
      </c>
      <c r="DE234">
        <v>0</v>
      </c>
      <c r="DF234">
        <v>0</v>
      </c>
      <c r="DG234">
        <v>0</v>
      </c>
      <c r="DH234" t="s">
        <v>150</v>
      </c>
      <c r="DI234">
        <v>0</v>
      </c>
      <c r="DJ234">
        <v>0</v>
      </c>
      <c r="DK234">
        <v>0</v>
      </c>
      <c r="DL234" t="s">
        <v>156</v>
      </c>
      <c r="DM234">
        <v>45</v>
      </c>
      <c r="DN234">
        <v>0</v>
      </c>
      <c r="DO234" t="s">
        <v>156</v>
      </c>
      <c r="DP234">
        <v>45</v>
      </c>
      <c r="DQ234">
        <v>0</v>
      </c>
      <c r="DR234" t="s">
        <v>146</v>
      </c>
      <c r="DS234" t="s">
        <v>146</v>
      </c>
      <c r="DT234" t="s">
        <v>146</v>
      </c>
      <c r="DU234" t="s">
        <v>183</v>
      </c>
      <c r="DV234">
        <v>0</v>
      </c>
      <c r="DW234">
        <v>0</v>
      </c>
      <c r="DX234">
        <v>0.5</v>
      </c>
      <c r="DY234">
        <v>0.04</v>
      </c>
      <c r="DZ234">
        <v>12446203</v>
      </c>
      <c r="EA234" t="s">
        <v>146</v>
      </c>
      <c r="EB234" t="s">
        <v>602</v>
      </c>
      <c r="EC234" t="s">
        <v>602</v>
      </c>
      <c r="ED234" t="s">
        <v>146</v>
      </c>
      <c r="EE234" t="s">
        <v>603</v>
      </c>
      <c r="EF234" t="s">
        <v>164</v>
      </c>
      <c r="EG234" t="s">
        <v>146</v>
      </c>
      <c r="EH234" t="s">
        <v>146</v>
      </c>
      <c r="EI234" t="s">
        <v>146</v>
      </c>
      <c r="EJ234" t="s">
        <v>146</v>
      </c>
      <c r="EK234" t="s">
        <v>146</v>
      </c>
      <c r="EL234" t="s">
        <v>146</v>
      </c>
      <c r="EM234" t="s">
        <v>146</v>
      </c>
      <c r="EN234" t="s">
        <v>146</v>
      </c>
      <c r="EO234" t="s">
        <v>239</v>
      </c>
      <c r="EP234">
        <v>11607.5</v>
      </c>
      <c r="EQ234">
        <v>0</v>
      </c>
      <c r="ER234">
        <v>0</v>
      </c>
      <c r="ES234" t="s">
        <v>146</v>
      </c>
      <c r="ET234" t="s">
        <v>170</v>
      </c>
      <c r="EU234" t="s">
        <v>146</v>
      </c>
      <c r="EV234">
        <v>0</v>
      </c>
    </row>
    <row r="235" spans="1:152" x14ac:dyDescent="0.25">
      <c r="A235">
        <v>675458200736</v>
      </c>
      <c r="B235" t="s">
        <v>141</v>
      </c>
      <c r="C235" t="s">
        <v>776</v>
      </c>
      <c r="D235" t="s">
        <v>143</v>
      </c>
      <c r="E235" t="s">
        <v>144</v>
      </c>
      <c r="F235" t="s">
        <v>145</v>
      </c>
      <c r="G235" t="s">
        <v>146</v>
      </c>
      <c r="H235" t="s">
        <v>145</v>
      </c>
      <c r="I235">
        <v>754623</v>
      </c>
      <c r="J235">
        <v>56675458200736</v>
      </c>
      <c r="K235">
        <v>8655786</v>
      </c>
      <c r="L235" t="s">
        <v>146</v>
      </c>
      <c r="M235" t="s">
        <v>146</v>
      </c>
      <c r="N235">
        <v>675458200736</v>
      </c>
      <c r="O235" t="s">
        <v>146</v>
      </c>
      <c r="P235" t="s">
        <v>147</v>
      </c>
      <c r="Q235" t="s">
        <v>148</v>
      </c>
      <c r="R235" t="s">
        <v>149</v>
      </c>
      <c r="S235">
        <v>250100000000001</v>
      </c>
      <c r="T235" t="s">
        <v>150</v>
      </c>
      <c r="U235" t="s">
        <v>232</v>
      </c>
      <c r="V235" t="s">
        <v>146</v>
      </c>
      <c r="W235" t="s">
        <v>152</v>
      </c>
      <c r="X235" t="s">
        <v>232</v>
      </c>
      <c r="Y235">
        <v>63</v>
      </c>
      <c r="Z235" t="s">
        <v>153</v>
      </c>
      <c r="AA235" t="s">
        <v>154</v>
      </c>
      <c r="AB235" t="s">
        <v>146</v>
      </c>
      <c r="AC235">
        <v>200239</v>
      </c>
      <c r="AD235" t="s">
        <v>183</v>
      </c>
      <c r="AE235" t="s">
        <v>156</v>
      </c>
      <c r="AF235" t="s">
        <v>233</v>
      </c>
      <c r="AG235">
        <v>566</v>
      </c>
      <c r="AH235" t="s">
        <v>146</v>
      </c>
      <c r="AI235" t="s">
        <v>234</v>
      </c>
      <c r="AJ235">
        <v>566</v>
      </c>
      <c r="AK235">
        <v>675458200736</v>
      </c>
      <c r="AL235" t="s">
        <v>146</v>
      </c>
      <c r="AM235" t="s">
        <v>159</v>
      </c>
      <c r="AN235" t="s">
        <v>235</v>
      </c>
      <c r="AO235" t="s">
        <v>146</v>
      </c>
      <c r="AP235" t="s">
        <v>146</v>
      </c>
      <c r="AQ235" t="s">
        <v>236</v>
      </c>
      <c r="AR235">
        <v>11607.5</v>
      </c>
      <c r="AS235">
        <v>11500</v>
      </c>
      <c r="AT235" s="5">
        <f t="shared" si="21"/>
        <v>10500</v>
      </c>
      <c r="AU235" s="5">
        <v>350</v>
      </c>
      <c r="AV235" s="5">
        <f t="shared" si="22"/>
        <v>10150</v>
      </c>
      <c r="AW235" s="6">
        <f t="shared" si="23"/>
        <v>1786.4</v>
      </c>
      <c r="AX235" s="7">
        <f t="shared" si="24"/>
        <v>8120</v>
      </c>
      <c r="AY235" s="8">
        <f t="shared" si="25"/>
        <v>243.6</v>
      </c>
      <c r="AZ235" s="5">
        <v>250</v>
      </c>
      <c r="BA235" s="9">
        <f t="shared" si="26"/>
        <v>81.25</v>
      </c>
      <c r="BB235" s="9">
        <v>1000</v>
      </c>
      <c r="BC235" s="10"/>
      <c r="BD235" s="5">
        <f t="shared" si="27"/>
        <v>18.75</v>
      </c>
      <c r="BE235" t="s">
        <v>146</v>
      </c>
      <c r="BF235" t="s">
        <v>146</v>
      </c>
      <c r="BG235" t="s">
        <v>146</v>
      </c>
      <c r="BH235" t="s">
        <v>146</v>
      </c>
      <c r="BI235">
        <v>566</v>
      </c>
      <c r="BJ235">
        <v>566</v>
      </c>
      <c r="BK235">
        <v>11607.5</v>
      </c>
      <c r="BL235">
        <v>0.5</v>
      </c>
      <c r="BM235">
        <v>0</v>
      </c>
      <c r="BN235">
        <v>0.5</v>
      </c>
      <c r="BO235">
        <v>0.04</v>
      </c>
      <c r="BP235">
        <v>0</v>
      </c>
      <c r="BQ235">
        <v>11606.9625</v>
      </c>
      <c r="BR235">
        <v>0</v>
      </c>
      <c r="BS235">
        <v>0.04</v>
      </c>
      <c r="BT235" t="s">
        <v>146</v>
      </c>
      <c r="BU235">
        <v>59536659</v>
      </c>
      <c r="BV235" t="s">
        <v>163</v>
      </c>
      <c r="BW235">
        <v>0</v>
      </c>
      <c r="BX235">
        <v>0</v>
      </c>
      <c r="BY235" t="s">
        <v>146</v>
      </c>
      <c r="BZ235">
        <v>0</v>
      </c>
      <c r="CA235" t="s">
        <v>146</v>
      </c>
      <c r="CB235">
        <v>0</v>
      </c>
      <c r="CC235">
        <v>0</v>
      </c>
      <c r="CD235" t="s">
        <v>165</v>
      </c>
      <c r="CE235">
        <v>0</v>
      </c>
      <c r="CF235">
        <v>0</v>
      </c>
      <c r="CG235">
        <v>0</v>
      </c>
      <c r="CH235" t="s">
        <v>146</v>
      </c>
      <c r="CI235" t="s">
        <v>146</v>
      </c>
      <c r="CJ235" t="s">
        <v>234</v>
      </c>
      <c r="CK235">
        <v>10</v>
      </c>
      <c r="CL235">
        <v>0</v>
      </c>
      <c r="CM235">
        <v>0</v>
      </c>
      <c r="CN235">
        <v>11607.5</v>
      </c>
      <c r="CO235" t="s">
        <v>150</v>
      </c>
      <c r="CP235">
        <v>0</v>
      </c>
      <c r="CQ235">
        <v>0</v>
      </c>
      <c r="CR235">
        <v>0</v>
      </c>
      <c r="CS235" t="s">
        <v>166</v>
      </c>
      <c r="CT235">
        <v>0</v>
      </c>
      <c r="CU235">
        <v>0</v>
      </c>
      <c r="CV235">
        <v>0</v>
      </c>
      <c r="CW235" t="s">
        <v>156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 t="s">
        <v>167</v>
      </c>
      <c r="DE235">
        <v>0</v>
      </c>
      <c r="DF235">
        <v>0</v>
      </c>
      <c r="DG235">
        <v>0</v>
      </c>
      <c r="DH235" t="s">
        <v>150</v>
      </c>
      <c r="DI235">
        <v>0</v>
      </c>
      <c r="DJ235">
        <v>0</v>
      </c>
      <c r="DK235">
        <v>0</v>
      </c>
      <c r="DL235" t="s">
        <v>156</v>
      </c>
      <c r="DM235">
        <v>45</v>
      </c>
      <c r="DN235">
        <v>0</v>
      </c>
      <c r="DO235" t="s">
        <v>156</v>
      </c>
      <c r="DP235">
        <v>45</v>
      </c>
      <c r="DQ235">
        <v>0</v>
      </c>
      <c r="DR235" t="s">
        <v>146</v>
      </c>
      <c r="DS235" t="s">
        <v>146</v>
      </c>
      <c r="DT235" t="s">
        <v>146</v>
      </c>
      <c r="DU235" t="s">
        <v>183</v>
      </c>
      <c r="DV235">
        <v>0</v>
      </c>
      <c r="DW235">
        <v>0</v>
      </c>
      <c r="DX235">
        <v>0.5</v>
      </c>
      <c r="DY235">
        <v>0.04</v>
      </c>
      <c r="DZ235">
        <v>12446203</v>
      </c>
      <c r="EA235" t="s">
        <v>146</v>
      </c>
      <c r="EB235" t="s">
        <v>777</v>
      </c>
      <c r="EC235" t="s">
        <v>777</v>
      </c>
      <c r="ED235" t="s">
        <v>146</v>
      </c>
      <c r="EE235" t="s">
        <v>778</v>
      </c>
      <c r="EF235" t="s">
        <v>164</v>
      </c>
      <c r="EG235" t="s">
        <v>146</v>
      </c>
      <c r="EH235" t="s">
        <v>146</v>
      </c>
      <c r="EI235" t="s">
        <v>146</v>
      </c>
      <c r="EJ235" t="s">
        <v>146</v>
      </c>
      <c r="EK235" t="s">
        <v>146</v>
      </c>
      <c r="EL235" t="s">
        <v>146</v>
      </c>
      <c r="EM235" t="s">
        <v>146</v>
      </c>
      <c r="EN235" t="s">
        <v>146</v>
      </c>
      <c r="EO235" t="s">
        <v>239</v>
      </c>
      <c r="EP235">
        <v>11607.5</v>
      </c>
      <c r="EQ235">
        <v>0</v>
      </c>
      <c r="ER235">
        <v>0</v>
      </c>
      <c r="ES235" t="s">
        <v>146</v>
      </c>
      <c r="ET235" t="s">
        <v>170</v>
      </c>
      <c r="EU235" t="s">
        <v>146</v>
      </c>
      <c r="EV235">
        <v>0</v>
      </c>
    </row>
    <row r="236" spans="1:152" x14ac:dyDescent="0.25">
      <c r="A236">
        <v>675454048757</v>
      </c>
      <c r="B236" t="s">
        <v>141</v>
      </c>
      <c r="C236" t="s">
        <v>906</v>
      </c>
      <c r="D236" t="s">
        <v>143</v>
      </c>
      <c r="E236" t="s">
        <v>144</v>
      </c>
      <c r="F236" t="s">
        <v>145</v>
      </c>
      <c r="G236" t="s">
        <v>146</v>
      </c>
      <c r="H236" t="s">
        <v>145</v>
      </c>
      <c r="I236">
        <v>188819</v>
      </c>
      <c r="J236">
        <v>56675454048757</v>
      </c>
      <c r="K236">
        <v>1325531</v>
      </c>
      <c r="L236" t="s">
        <v>146</v>
      </c>
      <c r="M236" t="s">
        <v>146</v>
      </c>
      <c r="N236">
        <v>675454048757</v>
      </c>
      <c r="O236" t="s">
        <v>146</v>
      </c>
      <c r="P236" t="s">
        <v>147</v>
      </c>
      <c r="Q236" t="s">
        <v>148</v>
      </c>
      <c r="R236" t="s">
        <v>149</v>
      </c>
      <c r="S236">
        <v>250100000000001</v>
      </c>
      <c r="T236" t="s">
        <v>150</v>
      </c>
      <c r="U236" t="s">
        <v>232</v>
      </c>
      <c r="V236" t="s">
        <v>146</v>
      </c>
      <c r="W236" t="s">
        <v>152</v>
      </c>
      <c r="X236" t="s">
        <v>232</v>
      </c>
      <c r="Y236">
        <v>63</v>
      </c>
      <c r="Z236" t="s">
        <v>153</v>
      </c>
      <c r="AA236" t="s">
        <v>154</v>
      </c>
      <c r="AB236" t="s">
        <v>146</v>
      </c>
      <c r="AC236">
        <v>200239</v>
      </c>
      <c r="AD236" t="s">
        <v>183</v>
      </c>
      <c r="AE236" t="s">
        <v>156</v>
      </c>
      <c r="AF236" t="s">
        <v>233</v>
      </c>
      <c r="AG236">
        <v>566</v>
      </c>
      <c r="AH236" t="s">
        <v>146</v>
      </c>
      <c r="AI236" t="s">
        <v>234</v>
      </c>
      <c r="AJ236">
        <v>566</v>
      </c>
      <c r="AK236">
        <v>675454048757</v>
      </c>
      <c r="AL236" t="s">
        <v>146</v>
      </c>
      <c r="AM236" t="s">
        <v>159</v>
      </c>
      <c r="AN236" t="s">
        <v>235</v>
      </c>
      <c r="AO236" t="s">
        <v>146</v>
      </c>
      <c r="AP236" t="s">
        <v>146</v>
      </c>
      <c r="AQ236" t="s">
        <v>236</v>
      </c>
      <c r="AR236">
        <v>11607.5</v>
      </c>
      <c r="AS236">
        <v>11500</v>
      </c>
      <c r="AT236" s="5">
        <f t="shared" si="21"/>
        <v>10500</v>
      </c>
      <c r="AU236" s="5">
        <v>350</v>
      </c>
      <c r="AV236" s="5">
        <f t="shared" si="22"/>
        <v>10150</v>
      </c>
      <c r="AW236" s="6">
        <f t="shared" si="23"/>
        <v>1786.4</v>
      </c>
      <c r="AX236" s="7">
        <f t="shared" si="24"/>
        <v>8120</v>
      </c>
      <c r="AY236" s="8">
        <f t="shared" si="25"/>
        <v>243.6</v>
      </c>
      <c r="AZ236" s="5">
        <v>250</v>
      </c>
      <c r="BA236" s="9">
        <f t="shared" si="26"/>
        <v>81.25</v>
      </c>
      <c r="BB236" s="9">
        <v>1000</v>
      </c>
      <c r="BC236" s="10"/>
      <c r="BD236" s="5">
        <f t="shared" si="27"/>
        <v>18.75</v>
      </c>
      <c r="BE236" t="s">
        <v>146</v>
      </c>
      <c r="BF236" t="s">
        <v>146</v>
      </c>
      <c r="BG236" t="s">
        <v>146</v>
      </c>
      <c r="BH236" t="s">
        <v>146</v>
      </c>
      <c r="BI236">
        <v>566</v>
      </c>
      <c r="BJ236">
        <v>566</v>
      </c>
      <c r="BK236">
        <v>11607.5</v>
      </c>
      <c r="BL236">
        <v>0.5</v>
      </c>
      <c r="BM236">
        <v>0</v>
      </c>
      <c r="BN236">
        <v>0.5</v>
      </c>
      <c r="BO236">
        <v>0.04</v>
      </c>
      <c r="BP236">
        <v>0</v>
      </c>
      <c r="BQ236">
        <v>11606.9625</v>
      </c>
      <c r="BR236">
        <v>0</v>
      </c>
      <c r="BS236">
        <v>0.04</v>
      </c>
      <c r="BT236" t="s">
        <v>146</v>
      </c>
      <c r="BU236">
        <v>59536659</v>
      </c>
      <c r="BV236" t="s">
        <v>163</v>
      </c>
      <c r="BW236">
        <v>0</v>
      </c>
      <c r="BX236">
        <v>0</v>
      </c>
      <c r="BY236" t="s">
        <v>146</v>
      </c>
      <c r="BZ236">
        <v>0</v>
      </c>
      <c r="CA236" t="s">
        <v>146</v>
      </c>
      <c r="CB236">
        <v>0</v>
      </c>
      <c r="CC236">
        <v>0</v>
      </c>
      <c r="CD236" t="s">
        <v>165</v>
      </c>
      <c r="CE236">
        <v>0</v>
      </c>
      <c r="CF236">
        <v>0</v>
      </c>
      <c r="CG236">
        <v>0</v>
      </c>
      <c r="CH236" t="s">
        <v>146</v>
      </c>
      <c r="CI236" t="s">
        <v>146</v>
      </c>
      <c r="CJ236" t="s">
        <v>234</v>
      </c>
      <c r="CK236">
        <v>10</v>
      </c>
      <c r="CL236">
        <v>0</v>
      </c>
      <c r="CM236">
        <v>0</v>
      </c>
      <c r="CN236">
        <v>11607.5</v>
      </c>
      <c r="CO236" t="s">
        <v>150</v>
      </c>
      <c r="CP236">
        <v>0</v>
      </c>
      <c r="CQ236">
        <v>0</v>
      </c>
      <c r="CR236">
        <v>0</v>
      </c>
      <c r="CS236" t="s">
        <v>166</v>
      </c>
      <c r="CT236">
        <v>0</v>
      </c>
      <c r="CU236">
        <v>0</v>
      </c>
      <c r="CV236">
        <v>0</v>
      </c>
      <c r="CW236" t="s">
        <v>156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 t="s">
        <v>167</v>
      </c>
      <c r="DE236">
        <v>0</v>
      </c>
      <c r="DF236">
        <v>0</v>
      </c>
      <c r="DG236">
        <v>0</v>
      </c>
      <c r="DH236" t="s">
        <v>150</v>
      </c>
      <c r="DI236">
        <v>0</v>
      </c>
      <c r="DJ236">
        <v>0</v>
      </c>
      <c r="DK236">
        <v>0</v>
      </c>
      <c r="DL236" t="s">
        <v>156</v>
      </c>
      <c r="DM236">
        <v>45</v>
      </c>
      <c r="DN236">
        <v>0</v>
      </c>
      <c r="DO236" t="s">
        <v>156</v>
      </c>
      <c r="DP236">
        <v>45</v>
      </c>
      <c r="DQ236">
        <v>0</v>
      </c>
      <c r="DR236" t="s">
        <v>146</v>
      </c>
      <c r="DS236" t="s">
        <v>146</v>
      </c>
      <c r="DT236" t="s">
        <v>146</v>
      </c>
      <c r="DU236" t="s">
        <v>183</v>
      </c>
      <c r="DV236">
        <v>0</v>
      </c>
      <c r="DW236">
        <v>0</v>
      </c>
      <c r="DX236">
        <v>0.5</v>
      </c>
      <c r="DY236">
        <v>0.04</v>
      </c>
      <c r="DZ236">
        <v>12446203</v>
      </c>
      <c r="EA236" t="s">
        <v>146</v>
      </c>
      <c r="EB236" t="s">
        <v>907</v>
      </c>
      <c r="EC236" t="s">
        <v>907</v>
      </c>
      <c r="ED236" t="s">
        <v>146</v>
      </c>
      <c r="EE236" t="s">
        <v>908</v>
      </c>
      <c r="EF236" t="s">
        <v>164</v>
      </c>
      <c r="EG236" t="s">
        <v>146</v>
      </c>
      <c r="EH236" t="s">
        <v>146</v>
      </c>
      <c r="EI236" t="s">
        <v>146</v>
      </c>
      <c r="EJ236" t="s">
        <v>146</v>
      </c>
      <c r="EK236" t="s">
        <v>146</v>
      </c>
      <c r="EL236" t="s">
        <v>146</v>
      </c>
      <c r="EM236" t="s">
        <v>146</v>
      </c>
      <c r="EN236" t="s">
        <v>146</v>
      </c>
      <c r="EO236" t="s">
        <v>239</v>
      </c>
      <c r="EP236">
        <v>11607.5</v>
      </c>
      <c r="EQ236">
        <v>0</v>
      </c>
      <c r="ER236">
        <v>0</v>
      </c>
      <c r="ES236" t="s">
        <v>146</v>
      </c>
      <c r="ET236" t="s">
        <v>170</v>
      </c>
      <c r="EU236" t="s">
        <v>146</v>
      </c>
      <c r="EV236">
        <v>0</v>
      </c>
    </row>
    <row r="237" spans="1:152" x14ac:dyDescent="0.25">
      <c r="A237">
        <v>675433966602</v>
      </c>
      <c r="B237" t="s">
        <v>141</v>
      </c>
      <c r="C237" t="s">
        <v>917</v>
      </c>
      <c r="D237" t="s">
        <v>143</v>
      </c>
      <c r="E237" t="s">
        <v>144</v>
      </c>
      <c r="F237" t="s">
        <v>145</v>
      </c>
      <c r="G237" t="s">
        <v>146</v>
      </c>
      <c r="H237" t="s">
        <v>145</v>
      </c>
      <c r="I237">
        <v>943424</v>
      </c>
      <c r="J237">
        <v>56675433966602</v>
      </c>
      <c r="K237">
        <v>3777475</v>
      </c>
      <c r="L237" t="s">
        <v>146</v>
      </c>
      <c r="M237" t="s">
        <v>146</v>
      </c>
      <c r="N237">
        <v>675433966602</v>
      </c>
      <c r="O237" t="s">
        <v>146</v>
      </c>
      <c r="P237" t="s">
        <v>147</v>
      </c>
      <c r="Q237" t="s">
        <v>148</v>
      </c>
      <c r="R237" t="s">
        <v>149</v>
      </c>
      <c r="S237">
        <v>250100000000001</v>
      </c>
      <c r="T237" t="s">
        <v>150</v>
      </c>
      <c r="U237" t="s">
        <v>232</v>
      </c>
      <c r="V237" t="s">
        <v>146</v>
      </c>
      <c r="W237" t="s">
        <v>152</v>
      </c>
      <c r="X237" t="s">
        <v>232</v>
      </c>
      <c r="Y237">
        <v>63</v>
      </c>
      <c r="Z237" t="s">
        <v>153</v>
      </c>
      <c r="AA237" t="s">
        <v>154</v>
      </c>
      <c r="AB237" t="s">
        <v>146</v>
      </c>
      <c r="AC237">
        <v>200239</v>
      </c>
      <c r="AD237" t="s">
        <v>183</v>
      </c>
      <c r="AE237" t="s">
        <v>156</v>
      </c>
      <c r="AF237" t="s">
        <v>233</v>
      </c>
      <c r="AG237">
        <v>566</v>
      </c>
      <c r="AH237" t="s">
        <v>146</v>
      </c>
      <c r="AI237" t="s">
        <v>234</v>
      </c>
      <c r="AJ237">
        <v>566</v>
      </c>
      <c r="AK237">
        <v>675433966602</v>
      </c>
      <c r="AL237" t="s">
        <v>146</v>
      </c>
      <c r="AM237" t="s">
        <v>159</v>
      </c>
      <c r="AN237" t="s">
        <v>235</v>
      </c>
      <c r="AO237" t="s">
        <v>146</v>
      </c>
      <c r="AP237" t="s">
        <v>146</v>
      </c>
      <c r="AQ237" t="s">
        <v>236</v>
      </c>
      <c r="AR237">
        <v>11607.5</v>
      </c>
      <c r="AS237">
        <v>11500</v>
      </c>
      <c r="AT237" s="5">
        <f t="shared" si="21"/>
        <v>10500</v>
      </c>
      <c r="AU237" s="5">
        <v>350</v>
      </c>
      <c r="AV237" s="5">
        <f t="shared" si="22"/>
        <v>10150</v>
      </c>
      <c r="AW237" s="6">
        <f t="shared" si="23"/>
        <v>1786.4</v>
      </c>
      <c r="AX237" s="7">
        <f t="shared" si="24"/>
        <v>8120</v>
      </c>
      <c r="AY237" s="8">
        <f t="shared" si="25"/>
        <v>243.6</v>
      </c>
      <c r="AZ237" s="5">
        <v>250</v>
      </c>
      <c r="BA237" s="9">
        <f t="shared" si="26"/>
        <v>81.25</v>
      </c>
      <c r="BB237" s="9">
        <v>1000</v>
      </c>
      <c r="BC237" s="10"/>
      <c r="BD237" s="5">
        <f t="shared" si="27"/>
        <v>18.75</v>
      </c>
      <c r="BE237" t="s">
        <v>146</v>
      </c>
      <c r="BF237" t="s">
        <v>146</v>
      </c>
      <c r="BG237" t="s">
        <v>146</v>
      </c>
      <c r="BH237" t="s">
        <v>146</v>
      </c>
      <c r="BI237">
        <v>566</v>
      </c>
      <c r="BJ237">
        <v>566</v>
      </c>
      <c r="BK237">
        <v>11607.5</v>
      </c>
      <c r="BL237">
        <v>0.5</v>
      </c>
      <c r="BM237">
        <v>0</v>
      </c>
      <c r="BN237">
        <v>0.5</v>
      </c>
      <c r="BO237">
        <v>0.04</v>
      </c>
      <c r="BP237">
        <v>0</v>
      </c>
      <c r="BQ237">
        <v>11606.9625</v>
      </c>
      <c r="BR237">
        <v>0</v>
      </c>
      <c r="BS237">
        <v>0.04</v>
      </c>
      <c r="BT237" t="s">
        <v>146</v>
      </c>
      <c r="BU237">
        <v>59536659</v>
      </c>
      <c r="BV237" t="s">
        <v>163</v>
      </c>
      <c r="BW237">
        <v>0</v>
      </c>
      <c r="BX237">
        <v>0</v>
      </c>
      <c r="BY237" t="s">
        <v>146</v>
      </c>
      <c r="BZ237">
        <v>0</v>
      </c>
      <c r="CA237" t="s">
        <v>146</v>
      </c>
      <c r="CB237">
        <v>0</v>
      </c>
      <c r="CC237">
        <v>0</v>
      </c>
      <c r="CD237" t="s">
        <v>165</v>
      </c>
      <c r="CE237">
        <v>0</v>
      </c>
      <c r="CF237">
        <v>0</v>
      </c>
      <c r="CG237">
        <v>0</v>
      </c>
      <c r="CH237" t="s">
        <v>146</v>
      </c>
      <c r="CI237" t="s">
        <v>146</v>
      </c>
      <c r="CJ237" t="s">
        <v>234</v>
      </c>
      <c r="CK237">
        <v>10</v>
      </c>
      <c r="CL237">
        <v>0</v>
      </c>
      <c r="CM237">
        <v>0</v>
      </c>
      <c r="CN237">
        <v>11607.5</v>
      </c>
      <c r="CO237" t="s">
        <v>150</v>
      </c>
      <c r="CP237">
        <v>0</v>
      </c>
      <c r="CQ237">
        <v>0</v>
      </c>
      <c r="CR237">
        <v>0</v>
      </c>
      <c r="CS237" t="s">
        <v>166</v>
      </c>
      <c r="CT237">
        <v>0</v>
      </c>
      <c r="CU237">
        <v>0</v>
      </c>
      <c r="CV237">
        <v>0</v>
      </c>
      <c r="CW237" t="s">
        <v>156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 t="s">
        <v>167</v>
      </c>
      <c r="DE237">
        <v>0</v>
      </c>
      <c r="DF237">
        <v>0</v>
      </c>
      <c r="DG237">
        <v>0</v>
      </c>
      <c r="DH237" t="s">
        <v>150</v>
      </c>
      <c r="DI237">
        <v>0</v>
      </c>
      <c r="DJ237">
        <v>0</v>
      </c>
      <c r="DK237">
        <v>0</v>
      </c>
      <c r="DL237" t="s">
        <v>156</v>
      </c>
      <c r="DM237">
        <v>45</v>
      </c>
      <c r="DN237">
        <v>0</v>
      </c>
      <c r="DO237" t="s">
        <v>156</v>
      </c>
      <c r="DP237">
        <v>45</v>
      </c>
      <c r="DQ237">
        <v>0</v>
      </c>
      <c r="DR237" t="s">
        <v>146</v>
      </c>
      <c r="DS237" t="s">
        <v>146</v>
      </c>
      <c r="DT237" t="s">
        <v>146</v>
      </c>
      <c r="DU237" t="s">
        <v>183</v>
      </c>
      <c r="DV237">
        <v>0</v>
      </c>
      <c r="DW237">
        <v>0</v>
      </c>
      <c r="DX237">
        <v>0.5</v>
      </c>
      <c r="DY237">
        <v>0.04</v>
      </c>
      <c r="DZ237">
        <v>12446203</v>
      </c>
      <c r="EA237" t="s">
        <v>146</v>
      </c>
      <c r="EB237" t="s">
        <v>918</v>
      </c>
      <c r="EC237" t="s">
        <v>918</v>
      </c>
      <c r="ED237" t="s">
        <v>146</v>
      </c>
      <c r="EE237" t="s">
        <v>919</v>
      </c>
      <c r="EF237" t="s">
        <v>164</v>
      </c>
      <c r="EG237" t="s">
        <v>146</v>
      </c>
      <c r="EH237" t="s">
        <v>146</v>
      </c>
      <c r="EI237" t="s">
        <v>146</v>
      </c>
      <c r="EJ237" t="s">
        <v>146</v>
      </c>
      <c r="EK237" t="s">
        <v>146</v>
      </c>
      <c r="EL237" t="s">
        <v>146</v>
      </c>
      <c r="EM237" t="s">
        <v>146</v>
      </c>
      <c r="EN237" t="s">
        <v>146</v>
      </c>
      <c r="EO237" t="s">
        <v>239</v>
      </c>
      <c r="EP237">
        <v>11607.5</v>
      </c>
      <c r="EQ237">
        <v>0</v>
      </c>
      <c r="ER237">
        <v>0</v>
      </c>
      <c r="ES237" t="s">
        <v>146</v>
      </c>
      <c r="ET237" t="s">
        <v>170</v>
      </c>
      <c r="EU237" t="s">
        <v>146</v>
      </c>
      <c r="EV237">
        <v>0</v>
      </c>
    </row>
    <row r="238" spans="1:152" x14ac:dyDescent="0.25">
      <c r="A238">
        <v>675489015297</v>
      </c>
      <c r="B238" t="s">
        <v>141</v>
      </c>
      <c r="C238" t="s">
        <v>1375</v>
      </c>
      <c r="D238" t="s">
        <v>143</v>
      </c>
      <c r="E238" t="s">
        <v>1360</v>
      </c>
      <c r="F238" t="s">
        <v>144</v>
      </c>
      <c r="G238" t="s">
        <v>146</v>
      </c>
      <c r="H238" t="s">
        <v>144</v>
      </c>
      <c r="I238">
        <v>797182</v>
      </c>
      <c r="J238">
        <v>56675489015297</v>
      </c>
      <c r="K238">
        <v>3754010</v>
      </c>
      <c r="L238" t="s">
        <v>146</v>
      </c>
      <c r="M238" t="s">
        <v>146</v>
      </c>
      <c r="N238">
        <v>675489015297</v>
      </c>
      <c r="O238" t="s">
        <v>146</v>
      </c>
      <c r="P238" t="s">
        <v>147</v>
      </c>
      <c r="Q238" t="s">
        <v>148</v>
      </c>
      <c r="R238" t="s">
        <v>149</v>
      </c>
      <c r="S238">
        <v>250100000000001</v>
      </c>
      <c r="T238" t="s">
        <v>150</v>
      </c>
      <c r="U238" t="s">
        <v>232</v>
      </c>
      <c r="V238" t="s">
        <v>146</v>
      </c>
      <c r="W238" t="s">
        <v>152</v>
      </c>
      <c r="X238" t="s">
        <v>232</v>
      </c>
      <c r="Y238">
        <v>63</v>
      </c>
      <c r="Z238" t="s">
        <v>153</v>
      </c>
      <c r="AA238" t="s">
        <v>154</v>
      </c>
      <c r="AB238" t="s">
        <v>146</v>
      </c>
      <c r="AC238">
        <v>200239</v>
      </c>
      <c r="AD238" t="s">
        <v>183</v>
      </c>
      <c r="AE238" t="s">
        <v>156</v>
      </c>
      <c r="AF238" t="s">
        <v>233</v>
      </c>
      <c r="AG238">
        <v>566</v>
      </c>
      <c r="AH238" t="s">
        <v>146</v>
      </c>
      <c r="AI238" t="s">
        <v>234</v>
      </c>
      <c r="AJ238">
        <v>566</v>
      </c>
      <c r="AK238">
        <v>675489015297</v>
      </c>
      <c r="AL238" t="s">
        <v>146</v>
      </c>
      <c r="AM238" t="s">
        <v>159</v>
      </c>
      <c r="AN238" t="s">
        <v>235</v>
      </c>
      <c r="AO238" t="s">
        <v>146</v>
      </c>
      <c r="AP238" t="s">
        <v>146</v>
      </c>
      <c r="AQ238" t="s">
        <v>236</v>
      </c>
      <c r="AR238">
        <v>11607.5</v>
      </c>
      <c r="AS238">
        <v>11500</v>
      </c>
      <c r="AT238" s="5">
        <f t="shared" si="21"/>
        <v>10500</v>
      </c>
      <c r="AU238" s="5">
        <v>350</v>
      </c>
      <c r="AV238" s="5">
        <f t="shared" si="22"/>
        <v>10150</v>
      </c>
      <c r="AW238" s="6">
        <f t="shared" si="23"/>
        <v>1786.4</v>
      </c>
      <c r="AX238" s="7">
        <f t="shared" si="24"/>
        <v>8120</v>
      </c>
      <c r="AY238" s="8">
        <f t="shared" si="25"/>
        <v>243.6</v>
      </c>
      <c r="AZ238" s="5">
        <v>250</v>
      </c>
      <c r="BA238" s="9">
        <f t="shared" si="26"/>
        <v>81.25</v>
      </c>
      <c r="BB238" s="9">
        <v>1000</v>
      </c>
      <c r="BC238" s="10"/>
      <c r="BD238" s="5">
        <f t="shared" si="27"/>
        <v>18.75</v>
      </c>
      <c r="BE238" t="s">
        <v>146</v>
      </c>
      <c r="BF238" t="s">
        <v>146</v>
      </c>
      <c r="BG238" t="s">
        <v>146</v>
      </c>
      <c r="BH238" t="s">
        <v>146</v>
      </c>
      <c r="BI238">
        <v>566</v>
      </c>
      <c r="BJ238">
        <v>566</v>
      </c>
      <c r="BK238">
        <v>11607.5</v>
      </c>
      <c r="BL238">
        <v>0.5</v>
      </c>
      <c r="BM238">
        <v>0</v>
      </c>
      <c r="BN238">
        <v>0.5</v>
      </c>
      <c r="BO238">
        <v>0.04</v>
      </c>
      <c r="BP238">
        <v>0</v>
      </c>
      <c r="BQ238">
        <v>11606.9625</v>
      </c>
      <c r="BR238">
        <v>0</v>
      </c>
      <c r="BS238">
        <v>0.04</v>
      </c>
      <c r="BT238" t="s">
        <v>146</v>
      </c>
      <c r="BU238">
        <v>59536659</v>
      </c>
      <c r="BV238" t="s">
        <v>163</v>
      </c>
      <c r="BW238">
        <v>0</v>
      </c>
      <c r="BX238">
        <v>0</v>
      </c>
      <c r="BY238" t="s">
        <v>146</v>
      </c>
      <c r="BZ238">
        <v>0</v>
      </c>
      <c r="CA238" t="s">
        <v>146</v>
      </c>
      <c r="CB238">
        <v>0</v>
      </c>
      <c r="CC238">
        <v>0</v>
      </c>
      <c r="CD238" t="s">
        <v>165</v>
      </c>
      <c r="CE238">
        <v>0</v>
      </c>
      <c r="CF238">
        <v>0</v>
      </c>
      <c r="CG238">
        <v>0</v>
      </c>
      <c r="CH238" t="s">
        <v>146</v>
      </c>
      <c r="CI238" t="s">
        <v>146</v>
      </c>
      <c r="CJ238" t="s">
        <v>234</v>
      </c>
      <c r="CK238">
        <v>10</v>
      </c>
      <c r="CL238">
        <v>0</v>
      </c>
      <c r="CM238">
        <v>0</v>
      </c>
      <c r="CN238">
        <v>11607.5</v>
      </c>
      <c r="CO238" t="s">
        <v>150</v>
      </c>
      <c r="CP238">
        <v>0</v>
      </c>
      <c r="CQ238">
        <v>0</v>
      </c>
      <c r="CR238">
        <v>0</v>
      </c>
      <c r="CS238" t="s">
        <v>166</v>
      </c>
      <c r="CT238">
        <v>0</v>
      </c>
      <c r="CU238">
        <v>0</v>
      </c>
      <c r="CV238">
        <v>0</v>
      </c>
      <c r="CW238" t="s">
        <v>156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 t="s">
        <v>167</v>
      </c>
      <c r="DE238">
        <v>0</v>
      </c>
      <c r="DF238">
        <v>0</v>
      </c>
      <c r="DG238">
        <v>0</v>
      </c>
      <c r="DH238" t="s">
        <v>150</v>
      </c>
      <c r="DI238">
        <v>0</v>
      </c>
      <c r="DJ238">
        <v>0</v>
      </c>
      <c r="DK238">
        <v>0</v>
      </c>
      <c r="DL238" t="s">
        <v>156</v>
      </c>
      <c r="DM238">
        <v>45</v>
      </c>
      <c r="DN238">
        <v>0</v>
      </c>
      <c r="DO238" t="s">
        <v>156</v>
      </c>
      <c r="DP238">
        <v>45</v>
      </c>
      <c r="DQ238">
        <v>0</v>
      </c>
      <c r="DR238" t="s">
        <v>146</v>
      </c>
      <c r="DS238" t="s">
        <v>146</v>
      </c>
      <c r="DT238" t="s">
        <v>146</v>
      </c>
      <c r="DU238" t="s">
        <v>183</v>
      </c>
      <c r="DV238">
        <v>0</v>
      </c>
      <c r="DW238">
        <v>0</v>
      </c>
      <c r="DX238">
        <v>0.5</v>
      </c>
      <c r="DY238">
        <v>0.04</v>
      </c>
      <c r="DZ238">
        <v>12446203</v>
      </c>
      <c r="EA238" t="s">
        <v>146</v>
      </c>
      <c r="EB238" t="s">
        <v>1376</v>
      </c>
      <c r="EC238" t="s">
        <v>1376</v>
      </c>
      <c r="ED238" t="s">
        <v>146</v>
      </c>
      <c r="EE238" t="s">
        <v>1377</v>
      </c>
      <c r="EF238" t="s">
        <v>164</v>
      </c>
      <c r="EG238" t="s">
        <v>146</v>
      </c>
      <c r="EH238" t="s">
        <v>146</v>
      </c>
      <c r="EI238" t="s">
        <v>146</v>
      </c>
      <c r="EJ238" t="s">
        <v>146</v>
      </c>
      <c r="EK238" t="s">
        <v>146</v>
      </c>
      <c r="EL238" t="s">
        <v>146</v>
      </c>
      <c r="EM238" t="s">
        <v>146</v>
      </c>
      <c r="EN238" t="s">
        <v>146</v>
      </c>
      <c r="EO238" t="s">
        <v>239</v>
      </c>
      <c r="EP238">
        <v>11607.5</v>
      </c>
      <c r="EQ238">
        <v>0</v>
      </c>
      <c r="ER238">
        <v>0</v>
      </c>
      <c r="ES238" t="s">
        <v>146</v>
      </c>
      <c r="ET238" t="s">
        <v>170</v>
      </c>
      <c r="EU238" t="s">
        <v>146</v>
      </c>
      <c r="EV238">
        <v>0</v>
      </c>
    </row>
    <row r="239" spans="1:152" x14ac:dyDescent="0.25">
      <c r="A239">
        <v>675545958646</v>
      </c>
      <c r="B239" t="s">
        <v>141</v>
      </c>
      <c r="C239" t="s">
        <v>1419</v>
      </c>
      <c r="D239" t="s">
        <v>143</v>
      </c>
      <c r="E239" t="s">
        <v>1360</v>
      </c>
      <c r="F239" t="s">
        <v>1360</v>
      </c>
      <c r="G239" t="s">
        <v>146</v>
      </c>
      <c r="H239" t="s">
        <v>144</v>
      </c>
      <c r="I239">
        <v>570719</v>
      </c>
      <c r="J239">
        <v>56675545958646</v>
      </c>
      <c r="K239">
        <v>3497063</v>
      </c>
      <c r="L239" t="s">
        <v>146</v>
      </c>
      <c r="M239" t="s">
        <v>146</v>
      </c>
      <c r="N239">
        <v>675545958646</v>
      </c>
      <c r="O239" t="s">
        <v>146</v>
      </c>
      <c r="P239" t="s">
        <v>147</v>
      </c>
      <c r="Q239" t="s">
        <v>148</v>
      </c>
      <c r="R239" t="s">
        <v>149</v>
      </c>
      <c r="S239">
        <v>250100000000001</v>
      </c>
      <c r="T239" t="s">
        <v>150</v>
      </c>
      <c r="U239" t="s">
        <v>232</v>
      </c>
      <c r="V239" t="s">
        <v>146</v>
      </c>
      <c r="W239" t="s">
        <v>152</v>
      </c>
      <c r="X239" t="s">
        <v>232</v>
      </c>
      <c r="Y239">
        <v>63</v>
      </c>
      <c r="Z239" t="s">
        <v>153</v>
      </c>
      <c r="AA239" t="s">
        <v>154</v>
      </c>
      <c r="AB239" t="s">
        <v>146</v>
      </c>
      <c r="AC239">
        <v>200239</v>
      </c>
      <c r="AD239" t="s">
        <v>183</v>
      </c>
      <c r="AE239" t="s">
        <v>156</v>
      </c>
      <c r="AF239" t="s">
        <v>233</v>
      </c>
      <c r="AG239">
        <v>566</v>
      </c>
      <c r="AH239" t="s">
        <v>146</v>
      </c>
      <c r="AI239" t="s">
        <v>234</v>
      </c>
      <c r="AJ239">
        <v>566</v>
      </c>
      <c r="AK239">
        <v>675545958646</v>
      </c>
      <c r="AL239" t="s">
        <v>146</v>
      </c>
      <c r="AM239" t="s">
        <v>159</v>
      </c>
      <c r="AN239" t="s">
        <v>235</v>
      </c>
      <c r="AO239" t="s">
        <v>146</v>
      </c>
      <c r="AP239" t="s">
        <v>146</v>
      </c>
      <c r="AQ239" t="s">
        <v>236</v>
      </c>
      <c r="AR239">
        <v>11607.5</v>
      </c>
      <c r="AS239">
        <v>11500</v>
      </c>
      <c r="AT239" s="5">
        <f t="shared" si="21"/>
        <v>10500</v>
      </c>
      <c r="AU239" s="5">
        <v>350</v>
      </c>
      <c r="AV239" s="5">
        <f t="shared" si="22"/>
        <v>10150</v>
      </c>
      <c r="AW239" s="6">
        <f t="shared" si="23"/>
        <v>1786.4</v>
      </c>
      <c r="AX239" s="7">
        <f t="shared" si="24"/>
        <v>8120</v>
      </c>
      <c r="AY239" s="8">
        <f t="shared" si="25"/>
        <v>243.6</v>
      </c>
      <c r="AZ239" s="5">
        <v>250</v>
      </c>
      <c r="BA239" s="9">
        <f t="shared" si="26"/>
        <v>81.25</v>
      </c>
      <c r="BB239" s="9">
        <v>1000</v>
      </c>
      <c r="BC239" s="10"/>
      <c r="BD239" s="5">
        <f t="shared" si="27"/>
        <v>18.75</v>
      </c>
      <c r="BE239" t="s">
        <v>146</v>
      </c>
      <c r="BF239" t="s">
        <v>146</v>
      </c>
      <c r="BG239" t="s">
        <v>146</v>
      </c>
      <c r="BH239" t="s">
        <v>146</v>
      </c>
      <c r="BI239">
        <v>566</v>
      </c>
      <c r="BJ239">
        <v>566</v>
      </c>
      <c r="BK239">
        <v>11607.5</v>
      </c>
      <c r="BL239">
        <v>0.5</v>
      </c>
      <c r="BM239">
        <v>0</v>
      </c>
      <c r="BN239">
        <v>0.5</v>
      </c>
      <c r="BO239">
        <v>0.04</v>
      </c>
      <c r="BP239">
        <v>0</v>
      </c>
      <c r="BQ239">
        <v>11606.9625</v>
      </c>
      <c r="BR239">
        <v>0</v>
      </c>
      <c r="BS239">
        <v>0.04</v>
      </c>
      <c r="BT239" t="s">
        <v>146</v>
      </c>
      <c r="BU239">
        <v>59536659</v>
      </c>
      <c r="BV239" t="s">
        <v>163</v>
      </c>
      <c r="BW239">
        <v>0</v>
      </c>
      <c r="BX239">
        <v>0</v>
      </c>
      <c r="BY239" t="s">
        <v>146</v>
      </c>
      <c r="BZ239">
        <v>0</v>
      </c>
      <c r="CA239" t="s">
        <v>146</v>
      </c>
      <c r="CB239">
        <v>0</v>
      </c>
      <c r="CC239">
        <v>0</v>
      </c>
      <c r="CD239" t="s">
        <v>165</v>
      </c>
      <c r="CE239">
        <v>0</v>
      </c>
      <c r="CF239">
        <v>0</v>
      </c>
      <c r="CG239">
        <v>0</v>
      </c>
      <c r="CH239" t="s">
        <v>146</v>
      </c>
      <c r="CI239" t="s">
        <v>146</v>
      </c>
      <c r="CJ239" t="s">
        <v>234</v>
      </c>
      <c r="CK239">
        <v>10</v>
      </c>
      <c r="CL239">
        <v>0</v>
      </c>
      <c r="CM239">
        <v>0</v>
      </c>
      <c r="CN239">
        <v>11607.5</v>
      </c>
      <c r="CO239" t="s">
        <v>150</v>
      </c>
      <c r="CP239">
        <v>0</v>
      </c>
      <c r="CQ239">
        <v>0</v>
      </c>
      <c r="CR239">
        <v>0</v>
      </c>
      <c r="CS239" t="s">
        <v>166</v>
      </c>
      <c r="CT239">
        <v>0</v>
      </c>
      <c r="CU239">
        <v>0</v>
      </c>
      <c r="CV239">
        <v>0</v>
      </c>
      <c r="CW239" t="s">
        <v>156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 t="s">
        <v>167</v>
      </c>
      <c r="DE239">
        <v>0</v>
      </c>
      <c r="DF239">
        <v>0</v>
      </c>
      <c r="DG239">
        <v>0</v>
      </c>
      <c r="DH239" t="s">
        <v>150</v>
      </c>
      <c r="DI239">
        <v>0</v>
      </c>
      <c r="DJ239">
        <v>0</v>
      </c>
      <c r="DK239">
        <v>0</v>
      </c>
      <c r="DL239" t="s">
        <v>156</v>
      </c>
      <c r="DM239">
        <v>45</v>
      </c>
      <c r="DN239">
        <v>0</v>
      </c>
      <c r="DO239" t="s">
        <v>156</v>
      </c>
      <c r="DP239">
        <v>45</v>
      </c>
      <c r="DQ239">
        <v>0</v>
      </c>
      <c r="DR239" t="s">
        <v>146</v>
      </c>
      <c r="DS239" t="s">
        <v>146</v>
      </c>
      <c r="DT239" t="s">
        <v>146</v>
      </c>
      <c r="DU239" t="s">
        <v>183</v>
      </c>
      <c r="DV239">
        <v>0</v>
      </c>
      <c r="DW239">
        <v>0</v>
      </c>
      <c r="DX239">
        <v>0.5</v>
      </c>
      <c r="DY239">
        <v>0.04</v>
      </c>
      <c r="DZ239">
        <v>12446203</v>
      </c>
      <c r="EA239" t="s">
        <v>146</v>
      </c>
      <c r="EB239" t="s">
        <v>1420</v>
      </c>
      <c r="EC239" t="s">
        <v>1420</v>
      </c>
      <c r="ED239" t="s">
        <v>146</v>
      </c>
      <c r="EE239" t="s">
        <v>1421</v>
      </c>
      <c r="EF239" t="s">
        <v>164</v>
      </c>
      <c r="EG239" t="s">
        <v>146</v>
      </c>
      <c r="EH239" t="s">
        <v>146</v>
      </c>
      <c r="EI239" t="s">
        <v>146</v>
      </c>
      <c r="EJ239" t="s">
        <v>146</v>
      </c>
      <c r="EK239" t="s">
        <v>146</v>
      </c>
      <c r="EL239" t="s">
        <v>146</v>
      </c>
      <c r="EM239" t="s">
        <v>146</v>
      </c>
      <c r="EN239" t="s">
        <v>146</v>
      </c>
      <c r="EO239" t="s">
        <v>239</v>
      </c>
      <c r="EP239">
        <v>11607.5</v>
      </c>
      <c r="EQ239">
        <v>0</v>
      </c>
      <c r="ER239">
        <v>0</v>
      </c>
      <c r="ES239" t="s">
        <v>146</v>
      </c>
      <c r="ET239" t="s">
        <v>170</v>
      </c>
      <c r="EU239" t="s">
        <v>146</v>
      </c>
      <c r="EV239">
        <v>0</v>
      </c>
    </row>
    <row r="240" spans="1:152" x14ac:dyDescent="0.25">
      <c r="A240">
        <v>675518375520</v>
      </c>
      <c r="B240" t="s">
        <v>141</v>
      </c>
      <c r="C240" t="s">
        <v>1521</v>
      </c>
      <c r="D240" t="s">
        <v>143</v>
      </c>
      <c r="E240" t="s">
        <v>1360</v>
      </c>
      <c r="F240" t="s">
        <v>144</v>
      </c>
      <c r="G240" t="s">
        <v>146</v>
      </c>
      <c r="H240" t="s">
        <v>144</v>
      </c>
      <c r="I240">
        <v>897761</v>
      </c>
      <c r="J240">
        <v>56675518375520</v>
      </c>
      <c r="K240">
        <v>7943495</v>
      </c>
      <c r="L240" t="s">
        <v>146</v>
      </c>
      <c r="M240" t="s">
        <v>146</v>
      </c>
      <c r="N240">
        <v>675518375520</v>
      </c>
      <c r="O240" t="s">
        <v>146</v>
      </c>
      <c r="P240" t="s">
        <v>147</v>
      </c>
      <c r="Q240" t="s">
        <v>148</v>
      </c>
      <c r="R240" t="s">
        <v>149</v>
      </c>
      <c r="S240">
        <v>250100000000001</v>
      </c>
      <c r="T240" t="s">
        <v>150</v>
      </c>
      <c r="U240" t="s">
        <v>232</v>
      </c>
      <c r="V240" t="s">
        <v>146</v>
      </c>
      <c r="W240" t="s">
        <v>152</v>
      </c>
      <c r="X240" t="s">
        <v>232</v>
      </c>
      <c r="Y240">
        <v>63</v>
      </c>
      <c r="Z240" t="s">
        <v>153</v>
      </c>
      <c r="AA240" t="s">
        <v>154</v>
      </c>
      <c r="AB240" t="s">
        <v>146</v>
      </c>
      <c r="AC240">
        <v>200239</v>
      </c>
      <c r="AD240" t="s">
        <v>183</v>
      </c>
      <c r="AE240" t="s">
        <v>156</v>
      </c>
      <c r="AF240" t="s">
        <v>233</v>
      </c>
      <c r="AG240">
        <v>566</v>
      </c>
      <c r="AH240" t="s">
        <v>146</v>
      </c>
      <c r="AI240" t="s">
        <v>234</v>
      </c>
      <c r="AJ240">
        <v>566</v>
      </c>
      <c r="AK240">
        <v>675518375520</v>
      </c>
      <c r="AL240" t="s">
        <v>146</v>
      </c>
      <c r="AM240" t="s">
        <v>159</v>
      </c>
      <c r="AN240" t="s">
        <v>235</v>
      </c>
      <c r="AO240" t="s">
        <v>146</v>
      </c>
      <c r="AP240" t="s">
        <v>146</v>
      </c>
      <c r="AQ240" t="s">
        <v>236</v>
      </c>
      <c r="AR240">
        <v>11607.5</v>
      </c>
      <c r="AS240">
        <v>11500</v>
      </c>
      <c r="AT240" s="5">
        <f t="shared" si="21"/>
        <v>10500</v>
      </c>
      <c r="AU240" s="5">
        <v>350</v>
      </c>
      <c r="AV240" s="5">
        <f t="shared" si="22"/>
        <v>10150</v>
      </c>
      <c r="AW240" s="6">
        <f t="shared" si="23"/>
        <v>1786.4</v>
      </c>
      <c r="AX240" s="7">
        <f t="shared" si="24"/>
        <v>8120</v>
      </c>
      <c r="AY240" s="8">
        <f t="shared" si="25"/>
        <v>243.6</v>
      </c>
      <c r="AZ240" s="5">
        <v>250</v>
      </c>
      <c r="BA240" s="9">
        <f t="shared" si="26"/>
        <v>81.25</v>
      </c>
      <c r="BB240" s="9">
        <v>1000</v>
      </c>
      <c r="BC240" s="10"/>
      <c r="BD240" s="5">
        <f t="shared" si="27"/>
        <v>18.75</v>
      </c>
      <c r="BE240" t="s">
        <v>146</v>
      </c>
      <c r="BF240" t="s">
        <v>146</v>
      </c>
      <c r="BG240" t="s">
        <v>146</v>
      </c>
      <c r="BH240" t="s">
        <v>146</v>
      </c>
      <c r="BI240">
        <v>566</v>
      </c>
      <c r="BJ240">
        <v>566</v>
      </c>
      <c r="BK240">
        <v>11607.5</v>
      </c>
      <c r="BL240">
        <v>0.5</v>
      </c>
      <c r="BM240">
        <v>0</v>
      </c>
      <c r="BN240">
        <v>0.5</v>
      </c>
      <c r="BO240">
        <v>0.04</v>
      </c>
      <c r="BP240">
        <v>0</v>
      </c>
      <c r="BQ240">
        <v>11606.9625</v>
      </c>
      <c r="BR240">
        <v>0</v>
      </c>
      <c r="BS240">
        <v>0.04</v>
      </c>
      <c r="BT240" t="s">
        <v>146</v>
      </c>
      <c r="BU240">
        <v>59536659</v>
      </c>
      <c r="BV240" t="s">
        <v>163</v>
      </c>
      <c r="BW240">
        <v>0</v>
      </c>
      <c r="BX240">
        <v>0</v>
      </c>
      <c r="BY240" t="s">
        <v>146</v>
      </c>
      <c r="BZ240">
        <v>0</v>
      </c>
      <c r="CA240" t="s">
        <v>146</v>
      </c>
      <c r="CB240">
        <v>0</v>
      </c>
      <c r="CC240">
        <v>0</v>
      </c>
      <c r="CD240" t="s">
        <v>165</v>
      </c>
      <c r="CE240">
        <v>0</v>
      </c>
      <c r="CF240">
        <v>0</v>
      </c>
      <c r="CG240">
        <v>0</v>
      </c>
      <c r="CH240" t="s">
        <v>146</v>
      </c>
      <c r="CI240" t="s">
        <v>146</v>
      </c>
      <c r="CJ240" t="s">
        <v>234</v>
      </c>
      <c r="CK240">
        <v>10</v>
      </c>
      <c r="CL240">
        <v>0</v>
      </c>
      <c r="CM240">
        <v>0</v>
      </c>
      <c r="CN240">
        <v>11607.5</v>
      </c>
      <c r="CO240" t="s">
        <v>150</v>
      </c>
      <c r="CP240">
        <v>0</v>
      </c>
      <c r="CQ240">
        <v>0</v>
      </c>
      <c r="CR240">
        <v>0</v>
      </c>
      <c r="CS240" t="s">
        <v>166</v>
      </c>
      <c r="CT240">
        <v>0</v>
      </c>
      <c r="CU240">
        <v>0</v>
      </c>
      <c r="CV240">
        <v>0</v>
      </c>
      <c r="CW240" t="s">
        <v>156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 t="s">
        <v>167</v>
      </c>
      <c r="DE240">
        <v>0</v>
      </c>
      <c r="DF240">
        <v>0</v>
      </c>
      <c r="DG240">
        <v>0</v>
      </c>
      <c r="DH240" t="s">
        <v>150</v>
      </c>
      <c r="DI240">
        <v>0</v>
      </c>
      <c r="DJ240">
        <v>0</v>
      </c>
      <c r="DK240">
        <v>0</v>
      </c>
      <c r="DL240" t="s">
        <v>156</v>
      </c>
      <c r="DM240">
        <v>45</v>
      </c>
      <c r="DN240">
        <v>0</v>
      </c>
      <c r="DO240" t="s">
        <v>156</v>
      </c>
      <c r="DP240">
        <v>45</v>
      </c>
      <c r="DQ240">
        <v>0</v>
      </c>
      <c r="DR240" t="s">
        <v>146</v>
      </c>
      <c r="DS240" t="s">
        <v>146</v>
      </c>
      <c r="DT240" t="s">
        <v>146</v>
      </c>
      <c r="DU240" t="s">
        <v>183</v>
      </c>
      <c r="DV240">
        <v>0</v>
      </c>
      <c r="DW240">
        <v>0</v>
      </c>
      <c r="DX240">
        <v>0.5</v>
      </c>
      <c r="DY240">
        <v>0.04</v>
      </c>
      <c r="DZ240">
        <v>12446203</v>
      </c>
      <c r="EA240" t="s">
        <v>146</v>
      </c>
      <c r="EB240" t="s">
        <v>1522</v>
      </c>
      <c r="EC240" t="s">
        <v>1522</v>
      </c>
      <c r="ED240" t="s">
        <v>146</v>
      </c>
      <c r="EE240" t="s">
        <v>1523</v>
      </c>
      <c r="EF240" t="s">
        <v>164</v>
      </c>
      <c r="EG240" t="s">
        <v>146</v>
      </c>
      <c r="EH240" t="s">
        <v>146</v>
      </c>
      <c r="EI240" t="s">
        <v>146</v>
      </c>
      <c r="EJ240" t="s">
        <v>146</v>
      </c>
      <c r="EK240" t="s">
        <v>146</v>
      </c>
      <c r="EL240" t="s">
        <v>146</v>
      </c>
      <c r="EM240" t="s">
        <v>146</v>
      </c>
      <c r="EN240" t="s">
        <v>146</v>
      </c>
      <c r="EO240" t="s">
        <v>239</v>
      </c>
      <c r="EP240">
        <v>11607.5</v>
      </c>
      <c r="EQ240">
        <v>0</v>
      </c>
      <c r="ER240">
        <v>0</v>
      </c>
      <c r="ES240" t="s">
        <v>146</v>
      </c>
      <c r="ET240" t="s">
        <v>170</v>
      </c>
      <c r="EU240" t="s">
        <v>146</v>
      </c>
      <c r="EV240">
        <v>0</v>
      </c>
    </row>
    <row r="241" spans="1:152" x14ac:dyDescent="0.25">
      <c r="A241">
        <v>675546746937</v>
      </c>
      <c r="B241" t="s">
        <v>141</v>
      </c>
      <c r="C241" t="s">
        <v>1558</v>
      </c>
      <c r="D241" t="s">
        <v>143</v>
      </c>
      <c r="E241" t="s">
        <v>1360</v>
      </c>
      <c r="F241" t="s">
        <v>1360</v>
      </c>
      <c r="G241" t="s">
        <v>146</v>
      </c>
      <c r="H241" t="s">
        <v>144</v>
      </c>
      <c r="I241">
        <v>25556</v>
      </c>
      <c r="J241">
        <v>56675546746937</v>
      </c>
      <c r="K241">
        <v>3497063</v>
      </c>
      <c r="L241" t="s">
        <v>146</v>
      </c>
      <c r="M241" t="s">
        <v>146</v>
      </c>
      <c r="N241">
        <v>675546746937</v>
      </c>
      <c r="O241" t="s">
        <v>146</v>
      </c>
      <c r="P241" t="s">
        <v>147</v>
      </c>
      <c r="Q241" t="s">
        <v>148</v>
      </c>
      <c r="R241" t="s">
        <v>149</v>
      </c>
      <c r="S241">
        <v>250100000000001</v>
      </c>
      <c r="T241" t="s">
        <v>150</v>
      </c>
      <c r="U241" t="s">
        <v>232</v>
      </c>
      <c r="V241" t="s">
        <v>146</v>
      </c>
      <c r="W241" t="s">
        <v>152</v>
      </c>
      <c r="X241" t="s">
        <v>232</v>
      </c>
      <c r="Y241">
        <v>63</v>
      </c>
      <c r="Z241" t="s">
        <v>153</v>
      </c>
      <c r="AA241" t="s">
        <v>154</v>
      </c>
      <c r="AB241" t="s">
        <v>146</v>
      </c>
      <c r="AC241">
        <v>200239</v>
      </c>
      <c r="AD241" t="s">
        <v>183</v>
      </c>
      <c r="AE241" t="s">
        <v>156</v>
      </c>
      <c r="AF241" t="s">
        <v>233</v>
      </c>
      <c r="AG241">
        <v>566</v>
      </c>
      <c r="AH241" t="s">
        <v>146</v>
      </c>
      <c r="AI241" t="s">
        <v>234</v>
      </c>
      <c r="AJ241">
        <v>566</v>
      </c>
      <c r="AK241">
        <v>675546746937</v>
      </c>
      <c r="AL241" t="s">
        <v>146</v>
      </c>
      <c r="AM241" t="s">
        <v>159</v>
      </c>
      <c r="AN241" t="s">
        <v>235</v>
      </c>
      <c r="AO241" t="s">
        <v>146</v>
      </c>
      <c r="AP241" t="s">
        <v>146</v>
      </c>
      <c r="AQ241" t="s">
        <v>236</v>
      </c>
      <c r="AR241">
        <v>11607.5</v>
      </c>
      <c r="AS241">
        <v>11500</v>
      </c>
      <c r="AT241" s="5">
        <f t="shared" si="21"/>
        <v>10500</v>
      </c>
      <c r="AU241" s="5">
        <v>350</v>
      </c>
      <c r="AV241" s="5">
        <f t="shared" si="22"/>
        <v>10150</v>
      </c>
      <c r="AW241" s="6">
        <f t="shared" si="23"/>
        <v>1786.4</v>
      </c>
      <c r="AX241" s="7">
        <f t="shared" si="24"/>
        <v>8120</v>
      </c>
      <c r="AY241" s="8">
        <f t="shared" si="25"/>
        <v>243.6</v>
      </c>
      <c r="AZ241" s="5">
        <v>250</v>
      </c>
      <c r="BA241" s="9">
        <f t="shared" si="26"/>
        <v>81.25</v>
      </c>
      <c r="BB241" s="9">
        <v>1000</v>
      </c>
      <c r="BC241" s="10"/>
      <c r="BD241" s="5">
        <f t="shared" si="27"/>
        <v>18.75</v>
      </c>
      <c r="BE241" t="s">
        <v>146</v>
      </c>
      <c r="BF241" t="s">
        <v>146</v>
      </c>
      <c r="BG241" t="s">
        <v>146</v>
      </c>
      <c r="BH241" t="s">
        <v>146</v>
      </c>
      <c r="BI241">
        <v>566</v>
      </c>
      <c r="BJ241">
        <v>566</v>
      </c>
      <c r="BK241">
        <v>11607.5</v>
      </c>
      <c r="BL241">
        <v>0.5</v>
      </c>
      <c r="BM241">
        <v>0</v>
      </c>
      <c r="BN241">
        <v>0.5</v>
      </c>
      <c r="BO241">
        <v>0.04</v>
      </c>
      <c r="BP241">
        <v>0</v>
      </c>
      <c r="BQ241">
        <v>11606.9625</v>
      </c>
      <c r="BR241">
        <v>0</v>
      </c>
      <c r="BS241">
        <v>0.04</v>
      </c>
      <c r="BT241" t="s">
        <v>146</v>
      </c>
      <c r="BU241">
        <v>59536659</v>
      </c>
      <c r="BV241" t="s">
        <v>163</v>
      </c>
      <c r="BW241">
        <v>0</v>
      </c>
      <c r="BX241">
        <v>0</v>
      </c>
      <c r="BY241" t="s">
        <v>146</v>
      </c>
      <c r="BZ241">
        <v>0</v>
      </c>
      <c r="CA241" t="s">
        <v>146</v>
      </c>
      <c r="CB241">
        <v>0</v>
      </c>
      <c r="CC241">
        <v>0</v>
      </c>
      <c r="CD241" t="s">
        <v>165</v>
      </c>
      <c r="CE241">
        <v>0</v>
      </c>
      <c r="CF241">
        <v>0</v>
      </c>
      <c r="CG241">
        <v>0</v>
      </c>
      <c r="CH241" t="s">
        <v>146</v>
      </c>
      <c r="CI241" t="s">
        <v>146</v>
      </c>
      <c r="CJ241" t="s">
        <v>234</v>
      </c>
      <c r="CK241">
        <v>10</v>
      </c>
      <c r="CL241">
        <v>0</v>
      </c>
      <c r="CM241">
        <v>0</v>
      </c>
      <c r="CN241">
        <v>11607.5</v>
      </c>
      <c r="CO241" t="s">
        <v>150</v>
      </c>
      <c r="CP241">
        <v>0</v>
      </c>
      <c r="CQ241">
        <v>0</v>
      </c>
      <c r="CR241">
        <v>0</v>
      </c>
      <c r="CS241" t="s">
        <v>166</v>
      </c>
      <c r="CT241">
        <v>0</v>
      </c>
      <c r="CU241">
        <v>0</v>
      </c>
      <c r="CV241">
        <v>0</v>
      </c>
      <c r="CW241" t="s">
        <v>156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 t="s">
        <v>167</v>
      </c>
      <c r="DE241">
        <v>0</v>
      </c>
      <c r="DF241">
        <v>0</v>
      </c>
      <c r="DG241">
        <v>0</v>
      </c>
      <c r="DH241" t="s">
        <v>150</v>
      </c>
      <c r="DI241">
        <v>0</v>
      </c>
      <c r="DJ241">
        <v>0</v>
      </c>
      <c r="DK241">
        <v>0</v>
      </c>
      <c r="DL241" t="s">
        <v>156</v>
      </c>
      <c r="DM241">
        <v>45</v>
      </c>
      <c r="DN241">
        <v>0</v>
      </c>
      <c r="DO241" t="s">
        <v>156</v>
      </c>
      <c r="DP241">
        <v>45</v>
      </c>
      <c r="DQ241">
        <v>0</v>
      </c>
      <c r="DR241" t="s">
        <v>146</v>
      </c>
      <c r="DS241" t="s">
        <v>146</v>
      </c>
      <c r="DT241" t="s">
        <v>146</v>
      </c>
      <c r="DU241" t="s">
        <v>183</v>
      </c>
      <c r="DV241">
        <v>0</v>
      </c>
      <c r="DW241">
        <v>0</v>
      </c>
      <c r="DX241">
        <v>0.5</v>
      </c>
      <c r="DY241">
        <v>0.04</v>
      </c>
      <c r="DZ241">
        <v>12446203</v>
      </c>
      <c r="EA241" t="s">
        <v>146</v>
      </c>
      <c r="EB241" t="s">
        <v>1559</v>
      </c>
      <c r="EC241" t="s">
        <v>1559</v>
      </c>
      <c r="ED241" t="s">
        <v>146</v>
      </c>
      <c r="EE241" t="s">
        <v>1560</v>
      </c>
      <c r="EF241" t="s">
        <v>164</v>
      </c>
      <c r="EG241" t="s">
        <v>146</v>
      </c>
      <c r="EH241" t="s">
        <v>146</v>
      </c>
      <c r="EI241" t="s">
        <v>146</v>
      </c>
      <c r="EJ241" t="s">
        <v>146</v>
      </c>
      <c r="EK241" t="s">
        <v>146</v>
      </c>
      <c r="EL241" t="s">
        <v>146</v>
      </c>
      <c r="EM241" t="s">
        <v>146</v>
      </c>
      <c r="EN241" t="s">
        <v>146</v>
      </c>
      <c r="EO241" t="s">
        <v>239</v>
      </c>
      <c r="EP241">
        <v>11607.5</v>
      </c>
      <c r="EQ241">
        <v>0</v>
      </c>
      <c r="ER241">
        <v>0</v>
      </c>
      <c r="ES241" t="s">
        <v>146</v>
      </c>
      <c r="ET241" t="s">
        <v>170</v>
      </c>
      <c r="EU241" t="s">
        <v>146</v>
      </c>
      <c r="EV241">
        <v>0</v>
      </c>
    </row>
    <row r="242" spans="1:152" x14ac:dyDescent="0.25">
      <c r="A242">
        <v>675519567644</v>
      </c>
      <c r="B242" t="s">
        <v>141</v>
      </c>
      <c r="C242" t="s">
        <v>1598</v>
      </c>
      <c r="D242" t="s">
        <v>143</v>
      </c>
      <c r="E242" t="s">
        <v>1360</v>
      </c>
      <c r="F242" t="s">
        <v>144</v>
      </c>
      <c r="G242" t="s">
        <v>146</v>
      </c>
      <c r="H242" t="s">
        <v>144</v>
      </c>
      <c r="I242">
        <v>592641</v>
      </c>
      <c r="J242">
        <v>56675519567644</v>
      </c>
      <c r="K242">
        <v>7943495</v>
      </c>
      <c r="L242" t="s">
        <v>146</v>
      </c>
      <c r="M242" t="s">
        <v>146</v>
      </c>
      <c r="N242">
        <v>675519567644</v>
      </c>
      <c r="O242" t="s">
        <v>146</v>
      </c>
      <c r="P242" t="s">
        <v>147</v>
      </c>
      <c r="Q242" t="s">
        <v>148</v>
      </c>
      <c r="R242" t="s">
        <v>149</v>
      </c>
      <c r="S242">
        <v>250100000000001</v>
      </c>
      <c r="T242" t="s">
        <v>150</v>
      </c>
      <c r="U242" t="s">
        <v>232</v>
      </c>
      <c r="V242" t="s">
        <v>146</v>
      </c>
      <c r="W242" t="s">
        <v>152</v>
      </c>
      <c r="X242" t="s">
        <v>232</v>
      </c>
      <c r="Y242">
        <v>63</v>
      </c>
      <c r="Z242" t="s">
        <v>153</v>
      </c>
      <c r="AA242" t="s">
        <v>154</v>
      </c>
      <c r="AB242" t="s">
        <v>146</v>
      </c>
      <c r="AC242">
        <v>200239</v>
      </c>
      <c r="AD242" t="s">
        <v>183</v>
      </c>
      <c r="AE242" t="s">
        <v>156</v>
      </c>
      <c r="AF242" t="s">
        <v>233</v>
      </c>
      <c r="AG242">
        <v>566</v>
      </c>
      <c r="AH242" t="s">
        <v>146</v>
      </c>
      <c r="AI242" t="s">
        <v>234</v>
      </c>
      <c r="AJ242">
        <v>566</v>
      </c>
      <c r="AK242">
        <v>675519567644</v>
      </c>
      <c r="AL242" t="s">
        <v>146</v>
      </c>
      <c r="AM242" t="s">
        <v>159</v>
      </c>
      <c r="AN242" t="s">
        <v>235</v>
      </c>
      <c r="AO242" t="s">
        <v>146</v>
      </c>
      <c r="AP242" t="s">
        <v>146</v>
      </c>
      <c r="AQ242" t="s">
        <v>236</v>
      </c>
      <c r="AR242">
        <v>11607.5</v>
      </c>
      <c r="AS242">
        <v>11500</v>
      </c>
      <c r="AT242" s="5">
        <f t="shared" si="21"/>
        <v>10500</v>
      </c>
      <c r="AU242" s="5">
        <v>350</v>
      </c>
      <c r="AV242" s="5">
        <f t="shared" si="22"/>
        <v>10150</v>
      </c>
      <c r="AW242" s="6">
        <f t="shared" si="23"/>
        <v>1786.4</v>
      </c>
      <c r="AX242" s="7">
        <f t="shared" si="24"/>
        <v>8120</v>
      </c>
      <c r="AY242" s="8">
        <f t="shared" si="25"/>
        <v>243.6</v>
      </c>
      <c r="AZ242" s="5">
        <v>250</v>
      </c>
      <c r="BA242" s="9">
        <f t="shared" si="26"/>
        <v>81.25</v>
      </c>
      <c r="BB242" s="9">
        <v>1000</v>
      </c>
      <c r="BC242" s="10"/>
      <c r="BD242" s="5">
        <f t="shared" si="27"/>
        <v>18.75</v>
      </c>
      <c r="BE242" t="s">
        <v>146</v>
      </c>
      <c r="BF242" t="s">
        <v>146</v>
      </c>
      <c r="BG242" t="s">
        <v>146</v>
      </c>
      <c r="BH242" t="s">
        <v>146</v>
      </c>
      <c r="BI242">
        <v>566</v>
      </c>
      <c r="BJ242">
        <v>566</v>
      </c>
      <c r="BK242">
        <v>11607.5</v>
      </c>
      <c r="BL242">
        <v>0.5</v>
      </c>
      <c r="BM242">
        <v>0</v>
      </c>
      <c r="BN242">
        <v>0.5</v>
      </c>
      <c r="BO242">
        <v>0.04</v>
      </c>
      <c r="BP242">
        <v>0</v>
      </c>
      <c r="BQ242">
        <v>11606.9625</v>
      </c>
      <c r="BR242">
        <v>0</v>
      </c>
      <c r="BS242">
        <v>0.04</v>
      </c>
      <c r="BT242" t="s">
        <v>146</v>
      </c>
      <c r="BU242">
        <v>59536659</v>
      </c>
      <c r="BV242" t="s">
        <v>163</v>
      </c>
      <c r="BW242">
        <v>0</v>
      </c>
      <c r="BX242">
        <v>0</v>
      </c>
      <c r="BY242" t="s">
        <v>146</v>
      </c>
      <c r="BZ242">
        <v>0</v>
      </c>
      <c r="CA242" t="s">
        <v>146</v>
      </c>
      <c r="CB242">
        <v>0</v>
      </c>
      <c r="CC242">
        <v>0</v>
      </c>
      <c r="CD242" t="s">
        <v>165</v>
      </c>
      <c r="CE242">
        <v>0</v>
      </c>
      <c r="CF242">
        <v>0</v>
      </c>
      <c r="CG242">
        <v>0</v>
      </c>
      <c r="CH242" t="s">
        <v>146</v>
      </c>
      <c r="CI242" t="s">
        <v>146</v>
      </c>
      <c r="CJ242" t="s">
        <v>234</v>
      </c>
      <c r="CK242">
        <v>10</v>
      </c>
      <c r="CL242">
        <v>0</v>
      </c>
      <c r="CM242">
        <v>0</v>
      </c>
      <c r="CN242">
        <v>11607.5</v>
      </c>
      <c r="CO242" t="s">
        <v>150</v>
      </c>
      <c r="CP242">
        <v>0</v>
      </c>
      <c r="CQ242">
        <v>0</v>
      </c>
      <c r="CR242">
        <v>0</v>
      </c>
      <c r="CS242" t="s">
        <v>166</v>
      </c>
      <c r="CT242">
        <v>0</v>
      </c>
      <c r="CU242">
        <v>0</v>
      </c>
      <c r="CV242">
        <v>0</v>
      </c>
      <c r="CW242" t="s">
        <v>156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 t="s">
        <v>167</v>
      </c>
      <c r="DE242">
        <v>0</v>
      </c>
      <c r="DF242">
        <v>0</v>
      </c>
      <c r="DG242">
        <v>0</v>
      </c>
      <c r="DH242" t="s">
        <v>150</v>
      </c>
      <c r="DI242">
        <v>0</v>
      </c>
      <c r="DJ242">
        <v>0</v>
      </c>
      <c r="DK242">
        <v>0</v>
      </c>
      <c r="DL242" t="s">
        <v>156</v>
      </c>
      <c r="DM242">
        <v>45</v>
      </c>
      <c r="DN242">
        <v>0</v>
      </c>
      <c r="DO242" t="s">
        <v>156</v>
      </c>
      <c r="DP242">
        <v>45</v>
      </c>
      <c r="DQ242">
        <v>0</v>
      </c>
      <c r="DR242" t="s">
        <v>146</v>
      </c>
      <c r="DS242" t="s">
        <v>146</v>
      </c>
      <c r="DT242" t="s">
        <v>146</v>
      </c>
      <c r="DU242" t="s">
        <v>183</v>
      </c>
      <c r="DV242">
        <v>0</v>
      </c>
      <c r="DW242">
        <v>0</v>
      </c>
      <c r="DX242">
        <v>0.5</v>
      </c>
      <c r="DY242">
        <v>0.04</v>
      </c>
      <c r="DZ242">
        <v>12446203</v>
      </c>
      <c r="EA242" t="s">
        <v>146</v>
      </c>
      <c r="EB242" t="s">
        <v>1599</v>
      </c>
      <c r="EC242" t="s">
        <v>1599</v>
      </c>
      <c r="ED242" t="s">
        <v>146</v>
      </c>
      <c r="EE242" t="s">
        <v>1600</v>
      </c>
      <c r="EF242" t="s">
        <v>164</v>
      </c>
      <c r="EG242" t="s">
        <v>146</v>
      </c>
      <c r="EH242" t="s">
        <v>146</v>
      </c>
      <c r="EI242" t="s">
        <v>146</v>
      </c>
      <c r="EJ242" t="s">
        <v>146</v>
      </c>
      <c r="EK242" t="s">
        <v>146</v>
      </c>
      <c r="EL242" t="s">
        <v>146</v>
      </c>
      <c r="EM242" t="s">
        <v>146</v>
      </c>
      <c r="EN242" t="s">
        <v>146</v>
      </c>
      <c r="EO242" t="s">
        <v>239</v>
      </c>
      <c r="EP242">
        <v>11607.5</v>
      </c>
      <c r="EQ242">
        <v>0</v>
      </c>
      <c r="ER242">
        <v>0</v>
      </c>
      <c r="ES242" t="s">
        <v>146</v>
      </c>
      <c r="ET242" t="s">
        <v>170</v>
      </c>
      <c r="EU242" t="s">
        <v>146</v>
      </c>
      <c r="EV242">
        <v>0</v>
      </c>
    </row>
    <row r="243" spans="1:152" x14ac:dyDescent="0.25">
      <c r="A243">
        <v>675623796762</v>
      </c>
      <c r="B243" t="s">
        <v>141</v>
      </c>
      <c r="C243" t="s">
        <v>1677</v>
      </c>
      <c r="D243" t="s">
        <v>143</v>
      </c>
      <c r="E243" t="s">
        <v>1623</v>
      </c>
      <c r="F243" t="s">
        <v>1623</v>
      </c>
      <c r="G243" t="s">
        <v>146</v>
      </c>
      <c r="H243" t="s">
        <v>1360</v>
      </c>
      <c r="I243">
        <v>920436</v>
      </c>
      <c r="J243">
        <v>56675623796762</v>
      </c>
      <c r="K243">
        <v>8731849</v>
      </c>
      <c r="L243" t="s">
        <v>146</v>
      </c>
      <c r="M243" t="s">
        <v>146</v>
      </c>
      <c r="N243">
        <v>675623796762</v>
      </c>
      <c r="O243" t="s">
        <v>146</v>
      </c>
      <c r="P243" t="s">
        <v>147</v>
      </c>
      <c r="Q243" t="s">
        <v>148</v>
      </c>
      <c r="R243" t="s">
        <v>149</v>
      </c>
      <c r="S243">
        <v>250100000000001</v>
      </c>
      <c r="T243" t="s">
        <v>150</v>
      </c>
      <c r="U243" t="s">
        <v>232</v>
      </c>
      <c r="V243" t="s">
        <v>146</v>
      </c>
      <c r="W243" t="s">
        <v>152</v>
      </c>
      <c r="X243" t="s">
        <v>232</v>
      </c>
      <c r="Y243">
        <v>44</v>
      </c>
      <c r="Z243" t="s">
        <v>174</v>
      </c>
      <c r="AA243" t="s">
        <v>154</v>
      </c>
      <c r="AB243" t="s">
        <v>146</v>
      </c>
      <c r="AC243">
        <v>200239</v>
      </c>
      <c r="AD243" t="s">
        <v>183</v>
      </c>
      <c r="AE243" t="s">
        <v>156</v>
      </c>
      <c r="AF243" t="s">
        <v>233</v>
      </c>
      <c r="AG243">
        <v>566</v>
      </c>
      <c r="AH243" t="s">
        <v>146</v>
      </c>
      <c r="AI243" t="s">
        <v>234</v>
      </c>
      <c r="AJ243">
        <v>566</v>
      </c>
      <c r="AK243">
        <v>675623796762</v>
      </c>
      <c r="AL243" t="s">
        <v>146</v>
      </c>
      <c r="AM243" t="s">
        <v>159</v>
      </c>
      <c r="AN243" t="s">
        <v>235</v>
      </c>
      <c r="AO243" t="s">
        <v>146</v>
      </c>
      <c r="AP243" t="s">
        <v>146</v>
      </c>
      <c r="AQ243" t="s">
        <v>236</v>
      </c>
      <c r="AR243">
        <v>11607.5</v>
      </c>
      <c r="AS243">
        <v>11500</v>
      </c>
      <c r="AT243" s="5">
        <f t="shared" si="21"/>
        <v>10500</v>
      </c>
      <c r="AU243" s="5">
        <v>350</v>
      </c>
      <c r="AV243" s="5">
        <f t="shared" si="22"/>
        <v>10150</v>
      </c>
      <c r="AW243" s="6">
        <f t="shared" si="23"/>
        <v>1786.4</v>
      </c>
      <c r="AX243" s="7">
        <f t="shared" si="24"/>
        <v>8120</v>
      </c>
      <c r="AY243" s="8">
        <f t="shared" si="25"/>
        <v>243.6</v>
      </c>
      <c r="AZ243" s="5">
        <v>250</v>
      </c>
      <c r="BA243" s="9">
        <f t="shared" si="26"/>
        <v>81.25</v>
      </c>
      <c r="BB243" s="9">
        <v>1000</v>
      </c>
      <c r="BC243" s="10"/>
      <c r="BD243" s="5">
        <f t="shared" si="27"/>
        <v>18.75</v>
      </c>
      <c r="BE243" t="s">
        <v>146</v>
      </c>
      <c r="BF243" t="s">
        <v>146</v>
      </c>
      <c r="BG243" t="s">
        <v>146</v>
      </c>
      <c r="BH243" t="s">
        <v>146</v>
      </c>
      <c r="BI243">
        <v>566</v>
      </c>
      <c r="BJ243">
        <v>566</v>
      </c>
      <c r="BK243">
        <v>11607.5</v>
      </c>
      <c r="BL243">
        <v>0.5</v>
      </c>
      <c r="BM243">
        <v>0</v>
      </c>
      <c r="BN243">
        <v>0.5</v>
      </c>
      <c r="BO243">
        <v>0.04</v>
      </c>
      <c r="BP243">
        <v>0</v>
      </c>
      <c r="BQ243">
        <v>11606.9625</v>
      </c>
      <c r="BR243">
        <v>0</v>
      </c>
      <c r="BS243">
        <v>0.04</v>
      </c>
      <c r="BT243" t="s">
        <v>146</v>
      </c>
      <c r="BU243">
        <v>59536659</v>
      </c>
      <c r="BV243" t="s">
        <v>163</v>
      </c>
      <c r="BW243">
        <v>0</v>
      </c>
      <c r="BX243">
        <v>0</v>
      </c>
      <c r="BY243" t="s">
        <v>146</v>
      </c>
      <c r="BZ243">
        <v>0</v>
      </c>
      <c r="CA243" t="s">
        <v>146</v>
      </c>
      <c r="CB243">
        <v>0</v>
      </c>
      <c r="CC243">
        <v>0</v>
      </c>
      <c r="CD243" t="s">
        <v>165</v>
      </c>
      <c r="CE243">
        <v>0</v>
      </c>
      <c r="CF243">
        <v>0</v>
      </c>
      <c r="CG243">
        <v>0</v>
      </c>
      <c r="CH243" t="s">
        <v>146</v>
      </c>
      <c r="CI243" t="s">
        <v>146</v>
      </c>
      <c r="CJ243" t="s">
        <v>234</v>
      </c>
      <c r="CK243">
        <v>10</v>
      </c>
      <c r="CL243">
        <v>0</v>
      </c>
      <c r="CM243">
        <v>0</v>
      </c>
      <c r="CN243">
        <v>11607.5</v>
      </c>
      <c r="CO243" t="s">
        <v>150</v>
      </c>
      <c r="CP243">
        <v>0</v>
      </c>
      <c r="CQ243">
        <v>0</v>
      </c>
      <c r="CR243">
        <v>0</v>
      </c>
      <c r="CS243" t="s">
        <v>166</v>
      </c>
      <c r="CT243">
        <v>0</v>
      </c>
      <c r="CU243">
        <v>0</v>
      </c>
      <c r="CV243">
        <v>0</v>
      </c>
      <c r="CW243" t="s">
        <v>156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 t="s">
        <v>167</v>
      </c>
      <c r="DE243">
        <v>0</v>
      </c>
      <c r="DF243">
        <v>0</v>
      </c>
      <c r="DG243">
        <v>0</v>
      </c>
      <c r="DH243" t="s">
        <v>150</v>
      </c>
      <c r="DI243">
        <v>0</v>
      </c>
      <c r="DJ243">
        <v>0</v>
      </c>
      <c r="DK243">
        <v>0</v>
      </c>
      <c r="DL243" t="s">
        <v>156</v>
      </c>
      <c r="DM243">
        <v>45</v>
      </c>
      <c r="DN243">
        <v>0</v>
      </c>
      <c r="DO243" t="s">
        <v>156</v>
      </c>
      <c r="DP243">
        <v>45</v>
      </c>
      <c r="DQ243">
        <v>0</v>
      </c>
      <c r="DR243" t="s">
        <v>146</v>
      </c>
      <c r="DS243" t="s">
        <v>146</v>
      </c>
      <c r="DT243" t="s">
        <v>146</v>
      </c>
      <c r="DU243" t="s">
        <v>183</v>
      </c>
      <c r="DV243">
        <v>0</v>
      </c>
      <c r="DW243">
        <v>0</v>
      </c>
      <c r="DX243">
        <v>0.5</v>
      </c>
      <c r="DY243">
        <v>0.04</v>
      </c>
      <c r="DZ243">
        <v>12446203</v>
      </c>
      <c r="EA243" t="s">
        <v>146</v>
      </c>
      <c r="EB243" t="s">
        <v>1678</v>
      </c>
      <c r="EC243" t="s">
        <v>1678</v>
      </c>
      <c r="ED243" t="s">
        <v>146</v>
      </c>
      <c r="EE243" t="s">
        <v>1679</v>
      </c>
      <c r="EF243" t="s">
        <v>164</v>
      </c>
      <c r="EG243" t="s">
        <v>146</v>
      </c>
      <c r="EH243" t="s">
        <v>146</v>
      </c>
      <c r="EI243" t="s">
        <v>146</v>
      </c>
      <c r="EJ243" t="s">
        <v>146</v>
      </c>
      <c r="EK243" t="s">
        <v>146</v>
      </c>
      <c r="EL243" t="s">
        <v>146</v>
      </c>
      <c r="EM243" t="s">
        <v>146</v>
      </c>
      <c r="EN243" t="s">
        <v>146</v>
      </c>
      <c r="EO243" t="s">
        <v>239</v>
      </c>
      <c r="EP243">
        <v>11607.5</v>
      </c>
      <c r="EQ243">
        <v>0</v>
      </c>
      <c r="ER243">
        <v>0</v>
      </c>
      <c r="ES243" t="s">
        <v>146</v>
      </c>
      <c r="ET243" t="s">
        <v>170</v>
      </c>
      <c r="EU243" t="s">
        <v>146</v>
      </c>
      <c r="EV243">
        <v>0</v>
      </c>
    </row>
    <row r="244" spans="1:152" x14ac:dyDescent="0.25">
      <c r="A244">
        <v>675594949974</v>
      </c>
      <c r="B244" t="s">
        <v>141</v>
      </c>
      <c r="C244" t="s">
        <v>1684</v>
      </c>
      <c r="D244" t="s">
        <v>143</v>
      </c>
      <c r="E244" t="s">
        <v>1623</v>
      </c>
      <c r="F244" t="s">
        <v>1360</v>
      </c>
      <c r="G244" t="s">
        <v>146</v>
      </c>
      <c r="H244" t="s">
        <v>1360</v>
      </c>
      <c r="I244">
        <v>560406</v>
      </c>
      <c r="J244">
        <v>56675594949974</v>
      </c>
      <c r="K244">
        <v>3078248</v>
      </c>
      <c r="L244" t="s">
        <v>146</v>
      </c>
      <c r="M244" t="s">
        <v>146</v>
      </c>
      <c r="N244">
        <v>675594949974</v>
      </c>
      <c r="O244" t="s">
        <v>146</v>
      </c>
      <c r="P244" t="s">
        <v>147</v>
      </c>
      <c r="Q244" t="s">
        <v>148</v>
      </c>
      <c r="R244" t="s">
        <v>149</v>
      </c>
      <c r="S244">
        <v>250100000000001</v>
      </c>
      <c r="T244" t="s">
        <v>150</v>
      </c>
      <c r="U244" t="s">
        <v>232</v>
      </c>
      <c r="V244" t="s">
        <v>146</v>
      </c>
      <c r="W244" t="s">
        <v>152</v>
      </c>
      <c r="X244" t="s">
        <v>232</v>
      </c>
      <c r="Y244">
        <v>44</v>
      </c>
      <c r="Z244" t="s">
        <v>174</v>
      </c>
      <c r="AA244" t="s">
        <v>154</v>
      </c>
      <c r="AB244" t="s">
        <v>146</v>
      </c>
      <c r="AC244">
        <v>200239</v>
      </c>
      <c r="AD244" t="s">
        <v>183</v>
      </c>
      <c r="AE244" t="s">
        <v>156</v>
      </c>
      <c r="AF244" t="s">
        <v>233</v>
      </c>
      <c r="AG244">
        <v>566</v>
      </c>
      <c r="AH244" t="s">
        <v>146</v>
      </c>
      <c r="AI244" t="s">
        <v>234</v>
      </c>
      <c r="AJ244">
        <v>566</v>
      </c>
      <c r="AK244">
        <v>675594949974</v>
      </c>
      <c r="AL244" t="s">
        <v>146</v>
      </c>
      <c r="AM244" t="s">
        <v>159</v>
      </c>
      <c r="AN244" t="s">
        <v>235</v>
      </c>
      <c r="AO244" t="s">
        <v>146</v>
      </c>
      <c r="AP244" t="s">
        <v>146</v>
      </c>
      <c r="AQ244" t="s">
        <v>236</v>
      </c>
      <c r="AR244">
        <v>11607.5</v>
      </c>
      <c r="AS244">
        <v>11500</v>
      </c>
      <c r="AT244" s="5">
        <f t="shared" si="21"/>
        <v>10500</v>
      </c>
      <c r="AU244" s="5">
        <v>350</v>
      </c>
      <c r="AV244" s="5">
        <f t="shared" si="22"/>
        <v>10150</v>
      </c>
      <c r="AW244" s="6">
        <f t="shared" si="23"/>
        <v>1786.4</v>
      </c>
      <c r="AX244" s="7">
        <f t="shared" si="24"/>
        <v>8120</v>
      </c>
      <c r="AY244" s="8">
        <f t="shared" si="25"/>
        <v>243.6</v>
      </c>
      <c r="AZ244" s="5">
        <v>250</v>
      </c>
      <c r="BA244" s="9">
        <f t="shared" si="26"/>
        <v>81.25</v>
      </c>
      <c r="BB244" s="9">
        <v>1000</v>
      </c>
      <c r="BC244" s="10"/>
      <c r="BD244" s="5">
        <f t="shared" si="27"/>
        <v>18.75</v>
      </c>
      <c r="BE244" t="s">
        <v>146</v>
      </c>
      <c r="BF244" t="s">
        <v>146</v>
      </c>
      <c r="BG244" t="s">
        <v>146</v>
      </c>
      <c r="BH244" t="s">
        <v>146</v>
      </c>
      <c r="BI244">
        <v>566</v>
      </c>
      <c r="BJ244">
        <v>566</v>
      </c>
      <c r="BK244">
        <v>11607.5</v>
      </c>
      <c r="BL244">
        <v>0.5</v>
      </c>
      <c r="BM244">
        <v>0</v>
      </c>
      <c r="BN244">
        <v>0.5</v>
      </c>
      <c r="BO244">
        <v>0.04</v>
      </c>
      <c r="BP244">
        <v>0</v>
      </c>
      <c r="BQ244">
        <v>11606.9625</v>
      </c>
      <c r="BR244">
        <v>0</v>
      </c>
      <c r="BS244">
        <v>0.04</v>
      </c>
      <c r="BT244" t="s">
        <v>146</v>
      </c>
      <c r="BU244">
        <v>59536659</v>
      </c>
      <c r="BV244" t="s">
        <v>163</v>
      </c>
      <c r="BW244">
        <v>0</v>
      </c>
      <c r="BX244">
        <v>0</v>
      </c>
      <c r="BY244" t="s">
        <v>146</v>
      </c>
      <c r="BZ244">
        <v>0</v>
      </c>
      <c r="CA244" t="s">
        <v>146</v>
      </c>
      <c r="CB244">
        <v>0</v>
      </c>
      <c r="CC244">
        <v>0</v>
      </c>
      <c r="CD244" t="s">
        <v>165</v>
      </c>
      <c r="CE244">
        <v>0</v>
      </c>
      <c r="CF244">
        <v>0</v>
      </c>
      <c r="CG244">
        <v>0</v>
      </c>
      <c r="CH244" t="s">
        <v>146</v>
      </c>
      <c r="CI244" t="s">
        <v>146</v>
      </c>
      <c r="CJ244" t="s">
        <v>234</v>
      </c>
      <c r="CK244">
        <v>10</v>
      </c>
      <c r="CL244">
        <v>0</v>
      </c>
      <c r="CM244">
        <v>0</v>
      </c>
      <c r="CN244">
        <v>11607.5</v>
      </c>
      <c r="CO244" t="s">
        <v>150</v>
      </c>
      <c r="CP244">
        <v>0</v>
      </c>
      <c r="CQ244">
        <v>0</v>
      </c>
      <c r="CR244">
        <v>0</v>
      </c>
      <c r="CS244" t="s">
        <v>166</v>
      </c>
      <c r="CT244">
        <v>0</v>
      </c>
      <c r="CU244">
        <v>0</v>
      </c>
      <c r="CV244">
        <v>0</v>
      </c>
      <c r="CW244" t="s">
        <v>156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 t="s">
        <v>167</v>
      </c>
      <c r="DE244">
        <v>0</v>
      </c>
      <c r="DF244">
        <v>0</v>
      </c>
      <c r="DG244">
        <v>0</v>
      </c>
      <c r="DH244" t="s">
        <v>150</v>
      </c>
      <c r="DI244">
        <v>0</v>
      </c>
      <c r="DJ244">
        <v>0</v>
      </c>
      <c r="DK244">
        <v>0</v>
      </c>
      <c r="DL244" t="s">
        <v>156</v>
      </c>
      <c r="DM244">
        <v>45</v>
      </c>
      <c r="DN244">
        <v>0</v>
      </c>
      <c r="DO244" t="s">
        <v>156</v>
      </c>
      <c r="DP244">
        <v>45</v>
      </c>
      <c r="DQ244">
        <v>0</v>
      </c>
      <c r="DR244" t="s">
        <v>146</v>
      </c>
      <c r="DS244" t="s">
        <v>146</v>
      </c>
      <c r="DT244" t="s">
        <v>146</v>
      </c>
      <c r="DU244" t="s">
        <v>183</v>
      </c>
      <c r="DV244">
        <v>0</v>
      </c>
      <c r="DW244">
        <v>0</v>
      </c>
      <c r="DX244">
        <v>0.5</v>
      </c>
      <c r="DY244">
        <v>0.04</v>
      </c>
      <c r="DZ244">
        <v>12446203</v>
      </c>
      <c r="EA244" t="s">
        <v>146</v>
      </c>
      <c r="EB244" t="s">
        <v>1685</v>
      </c>
      <c r="EC244" t="s">
        <v>1685</v>
      </c>
      <c r="ED244" t="s">
        <v>146</v>
      </c>
      <c r="EE244" t="s">
        <v>1686</v>
      </c>
      <c r="EF244" t="s">
        <v>164</v>
      </c>
      <c r="EG244" t="s">
        <v>146</v>
      </c>
      <c r="EH244" t="s">
        <v>146</v>
      </c>
      <c r="EI244" t="s">
        <v>146</v>
      </c>
      <c r="EJ244" t="s">
        <v>146</v>
      </c>
      <c r="EK244" t="s">
        <v>146</v>
      </c>
      <c r="EL244" t="s">
        <v>146</v>
      </c>
      <c r="EM244" t="s">
        <v>146</v>
      </c>
      <c r="EN244" t="s">
        <v>146</v>
      </c>
      <c r="EO244" t="s">
        <v>239</v>
      </c>
      <c r="EP244">
        <v>11607.5</v>
      </c>
      <c r="EQ244">
        <v>0</v>
      </c>
      <c r="ER244">
        <v>0</v>
      </c>
      <c r="ES244" t="s">
        <v>146</v>
      </c>
      <c r="ET244" t="s">
        <v>170</v>
      </c>
      <c r="EU244" t="s">
        <v>146</v>
      </c>
      <c r="EV244">
        <v>0</v>
      </c>
    </row>
    <row r="245" spans="1:152" x14ac:dyDescent="0.25">
      <c r="A245">
        <v>675594902895</v>
      </c>
      <c r="B245" t="s">
        <v>141</v>
      </c>
      <c r="C245" t="s">
        <v>1715</v>
      </c>
      <c r="D245" t="s">
        <v>143</v>
      </c>
      <c r="E245" t="s">
        <v>1623</v>
      </c>
      <c r="F245" t="s">
        <v>1360</v>
      </c>
      <c r="G245" t="s">
        <v>146</v>
      </c>
      <c r="H245" t="s">
        <v>1360</v>
      </c>
      <c r="I245">
        <v>18058</v>
      </c>
      <c r="J245">
        <v>56675594902895</v>
      </c>
      <c r="K245">
        <v>3078248</v>
      </c>
      <c r="L245" t="s">
        <v>146</v>
      </c>
      <c r="M245" t="s">
        <v>146</v>
      </c>
      <c r="N245">
        <v>675594902895</v>
      </c>
      <c r="O245" t="s">
        <v>146</v>
      </c>
      <c r="P245" t="s">
        <v>147</v>
      </c>
      <c r="Q245" t="s">
        <v>148</v>
      </c>
      <c r="R245" t="s">
        <v>149</v>
      </c>
      <c r="S245">
        <v>250100000000001</v>
      </c>
      <c r="T245" t="s">
        <v>150</v>
      </c>
      <c r="U245" t="s">
        <v>232</v>
      </c>
      <c r="V245" t="s">
        <v>146</v>
      </c>
      <c r="W245" t="s">
        <v>152</v>
      </c>
      <c r="X245" t="s">
        <v>232</v>
      </c>
      <c r="Y245">
        <v>44</v>
      </c>
      <c r="Z245" t="s">
        <v>174</v>
      </c>
      <c r="AA245" t="s">
        <v>154</v>
      </c>
      <c r="AB245" t="s">
        <v>146</v>
      </c>
      <c r="AC245">
        <v>200239</v>
      </c>
      <c r="AD245" t="s">
        <v>183</v>
      </c>
      <c r="AE245" t="s">
        <v>156</v>
      </c>
      <c r="AF245" t="s">
        <v>233</v>
      </c>
      <c r="AG245">
        <v>566</v>
      </c>
      <c r="AH245" t="s">
        <v>146</v>
      </c>
      <c r="AI245" t="s">
        <v>234</v>
      </c>
      <c r="AJ245">
        <v>566</v>
      </c>
      <c r="AK245">
        <v>675594902895</v>
      </c>
      <c r="AL245" t="s">
        <v>146</v>
      </c>
      <c r="AM245" t="s">
        <v>159</v>
      </c>
      <c r="AN245" t="s">
        <v>235</v>
      </c>
      <c r="AO245" t="s">
        <v>146</v>
      </c>
      <c r="AP245" t="s">
        <v>146</v>
      </c>
      <c r="AQ245" t="s">
        <v>236</v>
      </c>
      <c r="AR245">
        <v>11607.5</v>
      </c>
      <c r="AS245">
        <v>11500</v>
      </c>
      <c r="AT245" s="5">
        <f t="shared" si="21"/>
        <v>10500</v>
      </c>
      <c r="AU245" s="5">
        <v>350</v>
      </c>
      <c r="AV245" s="5">
        <f t="shared" si="22"/>
        <v>10150</v>
      </c>
      <c r="AW245" s="6">
        <f t="shared" si="23"/>
        <v>1786.4</v>
      </c>
      <c r="AX245" s="7">
        <f t="shared" si="24"/>
        <v>8120</v>
      </c>
      <c r="AY245" s="8">
        <f t="shared" si="25"/>
        <v>243.6</v>
      </c>
      <c r="AZ245" s="5">
        <v>250</v>
      </c>
      <c r="BA245" s="9">
        <f t="shared" si="26"/>
        <v>81.25</v>
      </c>
      <c r="BB245" s="9">
        <v>1000</v>
      </c>
      <c r="BC245" s="10"/>
      <c r="BD245" s="5">
        <f t="shared" si="27"/>
        <v>18.75</v>
      </c>
      <c r="BE245" t="s">
        <v>146</v>
      </c>
      <c r="BF245" t="s">
        <v>146</v>
      </c>
      <c r="BG245" t="s">
        <v>146</v>
      </c>
      <c r="BH245" t="s">
        <v>146</v>
      </c>
      <c r="BI245">
        <v>566</v>
      </c>
      <c r="BJ245">
        <v>566</v>
      </c>
      <c r="BK245">
        <v>11607.5</v>
      </c>
      <c r="BL245">
        <v>0.5</v>
      </c>
      <c r="BM245">
        <v>0</v>
      </c>
      <c r="BN245">
        <v>0.5</v>
      </c>
      <c r="BO245">
        <v>0.04</v>
      </c>
      <c r="BP245">
        <v>0</v>
      </c>
      <c r="BQ245">
        <v>11606.9625</v>
      </c>
      <c r="BR245">
        <v>0</v>
      </c>
      <c r="BS245">
        <v>0.04</v>
      </c>
      <c r="BT245" t="s">
        <v>146</v>
      </c>
      <c r="BU245">
        <v>59536659</v>
      </c>
      <c r="BV245" t="s">
        <v>163</v>
      </c>
      <c r="BW245">
        <v>0</v>
      </c>
      <c r="BX245">
        <v>0</v>
      </c>
      <c r="BY245" t="s">
        <v>146</v>
      </c>
      <c r="BZ245">
        <v>0</v>
      </c>
      <c r="CA245" t="s">
        <v>146</v>
      </c>
      <c r="CB245">
        <v>0</v>
      </c>
      <c r="CC245">
        <v>0</v>
      </c>
      <c r="CD245" t="s">
        <v>165</v>
      </c>
      <c r="CE245">
        <v>0</v>
      </c>
      <c r="CF245">
        <v>0</v>
      </c>
      <c r="CG245">
        <v>0</v>
      </c>
      <c r="CH245" t="s">
        <v>146</v>
      </c>
      <c r="CI245" t="s">
        <v>146</v>
      </c>
      <c r="CJ245" t="s">
        <v>234</v>
      </c>
      <c r="CK245">
        <v>10</v>
      </c>
      <c r="CL245">
        <v>0</v>
      </c>
      <c r="CM245">
        <v>0</v>
      </c>
      <c r="CN245">
        <v>11607.5</v>
      </c>
      <c r="CO245" t="s">
        <v>150</v>
      </c>
      <c r="CP245">
        <v>0</v>
      </c>
      <c r="CQ245">
        <v>0</v>
      </c>
      <c r="CR245">
        <v>0</v>
      </c>
      <c r="CS245" t="s">
        <v>166</v>
      </c>
      <c r="CT245">
        <v>0</v>
      </c>
      <c r="CU245">
        <v>0</v>
      </c>
      <c r="CV245">
        <v>0</v>
      </c>
      <c r="CW245" t="s">
        <v>156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 t="s">
        <v>167</v>
      </c>
      <c r="DE245">
        <v>0</v>
      </c>
      <c r="DF245">
        <v>0</v>
      </c>
      <c r="DG245">
        <v>0</v>
      </c>
      <c r="DH245" t="s">
        <v>150</v>
      </c>
      <c r="DI245">
        <v>0</v>
      </c>
      <c r="DJ245">
        <v>0</v>
      </c>
      <c r="DK245">
        <v>0</v>
      </c>
      <c r="DL245" t="s">
        <v>156</v>
      </c>
      <c r="DM245">
        <v>45</v>
      </c>
      <c r="DN245">
        <v>0</v>
      </c>
      <c r="DO245" t="s">
        <v>156</v>
      </c>
      <c r="DP245">
        <v>45</v>
      </c>
      <c r="DQ245">
        <v>0</v>
      </c>
      <c r="DR245" t="s">
        <v>146</v>
      </c>
      <c r="DS245" t="s">
        <v>146</v>
      </c>
      <c r="DT245" t="s">
        <v>146</v>
      </c>
      <c r="DU245" t="s">
        <v>183</v>
      </c>
      <c r="DV245">
        <v>0</v>
      </c>
      <c r="DW245">
        <v>0</v>
      </c>
      <c r="DX245">
        <v>0.5</v>
      </c>
      <c r="DY245">
        <v>0.04</v>
      </c>
      <c r="DZ245">
        <v>12446203</v>
      </c>
      <c r="EA245" t="s">
        <v>146</v>
      </c>
      <c r="EB245" t="s">
        <v>1716</v>
      </c>
      <c r="EC245" t="s">
        <v>1716</v>
      </c>
      <c r="ED245" t="s">
        <v>146</v>
      </c>
      <c r="EE245" t="s">
        <v>1717</v>
      </c>
      <c r="EF245" t="s">
        <v>164</v>
      </c>
      <c r="EG245" t="s">
        <v>146</v>
      </c>
      <c r="EH245" t="s">
        <v>146</v>
      </c>
      <c r="EI245" t="s">
        <v>146</v>
      </c>
      <c r="EJ245" t="s">
        <v>146</v>
      </c>
      <c r="EK245" t="s">
        <v>146</v>
      </c>
      <c r="EL245" t="s">
        <v>146</v>
      </c>
      <c r="EM245" t="s">
        <v>146</v>
      </c>
      <c r="EN245" t="s">
        <v>146</v>
      </c>
      <c r="EO245" t="s">
        <v>239</v>
      </c>
      <c r="EP245">
        <v>11607.5</v>
      </c>
      <c r="EQ245">
        <v>0</v>
      </c>
      <c r="ER245">
        <v>0</v>
      </c>
      <c r="ES245" t="s">
        <v>146</v>
      </c>
      <c r="ET245" t="s">
        <v>170</v>
      </c>
      <c r="EU245" t="s">
        <v>146</v>
      </c>
      <c r="EV245">
        <v>0</v>
      </c>
    </row>
    <row r="246" spans="1:152" x14ac:dyDescent="0.25">
      <c r="A246">
        <v>675623393568</v>
      </c>
      <c r="B246" t="s">
        <v>141</v>
      </c>
      <c r="C246" t="s">
        <v>1765</v>
      </c>
      <c r="D246" t="s">
        <v>143</v>
      </c>
      <c r="E246" t="s">
        <v>1623</v>
      </c>
      <c r="F246" t="s">
        <v>1623</v>
      </c>
      <c r="G246" t="s">
        <v>146</v>
      </c>
      <c r="H246" t="s">
        <v>1360</v>
      </c>
      <c r="I246">
        <v>87338</v>
      </c>
      <c r="J246">
        <v>56675623393568</v>
      </c>
      <c r="K246">
        <v>6473317</v>
      </c>
      <c r="L246" t="s">
        <v>146</v>
      </c>
      <c r="M246" t="s">
        <v>146</v>
      </c>
      <c r="N246">
        <v>675623393568</v>
      </c>
      <c r="O246" t="s">
        <v>146</v>
      </c>
      <c r="P246" t="s">
        <v>147</v>
      </c>
      <c r="Q246" t="s">
        <v>148</v>
      </c>
      <c r="R246" t="s">
        <v>149</v>
      </c>
      <c r="S246">
        <v>250100000000001</v>
      </c>
      <c r="T246" t="s">
        <v>150</v>
      </c>
      <c r="U246" t="s">
        <v>232</v>
      </c>
      <c r="V246" t="s">
        <v>146</v>
      </c>
      <c r="W246" t="s">
        <v>152</v>
      </c>
      <c r="X246" t="s">
        <v>232</v>
      </c>
      <c r="Y246">
        <v>44</v>
      </c>
      <c r="Z246" t="s">
        <v>174</v>
      </c>
      <c r="AA246" t="s">
        <v>154</v>
      </c>
      <c r="AB246" t="s">
        <v>146</v>
      </c>
      <c r="AC246">
        <v>200239</v>
      </c>
      <c r="AD246" t="s">
        <v>183</v>
      </c>
      <c r="AE246" t="s">
        <v>156</v>
      </c>
      <c r="AF246" t="s">
        <v>233</v>
      </c>
      <c r="AG246">
        <v>566</v>
      </c>
      <c r="AH246" t="s">
        <v>146</v>
      </c>
      <c r="AI246" t="s">
        <v>234</v>
      </c>
      <c r="AJ246">
        <v>566</v>
      </c>
      <c r="AK246">
        <v>675623393568</v>
      </c>
      <c r="AL246" t="s">
        <v>146</v>
      </c>
      <c r="AM246" t="s">
        <v>159</v>
      </c>
      <c r="AN246" t="s">
        <v>235</v>
      </c>
      <c r="AO246" t="s">
        <v>146</v>
      </c>
      <c r="AP246" t="s">
        <v>146</v>
      </c>
      <c r="AQ246" t="s">
        <v>236</v>
      </c>
      <c r="AR246">
        <v>11607.5</v>
      </c>
      <c r="AS246">
        <v>11500</v>
      </c>
      <c r="AT246" s="5">
        <f t="shared" si="21"/>
        <v>10500</v>
      </c>
      <c r="AU246" s="5">
        <v>350</v>
      </c>
      <c r="AV246" s="5">
        <f t="shared" si="22"/>
        <v>10150</v>
      </c>
      <c r="AW246" s="6">
        <f t="shared" si="23"/>
        <v>1786.4</v>
      </c>
      <c r="AX246" s="7">
        <f t="shared" si="24"/>
        <v>8120</v>
      </c>
      <c r="AY246" s="8">
        <f t="shared" si="25"/>
        <v>243.6</v>
      </c>
      <c r="AZ246" s="5">
        <v>250</v>
      </c>
      <c r="BA246" s="9">
        <f t="shared" si="26"/>
        <v>81.25</v>
      </c>
      <c r="BB246" s="9">
        <v>1000</v>
      </c>
      <c r="BC246" s="10"/>
      <c r="BD246" s="5">
        <f t="shared" si="27"/>
        <v>18.75</v>
      </c>
      <c r="BE246" t="s">
        <v>146</v>
      </c>
      <c r="BF246" t="s">
        <v>146</v>
      </c>
      <c r="BG246" t="s">
        <v>146</v>
      </c>
      <c r="BH246" t="s">
        <v>146</v>
      </c>
      <c r="BI246">
        <v>566</v>
      </c>
      <c r="BJ246">
        <v>566</v>
      </c>
      <c r="BK246">
        <v>11607.5</v>
      </c>
      <c r="BL246">
        <v>0.5</v>
      </c>
      <c r="BM246">
        <v>0</v>
      </c>
      <c r="BN246">
        <v>0.5</v>
      </c>
      <c r="BO246">
        <v>0.04</v>
      </c>
      <c r="BP246">
        <v>0</v>
      </c>
      <c r="BQ246">
        <v>11606.9625</v>
      </c>
      <c r="BR246">
        <v>0</v>
      </c>
      <c r="BS246">
        <v>0.04</v>
      </c>
      <c r="BT246" t="s">
        <v>146</v>
      </c>
      <c r="BU246">
        <v>59536659</v>
      </c>
      <c r="BV246" t="s">
        <v>163</v>
      </c>
      <c r="BW246">
        <v>0</v>
      </c>
      <c r="BX246">
        <v>0</v>
      </c>
      <c r="BY246" t="s">
        <v>146</v>
      </c>
      <c r="BZ246">
        <v>0</v>
      </c>
      <c r="CA246" t="s">
        <v>146</v>
      </c>
      <c r="CB246">
        <v>0</v>
      </c>
      <c r="CC246">
        <v>0</v>
      </c>
      <c r="CD246" t="s">
        <v>165</v>
      </c>
      <c r="CE246">
        <v>0</v>
      </c>
      <c r="CF246">
        <v>0</v>
      </c>
      <c r="CG246">
        <v>0</v>
      </c>
      <c r="CH246" t="s">
        <v>146</v>
      </c>
      <c r="CI246" t="s">
        <v>146</v>
      </c>
      <c r="CJ246" t="s">
        <v>234</v>
      </c>
      <c r="CK246">
        <v>10</v>
      </c>
      <c r="CL246">
        <v>0</v>
      </c>
      <c r="CM246">
        <v>0</v>
      </c>
      <c r="CN246">
        <v>11607.5</v>
      </c>
      <c r="CO246" t="s">
        <v>150</v>
      </c>
      <c r="CP246">
        <v>0</v>
      </c>
      <c r="CQ246">
        <v>0</v>
      </c>
      <c r="CR246">
        <v>0</v>
      </c>
      <c r="CS246" t="s">
        <v>166</v>
      </c>
      <c r="CT246">
        <v>0</v>
      </c>
      <c r="CU246">
        <v>0</v>
      </c>
      <c r="CV246">
        <v>0</v>
      </c>
      <c r="CW246" t="s">
        <v>156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 t="s">
        <v>167</v>
      </c>
      <c r="DE246">
        <v>0</v>
      </c>
      <c r="DF246">
        <v>0</v>
      </c>
      <c r="DG246">
        <v>0</v>
      </c>
      <c r="DH246" t="s">
        <v>150</v>
      </c>
      <c r="DI246">
        <v>0</v>
      </c>
      <c r="DJ246">
        <v>0</v>
      </c>
      <c r="DK246">
        <v>0</v>
      </c>
      <c r="DL246" t="s">
        <v>156</v>
      </c>
      <c r="DM246">
        <v>45</v>
      </c>
      <c r="DN246">
        <v>0</v>
      </c>
      <c r="DO246" t="s">
        <v>156</v>
      </c>
      <c r="DP246">
        <v>45</v>
      </c>
      <c r="DQ246">
        <v>0</v>
      </c>
      <c r="DR246" t="s">
        <v>146</v>
      </c>
      <c r="DS246" t="s">
        <v>146</v>
      </c>
      <c r="DT246" t="s">
        <v>146</v>
      </c>
      <c r="DU246" t="s">
        <v>183</v>
      </c>
      <c r="DV246">
        <v>0</v>
      </c>
      <c r="DW246">
        <v>0</v>
      </c>
      <c r="DX246">
        <v>0.5</v>
      </c>
      <c r="DY246">
        <v>0.04</v>
      </c>
      <c r="DZ246">
        <v>12446203</v>
      </c>
      <c r="EA246" t="s">
        <v>146</v>
      </c>
      <c r="EB246" t="s">
        <v>1766</v>
      </c>
      <c r="EC246" t="s">
        <v>1766</v>
      </c>
      <c r="ED246" t="s">
        <v>146</v>
      </c>
      <c r="EE246" t="s">
        <v>1767</v>
      </c>
      <c r="EF246" t="s">
        <v>164</v>
      </c>
      <c r="EG246" t="s">
        <v>146</v>
      </c>
      <c r="EH246" t="s">
        <v>146</v>
      </c>
      <c r="EI246" t="s">
        <v>146</v>
      </c>
      <c r="EJ246" t="s">
        <v>146</v>
      </c>
      <c r="EK246" t="s">
        <v>146</v>
      </c>
      <c r="EL246" t="s">
        <v>146</v>
      </c>
      <c r="EM246" t="s">
        <v>146</v>
      </c>
      <c r="EN246" t="s">
        <v>146</v>
      </c>
      <c r="EO246" t="s">
        <v>239</v>
      </c>
      <c r="EP246">
        <v>11607.5</v>
      </c>
      <c r="EQ246">
        <v>0</v>
      </c>
      <c r="ER246">
        <v>0</v>
      </c>
      <c r="ES246" t="s">
        <v>146</v>
      </c>
      <c r="ET246" t="s">
        <v>170</v>
      </c>
      <c r="EU246" t="s">
        <v>146</v>
      </c>
      <c r="EV246">
        <v>0</v>
      </c>
    </row>
    <row r="247" spans="1:152" x14ac:dyDescent="0.25">
      <c r="A247">
        <v>675623479439</v>
      </c>
      <c r="B247" t="s">
        <v>141</v>
      </c>
      <c r="C247" t="s">
        <v>1768</v>
      </c>
      <c r="D247" t="s">
        <v>143</v>
      </c>
      <c r="E247" t="s">
        <v>1623</v>
      </c>
      <c r="F247" t="s">
        <v>1623</v>
      </c>
      <c r="G247" t="s">
        <v>146</v>
      </c>
      <c r="H247" t="s">
        <v>1360</v>
      </c>
      <c r="I247">
        <v>146655</v>
      </c>
      <c r="J247">
        <v>56675623479439</v>
      </c>
      <c r="K247">
        <v>6473317</v>
      </c>
      <c r="L247" t="s">
        <v>146</v>
      </c>
      <c r="M247" t="s">
        <v>146</v>
      </c>
      <c r="N247">
        <v>675623479439</v>
      </c>
      <c r="O247" t="s">
        <v>146</v>
      </c>
      <c r="P247" t="s">
        <v>147</v>
      </c>
      <c r="Q247" t="s">
        <v>148</v>
      </c>
      <c r="R247" t="s">
        <v>149</v>
      </c>
      <c r="S247">
        <v>250100000000001</v>
      </c>
      <c r="T247" t="s">
        <v>150</v>
      </c>
      <c r="U247" t="s">
        <v>232</v>
      </c>
      <c r="V247" t="s">
        <v>146</v>
      </c>
      <c r="W247" t="s">
        <v>152</v>
      </c>
      <c r="X247" t="s">
        <v>232</v>
      </c>
      <c r="Y247">
        <v>44</v>
      </c>
      <c r="Z247" t="s">
        <v>174</v>
      </c>
      <c r="AA247" t="s">
        <v>154</v>
      </c>
      <c r="AB247" t="s">
        <v>146</v>
      </c>
      <c r="AC247">
        <v>200239</v>
      </c>
      <c r="AD247" t="s">
        <v>183</v>
      </c>
      <c r="AE247" t="s">
        <v>156</v>
      </c>
      <c r="AF247" t="s">
        <v>233</v>
      </c>
      <c r="AG247">
        <v>566</v>
      </c>
      <c r="AH247" t="s">
        <v>146</v>
      </c>
      <c r="AI247" t="s">
        <v>234</v>
      </c>
      <c r="AJ247">
        <v>566</v>
      </c>
      <c r="AK247">
        <v>675623479439</v>
      </c>
      <c r="AL247" t="s">
        <v>146</v>
      </c>
      <c r="AM247" t="s">
        <v>159</v>
      </c>
      <c r="AN247" t="s">
        <v>235</v>
      </c>
      <c r="AO247" t="s">
        <v>146</v>
      </c>
      <c r="AP247" t="s">
        <v>146</v>
      </c>
      <c r="AQ247" t="s">
        <v>236</v>
      </c>
      <c r="AR247">
        <v>11607.5</v>
      </c>
      <c r="AS247">
        <v>11500</v>
      </c>
      <c r="AT247" s="5">
        <f t="shared" si="21"/>
        <v>10500</v>
      </c>
      <c r="AU247" s="5">
        <v>350</v>
      </c>
      <c r="AV247" s="5">
        <f t="shared" si="22"/>
        <v>10150</v>
      </c>
      <c r="AW247" s="6">
        <f t="shared" si="23"/>
        <v>1786.4</v>
      </c>
      <c r="AX247" s="7">
        <f t="shared" si="24"/>
        <v>8120</v>
      </c>
      <c r="AY247" s="8">
        <f t="shared" si="25"/>
        <v>243.6</v>
      </c>
      <c r="AZ247" s="5">
        <v>250</v>
      </c>
      <c r="BA247" s="9">
        <f t="shared" si="26"/>
        <v>81.25</v>
      </c>
      <c r="BB247" s="9">
        <v>1000</v>
      </c>
      <c r="BC247" s="10"/>
      <c r="BD247" s="5">
        <f t="shared" si="27"/>
        <v>18.75</v>
      </c>
      <c r="BE247" t="s">
        <v>146</v>
      </c>
      <c r="BF247" t="s">
        <v>146</v>
      </c>
      <c r="BG247" t="s">
        <v>146</v>
      </c>
      <c r="BH247" t="s">
        <v>146</v>
      </c>
      <c r="BI247">
        <v>566</v>
      </c>
      <c r="BJ247">
        <v>566</v>
      </c>
      <c r="BK247">
        <v>11607.5</v>
      </c>
      <c r="BL247">
        <v>0.5</v>
      </c>
      <c r="BM247">
        <v>0</v>
      </c>
      <c r="BN247">
        <v>0.5</v>
      </c>
      <c r="BO247">
        <v>0.04</v>
      </c>
      <c r="BP247">
        <v>0</v>
      </c>
      <c r="BQ247">
        <v>11606.9625</v>
      </c>
      <c r="BR247">
        <v>0</v>
      </c>
      <c r="BS247">
        <v>0.04</v>
      </c>
      <c r="BT247" t="s">
        <v>146</v>
      </c>
      <c r="BU247">
        <v>59536659</v>
      </c>
      <c r="BV247" t="s">
        <v>163</v>
      </c>
      <c r="BW247">
        <v>0</v>
      </c>
      <c r="BX247">
        <v>0</v>
      </c>
      <c r="BY247" t="s">
        <v>146</v>
      </c>
      <c r="BZ247">
        <v>0</v>
      </c>
      <c r="CA247" t="s">
        <v>146</v>
      </c>
      <c r="CB247">
        <v>0</v>
      </c>
      <c r="CC247">
        <v>0</v>
      </c>
      <c r="CD247" t="s">
        <v>165</v>
      </c>
      <c r="CE247">
        <v>0</v>
      </c>
      <c r="CF247">
        <v>0</v>
      </c>
      <c r="CG247">
        <v>0</v>
      </c>
      <c r="CH247" t="s">
        <v>146</v>
      </c>
      <c r="CI247" t="s">
        <v>146</v>
      </c>
      <c r="CJ247" t="s">
        <v>234</v>
      </c>
      <c r="CK247">
        <v>10</v>
      </c>
      <c r="CL247">
        <v>0</v>
      </c>
      <c r="CM247">
        <v>0</v>
      </c>
      <c r="CN247">
        <v>11607.5</v>
      </c>
      <c r="CO247" t="s">
        <v>150</v>
      </c>
      <c r="CP247">
        <v>0</v>
      </c>
      <c r="CQ247">
        <v>0</v>
      </c>
      <c r="CR247">
        <v>0</v>
      </c>
      <c r="CS247" t="s">
        <v>166</v>
      </c>
      <c r="CT247">
        <v>0</v>
      </c>
      <c r="CU247">
        <v>0</v>
      </c>
      <c r="CV247">
        <v>0</v>
      </c>
      <c r="CW247" t="s">
        <v>156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 t="s">
        <v>167</v>
      </c>
      <c r="DE247">
        <v>0</v>
      </c>
      <c r="DF247">
        <v>0</v>
      </c>
      <c r="DG247">
        <v>0</v>
      </c>
      <c r="DH247" t="s">
        <v>150</v>
      </c>
      <c r="DI247">
        <v>0</v>
      </c>
      <c r="DJ247">
        <v>0</v>
      </c>
      <c r="DK247">
        <v>0</v>
      </c>
      <c r="DL247" t="s">
        <v>156</v>
      </c>
      <c r="DM247">
        <v>45</v>
      </c>
      <c r="DN247">
        <v>0</v>
      </c>
      <c r="DO247" t="s">
        <v>156</v>
      </c>
      <c r="DP247">
        <v>45</v>
      </c>
      <c r="DQ247">
        <v>0</v>
      </c>
      <c r="DR247" t="s">
        <v>146</v>
      </c>
      <c r="DS247" t="s">
        <v>146</v>
      </c>
      <c r="DT247" t="s">
        <v>146</v>
      </c>
      <c r="DU247" t="s">
        <v>183</v>
      </c>
      <c r="DV247">
        <v>0</v>
      </c>
      <c r="DW247">
        <v>0</v>
      </c>
      <c r="DX247">
        <v>0.5</v>
      </c>
      <c r="DY247">
        <v>0.04</v>
      </c>
      <c r="DZ247">
        <v>12446203</v>
      </c>
      <c r="EA247" t="s">
        <v>146</v>
      </c>
      <c r="EB247" t="s">
        <v>1769</v>
      </c>
      <c r="EC247" t="s">
        <v>1769</v>
      </c>
      <c r="ED247" t="s">
        <v>146</v>
      </c>
      <c r="EE247" t="s">
        <v>1770</v>
      </c>
      <c r="EF247" t="s">
        <v>164</v>
      </c>
      <c r="EG247" t="s">
        <v>146</v>
      </c>
      <c r="EH247" t="s">
        <v>146</v>
      </c>
      <c r="EI247" t="s">
        <v>146</v>
      </c>
      <c r="EJ247" t="s">
        <v>146</v>
      </c>
      <c r="EK247" t="s">
        <v>146</v>
      </c>
      <c r="EL247" t="s">
        <v>146</v>
      </c>
      <c r="EM247" t="s">
        <v>146</v>
      </c>
      <c r="EN247" t="s">
        <v>146</v>
      </c>
      <c r="EO247" t="s">
        <v>239</v>
      </c>
      <c r="EP247">
        <v>11607.5</v>
      </c>
      <c r="EQ247">
        <v>0</v>
      </c>
      <c r="ER247">
        <v>0</v>
      </c>
      <c r="ES247" t="s">
        <v>146</v>
      </c>
      <c r="ET247" t="s">
        <v>170</v>
      </c>
      <c r="EU247" t="s">
        <v>146</v>
      </c>
      <c r="EV247">
        <v>0</v>
      </c>
    </row>
    <row r="248" spans="1:152" x14ac:dyDescent="0.25">
      <c r="A248">
        <v>675623857174</v>
      </c>
      <c r="B248" t="s">
        <v>141</v>
      </c>
      <c r="C248" t="s">
        <v>1771</v>
      </c>
      <c r="D248" t="s">
        <v>143</v>
      </c>
      <c r="E248" t="s">
        <v>1623</v>
      </c>
      <c r="F248" t="s">
        <v>1623</v>
      </c>
      <c r="G248" t="s">
        <v>146</v>
      </c>
      <c r="H248" t="s">
        <v>1360</v>
      </c>
      <c r="I248">
        <v>916116</v>
      </c>
      <c r="J248">
        <v>56675623857174</v>
      </c>
      <c r="K248">
        <v>8731849</v>
      </c>
      <c r="L248" t="s">
        <v>146</v>
      </c>
      <c r="M248" t="s">
        <v>146</v>
      </c>
      <c r="N248">
        <v>675623857174</v>
      </c>
      <c r="O248" t="s">
        <v>146</v>
      </c>
      <c r="P248" t="s">
        <v>147</v>
      </c>
      <c r="Q248" t="s">
        <v>148</v>
      </c>
      <c r="R248" t="s">
        <v>149</v>
      </c>
      <c r="S248">
        <v>250100000000001</v>
      </c>
      <c r="T248" t="s">
        <v>150</v>
      </c>
      <c r="U248" t="s">
        <v>232</v>
      </c>
      <c r="V248" t="s">
        <v>146</v>
      </c>
      <c r="W248" t="s">
        <v>152</v>
      </c>
      <c r="X248" t="s">
        <v>232</v>
      </c>
      <c r="Y248">
        <v>44</v>
      </c>
      <c r="Z248" t="s">
        <v>174</v>
      </c>
      <c r="AA248" t="s">
        <v>154</v>
      </c>
      <c r="AB248" t="s">
        <v>146</v>
      </c>
      <c r="AC248">
        <v>200239</v>
      </c>
      <c r="AD248" t="s">
        <v>183</v>
      </c>
      <c r="AE248" t="s">
        <v>156</v>
      </c>
      <c r="AF248" t="s">
        <v>233</v>
      </c>
      <c r="AG248">
        <v>566</v>
      </c>
      <c r="AH248" t="s">
        <v>146</v>
      </c>
      <c r="AI248" t="s">
        <v>234</v>
      </c>
      <c r="AJ248">
        <v>566</v>
      </c>
      <c r="AK248">
        <v>675623857174</v>
      </c>
      <c r="AL248" t="s">
        <v>146</v>
      </c>
      <c r="AM248" t="s">
        <v>159</v>
      </c>
      <c r="AN248" t="s">
        <v>235</v>
      </c>
      <c r="AO248" t="s">
        <v>146</v>
      </c>
      <c r="AP248" t="s">
        <v>146</v>
      </c>
      <c r="AQ248" t="s">
        <v>236</v>
      </c>
      <c r="AR248">
        <v>11607.5</v>
      </c>
      <c r="AS248">
        <v>11500</v>
      </c>
      <c r="AT248" s="5">
        <f t="shared" si="21"/>
        <v>10500</v>
      </c>
      <c r="AU248" s="5">
        <v>350</v>
      </c>
      <c r="AV248" s="5">
        <f t="shared" si="22"/>
        <v>10150</v>
      </c>
      <c r="AW248" s="6">
        <f t="shared" si="23"/>
        <v>1786.4</v>
      </c>
      <c r="AX248" s="7">
        <f t="shared" si="24"/>
        <v>8120</v>
      </c>
      <c r="AY248" s="8">
        <f t="shared" si="25"/>
        <v>243.6</v>
      </c>
      <c r="AZ248" s="5">
        <v>250</v>
      </c>
      <c r="BA248" s="9">
        <f t="shared" si="26"/>
        <v>81.25</v>
      </c>
      <c r="BB248" s="9">
        <v>1000</v>
      </c>
      <c r="BC248" s="10"/>
      <c r="BD248" s="5">
        <f t="shared" si="27"/>
        <v>18.75</v>
      </c>
      <c r="BE248" t="s">
        <v>146</v>
      </c>
      <c r="BF248" t="s">
        <v>146</v>
      </c>
      <c r="BG248" t="s">
        <v>146</v>
      </c>
      <c r="BH248" t="s">
        <v>146</v>
      </c>
      <c r="BI248">
        <v>566</v>
      </c>
      <c r="BJ248">
        <v>566</v>
      </c>
      <c r="BK248">
        <v>11607.5</v>
      </c>
      <c r="BL248">
        <v>0.5</v>
      </c>
      <c r="BM248">
        <v>0</v>
      </c>
      <c r="BN248">
        <v>0.5</v>
      </c>
      <c r="BO248">
        <v>0.04</v>
      </c>
      <c r="BP248">
        <v>0</v>
      </c>
      <c r="BQ248">
        <v>11606.9625</v>
      </c>
      <c r="BR248">
        <v>0</v>
      </c>
      <c r="BS248">
        <v>0.04</v>
      </c>
      <c r="BT248" t="s">
        <v>146</v>
      </c>
      <c r="BU248">
        <v>59536659</v>
      </c>
      <c r="BV248" t="s">
        <v>163</v>
      </c>
      <c r="BW248">
        <v>0</v>
      </c>
      <c r="BX248">
        <v>0</v>
      </c>
      <c r="BY248" t="s">
        <v>146</v>
      </c>
      <c r="BZ248">
        <v>0</v>
      </c>
      <c r="CA248" t="s">
        <v>146</v>
      </c>
      <c r="CB248">
        <v>0</v>
      </c>
      <c r="CC248">
        <v>0</v>
      </c>
      <c r="CD248" t="s">
        <v>165</v>
      </c>
      <c r="CE248">
        <v>0</v>
      </c>
      <c r="CF248">
        <v>0</v>
      </c>
      <c r="CG248">
        <v>0</v>
      </c>
      <c r="CH248" t="s">
        <v>146</v>
      </c>
      <c r="CI248" t="s">
        <v>146</v>
      </c>
      <c r="CJ248" t="s">
        <v>234</v>
      </c>
      <c r="CK248">
        <v>10</v>
      </c>
      <c r="CL248">
        <v>0</v>
      </c>
      <c r="CM248">
        <v>0</v>
      </c>
      <c r="CN248">
        <v>11607.5</v>
      </c>
      <c r="CO248" t="s">
        <v>150</v>
      </c>
      <c r="CP248">
        <v>0</v>
      </c>
      <c r="CQ248">
        <v>0</v>
      </c>
      <c r="CR248">
        <v>0</v>
      </c>
      <c r="CS248" t="s">
        <v>166</v>
      </c>
      <c r="CT248">
        <v>0</v>
      </c>
      <c r="CU248">
        <v>0</v>
      </c>
      <c r="CV248">
        <v>0</v>
      </c>
      <c r="CW248" t="s">
        <v>156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 t="s">
        <v>167</v>
      </c>
      <c r="DE248">
        <v>0</v>
      </c>
      <c r="DF248">
        <v>0</v>
      </c>
      <c r="DG248">
        <v>0</v>
      </c>
      <c r="DH248" t="s">
        <v>150</v>
      </c>
      <c r="DI248">
        <v>0</v>
      </c>
      <c r="DJ248">
        <v>0</v>
      </c>
      <c r="DK248">
        <v>0</v>
      </c>
      <c r="DL248" t="s">
        <v>156</v>
      </c>
      <c r="DM248">
        <v>45</v>
      </c>
      <c r="DN248">
        <v>0</v>
      </c>
      <c r="DO248" t="s">
        <v>156</v>
      </c>
      <c r="DP248">
        <v>45</v>
      </c>
      <c r="DQ248">
        <v>0</v>
      </c>
      <c r="DR248" t="s">
        <v>146</v>
      </c>
      <c r="DS248" t="s">
        <v>146</v>
      </c>
      <c r="DT248" t="s">
        <v>146</v>
      </c>
      <c r="DU248" t="s">
        <v>183</v>
      </c>
      <c r="DV248">
        <v>0</v>
      </c>
      <c r="DW248">
        <v>0</v>
      </c>
      <c r="DX248">
        <v>0.5</v>
      </c>
      <c r="DY248">
        <v>0.04</v>
      </c>
      <c r="DZ248">
        <v>12446203</v>
      </c>
      <c r="EA248" t="s">
        <v>146</v>
      </c>
      <c r="EB248" t="s">
        <v>1772</v>
      </c>
      <c r="EC248" t="s">
        <v>1772</v>
      </c>
      <c r="ED248" t="s">
        <v>146</v>
      </c>
      <c r="EE248" t="s">
        <v>1773</v>
      </c>
      <c r="EF248" t="s">
        <v>164</v>
      </c>
      <c r="EG248" t="s">
        <v>146</v>
      </c>
      <c r="EH248" t="s">
        <v>146</v>
      </c>
      <c r="EI248" t="s">
        <v>146</v>
      </c>
      <c r="EJ248" t="s">
        <v>146</v>
      </c>
      <c r="EK248" t="s">
        <v>146</v>
      </c>
      <c r="EL248" t="s">
        <v>146</v>
      </c>
      <c r="EM248" t="s">
        <v>146</v>
      </c>
      <c r="EN248" t="s">
        <v>146</v>
      </c>
      <c r="EO248" t="s">
        <v>239</v>
      </c>
      <c r="EP248">
        <v>11607.5</v>
      </c>
      <c r="EQ248">
        <v>0</v>
      </c>
      <c r="ER248">
        <v>0</v>
      </c>
      <c r="ES248" t="s">
        <v>146</v>
      </c>
      <c r="ET248" t="s">
        <v>170</v>
      </c>
      <c r="EU248" t="s">
        <v>146</v>
      </c>
      <c r="EV248">
        <v>0</v>
      </c>
    </row>
    <row r="249" spans="1:152" x14ac:dyDescent="0.25">
      <c r="A249">
        <v>9774459213</v>
      </c>
      <c r="B249" t="s">
        <v>141</v>
      </c>
      <c r="C249" t="s">
        <v>271</v>
      </c>
      <c r="D249" t="s">
        <v>143</v>
      </c>
      <c r="E249" t="s">
        <v>144</v>
      </c>
      <c r="F249" t="s">
        <v>145</v>
      </c>
      <c r="G249">
        <v>34930</v>
      </c>
      <c r="H249" t="s">
        <v>145</v>
      </c>
      <c r="I249">
        <v>111953</v>
      </c>
      <c r="J249">
        <v>2611985860</v>
      </c>
      <c r="K249">
        <v>4973084</v>
      </c>
      <c r="L249">
        <v>2692440</v>
      </c>
      <c r="M249" t="s">
        <v>146</v>
      </c>
      <c r="N249">
        <v>9774459213</v>
      </c>
      <c r="O249">
        <v>123</v>
      </c>
      <c r="P249" t="s">
        <v>147</v>
      </c>
      <c r="Q249" t="s">
        <v>148</v>
      </c>
      <c r="R249" t="s">
        <v>149</v>
      </c>
      <c r="S249">
        <v>250100000000001</v>
      </c>
      <c r="T249" t="s">
        <v>150</v>
      </c>
      <c r="U249" t="s">
        <v>151</v>
      </c>
      <c r="V249">
        <v>4814</v>
      </c>
      <c r="W249" t="s">
        <v>152</v>
      </c>
      <c r="X249" t="s">
        <v>151</v>
      </c>
      <c r="Y249">
        <v>63</v>
      </c>
      <c r="Z249" t="s">
        <v>153</v>
      </c>
      <c r="AA249" t="s">
        <v>154</v>
      </c>
      <c r="AB249" t="s">
        <v>146</v>
      </c>
      <c r="AC249">
        <v>200239</v>
      </c>
      <c r="AD249" t="s">
        <v>183</v>
      </c>
      <c r="AE249" t="s">
        <v>156</v>
      </c>
      <c r="AF249" t="s">
        <v>272</v>
      </c>
      <c r="AG249">
        <v>566</v>
      </c>
      <c r="AH249">
        <v>523462</v>
      </c>
      <c r="AI249" t="s">
        <v>158</v>
      </c>
      <c r="AJ249">
        <v>566</v>
      </c>
      <c r="AK249">
        <v>9774459213</v>
      </c>
      <c r="AL249">
        <v>9774459213</v>
      </c>
      <c r="AM249" t="s">
        <v>159</v>
      </c>
      <c r="AN249" t="s">
        <v>273</v>
      </c>
      <c r="AO249" t="s">
        <v>274</v>
      </c>
      <c r="AP249" t="s">
        <v>146</v>
      </c>
      <c r="AQ249" t="s">
        <v>162</v>
      </c>
      <c r="AR249">
        <v>11607.5</v>
      </c>
      <c r="AS249">
        <v>11500</v>
      </c>
      <c r="AT249" s="5">
        <f t="shared" si="21"/>
        <v>10500</v>
      </c>
      <c r="AU249" s="5">
        <v>350</v>
      </c>
      <c r="AV249" s="5">
        <f t="shared" si="22"/>
        <v>10150</v>
      </c>
      <c r="AW249" s="6">
        <f t="shared" si="23"/>
        <v>1786.4</v>
      </c>
      <c r="AX249" s="7">
        <f t="shared" si="24"/>
        <v>8120</v>
      </c>
      <c r="AY249" s="8">
        <f t="shared" si="25"/>
        <v>243.6</v>
      </c>
      <c r="AZ249" s="5">
        <v>250</v>
      </c>
      <c r="BA249" s="9">
        <f t="shared" si="26"/>
        <v>81.25</v>
      </c>
      <c r="BB249" s="9">
        <v>1000</v>
      </c>
      <c r="BC249" s="10"/>
      <c r="BD249" s="5">
        <f t="shared" si="27"/>
        <v>18.75</v>
      </c>
      <c r="BG249" t="s">
        <v>146</v>
      </c>
      <c r="BH249" t="s">
        <v>146</v>
      </c>
      <c r="BI249">
        <v>566</v>
      </c>
      <c r="BJ249">
        <v>566</v>
      </c>
      <c r="BK249">
        <v>11607.5</v>
      </c>
      <c r="BL249">
        <v>0.5</v>
      </c>
      <c r="BM249">
        <v>0</v>
      </c>
      <c r="BN249">
        <v>0.5</v>
      </c>
      <c r="BO249">
        <v>0.04</v>
      </c>
      <c r="BP249">
        <v>0</v>
      </c>
      <c r="BQ249">
        <v>11606.9625</v>
      </c>
      <c r="BR249">
        <v>0</v>
      </c>
      <c r="BS249">
        <v>0.04</v>
      </c>
      <c r="BT249" t="s">
        <v>146</v>
      </c>
      <c r="BU249">
        <v>59536659</v>
      </c>
      <c r="BV249" t="s">
        <v>163</v>
      </c>
      <c r="BW249">
        <v>0</v>
      </c>
      <c r="BX249">
        <v>0</v>
      </c>
      <c r="BY249" t="s">
        <v>164</v>
      </c>
      <c r="BZ249">
        <v>0</v>
      </c>
      <c r="CA249" t="s">
        <v>146</v>
      </c>
      <c r="CB249">
        <v>0</v>
      </c>
      <c r="CC249">
        <v>0</v>
      </c>
      <c r="CD249" t="s">
        <v>165</v>
      </c>
      <c r="CE249">
        <v>0</v>
      </c>
      <c r="CF249">
        <v>0</v>
      </c>
      <c r="CG249">
        <v>0</v>
      </c>
      <c r="CH249" t="s">
        <v>146</v>
      </c>
      <c r="CI249" t="s">
        <v>146</v>
      </c>
      <c r="CJ249" t="s">
        <v>158</v>
      </c>
      <c r="CK249">
        <v>10</v>
      </c>
      <c r="CL249">
        <v>0</v>
      </c>
      <c r="CM249">
        <v>0</v>
      </c>
      <c r="CN249">
        <v>11607.5</v>
      </c>
      <c r="CO249" t="s">
        <v>150</v>
      </c>
      <c r="CP249">
        <v>0</v>
      </c>
      <c r="CQ249">
        <v>0</v>
      </c>
      <c r="CR249">
        <v>0</v>
      </c>
      <c r="CS249" t="s">
        <v>166</v>
      </c>
      <c r="CT249">
        <v>0</v>
      </c>
      <c r="CU249">
        <v>0</v>
      </c>
      <c r="CV249">
        <v>0</v>
      </c>
      <c r="CW249" t="s">
        <v>156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 t="s">
        <v>167</v>
      </c>
      <c r="DE249">
        <v>0</v>
      </c>
      <c r="DF249">
        <v>0</v>
      </c>
      <c r="DG249">
        <v>0</v>
      </c>
      <c r="DH249" t="s">
        <v>150</v>
      </c>
      <c r="DI249">
        <v>0</v>
      </c>
      <c r="DJ249">
        <v>0</v>
      </c>
      <c r="DK249">
        <v>0</v>
      </c>
      <c r="DL249" t="s">
        <v>156</v>
      </c>
      <c r="DM249">
        <v>45</v>
      </c>
      <c r="DN249">
        <v>0</v>
      </c>
      <c r="DO249" t="s">
        <v>156</v>
      </c>
      <c r="DP249">
        <v>45</v>
      </c>
      <c r="DQ249">
        <v>0</v>
      </c>
      <c r="DR249" t="s">
        <v>146</v>
      </c>
      <c r="DS249" t="s">
        <v>146</v>
      </c>
      <c r="DT249" t="s">
        <v>146</v>
      </c>
      <c r="DU249" t="s">
        <v>183</v>
      </c>
      <c r="DV249">
        <v>0</v>
      </c>
      <c r="DW249">
        <v>0</v>
      </c>
      <c r="DX249">
        <v>0.5</v>
      </c>
      <c r="DY249">
        <v>0.04</v>
      </c>
      <c r="DZ249">
        <v>2.0020566090040005E+19</v>
      </c>
      <c r="EA249">
        <v>3.4600356600000148E+18</v>
      </c>
      <c r="EB249" t="s">
        <v>275</v>
      </c>
      <c r="EC249" t="s">
        <v>275</v>
      </c>
      <c r="ED249" t="s">
        <v>272</v>
      </c>
      <c r="EE249" t="s">
        <v>276</v>
      </c>
      <c r="EF249" t="s">
        <v>164</v>
      </c>
      <c r="EG249" t="s">
        <v>146</v>
      </c>
      <c r="EH249" t="s">
        <v>146</v>
      </c>
      <c r="EI249" t="s">
        <v>146</v>
      </c>
      <c r="EJ249" t="s">
        <v>146</v>
      </c>
      <c r="EK249" t="s">
        <v>146</v>
      </c>
      <c r="EL249" t="s">
        <v>146</v>
      </c>
      <c r="EM249" t="s">
        <v>146</v>
      </c>
      <c r="EN249" t="s">
        <v>146</v>
      </c>
      <c r="EO249" t="s">
        <v>146</v>
      </c>
      <c r="EP249">
        <v>11607.5</v>
      </c>
      <c r="EQ249">
        <v>0</v>
      </c>
      <c r="ER249">
        <v>0</v>
      </c>
      <c r="ES249" t="s">
        <v>146</v>
      </c>
      <c r="ET249" t="s">
        <v>170</v>
      </c>
      <c r="EU249" t="s">
        <v>146</v>
      </c>
      <c r="EV249">
        <v>0</v>
      </c>
    </row>
    <row r="250" spans="1:152" x14ac:dyDescent="0.25">
      <c r="A250">
        <v>9772413539</v>
      </c>
      <c r="B250" t="s">
        <v>141</v>
      </c>
      <c r="C250" t="s">
        <v>292</v>
      </c>
      <c r="D250" t="s">
        <v>143</v>
      </c>
      <c r="E250" t="s">
        <v>144</v>
      </c>
      <c r="F250" t="s">
        <v>145</v>
      </c>
      <c r="G250">
        <v>34927</v>
      </c>
      <c r="H250" t="s">
        <v>145</v>
      </c>
      <c r="I250">
        <v>640096</v>
      </c>
      <c r="J250">
        <v>2611746702</v>
      </c>
      <c r="K250">
        <v>6617737</v>
      </c>
      <c r="L250">
        <v>2692440</v>
      </c>
      <c r="M250" t="s">
        <v>146</v>
      </c>
      <c r="N250">
        <v>9772413539</v>
      </c>
      <c r="O250">
        <v>123</v>
      </c>
      <c r="P250" t="s">
        <v>147</v>
      </c>
      <c r="Q250" t="s">
        <v>148</v>
      </c>
      <c r="R250" t="s">
        <v>149</v>
      </c>
      <c r="S250">
        <v>250100000000001</v>
      </c>
      <c r="T250" t="s">
        <v>150</v>
      </c>
      <c r="U250" t="s">
        <v>151</v>
      </c>
      <c r="V250">
        <v>4814</v>
      </c>
      <c r="W250" t="s">
        <v>152</v>
      </c>
      <c r="X250" t="s">
        <v>151</v>
      </c>
      <c r="Y250">
        <v>63</v>
      </c>
      <c r="Z250" t="s">
        <v>153</v>
      </c>
      <c r="AA250" t="s">
        <v>154</v>
      </c>
      <c r="AB250" t="s">
        <v>146</v>
      </c>
      <c r="AC250">
        <v>200239</v>
      </c>
      <c r="AD250" t="s">
        <v>183</v>
      </c>
      <c r="AE250" t="s">
        <v>156</v>
      </c>
      <c r="AF250" t="s">
        <v>293</v>
      </c>
      <c r="AG250">
        <v>566</v>
      </c>
      <c r="AH250">
        <v>609772</v>
      </c>
      <c r="AI250" t="s">
        <v>158</v>
      </c>
      <c r="AJ250">
        <v>566</v>
      </c>
      <c r="AK250">
        <v>9772413539</v>
      </c>
      <c r="AL250">
        <v>9772413539</v>
      </c>
      <c r="AM250" t="s">
        <v>159</v>
      </c>
      <c r="AN250" t="s">
        <v>227</v>
      </c>
      <c r="AO250" t="s">
        <v>228</v>
      </c>
      <c r="AP250" t="s">
        <v>146</v>
      </c>
      <c r="AQ250" t="s">
        <v>162</v>
      </c>
      <c r="AR250">
        <v>11607.5</v>
      </c>
      <c r="AS250">
        <v>11500</v>
      </c>
      <c r="AT250" s="5">
        <f t="shared" si="21"/>
        <v>10500</v>
      </c>
      <c r="AU250" s="5">
        <v>350</v>
      </c>
      <c r="AV250" s="5">
        <f t="shared" si="22"/>
        <v>10150</v>
      </c>
      <c r="AW250" s="6">
        <f t="shared" si="23"/>
        <v>1786.4</v>
      </c>
      <c r="AX250" s="7">
        <f t="shared" si="24"/>
        <v>8120</v>
      </c>
      <c r="AY250" s="8">
        <f t="shared" si="25"/>
        <v>243.6</v>
      </c>
      <c r="AZ250" s="5">
        <v>250</v>
      </c>
      <c r="BA250" s="9">
        <f t="shared" si="26"/>
        <v>81.25</v>
      </c>
      <c r="BB250" s="9">
        <v>1000</v>
      </c>
      <c r="BC250" s="10"/>
      <c r="BD250" s="5">
        <f t="shared" si="27"/>
        <v>18.75</v>
      </c>
      <c r="BG250" t="s">
        <v>146</v>
      </c>
      <c r="BH250" t="s">
        <v>146</v>
      </c>
      <c r="BI250">
        <v>566</v>
      </c>
      <c r="BJ250">
        <v>566</v>
      </c>
      <c r="BK250">
        <v>11607.5</v>
      </c>
      <c r="BL250">
        <v>0.5</v>
      </c>
      <c r="BM250">
        <v>0</v>
      </c>
      <c r="BN250">
        <v>0.5</v>
      </c>
      <c r="BO250">
        <v>0.04</v>
      </c>
      <c r="BP250">
        <v>0</v>
      </c>
      <c r="BQ250">
        <v>11606.9625</v>
      </c>
      <c r="BR250">
        <v>0</v>
      </c>
      <c r="BS250">
        <v>0.04</v>
      </c>
      <c r="BT250" t="s">
        <v>146</v>
      </c>
      <c r="BU250">
        <v>59536659</v>
      </c>
      <c r="BV250" t="s">
        <v>163</v>
      </c>
      <c r="BW250">
        <v>0</v>
      </c>
      <c r="BX250">
        <v>0</v>
      </c>
      <c r="BY250" t="s">
        <v>164</v>
      </c>
      <c r="BZ250">
        <v>0</v>
      </c>
      <c r="CA250" t="s">
        <v>146</v>
      </c>
      <c r="CB250">
        <v>0</v>
      </c>
      <c r="CC250">
        <v>0</v>
      </c>
      <c r="CD250" t="s">
        <v>165</v>
      </c>
      <c r="CE250">
        <v>0</v>
      </c>
      <c r="CF250">
        <v>0</v>
      </c>
      <c r="CG250">
        <v>0</v>
      </c>
      <c r="CH250" t="s">
        <v>146</v>
      </c>
      <c r="CI250" t="s">
        <v>146</v>
      </c>
      <c r="CJ250" t="s">
        <v>158</v>
      </c>
      <c r="CK250">
        <v>10</v>
      </c>
      <c r="CL250">
        <v>0</v>
      </c>
      <c r="CM250">
        <v>0</v>
      </c>
      <c r="CN250">
        <v>11607.5</v>
      </c>
      <c r="CO250" t="s">
        <v>150</v>
      </c>
      <c r="CP250">
        <v>0</v>
      </c>
      <c r="CQ250">
        <v>0</v>
      </c>
      <c r="CR250">
        <v>0</v>
      </c>
      <c r="CS250" t="s">
        <v>166</v>
      </c>
      <c r="CT250">
        <v>0</v>
      </c>
      <c r="CU250">
        <v>0</v>
      </c>
      <c r="CV250">
        <v>0</v>
      </c>
      <c r="CW250" t="s">
        <v>156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 t="s">
        <v>167</v>
      </c>
      <c r="DE250">
        <v>0</v>
      </c>
      <c r="DF250">
        <v>0</v>
      </c>
      <c r="DG250">
        <v>0</v>
      </c>
      <c r="DH250" t="s">
        <v>150</v>
      </c>
      <c r="DI250">
        <v>0</v>
      </c>
      <c r="DJ250">
        <v>0</v>
      </c>
      <c r="DK250">
        <v>0</v>
      </c>
      <c r="DL250" t="s">
        <v>156</v>
      </c>
      <c r="DM250">
        <v>45</v>
      </c>
      <c r="DN250">
        <v>0</v>
      </c>
      <c r="DO250" t="s">
        <v>156</v>
      </c>
      <c r="DP250">
        <v>45</v>
      </c>
      <c r="DQ250">
        <v>0</v>
      </c>
      <c r="DR250" t="s">
        <v>146</v>
      </c>
      <c r="DS250" t="s">
        <v>146</v>
      </c>
      <c r="DT250" t="s">
        <v>146</v>
      </c>
      <c r="DU250" t="s">
        <v>183</v>
      </c>
      <c r="DV250">
        <v>0</v>
      </c>
      <c r="DW250">
        <v>0</v>
      </c>
      <c r="DX250">
        <v>0.5</v>
      </c>
      <c r="DY250">
        <v>0.04</v>
      </c>
      <c r="DZ250">
        <v>2.0020566090040005E+19</v>
      </c>
      <c r="EA250">
        <v>3.4600356600000148E+18</v>
      </c>
      <c r="EB250" t="s">
        <v>294</v>
      </c>
      <c r="EC250" t="s">
        <v>294</v>
      </c>
      <c r="ED250" t="s">
        <v>293</v>
      </c>
      <c r="EE250" t="s">
        <v>295</v>
      </c>
      <c r="EF250" t="s">
        <v>164</v>
      </c>
      <c r="EG250" t="s">
        <v>146</v>
      </c>
      <c r="EH250" t="s">
        <v>146</v>
      </c>
      <c r="EI250" t="s">
        <v>146</v>
      </c>
      <c r="EJ250" t="s">
        <v>146</v>
      </c>
      <c r="EK250" t="s">
        <v>146</v>
      </c>
      <c r="EL250" t="s">
        <v>146</v>
      </c>
      <c r="EM250" t="s">
        <v>146</v>
      </c>
      <c r="EN250" t="s">
        <v>146</v>
      </c>
      <c r="EO250" t="s">
        <v>146</v>
      </c>
      <c r="EP250">
        <v>11607.5</v>
      </c>
      <c r="EQ250">
        <v>0</v>
      </c>
      <c r="ER250">
        <v>0</v>
      </c>
      <c r="ES250" t="s">
        <v>146</v>
      </c>
      <c r="ET250" t="s">
        <v>170</v>
      </c>
      <c r="EU250" t="s">
        <v>146</v>
      </c>
      <c r="EV250">
        <v>0</v>
      </c>
    </row>
    <row r="251" spans="1:152" x14ac:dyDescent="0.25">
      <c r="A251">
        <v>9772647184</v>
      </c>
      <c r="B251" t="s">
        <v>141</v>
      </c>
      <c r="C251" t="s">
        <v>299</v>
      </c>
      <c r="D251" t="s">
        <v>143</v>
      </c>
      <c r="E251" t="s">
        <v>144</v>
      </c>
      <c r="F251" t="s">
        <v>145</v>
      </c>
      <c r="G251">
        <v>34927</v>
      </c>
      <c r="H251" t="s">
        <v>145</v>
      </c>
      <c r="I251">
        <v>80529</v>
      </c>
      <c r="J251">
        <v>2611747442</v>
      </c>
      <c r="K251">
        <v>6617737</v>
      </c>
      <c r="L251">
        <v>2692440</v>
      </c>
      <c r="M251" t="s">
        <v>146</v>
      </c>
      <c r="N251">
        <v>9772647184</v>
      </c>
      <c r="O251">
        <v>123</v>
      </c>
      <c r="P251" t="s">
        <v>147</v>
      </c>
      <c r="Q251" t="s">
        <v>148</v>
      </c>
      <c r="R251" t="s">
        <v>149</v>
      </c>
      <c r="S251">
        <v>250100000000001</v>
      </c>
      <c r="T251" t="s">
        <v>150</v>
      </c>
      <c r="U251" t="s">
        <v>151</v>
      </c>
      <c r="V251">
        <v>4814</v>
      </c>
      <c r="W251" t="s">
        <v>152</v>
      </c>
      <c r="X251" t="s">
        <v>151</v>
      </c>
      <c r="Y251">
        <v>63</v>
      </c>
      <c r="Z251" t="s">
        <v>153</v>
      </c>
      <c r="AA251" t="s">
        <v>154</v>
      </c>
      <c r="AB251" t="s">
        <v>146</v>
      </c>
      <c r="AC251">
        <v>200239</v>
      </c>
      <c r="AD251" t="s">
        <v>183</v>
      </c>
      <c r="AE251" t="s">
        <v>156</v>
      </c>
      <c r="AF251" t="s">
        <v>300</v>
      </c>
      <c r="AG251">
        <v>566</v>
      </c>
      <c r="AH251">
        <v>858059</v>
      </c>
      <c r="AI251" t="s">
        <v>158</v>
      </c>
      <c r="AJ251">
        <v>566</v>
      </c>
      <c r="AK251">
        <v>9772647184</v>
      </c>
      <c r="AL251">
        <v>9772647184</v>
      </c>
      <c r="AM251" t="s">
        <v>159</v>
      </c>
      <c r="AN251" t="s">
        <v>197</v>
      </c>
      <c r="AO251" t="s">
        <v>198</v>
      </c>
      <c r="AP251" t="s">
        <v>146</v>
      </c>
      <c r="AQ251" t="s">
        <v>162</v>
      </c>
      <c r="AR251">
        <v>11607.5</v>
      </c>
      <c r="AS251">
        <v>11500</v>
      </c>
      <c r="AT251" s="5">
        <f t="shared" si="21"/>
        <v>10500</v>
      </c>
      <c r="AU251" s="5">
        <v>350</v>
      </c>
      <c r="AV251" s="5">
        <f t="shared" si="22"/>
        <v>10150</v>
      </c>
      <c r="AW251" s="6">
        <f t="shared" si="23"/>
        <v>1786.4</v>
      </c>
      <c r="AX251" s="7">
        <f t="shared" si="24"/>
        <v>8120</v>
      </c>
      <c r="AY251" s="8">
        <f t="shared" si="25"/>
        <v>243.6</v>
      </c>
      <c r="AZ251" s="5">
        <v>250</v>
      </c>
      <c r="BA251" s="9">
        <f t="shared" si="26"/>
        <v>81.25</v>
      </c>
      <c r="BB251" s="9">
        <v>1000</v>
      </c>
      <c r="BC251" s="10"/>
      <c r="BD251" s="5">
        <f t="shared" si="27"/>
        <v>18.75</v>
      </c>
      <c r="BG251" t="s">
        <v>146</v>
      </c>
      <c r="BH251" t="s">
        <v>146</v>
      </c>
      <c r="BI251">
        <v>566</v>
      </c>
      <c r="BJ251">
        <v>566</v>
      </c>
      <c r="BK251">
        <v>11607.5</v>
      </c>
      <c r="BL251">
        <v>0.5</v>
      </c>
      <c r="BM251">
        <v>0</v>
      </c>
      <c r="BN251">
        <v>0.5</v>
      </c>
      <c r="BO251">
        <v>0.04</v>
      </c>
      <c r="BP251">
        <v>0</v>
      </c>
      <c r="BQ251">
        <v>11606.9625</v>
      </c>
      <c r="BR251">
        <v>0</v>
      </c>
      <c r="BS251">
        <v>0.04</v>
      </c>
      <c r="BT251" t="s">
        <v>146</v>
      </c>
      <c r="BU251">
        <v>59536659</v>
      </c>
      <c r="BV251" t="s">
        <v>163</v>
      </c>
      <c r="BW251">
        <v>0</v>
      </c>
      <c r="BX251">
        <v>0</v>
      </c>
      <c r="BY251" t="s">
        <v>164</v>
      </c>
      <c r="BZ251">
        <v>0</v>
      </c>
      <c r="CA251" t="s">
        <v>146</v>
      </c>
      <c r="CB251">
        <v>0</v>
      </c>
      <c r="CC251">
        <v>0</v>
      </c>
      <c r="CD251" t="s">
        <v>165</v>
      </c>
      <c r="CE251">
        <v>0</v>
      </c>
      <c r="CF251">
        <v>0</v>
      </c>
      <c r="CG251">
        <v>0</v>
      </c>
      <c r="CH251" t="s">
        <v>146</v>
      </c>
      <c r="CI251" t="s">
        <v>146</v>
      </c>
      <c r="CJ251" t="s">
        <v>158</v>
      </c>
      <c r="CK251">
        <v>10</v>
      </c>
      <c r="CL251">
        <v>0</v>
      </c>
      <c r="CM251">
        <v>0</v>
      </c>
      <c r="CN251">
        <v>11607.5</v>
      </c>
      <c r="CO251" t="s">
        <v>150</v>
      </c>
      <c r="CP251">
        <v>0</v>
      </c>
      <c r="CQ251">
        <v>0</v>
      </c>
      <c r="CR251">
        <v>0</v>
      </c>
      <c r="CS251" t="s">
        <v>166</v>
      </c>
      <c r="CT251">
        <v>0</v>
      </c>
      <c r="CU251">
        <v>0</v>
      </c>
      <c r="CV251">
        <v>0</v>
      </c>
      <c r="CW251" t="s">
        <v>156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 t="s">
        <v>167</v>
      </c>
      <c r="DE251">
        <v>0</v>
      </c>
      <c r="DF251">
        <v>0</v>
      </c>
      <c r="DG251">
        <v>0</v>
      </c>
      <c r="DH251" t="s">
        <v>150</v>
      </c>
      <c r="DI251">
        <v>0</v>
      </c>
      <c r="DJ251">
        <v>0</v>
      </c>
      <c r="DK251">
        <v>0</v>
      </c>
      <c r="DL251" t="s">
        <v>156</v>
      </c>
      <c r="DM251">
        <v>45</v>
      </c>
      <c r="DN251">
        <v>0</v>
      </c>
      <c r="DO251" t="s">
        <v>156</v>
      </c>
      <c r="DP251">
        <v>45</v>
      </c>
      <c r="DQ251">
        <v>0</v>
      </c>
      <c r="DR251" t="s">
        <v>146</v>
      </c>
      <c r="DS251" t="s">
        <v>146</v>
      </c>
      <c r="DT251" t="s">
        <v>146</v>
      </c>
      <c r="DU251" t="s">
        <v>183</v>
      </c>
      <c r="DV251">
        <v>0</v>
      </c>
      <c r="DW251">
        <v>0</v>
      </c>
      <c r="DX251">
        <v>0.5</v>
      </c>
      <c r="DY251">
        <v>0.04</v>
      </c>
      <c r="DZ251">
        <v>2.0020566090040005E+19</v>
      </c>
      <c r="EA251">
        <v>3.4600356600000148E+18</v>
      </c>
      <c r="EB251" t="s">
        <v>301</v>
      </c>
      <c r="EC251" t="s">
        <v>301</v>
      </c>
      <c r="ED251" t="s">
        <v>300</v>
      </c>
      <c r="EE251" t="s">
        <v>302</v>
      </c>
      <c r="EF251" t="s">
        <v>164</v>
      </c>
      <c r="EG251" t="s">
        <v>146</v>
      </c>
      <c r="EH251" t="s">
        <v>146</v>
      </c>
      <c r="EI251" t="s">
        <v>146</v>
      </c>
      <c r="EJ251" t="s">
        <v>146</v>
      </c>
      <c r="EK251" t="s">
        <v>146</v>
      </c>
      <c r="EL251" t="s">
        <v>146</v>
      </c>
      <c r="EM251" t="s">
        <v>146</v>
      </c>
      <c r="EN251" t="s">
        <v>146</v>
      </c>
      <c r="EO251" t="s">
        <v>146</v>
      </c>
      <c r="EP251">
        <v>11607.5</v>
      </c>
      <c r="EQ251">
        <v>0</v>
      </c>
      <c r="ER251">
        <v>0</v>
      </c>
      <c r="ES251" t="s">
        <v>146</v>
      </c>
      <c r="ET251" t="s">
        <v>170</v>
      </c>
      <c r="EU251" t="s">
        <v>146</v>
      </c>
      <c r="EV251">
        <v>0</v>
      </c>
    </row>
    <row r="252" spans="1:152" x14ac:dyDescent="0.25">
      <c r="A252">
        <v>9772178867</v>
      </c>
      <c r="B252" t="s">
        <v>141</v>
      </c>
      <c r="C252" t="s">
        <v>307</v>
      </c>
      <c r="D252" t="s">
        <v>143</v>
      </c>
      <c r="E252" t="s">
        <v>144</v>
      </c>
      <c r="F252" t="s">
        <v>145</v>
      </c>
      <c r="G252">
        <v>34926</v>
      </c>
      <c r="H252" t="s">
        <v>145</v>
      </c>
      <c r="I252">
        <v>489062</v>
      </c>
      <c r="J252">
        <v>2611689343</v>
      </c>
      <c r="K252">
        <v>4789918</v>
      </c>
      <c r="L252">
        <v>2692440</v>
      </c>
      <c r="M252" t="s">
        <v>146</v>
      </c>
      <c r="N252">
        <v>9772178867</v>
      </c>
      <c r="O252">
        <v>123</v>
      </c>
      <c r="P252" t="s">
        <v>147</v>
      </c>
      <c r="Q252" t="s">
        <v>148</v>
      </c>
      <c r="R252" t="s">
        <v>149</v>
      </c>
      <c r="S252">
        <v>250100000000001</v>
      </c>
      <c r="T252" t="s">
        <v>150</v>
      </c>
      <c r="U252" t="s">
        <v>151</v>
      </c>
      <c r="V252">
        <v>4814</v>
      </c>
      <c r="W252" t="s">
        <v>152</v>
      </c>
      <c r="X252" t="s">
        <v>151</v>
      </c>
      <c r="Y252">
        <v>63</v>
      </c>
      <c r="Z252" t="s">
        <v>153</v>
      </c>
      <c r="AA252" t="s">
        <v>154</v>
      </c>
      <c r="AB252" t="s">
        <v>146</v>
      </c>
      <c r="AC252">
        <v>200239</v>
      </c>
      <c r="AD252" t="s">
        <v>183</v>
      </c>
      <c r="AE252" t="s">
        <v>156</v>
      </c>
      <c r="AF252" t="s">
        <v>308</v>
      </c>
      <c r="AG252">
        <v>566</v>
      </c>
      <c r="AH252">
        <v>429465</v>
      </c>
      <c r="AI252" t="s">
        <v>158</v>
      </c>
      <c r="AJ252">
        <v>566</v>
      </c>
      <c r="AK252">
        <v>9772178867</v>
      </c>
      <c r="AL252">
        <v>9772178867</v>
      </c>
      <c r="AM252" t="s">
        <v>159</v>
      </c>
      <c r="AN252" t="s">
        <v>213</v>
      </c>
      <c r="AO252" t="s">
        <v>214</v>
      </c>
      <c r="AP252" t="s">
        <v>146</v>
      </c>
      <c r="AQ252" t="s">
        <v>162</v>
      </c>
      <c r="AR252">
        <v>11607.5</v>
      </c>
      <c r="AS252">
        <v>11500</v>
      </c>
      <c r="AT252" s="5">
        <f t="shared" si="21"/>
        <v>10500</v>
      </c>
      <c r="AU252" s="5">
        <v>350</v>
      </c>
      <c r="AV252" s="5">
        <f t="shared" si="22"/>
        <v>10150</v>
      </c>
      <c r="AW252" s="6">
        <f t="shared" si="23"/>
        <v>1786.4</v>
      </c>
      <c r="AX252" s="7">
        <f t="shared" si="24"/>
        <v>8120</v>
      </c>
      <c r="AY252" s="8">
        <f t="shared" si="25"/>
        <v>243.6</v>
      </c>
      <c r="AZ252" s="5">
        <v>250</v>
      </c>
      <c r="BA252" s="9">
        <f t="shared" si="26"/>
        <v>81.25</v>
      </c>
      <c r="BB252" s="9">
        <v>1000</v>
      </c>
      <c r="BC252" s="10"/>
      <c r="BD252" s="5">
        <f t="shared" si="27"/>
        <v>18.75</v>
      </c>
      <c r="BG252" t="s">
        <v>146</v>
      </c>
      <c r="BH252" t="s">
        <v>146</v>
      </c>
      <c r="BI252">
        <v>566</v>
      </c>
      <c r="BJ252">
        <v>566</v>
      </c>
      <c r="BK252">
        <v>11607.5</v>
      </c>
      <c r="BL252">
        <v>0.5</v>
      </c>
      <c r="BM252">
        <v>0</v>
      </c>
      <c r="BN252">
        <v>0.5</v>
      </c>
      <c r="BO252">
        <v>0.04</v>
      </c>
      <c r="BP252">
        <v>0</v>
      </c>
      <c r="BQ252">
        <v>11606.9625</v>
      </c>
      <c r="BR252">
        <v>0</v>
      </c>
      <c r="BS252">
        <v>0.04</v>
      </c>
      <c r="BT252" t="s">
        <v>146</v>
      </c>
      <c r="BU252">
        <v>59536659</v>
      </c>
      <c r="BV252" t="s">
        <v>163</v>
      </c>
      <c r="BW252">
        <v>0</v>
      </c>
      <c r="BX252">
        <v>0</v>
      </c>
      <c r="BY252" t="s">
        <v>164</v>
      </c>
      <c r="BZ252">
        <v>0</v>
      </c>
      <c r="CA252" t="s">
        <v>146</v>
      </c>
      <c r="CB252">
        <v>0</v>
      </c>
      <c r="CC252">
        <v>0</v>
      </c>
      <c r="CD252" t="s">
        <v>165</v>
      </c>
      <c r="CE252">
        <v>0</v>
      </c>
      <c r="CF252">
        <v>0</v>
      </c>
      <c r="CG252">
        <v>0</v>
      </c>
      <c r="CH252" t="s">
        <v>146</v>
      </c>
      <c r="CI252" t="s">
        <v>146</v>
      </c>
      <c r="CJ252" t="s">
        <v>158</v>
      </c>
      <c r="CK252">
        <v>10</v>
      </c>
      <c r="CL252">
        <v>0</v>
      </c>
      <c r="CM252">
        <v>0</v>
      </c>
      <c r="CN252">
        <v>11607.5</v>
      </c>
      <c r="CO252" t="s">
        <v>150</v>
      </c>
      <c r="CP252">
        <v>0</v>
      </c>
      <c r="CQ252">
        <v>0</v>
      </c>
      <c r="CR252">
        <v>0</v>
      </c>
      <c r="CS252" t="s">
        <v>166</v>
      </c>
      <c r="CT252">
        <v>0</v>
      </c>
      <c r="CU252">
        <v>0</v>
      </c>
      <c r="CV252">
        <v>0</v>
      </c>
      <c r="CW252" t="s">
        <v>156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 t="s">
        <v>167</v>
      </c>
      <c r="DE252">
        <v>0</v>
      </c>
      <c r="DF252">
        <v>0</v>
      </c>
      <c r="DG252">
        <v>0</v>
      </c>
      <c r="DH252" t="s">
        <v>150</v>
      </c>
      <c r="DI252">
        <v>0</v>
      </c>
      <c r="DJ252">
        <v>0</v>
      </c>
      <c r="DK252">
        <v>0</v>
      </c>
      <c r="DL252" t="s">
        <v>156</v>
      </c>
      <c r="DM252">
        <v>45</v>
      </c>
      <c r="DN252">
        <v>0</v>
      </c>
      <c r="DO252" t="s">
        <v>156</v>
      </c>
      <c r="DP252">
        <v>45</v>
      </c>
      <c r="DQ252">
        <v>0</v>
      </c>
      <c r="DR252" t="s">
        <v>146</v>
      </c>
      <c r="DS252" t="s">
        <v>146</v>
      </c>
      <c r="DT252" t="s">
        <v>146</v>
      </c>
      <c r="DU252" t="s">
        <v>183</v>
      </c>
      <c r="DV252">
        <v>0</v>
      </c>
      <c r="DW252">
        <v>0</v>
      </c>
      <c r="DX252">
        <v>0.5</v>
      </c>
      <c r="DY252">
        <v>0.04</v>
      </c>
      <c r="DZ252">
        <v>2.0020566090040005E+19</v>
      </c>
      <c r="EA252">
        <v>3.4600356600000148E+18</v>
      </c>
      <c r="EB252" t="s">
        <v>309</v>
      </c>
      <c r="EC252" t="s">
        <v>309</v>
      </c>
      <c r="ED252" t="s">
        <v>308</v>
      </c>
      <c r="EE252" t="s">
        <v>310</v>
      </c>
      <c r="EF252" t="s">
        <v>164</v>
      </c>
      <c r="EG252" t="s">
        <v>146</v>
      </c>
      <c r="EH252" t="s">
        <v>146</v>
      </c>
      <c r="EI252" t="s">
        <v>146</v>
      </c>
      <c r="EJ252" t="s">
        <v>146</v>
      </c>
      <c r="EK252" t="s">
        <v>146</v>
      </c>
      <c r="EL252" t="s">
        <v>146</v>
      </c>
      <c r="EM252" t="s">
        <v>146</v>
      </c>
      <c r="EN252" t="s">
        <v>146</v>
      </c>
      <c r="EO252" t="s">
        <v>146</v>
      </c>
      <c r="EP252">
        <v>11607.5</v>
      </c>
      <c r="EQ252">
        <v>0</v>
      </c>
      <c r="ER252">
        <v>0</v>
      </c>
      <c r="ES252" t="s">
        <v>146</v>
      </c>
      <c r="ET252" t="s">
        <v>170</v>
      </c>
      <c r="EU252" t="s">
        <v>146</v>
      </c>
      <c r="EV252">
        <v>0</v>
      </c>
    </row>
    <row r="253" spans="1:152" x14ac:dyDescent="0.25">
      <c r="A253">
        <v>9772374913</v>
      </c>
      <c r="B253" t="s">
        <v>141</v>
      </c>
      <c r="C253" t="s">
        <v>321</v>
      </c>
      <c r="D253" t="s">
        <v>143</v>
      </c>
      <c r="E253" t="s">
        <v>144</v>
      </c>
      <c r="F253" t="s">
        <v>145</v>
      </c>
      <c r="G253">
        <v>34927</v>
      </c>
      <c r="H253" t="s">
        <v>145</v>
      </c>
      <c r="I253">
        <v>137186</v>
      </c>
      <c r="J253">
        <v>2611746530</v>
      </c>
      <c r="K253">
        <v>6617737</v>
      </c>
      <c r="L253">
        <v>2692440</v>
      </c>
      <c r="M253" t="s">
        <v>146</v>
      </c>
      <c r="N253">
        <v>9772374913</v>
      </c>
      <c r="O253">
        <v>123</v>
      </c>
      <c r="P253" t="s">
        <v>147</v>
      </c>
      <c r="Q253" t="s">
        <v>148</v>
      </c>
      <c r="R253" t="s">
        <v>149</v>
      </c>
      <c r="S253">
        <v>250100000000001</v>
      </c>
      <c r="T253" t="s">
        <v>150</v>
      </c>
      <c r="U253" t="s">
        <v>151</v>
      </c>
      <c r="V253">
        <v>4814</v>
      </c>
      <c r="W253" t="s">
        <v>152</v>
      </c>
      <c r="X253" t="s">
        <v>151</v>
      </c>
      <c r="Y253">
        <v>63</v>
      </c>
      <c r="Z253" t="s">
        <v>153</v>
      </c>
      <c r="AA253" t="s">
        <v>154</v>
      </c>
      <c r="AB253" t="s">
        <v>146</v>
      </c>
      <c r="AC253">
        <v>200239</v>
      </c>
      <c r="AD253" t="s">
        <v>183</v>
      </c>
      <c r="AE253" t="s">
        <v>156</v>
      </c>
      <c r="AF253" t="s">
        <v>322</v>
      </c>
      <c r="AG253">
        <v>566</v>
      </c>
      <c r="AH253">
        <v>577335</v>
      </c>
      <c r="AI253" t="s">
        <v>158</v>
      </c>
      <c r="AJ253">
        <v>566</v>
      </c>
      <c r="AK253">
        <v>9772374913</v>
      </c>
      <c r="AL253">
        <v>9772374913</v>
      </c>
      <c r="AM253" t="s">
        <v>159</v>
      </c>
      <c r="AN253" t="s">
        <v>185</v>
      </c>
      <c r="AO253" t="s">
        <v>186</v>
      </c>
      <c r="AP253" t="s">
        <v>146</v>
      </c>
      <c r="AQ253" t="s">
        <v>162</v>
      </c>
      <c r="AR253">
        <v>11607.5</v>
      </c>
      <c r="AS253">
        <v>11500</v>
      </c>
      <c r="AT253" s="5">
        <f t="shared" si="21"/>
        <v>10500</v>
      </c>
      <c r="AU253" s="5">
        <v>350</v>
      </c>
      <c r="AV253" s="5">
        <f t="shared" si="22"/>
        <v>10150</v>
      </c>
      <c r="AW253" s="6">
        <f t="shared" si="23"/>
        <v>1786.4</v>
      </c>
      <c r="AX253" s="7">
        <f t="shared" si="24"/>
        <v>8120</v>
      </c>
      <c r="AY253" s="8">
        <f t="shared" si="25"/>
        <v>243.6</v>
      </c>
      <c r="AZ253" s="5">
        <v>250</v>
      </c>
      <c r="BA253" s="9">
        <f t="shared" si="26"/>
        <v>81.25</v>
      </c>
      <c r="BB253" s="9">
        <v>1000</v>
      </c>
      <c r="BC253" s="10"/>
      <c r="BD253" s="5">
        <f t="shared" si="27"/>
        <v>18.75</v>
      </c>
      <c r="BG253" t="s">
        <v>146</v>
      </c>
      <c r="BH253" t="s">
        <v>146</v>
      </c>
      <c r="BI253">
        <v>566</v>
      </c>
      <c r="BJ253">
        <v>566</v>
      </c>
      <c r="BK253">
        <v>11607.5</v>
      </c>
      <c r="BL253">
        <v>0.5</v>
      </c>
      <c r="BM253">
        <v>0</v>
      </c>
      <c r="BN253">
        <v>0.5</v>
      </c>
      <c r="BO253">
        <v>0.04</v>
      </c>
      <c r="BP253">
        <v>0</v>
      </c>
      <c r="BQ253">
        <v>11606.9625</v>
      </c>
      <c r="BR253">
        <v>0</v>
      </c>
      <c r="BS253">
        <v>0.04</v>
      </c>
      <c r="BT253" t="s">
        <v>146</v>
      </c>
      <c r="BU253">
        <v>59536659</v>
      </c>
      <c r="BV253" t="s">
        <v>163</v>
      </c>
      <c r="BW253">
        <v>0</v>
      </c>
      <c r="BX253">
        <v>0</v>
      </c>
      <c r="BY253" t="s">
        <v>164</v>
      </c>
      <c r="BZ253">
        <v>0</v>
      </c>
      <c r="CA253" t="s">
        <v>146</v>
      </c>
      <c r="CB253">
        <v>0</v>
      </c>
      <c r="CC253">
        <v>0</v>
      </c>
      <c r="CD253" t="s">
        <v>165</v>
      </c>
      <c r="CE253">
        <v>0</v>
      </c>
      <c r="CF253">
        <v>0</v>
      </c>
      <c r="CG253">
        <v>0</v>
      </c>
      <c r="CH253" t="s">
        <v>146</v>
      </c>
      <c r="CI253" t="s">
        <v>146</v>
      </c>
      <c r="CJ253" t="s">
        <v>158</v>
      </c>
      <c r="CK253">
        <v>10</v>
      </c>
      <c r="CL253">
        <v>0</v>
      </c>
      <c r="CM253">
        <v>0</v>
      </c>
      <c r="CN253">
        <v>11607.5</v>
      </c>
      <c r="CO253" t="s">
        <v>150</v>
      </c>
      <c r="CP253">
        <v>0</v>
      </c>
      <c r="CQ253">
        <v>0</v>
      </c>
      <c r="CR253">
        <v>0</v>
      </c>
      <c r="CS253" t="s">
        <v>166</v>
      </c>
      <c r="CT253">
        <v>0</v>
      </c>
      <c r="CU253">
        <v>0</v>
      </c>
      <c r="CV253">
        <v>0</v>
      </c>
      <c r="CW253" t="s">
        <v>156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 t="s">
        <v>167</v>
      </c>
      <c r="DE253">
        <v>0</v>
      </c>
      <c r="DF253">
        <v>0</v>
      </c>
      <c r="DG253">
        <v>0</v>
      </c>
      <c r="DH253" t="s">
        <v>150</v>
      </c>
      <c r="DI253">
        <v>0</v>
      </c>
      <c r="DJ253">
        <v>0</v>
      </c>
      <c r="DK253">
        <v>0</v>
      </c>
      <c r="DL253" t="s">
        <v>156</v>
      </c>
      <c r="DM253">
        <v>45</v>
      </c>
      <c r="DN253">
        <v>0</v>
      </c>
      <c r="DO253" t="s">
        <v>156</v>
      </c>
      <c r="DP253">
        <v>45</v>
      </c>
      <c r="DQ253">
        <v>0</v>
      </c>
      <c r="DR253" t="s">
        <v>146</v>
      </c>
      <c r="DS253" t="s">
        <v>146</v>
      </c>
      <c r="DT253" t="s">
        <v>146</v>
      </c>
      <c r="DU253" t="s">
        <v>183</v>
      </c>
      <c r="DV253">
        <v>0</v>
      </c>
      <c r="DW253">
        <v>0</v>
      </c>
      <c r="DX253">
        <v>0.5</v>
      </c>
      <c r="DY253">
        <v>0.04</v>
      </c>
      <c r="DZ253">
        <v>2.0020566090040005E+19</v>
      </c>
      <c r="EA253">
        <v>3.4600356600000148E+18</v>
      </c>
      <c r="EB253" t="s">
        <v>323</v>
      </c>
      <c r="EC253" t="s">
        <v>323</v>
      </c>
      <c r="ED253" t="s">
        <v>322</v>
      </c>
      <c r="EE253" t="s">
        <v>324</v>
      </c>
      <c r="EF253" t="s">
        <v>164</v>
      </c>
      <c r="EG253" t="s">
        <v>146</v>
      </c>
      <c r="EH253" t="s">
        <v>146</v>
      </c>
      <c r="EI253" t="s">
        <v>146</v>
      </c>
      <c r="EJ253" t="s">
        <v>146</v>
      </c>
      <c r="EK253" t="s">
        <v>146</v>
      </c>
      <c r="EL253" t="s">
        <v>146</v>
      </c>
      <c r="EM253" t="s">
        <v>146</v>
      </c>
      <c r="EN253" t="s">
        <v>146</v>
      </c>
      <c r="EO253" t="s">
        <v>146</v>
      </c>
      <c r="EP253">
        <v>11607.5</v>
      </c>
      <c r="EQ253">
        <v>0</v>
      </c>
      <c r="ER253">
        <v>0</v>
      </c>
      <c r="ES253" t="s">
        <v>146</v>
      </c>
      <c r="ET253" t="s">
        <v>170</v>
      </c>
      <c r="EU253" t="s">
        <v>146</v>
      </c>
      <c r="EV253">
        <v>0</v>
      </c>
    </row>
    <row r="254" spans="1:152" x14ac:dyDescent="0.25">
      <c r="A254">
        <v>9773356864</v>
      </c>
      <c r="B254" t="s">
        <v>141</v>
      </c>
      <c r="C254" t="s">
        <v>366</v>
      </c>
      <c r="D254" t="s">
        <v>143</v>
      </c>
      <c r="E254" t="s">
        <v>144</v>
      </c>
      <c r="F254" t="s">
        <v>145</v>
      </c>
      <c r="G254">
        <v>34928</v>
      </c>
      <c r="H254" t="s">
        <v>145</v>
      </c>
      <c r="I254">
        <v>286338</v>
      </c>
      <c r="J254">
        <v>2611842179</v>
      </c>
      <c r="K254">
        <v>8301859</v>
      </c>
      <c r="L254">
        <v>2692440</v>
      </c>
      <c r="M254" t="s">
        <v>146</v>
      </c>
      <c r="N254">
        <v>9773356864</v>
      </c>
      <c r="O254">
        <v>123</v>
      </c>
      <c r="P254" t="s">
        <v>147</v>
      </c>
      <c r="Q254" t="s">
        <v>148</v>
      </c>
      <c r="R254" t="s">
        <v>149</v>
      </c>
      <c r="S254">
        <v>250100000000001</v>
      </c>
      <c r="T254" t="s">
        <v>150</v>
      </c>
      <c r="U254" t="s">
        <v>151</v>
      </c>
      <c r="V254">
        <v>4814</v>
      </c>
      <c r="W254" t="s">
        <v>152</v>
      </c>
      <c r="X254" t="s">
        <v>151</v>
      </c>
      <c r="Y254">
        <v>63</v>
      </c>
      <c r="Z254" t="s">
        <v>153</v>
      </c>
      <c r="AA254" t="s">
        <v>154</v>
      </c>
      <c r="AB254" t="s">
        <v>146</v>
      </c>
      <c r="AC254">
        <v>200239</v>
      </c>
      <c r="AD254" t="s">
        <v>183</v>
      </c>
      <c r="AE254" t="s">
        <v>156</v>
      </c>
      <c r="AF254" t="s">
        <v>367</v>
      </c>
      <c r="AG254">
        <v>566</v>
      </c>
      <c r="AH254">
        <v>14926</v>
      </c>
      <c r="AI254" t="s">
        <v>158</v>
      </c>
      <c r="AJ254">
        <v>566</v>
      </c>
      <c r="AK254">
        <v>9773356864</v>
      </c>
      <c r="AL254">
        <v>9773356864</v>
      </c>
      <c r="AM254" t="s">
        <v>159</v>
      </c>
      <c r="AN254" t="s">
        <v>191</v>
      </c>
      <c r="AO254" t="s">
        <v>192</v>
      </c>
      <c r="AP254" t="s">
        <v>146</v>
      </c>
      <c r="AQ254" t="s">
        <v>162</v>
      </c>
      <c r="AR254">
        <v>11607.5</v>
      </c>
      <c r="AS254">
        <v>11500</v>
      </c>
      <c r="AT254" s="5">
        <f t="shared" si="21"/>
        <v>10500</v>
      </c>
      <c r="AU254" s="5">
        <v>350</v>
      </c>
      <c r="AV254" s="5">
        <f t="shared" si="22"/>
        <v>10150</v>
      </c>
      <c r="AW254" s="6">
        <f t="shared" si="23"/>
        <v>1786.4</v>
      </c>
      <c r="AX254" s="7">
        <f t="shared" si="24"/>
        <v>8120</v>
      </c>
      <c r="AY254" s="8">
        <f t="shared" si="25"/>
        <v>243.6</v>
      </c>
      <c r="AZ254" s="5">
        <v>250</v>
      </c>
      <c r="BA254" s="9">
        <f t="shared" si="26"/>
        <v>81.25</v>
      </c>
      <c r="BB254" s="9">
        <v>1000</v>
      </c>
      <c r="BC254" s="10"/>
      <c r="BD254" s="5">
        <f t="shared" si="27"/>
        <v>18.75</v>
      </c>
      <c r="BG254" t="s">
        <v>146</v>
      </c>
      <c r="BH254" t="s">
        <v>146</v>
      </c>
      <c r="BI254">
        <v>566</v>
      </c>
      <c r="BJ254">
        <v>566</v>
      </c>
      <c r="BK254">
        <v>11607.5</v>
      </c>
      <c r="BL254">
        <v>0.5</v>
      </c>
      <c r="BM254">
        <v>0</v>
      </c>
      <c r="BN254">
        <v>0.5</v>
      </c>
      <c r="BO254">
        <v>0.04</v>
      </c>
      <c r="BP254">
        <v>0</v>
      </c>
      <c r="BQ254">
        <v>11606.9625</v>
      </c>
      <c r="BR254">
        <v>0</v>
      </c>
      <c r="BS254">
        <v>0.04</v>
      </c>
      <c r="BT254" t="s">
        <v>146</v>
      </c>
      <c r="BU254">
        <v>59536659</v>
      </c>
      <c r="BV254" t="s">
        <v>163</v>
      </c>
      <c r="BW254">
        <v>0</v>
      </c>
      <c r="BX254">
        <v>0</v>
      </c>
      <c r="BY254" t="s">
        <v>164</v>
      </c>
      <c r="BZ254">
        <v>0</v>
      </c>
      <c r="CA254" t="s">
        <v>146</v>
      </c>
      <c r="CB254">
        <v>0</v>
      </c>
      <c r="CC254">
        <v>0</v>
      </c>
      <c r="CD254" t="s">
        <v>165</v>
      </c>
      <c r="CE254">
        <v>0</v>
      </c>
      <c r="CF254">
        <v>0</v>
      </c>
      <c r="CG254">
        <v>0</v>
      </c>
      <c r="CH254" t="s">
        <v>146</v>
      </c>
      <c r="CI254" t="s">
        <v>146</v>
      </c>
      <c r="CJ254" t="s">
        <v>158</v>
      </c>
      <c r="CK254">
        <v>10</v>
      </c>
      <c r="CL254">
        <v>0</v>
      </c>
      <c r="CM254">
        <v>0</v>
      </c>
      <c r="CN254">
        <v>11607.5</v>
      </c>
      <c r="CO254" t="s">
        <v>150</v>
      </c>
      <c r="CP254">
        <v>0</v>
      </c>
      <c r="CQ254">
        <v>0</v>
      </c>
      <c r="CR254">
        <v>0</v>
      </c>
      <c r="CS254" t="s">
        <v>166</v>
      </c>
      <c r="CT254">
        <v>0</v>
      </c>
      <c r="CU254">
        <v>0</v>
      </c>
      <c r="CV254">
        <v>0</v>
      </c>
      <c r="CW254" t="s">
        <v>156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 t="s">
        <v>167</v>
      </c>
      <c r="DE254">
        <v>0</v>
      </c>
      <c r="DF254">
        <v>0</v>
      </c>
      <c r="DG254">
        <v>0</v>
      </c>
      <c r="DH254" t="s">
        <v>150</v>
      </c>
      <c r="DI254">
        <v>0</v>
      </c>
      <c r="DJ254">
        <v>0</v>
      </c>
      <c r="DK254">
        <v>0</v>
      </c>
      <c r="DL254" t="s">
        <v>156</v>
      </c>
      <c r="DM254">
        <v>45</v>
      </c>
      <c r="DN254">
        <v>0</v>
      </c>
      <c r="DO254" t="s">
        <v>156</v>
      </c>
      <c r="DP254">
        <v>45</v>
      </c>
      <c r="DQ254">
        <v>0</v>
      </c>
      <c r="DR254" t="s">
        <v>146</v>
      </c>
      <c r="DS254" t="s">
        <v>146</v>
      </c>
      <c r="DT254" t="s">
        <v>146</v>
      </c>
      <c r="DU254" t="s">
        <v>183</v>
      </c>
      <c r="DV254">
        <v>0</v>
      </c>
      <c r="DW254">
        <v>0</v>
      </c>
      <c r="DX254">
        <v>0.5</v>
      </c>
      <c r="DY254">
        <v>0.04</v>
      </c>
      <c r="DZ254">
        <v>2.0020566090040005E+19</v>
      </c>
      <c r="EA254">
        <v>3.4600356600000148E+18</v>
      </c>
      <c r="EB254" t="s">
        <v>368</v>
      </c>
      <c r="EC254" t="s">
        <v>368</v>
      </c>
      <c r="ED254" t="s">
        <v>367</v>
      </c>
      <c r="EE254" t="s">
        <v>369</v>
      </c>
      <c r="EF254" t="s">
        <v>164</v>
      </c>
      <c r="EG254" t="s">
        <v>146</v>
      </c>
      <c r="EH254" t="s">
        <v>146</v>
      </c>
      <c r="EI254" t="s">
        <v>146</v>
      </c>
      <c r="EJ254" t="s">
        <v>146</v>
      </c>
      <c r="EK254" t="s">
        <v>146</v>
      </c>
      <c r="EL254" t="s">
        <v>146</v>
      </c>
      <c r="EM254" t="s">
        <v>146</v>
      </c>
      <c r="EN254" t="s">
        <v>146</v>
      </c>
      <c r="EO254" t="s">
        <v>146</v>
      </c>
      <c r="EP254">
        <v>11607.5</v>
      </c>
      <c r="EQ254">
        <v>0</v>
      </c>
      <c r="ER254">
        <v>0</v>
      </c>
      <c r="ES254" t="s">
        <v>146</v>
      </c>
      <c r="ET254" t="s">
        <v>170</v>
      </c>
      <c r="EU254" t="s">
        <v>146</v>
      </c>
      <c r="EV254">
        <v>0</v>
      </c>
    </row>
    <row r="255" spans="1:152" x14ac:dyDescent="0.25">
      <c r="A255">
        <v>9772482752</v>
      </c>
      <c r="B255" t="s">
        <v>141</v>
      </c>
      <c r="C255" t="s">
        <v>370</v>
      </c>
      <c r="D255" t="s">
        <v>143</v>
      </c>
      <c r="E255" t="s">
        <v>144</v>
      </c>
      <c r="F255" t="s">
        <v>145</v>
      </c>
      <c r="G255">
        <v>34927</v>
      </c>
      <c r="H255" t="s">
        <v>145</v>
      </c>
      <c r="I255">
        <v>763052</v>
      </c>
      <c r="J255">
        <v>2611746913</v>
      </c>
      <c r="K255">
        <v>6617737</v>
      </c>
      <c r="L255">
        <v>2692440</v>
      </c>
      <c r="M255" t="s">
        <v>146</v>
      </c>
      <c r="N255">
        <v>9772482752</v>
      </c>
      <c r="O255">
        <v>123</v>
      </c>
      <c r="P255" t="s">
        <v>147</v>
      </c>
      <c r="Q255" t="s">
        <v>148</v>
      </c>
      <c r="R255" t="s">
        <v>149</v>
      </c>
      <c r="S255">
        <v>250100000000001</v>
      </c>
      <c r="T255" t="s">
        <v>150</v>
      </c>
      <c r="U255" t="s">
        <v>151</v>
      </c>
      <c r="V255">
        <v>4814</v>
      </c>
      <c r="W255" t="s">
        <v>152</v>
      </c>
      <c r="X255" t="s">
        <v>151</v>
      </c>
      <c r="Y255">
        <v>63</v>
      </c>
      <c r="Z255" t="s">
        <v>153</v>
      </c>
      <c r="AA255" t="s">
        <v>154</v>
      </c>
      <c r="AB255" t="s">
        <v>146</v>
      </c>
      <c r="AC255">
        <v>200239</v>
      </c>
      <c r="AD255" t="s">
        <v>183</v>
      </c>
      <c r="AE255" t="s">
        <v>156</v>
      </c>
      <c r="AF255" t="s">
        <v>371</v>
      </c>
      <c r="AG255">
        <v>566</v>
      </c>
      <c r="AH255">
        <v>673336</v>
      </c>
      <c r="AI255" t="s">
        <v>158</v>
      </c>
      <c r="AJ255">
        <v>566</v>
      </c>
      <c r="AK255">
        <v>9772482752</v>
      </c>
      <c r="AL255">
        <v>9772482752</v>
      </c>
      <c r="AM255" t="s">
        <v>159</v>
      </c>
      <c r="AN255" t="s">
        <v>227</v>
      </c>
      <c r="AO255" t="s">
        <v>228</v>
      </c>
      <c r="AP255" t="s">
        <v>146</v>
      </c>
      <c r="AQ255" t="s">
        <v>162</v>
      </c>
      <c r="AR255">
        <v>11607.5</v>
      </c>
      <c r="AS255">
        <v>11500</v>
      </c>
      <c r="AT255" s="5">
        <f t="shared" si="21"/>
        <v>10500</v>
      </c>
      <c r="AU255" s="5">
        <v>350</v>
      </c>
      <c r="AV255" s="5">
        <f t="shared" si="22"/>
        <v>10150</v>
      </c>
      <c r="AW255" s="6">
        <f t="shared" si="23"/>
        <v>1786.4</v>
      </c>
      <c r="AX255" s="7">
        <f t="shared" si="24"/>
        <v>8120</v>
      </c>
      <c r="AY255" s="8">
        <f t="shared" si="25"/>
        <v>243.6</v>
      </c>
      <c r="AZ255" s="5">
        <v>250</v>
      </c>
      <c r="BA255" s="9">
        <f t="shared" si="26"/>
        <v>81.25</v>
      </c>
      <c r="BB255" s="9">
        <v>1000</v>
      </c>
      <c r="BC255" s="10"/>
      <c r="BD255" s="5">
        <f t="shared" si="27"/>
        <v>18.75</v>
      </c>
      <c r="BG255" t="s">
        <v>146</v>
      </c>
      <c r="BH255" t="s">
        <v>146</v>
      </c>
      <c r="BI255">
        <v>566</v>
      </c>
      <c r="BJ255">
        <v>566</v>
      </c>
      <c r="BK255">
        <v>11607.5</v>
      </c>
      <c r="BL255">
        <v>0.5</v>
      </c>
      <c r="BM255">
        <v>0</v>
      </c>
      <c r="BN255">
        <v>0.5</v>
      </c>
      <c r="BO255">
        <v>0.04</v>
      </c>
      <c r="BP255">
        <v>0</v>
      </c>
      <c r="BQ255">
        <v>11606.9625</v>
      </c>
      <c r="BR255">
        <v>0</v>
      </c>
      <c r="BS255">
        <v>0.04</v>
      </c>
      <c r="BT255" t="s">
        <v>146</v>
      </c>
      <c r="BU255">
        <v>59536659</v>
      </c>
      <c r="BV255" t="s">
        <v>163</v>
      </c>
      <c r="BW255">
        <v>0</v>
      </c>
      <c r="BX255">
        <v>0</v>
      </c>
      <c r="BY255" t="s">
        <v>164</v>
      </c>
      <c r="BZ255">
        <v>0</v>
      </c>
      <c r="CA255" t="s">
        <v>146</v>
      </c>
      <c r="CB255">
        <v>0</v>
      </c>
      <c r="CC255">
        <v>0</v>
      </c>
      <c r="CD255" t="s">
        <v>165</v>
      </c>
      <c r="CE255">
        <v>0</v>
      </c>
      <c r="CF255">
        <v>0</v>
      </c>
      <c r="CG255">
        <v>0</v>
      </c>
      <c r="CH255" t="s">
        <v>146</v>
      </c>
      <c r="CI255" t="s">
        <v>146</v>
      </c>
      <c r="CJ255" t="s">
        <v>158</v>
      </c>
      <c r="CK255">
        <v>10</v>
      </c>
      <c r="CL255">
        <v>0</v>
      </c>
      <c r="CM255">
        <v>0</v>
      </c>
      <c r="CN255">
        <v>11607.5</v>
      </c>
      <c r="CO255" t="s">
        <v>150</v>
      </c>
      <c r="CP255">
        <v>0</v>
      </c>
      <c r="CQ255">
        <v>0</v>
      </c>
      <c r="CR255">
        <v>0</v>
      </c>
      <c r="CS255" t="s">
        <v>166</v>
      </c>
      <c r="CT255">
        <v>0</v>
      </c>
      <c r="CU255">
        <v>0</v>
      </c>
      <c r="CV255">
        <v>0</v>
      </c>
      <c r="CW255" t="s">
        <v>156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 t="s">
        <v>167</v>
      </c>
      <c r="DE255">
        <v>0</v>
      </c>
      <c r="DF255">
        <v>0</v>
      </c>
      <c r="DG255">
        <v>0</v>
      </c>
      <c r="DH255" t="s">
        <v>150</v>
      </c>
      <c r="DI255">
        <v>0</v>
      </c>
      <c r="DJ255">
        <v>0</v>
      </c>
      <c r="DK255">
        <v>0</v>
      </c>
      <c r="DL255" t="s">
        <v>156</v>
      </c>
      <c r="DM255">
        <v>45</v>
      </c>
      <c r="DN255">
        <v>0</v>
      </c>
      <c r="DO255" t="s">
        <v>156</v>
      </c>
      <c r="DP255">
        <v>45</v>
      </c>
      <c r="DQ255">
        <v>0</v>
      </c>
      <c r="DR255" t="s">
        <v>146</v>
      </c>
      <c r="DS255" t="s">
        <v>146</v>
      </c>
      <c r="DT255" t="s">
        <v>146</v>
      </c>
      <c r="DU255" t="s">
        <v>183</v>
      </c>
      <c r="DV255">
        <v>0</v>
      </c>
      <c r="DW255">
        <v>0</v>
      </c>
      <c r="DX255">
        <v>0.5</v>
      </c>
      <c r="DY255">
        <v>0.04</v>
      </c>
      <c r="DZ255">
        <v>2.0020566090040005E+19</v>
      </c>
      <c r="EA255">
        <v>3.4600356600000148E+18</v>
      </c>
      <c r="EB255" t="s">
        <v>372</v>
      </c>
      <c r="EC255" t="s">
        <v>372</v>
      </c>
      <c r="ED255" t="s">
        <v>371</v>
      </c>
      <c r="EE255" t="s">
        <v>373</v>
      </c>
      <c r="EF255" t="s">
        <v>164</v>
      </c>
      <c r="EG255" t="s">
        <v>146</v>
      </c>
      <c r="EH255" t="s">
        <v>146</v>
      </c>
      <c r="EI255" t="s">
        <v>146</v>
      </c>
      <c r="EJ255" t="s">
        <v>146</v>
      </c>
      <c r="EK255" t="s">
        <v>146</v>
      </c>
      <c r="EL255" t="s">
        <v>146</v>
      </c>
      <c r="EM255" t="s">
        <v>146</v>
      </c>
      <c r="EN255" t="s">
        <v>146</v>
      </c>
      <c r="EO255" t="s">
        <v>146</v>
      </c>
      <c r="EP255">
        <v>11607.5</v>
      </c>
      <c r="EQ255">
        <v>0</v>
      </c>
      <c r="ER255">
        <v>0</v>
      </c>
      <c r="ES255" t="s">
        <v>146</v>
      </c>
      <c r="ET255" t="s">
        <v>170</v>
      </c>
      <c r="EU255" t="s">
        <v>146</v>
      </c>
      <c r="EV255">
        <v>0</v>
      </c>
    </row>
    <row r="256" spans="1:152" x14ac:dyDescent="0.25">
      <c r="A256">
        <v>9772160985</v>
      </c>
      <c r="B256" t="s">
        <v>141</v>
      </c>
      <c r="C256" t="s">
        <v>374</v>
      </c>
      <c r="D256" t="s">
        <v>143</v>
      </c>
      <c r="E256" t="s">
        <v>144</v>
      </c>
      <c r="F256" t="s">
        <v>145</v>
      </c>
      <c r="G256">
        <v>34926</v>
      </c>
      <c r="H256" t="s">
        <v>145</v>
      </c>
      <c r="I256">
        <v>530010</v>
      </c>
      <c r="J256">
        <v>2611689273</v>
      </c>
      <c r="K256">
        <v>4789918</v>
      </c>
      <c r="L256">
        <v>2692440</v>
      </c>
      <c r="M256" t="s">
        <v>146</v>
      </c>
      <c r="N256">
        <v>9772160985</v>
      </c>
      <c r="O256">
        <v>123</v>
      </c>
      <c r="P256" t="s">
        <v>147</v>
      </c>
      <c r="Q256" t="s">
        <v>148</v>
      </c>
      <c r="R256" t="s">
        <v>149</v>
      </c>
      <c r="S256">
        <v>250100000000001</v>
      </c>
      <c r="T256" t="s">
        <v>150</v>
      </c>
      <c r="U256" t="s">
        <v>151</v>
      </c>
      <c r="V256">
        <v>4814</v>
      </c>
      <c r="W256" t="s">
        <v>152</v>
      </c>
      <c r="X256" t="s">
        <v>151</v>
      </c>
      <c r="Y256">
        <v>63</v>
      </c>
      <c r="Z256" t="s">
        <v>153</v>
      </c>
      <c r="AA256" t="s">
        <v>154</v>
      </c>
      <c r="AB256" t="s">
        <v>146</v>
      </c>
      <c r="AC256">
        <v>200239</v>
      </c>
      <c r="AD256" t="s">
        <v>183</v>
      </c>
      <c r="AE256" t="s">
        <v>156</v>
      </c>
      <c r="AF256" t="s">
        <v>375</v>
      </c>
      <c r="AG256">
        <v>566</v>
      </c>
      <c r="AH256">
        <v>415771</v>
      </c>
      <c r="AI256" t="s">
        <v>158</v>
      </c>
      <c r="AJ256">
        <v>566</v>
      </c>
      <c r="AK256">
        <v>9772160985</v>
      </c>
      <c r="AL256">
        <v>9772160985</v>
      </c>
      <c r="AM256" t="s">
        <v>159</v>
      </c>
      <c r="AN256" t="s">
        <v>203</v>
      </c>
      <c r="AO256" t="s">
        <v>204</v>
      </c>
      <c r="AP256" t="s">
        <v>146</v>
      </c>
      <c r="AQ256" t="s">
        <v>162</v>
      </c>
      <c r="AR256">
        <v>11607.5</v>
      </c>
      <c r="AS256">
        <v>11500</v>
      </c>
      <c r="AT256" s="5">
        <f t="shared" si="21"/>
        <v>10500</v>
      </c>
      <c r="AU256" s="5">
        <v>350</v>
      </c>
      <c r="AV256" s="5">
        <f t="shared" si="22"/>
        <v>10150</v>
      </c>
      <c r="AW256" s="6">
        <f t="shared" si="23"/>
        <v>1786.4</v>
      </c>
      <c r="AX256" s="7">
        <f t="shared" si="24"/>
        <v>8120</v>
      </c>
      <c r="AY256" s="8">
        <f t="shared" si="25"/>
        <v>243.6</v>
      </c>
      <c r="AZ256" s="5">
        <v>250</v>
      </c>
      <c r="BA256" s="9">
        <f t="shared" si="26"/>
        <v>81.25</v>
      </c>
      <c r="BB256" s="9">
        <v>1000</v>
      </c>
      <c r="BC256" s="10"/>
      <c r="BD256" s="5">
        <f t="shared" si="27"/>
        <v>18.75</v>
      </c>
      <c r="BG256" t="s">
        <v>146</v>
      </c>
      <c r="BH256" t="s">
        <v>146</v>
      </c>
      <c r="BI256">
        <v>566</v>
      </c>
      <c r="BJ256">
        <v>566</v>
      </c>
      <c r="BK256">
        <v>11607.5</v>
      </c>
      <c r="BL256">
        <v>0.5</v>
      </c>
      <c r="BM256">
        <v>0</v>
      </c>
      <c r="BN256">
        <v>0.5</v>
      </c>
      <c r="BO256">
        <v>0.04</v>
      </c>
      <c r="BP256">
        <v>0</v>
      </c>
      <c r="BQ256">
        <v>11606.9625</v>
      </c>
      <c r="BR256">
        <v>0</v>
      </c>
      <c r="BS256">
        <v>0.04</v>
      </c>
      <c r="BT256" t="s">
        <v>146</v>
      </c>
      <c r="BU256">
        <v>59536659</v>
      </c>
      <c r="BV256" t="s">
        <v>163</v>
      </c>
      <c r="BW256">
        <v>0</v>
      </c>
      <c r="BX256">
        <v>0</v>
      </c>
      <c r="BY256" t="s">
        <v>164</v>
      </c>
      <c r="BZ256">
        <v>0</v>
      </c>
      <c r="CA256" t="s">
        <v>146</v>
      </c>
      <c r="CB256">
        <v>0</v>
      </c>
      <c r="CC256">
        <v>0</v>
      </c>
      <c r="CD256" t="s">
        <v>165</v>
      </c>
      <c r="CE256">
        <v>0</v>
      </c>
      <c r="CF256">
        <v>0</v>
      </c>
      <c r="CG256">
        <v>0</v>
      </c>
      <c r="CH256" t="s">
        <v>146</v>
      </c>
      <c r="CI256" t="s">
        <v>146</v>
      </c>
      <c r="CJ256" t="s">
        <v>158</v>
      </c>
      <c r="CK256">
        <v>10</v>
      </c>
      <c r="CL256">
        <v>0</v>
      </c>
      <c r="CM256">
        <v>0</v>
      </c>
      <c r="CN256">
        <v>11607.5</v>
      </c>
      <c r="CO256" t="s">
        <v>150</v>
      </c>
      <c r="CP256">
        <v>0</v>
      </c>
      <c r="CQ256">
        <v>0</v>
      </c>
      <c r="CR256">
        <v>0</v>
      </c>
      <c r="CS256" t="s">
        <v>166</v>
      </c>
      <c r="CT256">
        <v>0</v>
      </c>
      <c r="CU256">
        <v>0</v>
      </c>
      <c r="CV256">
        <v>0</v>
      </c>
      <c r="CW256" t="s">
        <v>156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 t="s">
        <v>167</v>
      </c>
      <c r="DE256">
        <v>0</v>
      </c>
      <c r="DF256">
        <v>0</v>
      </c>
      <c r="DG256">
        <v>0</v>
      </c>
      <c r="DH256" t="s">
        <v>150</v>
      </c>
      <c r="DI256">
        <v>0</v>
      </c>
      <c r="DJ256">
        <v>0</v>
      </c>
      <c r="DK256">
        <v>0</v>
      </c>
      <c r="DL256" t="s">
        <v>156</v>
      </c>
      <c r="DM256">
        <v>45</v>
      </c>
      <c r="DN256">
        <v>0</v>
      </c>
      <c r="DO256" t="s">
        <v>156</v>
      </c>
      <c r="DP256">
        <v>45</v>
      </c>
      <c r="DQ256">
        <v>0</v>
      </c>
      <c r="DR256" t="s">
        <v>146</v>
      </c>
      <c r="DS256" t="s">
        <v>146</v>
      </c>
      <c r="DT256" t="s">
        <v>146</v>
      </c>
      <c r="DU256" t="s">
        <v>183</v>
      </c>
      <c r="DV256">
        <v>0</v>
      </c>
      <c r="DW256">
        <v>0</v>
      </c>
      <c r="DX256">
        <v>0.5</v>
      </c>
      <c r="DY256">
        <v>0.04</v>
      </c>
      <c r="DZ256">
        <v>2.0020566090040005E+19</v>
      </c>
      <c r="EA256">
        <v>3.4600356600000148E+18</v>
      </c>
      <c r="EB256" t="s">
        <v>376</v>
      </c>
      <c r="EC256" t="s">
        <v>376</v>
      </c>
      <c r="ED256" t="s">
        <v>375</v>
      </c>
      <c r="EE256" t="s">
        <v>377</v>
      </c>
      <c r="EF256" t="s">
        <v>164</v>
      </c>
      <c r="EG256" t="s">
        <v>146</v>
      </c>
      <c r="EH256" t="s">
        <v>146</v>
      </c>
      <c r="EI256" t="s">
        <v>146</v>
      </c>
      <c r="EJ256" t="s">
        <v>146</v>
      </c>
      <c r="EK256" t="s">
        <v>146</v>
      </c>
      <c r="EL256" t="s">
        <v>146</v>
      </c>
      <c r="EM256" t="s">
        <v>146</v>
      </c>
      <c r="EN256" t="s">
        <v>146</v>
      </c>
      <c r="EO256" t="s">
        <v>146</v>
      </c>
      <c r="EP256">
        <v>11607.5</v>
      </c>
      <c r="EQ256">
        <v>0</v>
      </c>
      <c r="ER256">
        <v>0</v>
      </c>
      <c r="ES256" t="s">
        <v>146</v>
      </c>
      <c r="ET256" t="s">
        <v>170</v>
      </c>
      <c r="EU256" t="s">
        <v>146</v>
      </c>
      <c r="EV256">
        <v>0</v>
      </c>
    </row>
    <row r="257" spans="1:152" x14ac:dyDescent="0.25">
      <c r="A257">
        <v>9773289658</v>
      </c>
      <c r="B257" t="s">
        <v>141</v>
      </c>
      <c r="C257" t="s">
        <v>382</v>
      </c>
      <c r="D257" t="s">
        <v>143</v>
      </c>
      <c r="E257" t="s">
        <v>144</v>
      </c>
      <c r="F257" t="s">
        <v>145</v>
      </c>
      <c r="G257">
        <v>34928</v>
      </c>
      <c r="H257" t="s">
        <v>145</v>
      </c>
      <c r="I257">
        <v>262003</v>
      </c>
      <c r="J257">
        <v>2611841978</v>
      </c>
      <c r="K257">
        <v>8301859</v>
      </c>
      <c r="L257">
        <v>2692440</v>
      </c>
      <c r="M257" t="s">
        <v>146</v>
      </c>
      <c r="N257">
        <v>9773289658</v>
      </c>
      <c r="O257">
        <v>123</v>
      </c>
      <c r="P257" t="s">
        <v>147</v>
      </c>
      <c r="Q257" t="s">
        <v>148</v>
      </c>
      <c r="R257" t="s">
        <v>149</v>
      </c>
      <c r="S257">
        <v>250100000000001</v>
      </c>
      <c r="T257" t="s">
        <v>150</v>
      </c>
      <c r="U257" t="s">
        <v>151</v>
      </c>
      <c r="V257">
        <v>4814</v>
      </c>
      <c r="W257" t="s">
        <v>152</v>
      </c>
      <c r="X257" t="s">
        <v>151</v>
      </c>
      <c r="Y257">
        <v>63</v>
      </c>
      <c r="Z257" t="s">
        <v>153</v>
      </c>
      <c r="AA257" t="s">
        <v>154</v>
      </c>
      <c r="AB257" t="s">
        <v>146</v>
      </c>
      <c r="AC257">
        <v>200239</v>
      </c>
      <c r="AD257" t="s">
        <v>183</v>
      </c>
      <c r="AE257" t="s">
        <v>156</v>
      </c>
      <c r="AF257" t="s">
        <v>383</v>
      </c>
      <c r="AG257">
        <v>566</v>
      </c>
      <c r="AH257">
        <v>883623</v>
      </c>
      <c r="AI257" t="s">
        <v>158</v>
      </c>
      <c r="AJ257">
        <v>566</v>
      </c>
      <c r="AK257">
        <v>9773289658</v>
      </c>
      <c r="AL257">
        <v>9773289658</v>
      </c>
      <c r="AM257" t="s">
        <v>159</v>
      </c>
      <c r="AN257" t="s">
        <v>227</v>
      </c>
      <c r="AO257" t="s">
        <v>228</v>
      </c>
      <c r="AP257" t="s">
        <v>146</v>
      </c>
      <c r="AQ257" t="s">
        <v>162</v>
      </c>
      <c r="AR257">
        <v>11607.5</v>
      </c>
      <c r="AS257">
        <v>11500</v>
      </c>
      <c r="AT257" s="5">
        <f t="shared" si="21"/>
        <v>10500</v>
      </c>
      <c r="AU257" s="5">
        <v>350</v>
      </c>
      <c r="AV257" s="5">
        <f t="shared" si="22"/>
        <v>10150</v>
      </c>
      <c r="AW257" s="6">
        <f t="shared" si="23"/>
        <v>1786.4</v>
      </c>
      <c r="AX257" s="7">
        <f t="shared" si="24"/>
        <v>8120</v>
      </c>
      <c r="AY257" s="8">
        <f t="shared" si="25"/>
        <v>243.6</v>
      </c>
      <c r="AZ257" s="5">
        <v>250</v>
      </c>
      <c r="BA257" s="9">
        <f t="shared" si="26"/>
        <v>81.25</v>
      </c>
      <c r="BB257" s="9">
        <v>1000</v>
      </c>
      <c r="BC257" s="10"/>
      <c r="BD257" s="5">
        <f t="shared" si="27"/>
        <v>18.75</v>
      </c>
      <c r="BG257" t="s">
        <v>146</v>
      </c>
      <c r="BH257" t="s">
        <v>146</v>
      </c>
      <c r="BI257">
        <v>566</v>
      </c>
      <c r="BJ257">
        <v>566</v>
      </c>
      <c r="BK257">
        <v>11607.5</v>
      </c>
      <c r="BL257">
        <v>0.5</v>
      </c>
      <c r="BM257">
        <v>0</v>
      </c>
      <c r="BN257">
        <v>0.5</v>
      </c>
      <c r="BO257">
        <v>0.04</v>
      </c>
      <c r="BP257">
        <v>0</v>
      </c>
      <c r="BQ257">
        <v>11606.9625</v>
      </c>
      <c r="BR257">
        <v>0</v>
      </c>
      <c r="BS257">
        <v>0.04</v>
      </c>
      <c r="BT257" t="s">
        <v>146</v>
      </c>
      <c r="BU257">
        <v>59536659</v>
      </c>
      <c r="BV257" t="s">
        <v>163</v>
      </c>
      <c r="BW257">
        <v>0</v>
      </c>
      <c r="BX257">
        <v>0</v>
      </c>
      <c r="BY257" t="s">
        <v>164</v>
      </c>
      <c r="BZ257">
        <v>0</v>
      </c>
      <c r="CA257" t="s">
        <v>146</v>
      </c>
      <c r="CB257">
        <v>0</v>
      </c>
      <c r="CC257">
        <v>0</v>
      </c>
      <c r="CD257" t="s">
        <v>165</v>
      </c>
      <c r="CE257">
        <v>0</v>
      </c>
      <c r="CF257">
        <v>0</v>
      </c>
      <c r="CG257">
        <v>0</v>
      </c>
      <c r="CH257" t="s">
        <v>146</v>
      </c>
      <c r="CI257" t="s">
        <v>146</v>
      </c>
      <c r="CJ257" t="s">
        <v>158</v>
      </c>
      <c r="CK257">
        <v>10</v>
      </c>
      <c r="CL257">
        <v>0</v>
      </c>
      <c r="CM257">
        <v>0</v>
      </c>
      <c r="CN257">
        <v>11607.5</v>
      </c>
      <c r="CO257" t="s">
        <v>150</v>
      </c>
      <c r="CP257">
        <v>0</v>
      </c>
      <c r="CQ257">
        <v>0</v>
      </c>
      <c r="CR257">
        <v>0</v>
      </c>
      <c r="CS257" t="s">
        <v>166</v>
      </c>
      <c r="CT257">
        <v>0</v>
      </c>
      <c r="CU257">
        <v>0</v>
      </c>
      <c r="CV257">
        <v>0</v>
      </c>
      <c r="CW257" t="s">
        <v>156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 t="s">
        <v>167</v>
      </c>
      <c r="DE257">
        <v>0</v>
      </c>
      <c r="DF257">
        <v>0</v>
      </c>
      <c r="DG257">
        <v>0</v>
      </c>
      <c r="DH257" t="s">
        <v>150</v>
      </c>
      <c r="DI257">
        <v>0</v>
      </c>
      <c r="DJ257">
        <v>0</v>
      </c>
      <c r="DK257">
        <v>0</v>
      </c>
      <c r="DL257" t="s">
        <v>156</v>
      </c>
      <c r="DM257">
        <v>45</v>
      </c>
      <c r="DN257">
        <v>0</v>
      </c>
      <c r="DO257" t="s">
        <v>156</v>
      </c>
      <c r="DP257">
        <v>45</v>
      </c>
      <c r="DQ257">
        <v>0</v>
      </c>
      <c r="DR257" t="s">
        <v>146</v>
      </c>
      <c r="DS257" t="s">
        <v>146</v>
      </c>
      <c r="DT257" t="s">
        <v>146</v>
      </c>
      <c r="DU257" t="s">
        <v>183</v>
      </c>
      <c r="DV257">
        <v>0</v>
      </c>
      <c r="DW257">
        <v>0</v>
      </c>
      <c r="DX257">
        <v>0.5</v>
      </c>
      <c r="DY257">
        <v>0.04</v>
      </c>
      <c r="DZ257">
        <v>2.0020566090040005E+19</v>
      </c>
      <c r="EA257">
        <v>3.4600356600000148E+18</v>
      </c>
      <c r="EB257" t="s">
        <v>384</v>
      </c>
      <c r="EC257" t="s">
        <v>384</v>
      </c>
      <c r="ED257" t="s">
        <v>383</v>
      </c>
      <c r="EE257" t="s">
        <v>385</v>
      </c>
      <c r="EF257" t="s">
        <v>164</v>
      </c>
      <c r="EG257" t="s">
        <v>146</v>
      </c>
      <c r="EH257" t="s">
        <v>146</v>
      </c>
      <c r="EI257" t="s">
        <v>146</v>
      </c>
      <c r="EJ257" t="s">
        <v>146</v>
      </c>
      <c r="EK257" t="s">
        <v>146</v>
      </c>
      <c r="EL257" t="s">
        <v>146</v>
      </c>
      <c r="EM257" t="s">
        <v>146</v>
      </c>
      <c r="EN257" t="s">
        <v>146</v>
      </c>
      <c r="EO257" t="s">
        <v>146</v>
      </c>
      <c r="EP257">
        <v>11607.5</v>
      </c>
      <c r="EQ257">
        <v>0</v>
      </c>
      <c r="ER257">
        <v>0</v>
      </c>
      <c r="ES257" t="s">
        <v>146</v>
      </c>
      <c r="ET257" t="s">
        <v>170</v>
      </c>
      <c r="EU257" t="s">
        <v>146</v>
      </c>
      <c r="EV257">
        <v>0</v>
      </c>
    </row>
    <row r="258" spans="1:152" x14ac:dyDescent="0.25">
      <c r="A258">
        <v>9773626433</v>
      </c>
      <c r="B258" t="s">
        <v>141</v>
      </c>
      <c r="C258" t="s">
        <v>386</v>
      </c>
      <c r="D258" t="s">
        <v>143</v>
      </c>
      <c r="E258" t="s">
        <v>144</v>
      </c>
      <c r="F258" t="s">
        <v>145</v>
      </c>
      <c r="G258">
        <v>34928</v>
      </c>
      <c r="H258" t="s">
        <v>145</v>
      </c>
      <c r="I258">
        <v>596654</v>
      </c>
      <c r="J258">
        <v>2611842913</v>
      </c>
      <c r="K258">
        <v>3037864</v>
      </c>
      <c r="L258">
        <v>2692440</v>
      </c>
      <c r="M258" t="s">
        <v>146</v>
      </c>
      <c r="N258">
        <v>9773626433</v>
      </c>
      <c r="O258">
        <v>123</v>
      </c>
      <c r="P258" t="s">
        <v>147</v>
      </c>
      <c r="Q258" t="s">
        <v>148</v>
      </c>
      <c r="R258" t="s">
        <v>149</v>
      </c>
      <c r="S258">
        <v>250100000000001</v>
      </c>
      <c r="T258" t="s">
        <v>150</v>
      </c>
      <c r="U258" t="s">
        <v>151</v>
      </c>
      <c r="V258">
        <v>4814</v>
      </c>
      <c r="W258" t="s">
        <v>152</v>
      </c>
      <c r="X258" t="s">
        <v>151</v>
      </c>
      <c r="Y258">
        <v>63</v>
      </c>
      <c r="Z258" t="s">
        <v>153</v>
      </c>
      <c r="AA258" t="s">
        <v>154</v>
      </c>
      <c r="AB258" t="s">
        <v>146</v>
      </c>
      <c r="AC258">
        <v>200239</v>
      </c>
      <c r="AD258" t="s">
        <v>183</v>
      </c>
      <c r="AE258" t="s">
        <v>156</v>
      </c>
      <c r="AF258" t="s">
        <v>387</v>
      </c>
      <c r="AG258">
        <v>566</v>
      </c>
      <c r="AH258">
        <v>540776</v>
      </c>
      <c r="AI258" t="s">
        <v>174</v>
      </c>
      <c r="AJ258">
        <v>566</v>
      </c>
      <c r="AK258">
        <v>20312326433</v>
      </c>
      <c r="AL258">
        <v>9773626433</v>
      </c>
      <c r="AM258" t="s">
        <v>159</v>
      </c>
      <c r="AN258" t="s">
        <v>388</v>
      </c>
      <c r="AO258" t="s">
        <v>389</v>
      </c>
      <c r="AP258" t="s">
        <v>146</v>
      </c>
      <c r="AQ258" t="s">
        <v>264</v>
      </c>
      <c r="AR258">
        <v>11607.5</v>
      </c>
      <c r="AS258">
        <v>11500</v>
      </c>
      <c r="AT258" s="5">
        <f t="shared" ref="AT258:AT321" si="28">AS258-BB258-BC258</f>
        <v>10500</v>
      </c>
      <c r="AU258" s="5">
        <v>350</v>
      </c>
      <c r="AV258" s="5">
        <f t="shared" ref="AV258:AV321" si="29">AT258-AU258</f>
        <v>10150</v>
      </c>
      <c r="AW258" s="6">
        <f t="shared" ref="AW258:AW321" si="30">17.6%*AV258</f>
        <v>1786.4</v>
      </c>
      <c r="AX258" s="7">
        <f t="shared" ref="AX258:AX321" si="31">80%*AV258</f>
        <v>8120</v>
      </c>
      <c r="AY258" s="8">
        <f t="shared" ref="AY258:AY321" si="32">AV258*2.4%</f>
        <v>243.6</v>
      </c>
      <c r="AZ258" s="5">
        <v>250</v>
      </c>
      <c r="BA258" s="9">
        <f t="shared" ref="BA258:BA321" si="33">100-BD258</f>
        <v>81.25</v>
      </c>
      <c r="BB258" s="9">
        <v>1000</v>
      </c>
      <c r="BC258" s="10"/>
      <c r="BD258" s="5">
        <f t="shared" ref="BD258:BD321" si="34">AZ258*7.5%</f>
        <v>18.75</v>
      </c>
      <c r="BG258" t="s">
        <v>146</v>
      </c>
      <c r="BH258" t="s">
        <v>146</v>
      </c>
      <c r="BI258">
        <v>566</v>
      </c>
      <c r="BJ258">
        <v>566</v>
      </c>
      <c r="BK258">
        <v>11607.5</v>
      </c>
      <c r="BL258">
        <v>0.5</v>
      </c>
      <c r="BM258">
        <v>0</v>
      </c>
      <c r="BN258">
        <v>0.5</v>
      </c>
      <c r="BO258">
        <v>0.04</v>
      </c>
      <c r="BP258">
        <v>0</v>
      </c>
      <c r="BQ258">
        <v>11606.9625</v>
      </c>
      <c r="BR258">
        <v>0</v>
      </c>
      <c r="BS258">
        <v>0.04</v>
      </c>
      <c r="BT258" t="s">
        <v>146</v>
      </c>
      <c r="BU258">
        <v>59536659</v>
      </c>
      <c r="BV258" t="s">
        <v>163</v>
      </c>
      <c r="BW258">
        <v>0</v>
      </c>
      <c r="BX258">
        <v>0</v>
      </c>
      <c r="BY258" t="s">
        <v>164</v>
      </c>
      <c r="BZ258">
        <v>0</v>
      </c>
      <c r="CA258" t="s">
        <v>146</v>
      </c>
      <c r="CB258">
        <v>0</v>
      </c>
      <c r="CC258">
        <v>0</v>
      </c>
      <c r="CD258" t="s">
        <v>165</v>
      </c>
      <c r="CE258">
        <v>0</v>
      </c>
      <c r="CF258">
        <v>0</v>
      </c>
      <c r="CG258">
        <v>0</v>
      </c>
      <c r="CH258" t="s">
        <v>146</v>
      </c>
      <c r="CI258" t="s">
        <v>146</v>
      </c>
      <c r="CJ258" t="s">
        <v>174</v>
      </c>
      <c r="CK258">
        <v>10</v>
      </c>
      <c r="CL258">
        <v>0</v>
      </c>
      <c r="CM258">
        <v>0</v>
      </c>
      <c r="CN258">
        <v>11607.5</v>
      </c>
      <c r="CO258" t="s">
        <v>150</v>
      </c>
      <c r="CP258">
        <v>0</v>
      </c>
      <c r="CQ258">
        <v>0</v>
      </c>
      <c r="CR258">
        <v>0</v>
      </c>
      <c r="CS258" t="s">
        <v>166</v>
      </c>
      <c r="CT258">
        <v>0</v>
      </c>
      <c r="CU258">
        <v>0</v>
      </c>
      <c r="CV258">
        <v>0</v>
      </c>
      <c r="CW258" t="s">
        <v>156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 t="s">
        <v>167</v>
      </c>
      <c r="DE258">
        <v>0</v>
      </c>
      <c r="DF258">
        <v>0</v>
      </c>
      <c r="DG258">
        <v>0</v>
      </c>
      <c r="DH258" t="s">
        <v>150</v>
      </c>
      <c r="DI258">
        <v>0</v>
      </c>
      <c r="DJ258">
        <v>0</v>
      </c>
      <c r="DK258">
        <v>0</v>
      </c>
      <c r="DL258" t="s">
        <v>156</v>
      </c>
      <c r="DM258">
        <v>45</v>
      </c>
      <c r="DN258">
        <v>0</v>
      </c>
      <c r="DO258" t="s">
        <v>156</v>
      </c>
      <c r="DP258">
        <v>45</v>
      </c>
      <c r="DQ258">
        <v>0</v>
      </c>
      <c r="DR258" t="s">
        <v>146</v>
      </c>
      <c r="DS258" t="s">
        <v>146</v>
      </c>
      <c r="DT258" t="s">
        <v>146</v>
      </c>
      <c r="DU258" t="s">
        <v>183</v>
      </c>
      <c r="DV258">
        <v>0</v>
      </c>
      <c r="DW258">
        <v>0</v>
      </c>
      <c r="DX258">
        <v>0.5</v>
      </c>
      <c r="DY258">
        <v>0.04</v>
      </c>
      <c r="DZ258">
        <v>2.0020566090040005E+19</v>
      </c>
      <c r="EA258">
        <v>3.0040566E+19</v>
      </c>
      <c r="EB258" t="s">
        <v>390</v>
      </c>
      <c r="EC258" t="s">
        <v>390</v>
      </c>
      <c r="ED258" t="s">
        <v>387</v>
      </c>
      <c r="EE258" t="s">
        <v>391</v>
      </c>
      <c r="EF258" t="s">
        <v>164</v>
      </c>
      <c r="EG258" t="s">
        <v>146</v>
      </c>
      <c r="EH258" t="s">
        <v>146</v>
      </c>
      <c r="EI258" t="s">
        <v>146</v>
      </c>
      <c r="EJ258" t="s">
        <v>146</v>
      </c>
      <c r="EK258" t="s">
        <v>146</v>
      </c>
      <c r="EL258" t="s">
        <v>146</v>
      </c>
      <c r="EM258" t="s">
        <v>146</v>
      </c>
      <c r="EN258" t="s">
        <v>146</v>
      </c>
      <c r="EO258" t="s">
        <v>146</v>
      </c>
      <c r="EP258">
        <v>11607.5</v>
      </c>
      <c r="EQ258">
        <v>0</v>
      </c>
      <c r="ER258">
        <v>0</v>
      </c>
      <c r="ES258" t="s">
        <v>146</v>
      </c>
      <c r="ET258" t="s">
        <v>170</v>
      </c>
      <c r="EU258" t="s">
        <v>146</v>
      </c>
      <c r="EV258">
        <v>0</v>
      </c>
    </row>
    <row r="259" spans="1:152" x14ac:dyDescent="0.25">
      <c r="A259">
        <v>9773958636</v>
      </c>
      <c r="B259" t="s">
        <v>141</v>
      </c>
      <c r="C259" t="s">
        <v>413</v>
      </c>
      <c r="D259" t="s">
        <v>143</v>
      </c>
      <c r="E259" t="s">
        <v>144</v>
      </c>
      <c r="F259" t="s">
        <v>145</v>
      </c>
      <c r="G259">
        <v>34929</v>
      </c>
      <c r="H259" t="s">
        <v>145</v>
      </c>
      <c r="I259">
        <v>681373</v>
      </c>
      <c r="J259">
        <v>2611909540</v>
      </c>
      <c r="K259">
        <v>7939199</v>
      </c>
      <c r="L259">
        <v>2692440</v>
      </c>
      <c r="M259" t="s">
        <v>146</v>
      </c>
      <c r="N259">
        <v>9773958636</v>
      </c>
      <c r="O259">
        <v>123</v>
      </c>
      <c r="P259" t="s">
        <v>147</v>
      </c>
      <c r="Q259" t="s">
        <v>148</v>
      </c>
      <c r="R259" t="s">
        <v>149</v>
      </c>
      <c r="S259">
        <v>250100000000001</v>
      </c>
      <c r="T259" t="s">
        <v>150</v>
      </c>
      <c r="U259" t="s">
        <v>151</v>
      </c>
      <c r="V259">
        <v>4814</v>
      </c>
      <c r="W259" t="s">
        <v>152</v>
      </c>
      <c r="X259" t="s">
        <v>151</v>
      </c>
      <c r="Y259">
        <v>63</v>
      </c>
      <c r="Z259" t="s">
        <v>153</v>
      </c>
      <c r="AA259" t="s">
        <v>154</v>
      </c>
      <c r="AB259" t="s">
        <v>146</v>
      </c>
      <c r="AC259">
        <v>200239</v>
      </c>
      <c r="AD259" t="s">
        <v>183</v>
      </c>
      <c r="AE259" t="s">
        <v>156</v>
      </c>
      <c r="AF259" t="s">
        <v>414</v>
      </c>
      <c r="AG259">
        <v>566</v>
      </c>
      <c r="AH259">
        <v>39300</v>
      </c>
      <c r="AI259" t="s">
        <v>158</v>
      </c>
      <c r="AJ259">
        <v>566</v>
      </c>
      <c r="AK259">
        <v>9773958636</v>
      </c>
      <c r="AL259">
        <v>9773958636</v>
      </c>
      <c r="AM259" t="s">
        <v>159</v>
      </c>
      <c r="AN259" t="s">
        <v>191</v>
      </c>
      <c r="AO259" t="s">
        <v>192</v>
      </c>
      <c r="AP259" t="s">
        <v>146</v>
      </c>
      <c r="AQ259" t="s">
        <v>162</v>
      </c>
      <c r="AR259">
        <v>11607.5</v>
      </c>
      <c r="AS259">
        <v>11500</v>
      </c>
      <c r="AT259" s="5">
        <f t="shared" si="28"/>
        <v>10500</v>
      </c>
      <c r="AU259" s="5">
        <v>350</v>
      </c>
      <c r="AV259" s="5">
        <f t="shared" si="29"/>
        <v>10150</v>
      </c>
      <c r="AW259" s="6">
        <f t="shared" si="30"/>
        <v>1786.4</v>
      </c>
      <c r="AX259" s="7">
        <f t="shared" si="31"/>
        <v>8120</v>
      </c>
      <c r="AY259" s="8">
        <f t="shared" si="32"/>
        <v>243.6</v>
      </c>
      <c r="AZ259" s="5">
        <v>250</v>
      </c>
      <c r="BA259" s="9">
        <f t="shared" si="33"/>
        <v>81.25</v>
      </c>
      <c r="BB259" s="9">
        <v>1000</v>
      </c>
      <c r="BC259" s="10"/>
      <c r="BD259" s="5">
        <f t="shared" si="34"/>
        <v>18.75</v>
      </c>
      <c r="BG259" t="s">
        <v>146</v>
      </c>
      <c r="BH259" t="s">
        <v>146</v>
      </c>
      <c r="BI259">
        <v>566</v>
      </c>
      <c r="BJ259">
        <v>566</v>
      </c>
      <c r="BK259">
        <v>11607.5</v>
      </c>
      <c r="BL259">
        <v>0.5</v>
      </c>
      <c r="BM259">
        <v>0</v>
      </c>
      <c r="BN259">
        <v>0.5</v>
      </c>
      <c r="BO259">
        <v>0.04</v>
      </c>
      <c r="BP259">
        <v>0</v>
      </c>
      <c r="BQ259">
        <v>11606.9625</v>
      </c>
      <c r="BR259">
        <v>0</v>
      </c>
      <c r="BS259">
        <v>0.04</v>
      </c>
      <c r="BT259" t="s">
        <v>146</v>
      </c>
      <c r="BU259">
        <v>59536659</v>
      </c>
      <c r="BV259" t="s">
        <v>163</v>
      </c>
      <c r="BW259">
        <v>0</v>
      </c>
      <c r="BX259">
        <v>0</v>
      </c>
      <c r="BY259" t="s">
        <v>164</v>
      </c>
      <c r="BZ259">
        <v>0</v>
      </c>
      <c r="CA259" t="s">
        <v>146</v>
      </c>
      <c r="CB259">
        <v>0</v>
      </c>
      <c r="CC259">
        <v>0</v>
      </c>
      <c r="CD259" t="s">
        <v>165</v>
      </c>
      <c r="CE259">
        <v>0</v>
      </c>
      <c r="CF259">
        <v>0</v>
      </c>
      <c r="CG259">
        <v>0</v>
      </c>
      <c r="CH259" t="s">
        <v>146</v>
      </c>
      <c r="CI259" t="s">
        <v>146</v>
      </c>
      <c r="CJ259" t="s">
        <v>158</v>
      </c>
      <c r="CK259">
        <v>10</v>
      </c>
      <c r="CL259">
        <v>0</v>
      </c>
      <c r="CM259">
        <v>0</v>
      </c>
      <c r="CN259">
        <v>11607.5</v>
      </c>
      <c r="CO259" t="s">
        <v>150</v>
      </c>
      <c r="CP259">
        <v>0</v>
      </c>
      <c r="CQ259">
        <v>0</v>
      </c>
      <c r="CR259">
        <v>0</v>
      </c>
      <c r="CS259" t="s">
        <v>166</v>
      </c>
      <c r="CT259">
        <v>0</v>
      </c>
      <c r="CU259">
        <v>0</v>
      </c>
      <c r="CV259">
        <v>0</v>
      </c>
      <c r="CW259" t="s">
        <v>156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 t="s">
        <v>167</v>
      </c>
      <c r="DE259">
        <v>0</v>
      </c>
      <c r="DF259">
        <v>0</v>
      </c>
      <c r="DG259">
        <v>0</v>
      </c>
      <c r="DH259" t="s">
        <v>150</v>
      </c>
      <c r="DI259">
        <v>0</v>
      </c>
      <c r="DJ259">
        <v>0</v>
      </c>
      <c r="DK259">
        <v>0</v>
      </c>
      <c r="DL259" t="s">
        <v>156</v>
      </c>
      <c r="DM259">
        <v>45</v>
      </c>
      <c r="DN259">
        <v>0</v>
      </c>
      <c r="DO259" t="s">
        <v>156</v>
      </c>
      <c r="DP259">
        <v>45</v>
      </c>
      <c r="DQ259">
        <v>0</v>
      </c>
      <c r="DR259" t="s">
        <v>146</v>
      </c>
      <c r="DS259" t="s">
        <v>146</v>
      </c>
      <c r="DT259" t="s">
        <v>146</v>
      </c>
      <c r="DU259" t="s">
        <v>183</v>
      </c>
      <c r="DV259">
        <v>0</v>
      </c>
      <c r="DW259">
        <v>0</v>
      </c>
      <c r="DX259">
        <v>0.5</v>
      </c>
      <c r="DY259">
        <v>0.04</v>
      </c>
      <c r="DZ259">
        <v>2.0020566090040005E+19</v>
      </c>
      <c r="EA259">
        <v>3.4600356600000148E+18</v>
      </c>
      <c r="EB259" t="s">
        <v>415</v>
      </c>
      <c r="EC259" t="s">
        <v>415</v>
      </c>
      <c r="ED259" t="s">
        <v>414</v>
      </c>
      <c r="EE259" t="s">
        <v>416</v>
      </c>
      <c r="EF259" t="s">
        <v>164</v>
      </c>
      <c r="EG259" t="s">
        <v>146</v>
      </c>
      <c r="EH259" t="s">
        <v>146</v>
      </c>
      <c r="EI259" t="s">
        <v>146</v>
      </c>
      <c r="EJ259" t="s">
        <v>146</v>
      </c>
      <c r="EK259" t="s">
        <v>146</v>
      </c>
      <c r="EL259" t="s">
        <v>146</v>
      </c>
      <c r="EM259" t="s">
        <v>146</v>
      </c>
      <c r="EN259" t="s">
        <v>146</v>
      </c>
      <c r="EO259" t="s">
        <v>146</v>
      </c>
      <c r="EP259">
        <v>11607.5</v>
      </c>
      <c r="EQ259">
        <v>0</v>
      </c>
      <c r="ER259">
        <v>0</v>
      </c>
      <c r="ES259" t="s">
        <v>146</v>
      </c>
      <c r="ET259" t="s">
        <v>170</v>
      </c>
      <c r="EU259" t="s">
        <v>146</v>
      </c>
      <c r="EV259">
        <v>0</v>
      </c>
    </row>
    <row r="260" spans="1:152" x14ac:dyDescent="0.25">
      <c r="A260">
        <v>9773388634</v>
      </c>
      <c r="B260" t="s">
        <v>141</v>
      </c>
      <c r="C260" t="s">
        <v>421</v>
      </c>
      <c r="D260" t="s">
        <v>143</v>
      </c>
      <c r="E260" t="s">
        <v>144</v>
      </c>
      <c r="F260" t="s">
        <v>145</v>
      </c>
      <c r="G260">
        <v>34928</v>
      </c>
      <c r="H260" t="s">
        <v>145</v>
      </c>
      <c r="I260">
        <v>310270</v>
      </c>
      <c r="J260">
        <v>2611842274</v>
      </c>
      <c r="K260">
        <v>8301859</v>
      </c>
      <c r="L260">
        <v>2692440</v>
      </c>
      <c r="M260" t="s">
        <v>146</v>
      </c>
      <c r="N260">
        <v>9773388634</v>
      </c>
      <c r="O260">
        <v>123</v>
      </c>
      <c r="P260" t="s">
        <v>147</v>
      </c>
      <c r="Q260" t="s">
        <v>148</v>
      </c>
      <c r="R260" t="s">
        <v>149</v>
      </c>
      <c r="S260">
        <v>250100000000001</v>
      </c>
      <c r="T260" t="s">
        <v>150</v>
      </c>
      <c r="U260" t="s">
        <v>151</v>
      </c>
      <c r="V260">
        <v>4814</v>
      </c>
      <c r="W260" t="s">
        <v>152</v>
      </c>
      <c r="X260" t="s">
        <v>151</v>
      </c>
      <c r="Y260">
        <v>63</v>
      </c>
      <c r="Z260" t="s">
        <v>153</v>
      </c>
      <c r="AA260" t="s">
        <v>154</v>
      </c>
      <c r="AB260" t="s">
        <v>146</v>
      </c>
      <c r="AC260">
        <v>200239</v>
      </c>
      <c r="AD260" t="s">
        <v>183</v>
      </c>
      <c r="AE260" t="s">
        <v>156</v>
      </c>
      <c r="AF260" t="s">
        <v>422</v>
      </c>
      <c r="AG260">
        <v>566</v>
      </c>
      <c r="AH260">
        <v>74050</v>
      </c>
      <c r="AI260" t="s">
        <v>158</v>
      </c>
      <c r="AJ260">
        <v>566</v>
      </c>
      <c r="AK260">
        <v>9773388634</v>
      </c>
      <c r="AL260">
        <v>9773388634</v>
      </c>
      <c r="AM260" t="s">
        <v>159</v>
      </c>
      <c r="AN260" t="s">
        <v>191</v>
      </c>
      <c r="AO260" t="s">
        <v>192</v>
      </c>
      <c r="AP260" t="s">
        <v>146</v>
      </c>
      <c r="AQ260" t="s">
        <v>162</v>
      </c>
      <c r="AR260">
        <v>11607.5</v>
      </c>
      <c r="AS260">
        <v>11500</v>
      </c>
      <c r="AT260" s="5">
        <f t="shared" si="28"/>
        <v>10500</v>
      </c>
      <c r="AU260" s="5">
        <v>350</v>
      </c>
      <c r="AV260" s="5">
        <f t="shared" si="29"/>
        <v>10150</v>
      </c>
      <c r="AW260" s="6">
        <f t="shared" si="30"/>
        <v>1786.4</v>
      </c>
      <c r="AX260" s="7">
        <f t="shared" si="31"/>
        <v>8120</v>
      </c>
      <c r="AY260" s="8">
        <f t="shared" si="32"/>
        <v>243.6</v>
      </c>
      <c r="AZ260" s="5">
        <v>250</v>
      </c>
      <c r="BA260" s="9">
        <f t="shared" si="33"/>
        <v>81.25</v>
      </c>
      <c r="BB260" s="9">
        <v>1000</v>
      </c>
      <c r="BC260" s="10"/>
      <c r="BD260" s="5">
        <f t="shared" si="34"/>
        <v>18.75</v>
      </c>
      <c r="BG260" t="s">
        <v>146</v>
      </c>
      <c r="BH260" t="s">
        <v>146</v>
      </c>
      <c r="BI260">
        <v>566</v>
      </c>
      <c r="BJ260">
        <v>566</v>
      </c>
      <c r="BK260">
        <v>11607.5</v>
      </c>
      <c r="BL260">
        <v>0.5</v>
      </c>
      <c r="BM260">
        <v>0</v>
      </c>
      <c r="BN260">
        <v>0.5</v>
      </c>
      <c r="BO260">
        <v>0.04</v>
      </c>
      <c r="BP260">
        <v>0</v>
      </c>
      <c r="BQ260">
        <v>11606.9625</v>
      </c>
      <c r="BR260">
        <v>0</v>
      </c>
      <c r="BS260">
        <v>0.04</v>
      </c>
      <c r="BT260" t="s">
        <v>146</v>
      </c>
      <c r="BU260">
        <v>59536659</v>
      </c>
      <c r="BV260" t="s">
        <v>163</v>
      </c>
      <c r="BW260">
        <v>0</v>
      </c>
      <c r="BX260">
        <v>0</v>
      </c>
      <c r="BY260" t="s">
        <v>164</v>
      </c>
      <c r="BZ260">
        <v>0</v>
      </c>
      <c r="CA260" t="s">
        <v>146</v>
      </c>
      <c r="CB260">
        <v>0</v>
      </c>
      <c r="CC260">
        <v>0</v>
      </c>
      <c r="CD260" t="s">
        <v>165</v>
      </c>
      <c r="CE260">
        <v>0</v>
      </c>
      <c r="CF260">
        <v>0</v>
      </c>
      <c r="CG260">
        <v>0</v>
      </c>
      <c r="CH260" t="s">
        <v>146</v>
      </c>
      <c r="CI260" t="s">
        <v>146</v>
      </c>
      <c r="CJ260" t="s">
        <v>158</v>
      </c>
      <c r="CK260">
        <v>10</v>
      </c>
      <c r="CL260">
        <v>0</v>
      </c>
      <c r="CM260">
        <v>0</v>
      </c>
      <c r="CN260">
        <v>11607.5</v>
      </c>
      <c r="CO260" t="s">
        <v>150</v>
      </c>
      <c r="CP260">
        <v>0</v>
      </c>
      <c r="CQ260">
        <v>0</v>
      </c>
      <c r="CR260">
        <v>0</v>
      </c>
      <c r="CS260" t="s">
        <v>166</v>
      </c>
      <c r="CT260">
        <v>0</v>
      </c>
      <c r="CU260">
        <v>0</v>
      </c>
      <c r="CV260">
        <v>0</v>
      </c>
      <c r="CW260" t="s">
        <v>156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 t="s">
        <v>167</v>
      </c>
      <c r="DE260">
        <v>0</v>
      </c>
      <c r="DF260">
        <v>0</v>
      </c>
      <c r="DG260">
        <v>0</v>
      </c>
      <c r="DH260" t="s">
        <v>150</v>
      </c>
      <c r="DI260">
        <v>0</v>
      </c>
      <c r="DJ260">
        <v>0</v>
      </c>
      <c r="DK260">
        <v>0</v>
      </c>
      <c r="DL260" t="s">
        <v>156</v>
      </c>
      <c r="DM260">
        <v>45</v>
      </c>
      <c r="DN260">
        <v>0</v>
      </c>
      <c r="DO260" t="s">
        <v>156</v>
      </c>
      <c r="DP260">
        <v>45</v>
      </c>
      <c r="DQ260">
        <v>0</v>
      </c>
      <c r="DR260" t="s">
        <v>146</v>
      </c>
      <c r="DS260" t="s">
        <v>146</v>
      </c>
      <c r="DT260" t="s">
        <v>146</v>
      </c>
      <c r="DU260" t="s">
        <v>183</v>
      </c>
      <c r="DV260">
        <v>0</v>
      </c>
      <c r="DW260">
        <v>0</v>
      </c>
      <c r="DX260">
        <v>0.5</v>
      </c>
      <c r="DY260">
        <v>0.04</v>
      </c>
      <c r="DZ260">
        <v>2.0020566090040005E+19</v>
      </c>
      <c r="EA260">
        <v>3.4600356600000148E+18</v>
      </c>
      <c r="EB260" t="s">
        <v>423</v>
      </c>
      <c r="EC260" t="s">
        <v>423</v>
      </c>
      <c r="ED260" t="s">
        <v>422</v>
      </c>
      <c r="EE260" t="s">
        <v>424</v>
      </c>
      <c r="EF260" t="s">
        <v>164</v>
      </c>
      <c r="EG260" t="s">
        <v>146</v>
      </c>
      <c r="EH260" t="s">
        <v>146</v>
      </c>
      <c r="EI260" t="s">
        <v>146</v>
      </c>
      <c r="EJ260" t="s">
        <v>146</v>
      </c>
      <c r="EK260" t="s">
        <v>146</v>
      </c>
      <c r="EL260" t="s">
        <v>146</v>
      </c>
      <c r="EM260" t="s">
        <v>146</v>
      </c>
      <c r="EN260" t="s">
        <v>146</v>
      </c>
      <c r="EO260" t="s">
        <v>146</v>
      </c>
      <c r="EP260">
        <v>11607.5</v>
      </c>
      <c r="EQ260">
        <v>0</v>
      </c>
      <c r="ER260">
        <v>0</v>
      </c>
      <c r="ES260" t="s">
        <v>146</v>
      </c>
      <c r="ET260" t="s">
        <v>170</v>
      </c>
      <c r="EU260" t="s">
        <v>146</v>
      </c>
      <c r="EV260">
        <v>0</v>
      </c>
    </row>
    <row r="261" spans="1:152" x14ac:dyDescent="0.25">
      <c r="A261">
        <v>9772263890</v>
      </c>
      <c r="B261" t="s">
        <v>141</v>
      </c>
      <c r="C261" t="s">
        <v>459</v>
      </c>
      <c r="D261" t="s">
        <v>143</v>
      </c>
      <c r="E261" t="s">
        <v>144</v>
      </c>
      <c r="F261" t="s">
        <v>145</v>
      </c>
      <c r="G261">
        <v>34926</v>
      </c>
      <c r="H261" t="s">
        <v>145</v>
      </c>
      <c r="I261">
        <v>61403</v>
      </c>
      <c r="J261">
        <v>2611689595</v>
      </c>
      <c r="K261">
        <v>4789918</v>
      </c>
      <c r="L261">
        <v>2692440</v>
      </c>
      <c r="M261" t="s">
        <v>146</v>
      </c>
      <c r="N261">
        <v>9772263890</v>
      </c>
      <c r="O261">
        <v>123</v>
      </c>
      <c r="P261" t="s">
        <v>147</v>
      </c>
      <c r="Q261" t="s">
        <v>148</v>
      </c>
      <c r="R261" t="s">
        <v>149</v>
      </c>
      <c r="S261">
        <v>250100000000001</v>
      </c>
      <c r="T261" t="s">
        <v>150</v>
      </c>
      <c r="U261" t="s">
        <v>151</v>
      </c>
      <c r="V261">
        <v>4814</v>
      </c>
      <c r="W261" t="s">
        <v>152</v>
      </c>
      <c r="X261" t="s">
        <v>151</v>
      </c>
      <c r="Y261">
        <v>63</v>
      </c>
      <c r="Z261" t="s">
        <v>153</v>
      </c>
      <c r="AA261" t="s">
        <v>154</v>
      </c>
      <c r="AB261" t="s">
        <v>146</v>
      </c>
      <c r="AC261">
        <v>200239</v>
      </c>
      <c r="AD261" t="s">
        <v>183</v>
      </c>
      <c r="AE261" t="s">
        <v>156</v>
      </c>
      <c r="AF261" t="s">
        <v>460</v>
      </c>
      <c r="AG261">
        <v>566</v>
      </c>
      <c r="AH261">
        <v>494457</v>
      </c>
      <c r="AI261" t="s">
        <v>158</v>
      </c>
      <c r="AJ261">
        <v>566</v>
      </c>
      <c r="AK261">
        <v>9772263890</v>
      </c>
      <c r="AL261">
        <v>9772263890</v>
      </c>
      <c r="AM261" t="s">
        <v>159</v>
      </c>
      <c r="AN261" t="s">
        <v>273</v>
      </c>
      <c r="AO261" t="s">
        <v>274</v>
      </c>
      <c r="AP261" t="s">
        <v>146</v>
      </c>
      <c r="AQ261" t="s">
        <v>162</v>
      </c>
      <c r="AR261">
        <v>11607.5</v>
      </c>
      <c r="AS261">
        <v>11500</v>
      </c>
      <c r="AT261" s="5">
        <f t="shared" si="28"/>
        <v>10500</v>
      </c>
      <c r="AU261" s="5">
        <v>350</v>
      </c>
      <c r="AV261" s="5">
        <f t="shared" si="29"/>
        <v>10150</v>
      </c>
      <c r="AW261" s="6">
        <f t="shared" si="30"/>
        <v>1786.4</v>
      </c>
      <c r="AX261" s="7">
        <f t="shared" si="31"/>
        <v>8120</v>
      </c>
      <c r="AY261" s="8">
        <f t="shared" si="32"/>
        <v>243.6</v>
      </c>
      <c r="AZ261" s="5">
        <v>250</v>
      </c>
      <c r="BA261" s="9">
        <f t="shared" si="33"/>
        <v>81.25</v>
      </c>
      <c r="BB261" s="9">
        <v>1000</v>
      </c>
      <c r="BC261" s="10"/>
      <c r="BD261" s="5">
        <f t="shared" si="34"/>
        <v>18.75</v>
      </c>
      <c r="BG261" t="s">
        <v>146</v>
      </c>
      <c r="BH261" t="s">
        <v>146</v>
      </c>
      <c r="BI261">
        <v>566</v>
      </c>
      <c r="BJ261">
        <v>566</v>
      </c>
      <c r="BK261">
        <v>11607.5</v>
      </c>
      <c r="BL261">
        <v>0.5</v>
      </c>
      <c r="BM261">
        <v>0</v>
      </c>
      <c r="BN261">
        <v>0.5</v>
      </c>
      <c r="BO261">
        <v>0.04</v>
      </c>
      <c r="BP261">
        <v>0</v>
      </c>
      <c r="BQ261">
        <v>11606.9625</v>
      </c>
      <c r="BR261">
        <v>0</v>
      </c>
      <c r="BS261">
        <v>0.04</v>
      </c>
      <c r="BT261" t="s">
        <v>146</v>
      </c>
      <c r="BU261">
        <v>59536659</v>
      </c>
      <c r="BV261" t="s">
        <v>163</v>
      </c>
      <c r="BW261">
        <v>0</v>
      </c>
      <c r="BX261">
        <v>0</v>
      </c>
      <c r="BY261" t="s">
        <v>164</v>
      </c>
      <c r="BZ261">
        <v>0</v>
      </c>
      <c r="CA261" t="s">
        <v>146</v>
      </c>
      <c r="CB261">
        <v>0</v>
      </c>
      <c r="CC261">
        <v>0</v>
      </c>
      <c r="CD261" t="s">
        <v>165</v>
      </c>
      <c r="CE261">
        <v>0</v>
      </c>
      <c r="CF261">
        <v>0</v>
      </c>
      <c r="CG261">
        <v>0</v>
      </c>
      <c r="CH261" t="s">
        <v>146</v>
      </c>
      <c r="CI261" t="s">
        <v>146</v>
      </c>
      <c r="CJ261" t="s">
        <v>158</v>
      </c>
      <c r="CK261">
        <v>10</v>
      </c>
      <c r="CL261">
        <v>0</v>
      </c>
      <c r="CM261">
        <v>0</v>
      </c>
      <c r="CN261">
        <v>11607.5</v>
      </c>
      <c r="CO261" t="s">
        <v>150</v>
      </c>
      <c r="CP261">
        <v>0</v>
      </c>
      <c r="CQ261">
        <v>0</v>
      </c>
      <c r="CR261">
        <v>0</v>
      </c>
      <c r="CS261" t="s">
        <v>166</v>
      </c>
      <c r="CT261">
        <v>0</v>
      </c>
      <c r="CU261">
        <v>0</v>
      </c>
      <c r="CV261">
        <v>0</v>
      </c>
      <c r="CW261" t="s">
        <v>156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 t="s">
        <v>167</v>
      </c>
      <c r="DE261">
        <v>0</v>
      </c>
      <c r="DF261">
        <v>0</v>
      </c>
      <c r="DG261">
        <v>0</v>
      </c>
      <c r="DH261" t="s">
        <v>150</v>
      </c>
      <c r="DI261">
        <v>0</v>
      </c>
      <c r="DJ261">
        <v>0</v>
      </c>
      <c r="DK261">
        <v>0</v>
      </c>
      <c r="DL261" t="s">
        <v>156</v>
      </c>
      <c r="DM261">
        <v>45</v>
      </c>
      <c r="DN261">
        <v>0</v>
      </c>
      <c r="DO261" t="s">
        <v>156</v>
      </c>
      <c r="DP261">
        <v>45</v>
      </c>
      <c r="DQ261">
        <v>0</v>
      </c>
      <c r="DR261" t="s">
        <v>146</v>
      </c>
      <c r="DS261" t="s">
        <v>146</v>
      </c>
      <c r="DT261" t="s">
        <v>146</v>
      </c>
      <c r="DU261" t="s">
        <v>183</v>
      </c>
      <c r="DV261">
        <v>0</v>
      </c>
      <c r="DW261">
        <v>0</v>
      </c>
      <c r="DX261">
        <v>0.5</v>
      </c>
      <c r="DY261">
        <v>0.04</v>
      </c>
      <c r="DZ261">
        <v>2.0020566090040005E+19</v>
      </c>
      <c r="EA261">
        <v>3.4600356600000148E+18</v>
      </c>
      <c r="EB261" t="s">
        <v>461</v>
      </c>
      <c r="EC261" t="s">
        <v>461</v>
      </c>
      <c r="ED261" t="s">
        <v>460</v>
      </c>
      <c r="EE261" t="s">
        <v>462</v>
      </c>
      <c r="EF261" t="s">
        <v>164</v>
      </c>
      <c r="EG261" t="s">
        <v>146</v>
      </c>
      <c r="EH261" t="s">
        <v>146</v>
      </c>
      <c r="EI261" t="s">
        <v>146</v>
      </c>
      <c r="EJ261" t="s">
        <v>146</v>
      </c>
      <c r="EK261" t="s">
        <v>146</v>
      </c>
      <c r="EL261" t="s">
        <v>146</v>
      </c>
      <c r="EM261" t="s">
        <v>146</v>
      </c>
      <c r="EN261" t="s">
        <v>146</v>
      </c>
      <c r="EO261" t="s">
        <v>146</v>
      </c>
      <c r="EP261">
        <v>11607.5</v>
      </c>
      <c r="EQ261">
        <v>0</v>
      </c>
      <c r="ER261">
        <v>0</v>
      </c>
      <c r="ES261" t="s">
        <v>146</v>
      </c>
      <c r="ET261" t="s">
        <v>170</v>
      </c>
      <c r="EU261" t="s">
        <v>146</v>
      </c>
      <c r="EV261">
        <v>0</v>
      </c>
    </row>
    <row r="262" spans="1:152" x14ac:dyDescent="0.25">
      <c r="A262">
        <v>9770155572</v>
      </c>
      <c r="B262" t="s">
        <v>141</v>
      </c>
      <c r="C262" t="s">
        <v>476</v>
      </c>
      <c r="D262" t="s">
        <v>143</v>
      </c>
      <c r="E262" t="s">
        <v>144</v>
      </c>
      <c r="F262" t="s">
        <v>145</v>
      </c>
      <c r="G262">
        <v>34923</v>
      </c>
      <c r="H262" t="s">
        <v>145</v>
      </c>
      <c r="I262">
        <v>347733</v>
      </c>
      <c r="J262">
        <v>2611486189</v>
      </c>
      <c r="K262">
        <v>9913064</v>
      </c>
      <c r="L262">
        <v>2692440</v>
      </c>
      <c r="M262" t="s">
        <v>146</v>
      </c>
      <c r="N262">
        <v>9770155572</v>
      </c>
      <c r="O262">
        <v>123</v>
      </c>
      <c r="P262" t="s">
        <v>147</v>
      </c>
      <c r="Q262" t="s">
        <v>148</v>
      </c>
      <c r="R262" t="s">
        <v>149</v>
      </c>
      <c r="S262">
        <v>250100000000001</v>
      </c>
      <c r="T262" t="s">
        <v>150</v>
      </c>
      <c r="U262" t="s">
        <v>151</v>
      </c>
      <c r="V262">
        <v>4814</v>
      </c>
      <c r="W262" t="s">
        <v>152</v>
      </c>
      <c r="X262" t="s">
        <v>151</v>
      </c>
      <c r="Y262">
        <v>63</v>
      </c>
      <c r="Z262" t="s">
        <v>153</v>
      </c>
      <c r="AA262" t="s">
        <v>154</v>
      </c>
      <c r="AB262" t="s">
        <v>146</v>
      </c>
      <c r="AC262">
        <v>200239</v>
      </c>
      <c r="AD262" t="s">
        <v>183</v>
      </c>
      <c r="AE262" t="s">
        <v>156</v>
      </c>
      <c r="AF262" t="s">
        <v>477</v>
      </c>
      <c r="AG262">
        <v>566</v>
      </c>
      <c r="AH262">
        <v>667036</v>
      </c>
      <c r="AI262" t="s">
        <v>158</v>
      </c>
      <c r="AJ262">
        <v>566</v>
      </c>
      <c r="AK262">
        <v>9770155572</v>
      </c>
      <c r="AL262">
        <v>9770155572</v>
      </c>
      <c r="AM262" t="s">
        <v>159</v>
      </c>
      <c r="AN262" t="s">
        <v>185</v>
      </c>
      <c r="AO262" t="s">
        <v>186</v>
      </c>
      <c r="AP262" t="s">
        <v>146</v>
      </c>
      <c r="AQ262" t="s">
        <v>162</v>
      </c>
      <c r="AR262">
        <v>11607.5</v>
      </c>
      <c r="AS262">
        <v>11500</v>
      </c>
      <c r="AT262" s="5">
        <f t="shared" si="28"/>
        <v>10500</v>
      </c>
      <c r="AU262" s="5">
        <v>350</v>
      </c>
      <c r="AV262" s="5">
        <f t="shared" si="29"/>
        <v>10150</v>
      </c>
      <c r="AW262" s="6">
        <f t="shared" si="30"/>
        <v>1786.4</v>
      </c>
      <c r="AX262" s="7">
        <f t="shared" si="31"/>
        <v>8120</v>
      </c>
      <c r="AY262" s="8">
        <f t="shared" si="32"/>
        <v>243.6</v>
      </c>
      <c r="AZ262" s="5">
        <v>250</v>
      </c>
      <c r="BA262" s="9">
        <f t="shared" si="33"/>
        <v>81.25</v>
      </c>
      <c r="BB262" s="9">
        <v>1000</v>
      </c>
      <c r="BC262" s="10"/>
      <c r="BD262" s="5">
        <f t="shared" si="34"/>
        <v>18.75</v>
      </c>
      <c r="BG262" t="s">
        <v>146</v>
      </c>
      <c r="BH262" t="s">
        <v>146</v>
      </c>
      <c r="BI262">
        <v>566</v>
      </c>
      <c r="BJ262">
        <v>566</v>
      </c>
      <c r="BK262">
        <v>11607.5</v>
      </c>
      <c r="BL262">
        <v>0.5</v>
      </c>
      <c r="BM262">
        <v>0</v>
      </c>
      <c r="BN262">
        <v>0.5</v>
      </c>
      <c r="BO262">
        <v>0.04</v>
      </c>
      <c r="BP262">
        <v>0</v>
      </c>
      <c r="BQ262">
        <v>11606.9625</v>
      </c>
      <c r="BR262">
        <v>0</v>
      </c>
      <c r="BS262">
        <v>0.04</v>
      </c>
      <c r="BT262" t="s">
        <v>146</v>
      </c>
      <c r="BU262">
        <v>59536659</v>
      </c>
      <c r="BV262" t="s">
        <v>163</v>
      </c>
      <c r="BW262">
        <v>0</v>
      </c>
      <c r="BX262">
        <v>0</v>
      </c>
      <c r="BY262" t="s">
        <v>164</v>
      </c>
      <c r="BZ262">
        <v>0</v>
      </c>
      <c r="CA262" t="s">
        <v>146</v>
      </c>
      <c r="CB262">
        <v>0</v>
      </c>
      <c r="CC262">
        <v>0</v>
      </c>
      <c r="CD262" t="s">
        <v>165</v>
      </c>
      <c r="CE262">
        <v>0</v>
      </c>
      <c r="CF262">
        <v>0</v>
      </c>
      <c r="CG262">
        <v>0</v>
      </c>
      <c r="CH262" t="s">
        <v>146</v>
      </c>
      <c r="CI262" t="s">
        <v>146</v>
      </c>
      <c r="CJ262" t="s">
        <v>158</v>
      </c>
      <c r="CK262">
        <v>10</v>
      </c>
      <c r="CL262">
        <v>0</v>
      </c>
      <c r="CM262">
        <v>0</v>
      </c>
      <c r="CN262">
        <v>11607.5</v>
      </c>
      <c r="CO262" t="s">
        <v>150</v>
      </c>
      <c r="CP262">
        <v>0</v>
      </c>
      <c r="CQ262">
        <v>0</v>
      </c>
      <c r="CR262">
        <v>0</v>
      </c>
      <c r="CS262" t="s">
        <v>166</v>
      </c>
      <c r="CT262">
        <v>0</v>
      </c>
      <c r="CU262">
        <v>0</v>
      </c>
      <c r="CV262">
        <v>0</v>
      </c>
      <c r="CW262" t="s">
        <v>156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 t="s">
        <v>167</v>
      </c>
      <c r="DE262">
        <v>0</v>
      </c>
      <c r="DF262">
        <v>0</v>
      </c>
      <c r="DG262">
        <v>0</v>
      </c>
      <c r="DH262" t="s">
        <v>150</v>
      </c>
      <c r="DI262">
        <v>0</v>
      </c>
      <c r="DJ262">
        <v>0</v>
      </c>
      <c r="DK262">
        <v>0</v>
      </c>
      <c r="DL262" t="s">
        <v>156</v>
      </c>
      <c r="DM262">
        <v>45</v>
      </c>
      <c r="DN262">
        <v>0</v>
      </c>
      <c r="DO262" t="s">
        <v>156</v>
      </c>
      <c r="DP262">
        <v>45</v>
      </c>
      <c r="DQ262">
        <v>0</v>
      </c>
      <c r="DR262" t="s">
        <v>146</v>
      </c>
      <c r="DS262" t="s">
        <v>146</v>
      </c>
      <c r="DT262" t="s">
        <v>146</v>
      </c>
      <c r="DU262" t="s">
        <v>183</v>
      </c>
      <c r="DV262">
        <v>0</v>
      </c>
      <c r="DW262">
        <v>0</v>
      </c>
      <c r="DX262">
        <v>0.5</v>
      </c>
      <c r="DY262">
        <v>0.04</v>
      </c>
      <c r="DZ262">
        <v>2.0020566090040005E+19</v>
      </c>
      <c r="EA262">
        <v>3.4600356600000148E+18</v>
      </c>
      <c r="EB262" t="s">
        <v>478</v>
      </c>
      <c r="EC262" t="s">
        <v>478</v>
      </c>
      <c r="ED262" t="s">
        <v>477</v>
      </c>
      <c r="EE262" t="s">
        <v>479</v>
      </c>
      <c r="EF262" t="s">
        <v>164</v>
      </c>
      <c r="EG262" t="s">
        <v>146</v>
      </c>
      <c r="EH262" t="s">
        <v>146</v>
      </c>
      <c r="EI262" t="s">
        <v>146</v>
      </c>
      <c r="EJ262" t="s">
        <v>146</v>
      </c>
      <c r="EK262" t="s">
        <v>146</v>
      </c>
      <c r="EL262" t="s">
        <v>146</v>
      </c>
      <c r="EM262" t="s">
        <v>146</v>
      </c>
      <c r="EN262" t="s">
        <v>146</v>
      </c>
      <c r="EO262" t="s">
        <v>146</v>
      </c>
      <c r="EP262">
        <v>11607.5</v>
      </c>
      <c r="EQ262">
        <v>0</v>
      </c>
      <c r="ER262">
        <v>0</v>
      </c>
      <c r="ES262" t="s">
        <v>146</v>
      </c>
      <c r="ET262" t="s">
        <v>170</v>
      </c>
      <c r="EU262" t="s">
        <v>146</v>
      </c>
      <c r="EV262">
        <v>0</v>
      </c>
    </row>
    <row r="263" spans="1:152" x14ac:dyDescent="0.25">
      <c r="A263">
        <v>9771688010</v>
      </c>
      <c r="B263" t="s">
        <v>141</v>
      </c>
      <c r="C263" t="s">
        <v>492</v>
      </c>
      <c r="D263" t="s">
        <v>143</v>
      </c>
      <c r="E263" t="s">
        <v>144</v>
      </c>
      <c r="F263" t="s">
        <v>145</v>
      </c>
      <c r="G263">
        <v>34926</v>
      </c>
      <c r="H263" t="s">
        <v>145</v>
      </c>
      <c r="I263">
        <v>779932</v>
      </c>
      <c r="J263">
        <v>2611688305</v>
      </c>
      <c r="K263">
        <v>4789918</v>
      </c>
      <c r="L263">
        <v>2692440</v>
      </c>
      <c r="M263" t="s">
        <v>146</v>
      </c>
      <c r="N263">
        <v>9771688010</v>
      </c>
      <c r="O263">
        <v>123</v>
      </c>
      <c r="P263" t="s">
        <v>147</v>
      </c>
      <c r="Q263" t="s">
        <v>148</v>
      </c>
      <c r="R263" t="s">
        <v>149</v>
      </c>
      <c r="S263">
        <v>250100000000001</v>
      </c>
      <c r="T263" t="s">
        <v>150</v>
      </c>
      <c r="U263" t="s">
        <v>151</v>
      </c>
      <c r="V263">
        <v>4814</v>
      </c>
      <c r="W263" t="s">
        <v>152</v>
      </c>
      <c r="X263" t="s">
        <v>151</v>
      </c>
      <c r="Y263">
        <v>63</v>
      </c>
      <c r="Z263" t="s">
        <v>153</v>
      </c>
      <c r="AA263" t="s">
        <v>154</v>
      </c>
      <c r="AB263" t="s">
        <v>146</v>
      </c>
      <c r="AC263">
        <v>200239</v>
      </c>
      <c r="AD263" t="s">
        <v>183</v>
      </c>
      <c r="AE263" t="s">
        <v>156</v>
      </c>
      <c r="AF263" t="s">
        <v>493</v>
      </c>
      <c r="AG263">
        <v>566</v>
      </c>
      <c r="AH263">
        <v>46324</v>
      </c>
      <c r="AI263" t="s">
        <v>158</v>
      </c>
      <c r="AJ263">
        <v>566</v>
      </c>
      <c r="AK263">
        <v>9771688010</v>
      </c>
      <c r="AL263">
        <v>9771688010</v>
      </c>
      <c r="AM263" t="s">
        <v>159</v>
      </c>
      <c r="AN263" t="s">
        <v>203</v>
      </c>
      <c r="AO263" t="s">
        <v>204</v>
      </c>
      <c r="AP263" t="s">
        <v>146</v>
      </c>
      <c r="AQ263" t="s">
        <v>162</v>
      </c>
      <c r="AR263">
        <v>11607.5</v>
      </c>
      <c r="AS263">
        <v>11500</v>
      </c>
      <c r="AT263" s="5">
        <f t="shared" si="28"/>
        <v>10500</v>
      </c>
      <c r="AU263" s="5">
        <v>350</v>
      </c>
      <c r="AV263" s="5">
        <f t="shared" si="29"/>
        <v>10150</v>
      </c>
      <c r="AW263" s="6">
        <f t="shared" si="30"/>
        <v>1786.4</v>
      </c>
      <c r="AX263" s="7">
        <f t="shared" si="31"/>
        <v>8120</v>
      </c>
      <c r="AY263" s="8">
        <f t="shared" si="32"/>
        <v>243.6</v>
      </c>
      <c r="AZ263" s="5">
        <v>250</v>
      </c>
      <c r="BA263" s="9">
        <f t="shared" si="33"/>
        <v>81.25</v>
      </c>
      <c r="BB263" s="9">
        <v>1000</v>
      </c>
      <c r="BC263" s="10"/>
      <c r="BD263" s="5">
        <f t="shared" si="34"/>
        <v>18.75</v>
      </c>
      <c r="BG263" t="s">
        <v>146</v>
      </c>
      <c r="BH263" t="s">
        <v>146</v>
      </c>
      <c r="BI263">
        <v>566</v>
      </c>
      <c r="BJ263">
        <v>566</v>
      </c>
      <c r="BK263">
        <v>11607.5</v>
      </c>
      <c r="BL263">
        <v>0.5</v>
      </c>
      <c r="BM263">
        <v>0</v>
      </c>
      <c r="BN263">
        <v>0.5</v>
      </c>
      <c r="BO263">
        <v>0.04</v>
      </c>
      <c r="BP263">
        <v>0</v>
      </c>
      <c r="BQ263">
        <v>11606.9625</v>
      </c>
      <c r="BR263">
        <v>0</v>
      </c>
      <c r="BS263">
        <v>0.04</v>
      </c>
      <c r="BT263" t="s">
        <v>146</v>
      </c>
      <c r="BU263">
        <v>59536659</v>
      </c>
      <c r="BV263" t="s">
        <v>163</v>
      </c>
      <c r="BW263">
        <v>0</v>
      </c>
      <c r="BX263">
        <v>0</v>
      </c>
      <c r="BY263" t="s">
        <v>164</v>
      </c>
      <c r="BZ263">
        <v>0</v>
      </c>
      <c r="CA263" t="s">
        <v>146</v>
      </c>
      <c r="CB263">
        <v>0</v>
      </c>
      <c r="CC263">
        <v>0</v>
      </c>
      <c r="CD263" t="s">
        <v>165</v>
      </c>
      <c r="CE263">
        <v>0</v>
      </c>
      <c r="CF263">
        <v>0</v>
      </c>
      <c r="CG263">
        <v>0</v>
      </c>
      <c r="CH263" t="s">
        <v>146</v>
      </c>
      <c r="CI263" t="s">
        <v>146</v>
      </c>
      <c r="CJ263" t="s">
        <v>158</v>
      </c>
      <c r="CK263">
        <v>10</v>
      </c>
      <c r="CL263">
        <v>0</v>
      </c>
      <c r="CM263">
        <v>0</v>
      </c>
      <c r="CN263">
        <v>11607.5</v>
      </c>
      <c r="CO263" t="s">
        <v>150</v>
      </c>
      <c r="CP263">
        <v>0</v>
      </c>
      <c r="CQ263">
        <v>0</v>
      </c>
      <c r="CR263">
        <v>0</v>
      </c>
      <c r="CS263" t="s">
        <v>166</v>
      </c>
      <c r="CT263">
        <v>0</v>
      </c>
      <c r="CU263">
        <v>0</v>
      </c>
      <c r="CV263">
        <v>0</v>
      </c>
      <c r="CW263" t="s">
        <v>156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 t="s">
        <v>167</v>
      </c>
      <c r="DE263">
        <v>0</v>
      </c>
      <c r="DF263">
        <v>0</v>
      </c>
      <c r="DG263">
        <v>0</v>
      </c>
      <c r="DH263" t="s">
        <v>150</v>
      </c>
      <c r="DI263">
        <v>0</v>
      </c>
      <c r="DJ263">
        <v>0</v>
      </c>
      <c r="DK263">
        <v>0</v>
      </c>
      <c r="DL263" t="s">
        <v>156</v>
      </c>
      <c r="DM263">
        <v>45</v>
      </c>
      <c r="DN263">
        <v>0</v>
      </c>
      <c r="DO263" t="s">
        <v>156</v>
      </c>
      <c r="DP263">
        <v>45</v>
      </c>
      <c r="DQ263">
        <v>0</v>
      </c>
      <c r="DR263" t="s">
        <v>146</v>
      </c>
      <c r="DS263" t="s">
        <v>146</v>
      </c>
      <c r="DT263" t="s">
        <v>146</v>
      </c>
      <c r="DU263" t="s">
        <v>183</v>
      </c>
      <c r="DV263">
        <v>0</v>
      </c>
      <c r="DW263">
        <v>0</v>
      </c>
      <c r="DX263">
        <v>0.5</v>
      </c>
      <c r="DY263">
        <v>0.04</v>
      </c>
      <c r="DZ263">
        <v>2.0020566090040005E+19</v>
      </c>
      <c r="EA263">
        <v>3.4600356600000148E+18</v>
      </c>
      <c r="EB263" t="s">
        <v>494</v>
      </c>
      <c r="EC263" t="s">
        <v>494</v>
      </c>
      <c r="ED263" t="s">
        <v>493</v>
      </c>
      <c r="EE263" t="s">
        <v>495</v>
      </c>
      <c r="EF263" t="s">
        <v>164</v>
      </c>
      <c r="EG263" t="s">
        <v>146</v>
      </c>
      <c r="EH263" t="s">
        <v>146</v>
      </c>
      <c r="EI263" t="s">
        <v>146</v>
      </c>
      <c r="EJ263" t="s">
        <v>146</v>
      </c>
      <c r="EK263" t="s">
        <v>146</v>
      </c>
      <c r="EL263" t="s">
        <v>146</v>
      </c>
      <c r="EM263" t="s">
        <v>146</v>
      </c>
      <c r="EN263" t="s">
        <v>146</v>
      </c>
      <c r="EO263" t="s">
        <v>146</v>
      </c>
      <c r="EP263">
        <v>11607.5</v>
      </c>
      <c r="EQ263">
        <v>0</v>
      </c>
      <c r="ER263">
        <v>0</v>
      </c>
      <c r="ES263" t="s">
        <v>146</v>
      </c>
      <c r="ET263" t="s">
        <v>170</v>
      </c>
      <c r="EU263" t="s">
        <v>146</v>
      </c>
      <c r="EV263">
        <v>0</v>
      </c>
    </row>
    <row r="264" spans="1:152" x14ac:dyDescent="0.25">
      <c r="A264">
        <v>9772191580</v>
      </c>
      <c r="B264" t="s">
        <v>141</v>
      </c>
      <c r="C264" t="s">
        <v>511</v>
      </c>
      <c r="D264" t="s">
        <v>143</v>
      </c>
      <c r="E264" t="s">
        <v>144</v>
      </c>
      <c r="F264" t="s">
        <v>145</v>
      </c>
      <c r="G264">
        <v>34926</v>
      </c>
      <c r="H264" t="s">
        <v>145</v>
      </c>
      <c r="I264">
        <v>763287</v>
      </c>
      <c r="J264">
        <v>2611689393</v>
      </c>
      <c r="K264">
        <v>4789918</v>
      </c>
      <c r="L264">
        <v>2692440</v>
      </c>
      <c r="M264" t="s">
        <v>146</v>
      </c>
      <c r="N264">
        <v>9772191580</v>
      </c>
      <c r="O264">
        <v>123</v>
      </c>
      <c r="P264" t="s">
        <v>147</v>
      </c>
      <c r="Q264" t="s">
        <v>148</v>
      </c>
      <c r="R264" t="s">
        <v>149</v>
      </c>
      <c r="S264">
        <v>250100000000001</v>
      </c>
      <c r="T264" t="s">
        <v>150</v>
      </c>
      <c r="U264" t="s">
        <v>151</v>
      </c>
      <c r="V264">
        <v>4814</v>
      </c>
      <c r="W264" t="s">
        <v>152</v>
      </c>
      <c r="X264" t="s">
        <v>151</v>
      </c>
      <c r="Y264">
        <v>63</v>
      </c>
      <c r="Z264" t="s">
        <v>153</v>
      </c>
      <c r="AA264" t="s">
        <v>154</v>
      </c>
      <c r="AB264" t="s">
        <v>146</v>
      </c>
      <c r="AC264">
        <v>200239</v>
      </c>
      <c r="AD264" t="s">
        <v>183</v>
      </c>
      <c r="AE264" t="s">
        <v>156</v>
      </c>
      <c r="AF264" t="s">
        <v>512</v>
      </c>
      <c r="AG264">
        <v>566</v>
      </c>
      <c r="AH264">
        <v>439008</v>
      </c>
      <c r="AI264" t="s">
        <v>158</v>
      </c>
      <c r="AJ264">
        <v>566</v>
      </c>
      <c r="AK264">
        <v>9772191580</v>
      </c>
      <c r="AL264">
        <v>9772191580</v>
      </c>
      <c r="AM264" t="s">
        <v>159</v>
      </c>
      <c r="AN264" t="s">
        <v>227</v>
      </c>
      <c r="AO264" t="s">
        <v>228</v>
      </c>
      <c r="AP264" t="s">
        <v>146</v>
      </c>
      <c r="AQ264" t="s">
        <v>162</v>
      </c>
      <c r="AR264">
        <v>11607.5</v>
      </c>
      <c r="AS264">
        <v>11500</v>
      </c>
      <c r="AT264" s="5">
        <f t="shared" si="28"/>
        <v>10500</v>
      </c>
      <c r="AU264" s="5">
        <v>350</v>
      </c>
      <c r="AV264" s="5">
        <f t="shared" si="29"/>
        <v>10150</v>
      </c>
      <c r="AW264" s="6">
        <f t="shared" si="30"/>
        <v>1786.4</v>
      </c>
      <c r="AX264" s="7">
        <f t="shared" si="31"/>
        <v>8120</v>
      </c>
      <c r="AY264" s="8">
        <f t="shared" si="32"/>
        <v>243.6</v>
      </c>
      <c r="AZ264" s="5">
        <v>250</v>
      </c>
      <c r="BA264" s="9">
        <f t="shared" si="33"/>
        <v>81.25</v>
      </c>
      <c r="BB264" s="9">
        <v>1000</v>
      </c>
      <c r="BC264" s="10"/>
      <c r="BD264" s="5">
        <f t="shared" si="34"/>
        <v>18.75</v>
      </c>
      <c r="BG264" t="s">
        <v>146</v>
      </c>
      <c r="BH264" t="s">
        <v>146</v>
      </c>
      <c r="BI264">
        <v>566</v>
      </c>
      <c r="BJ264">
        <v>566</v>
      </c>
      <c r="BK264">
        <v>11607.5</v>
      </c>
      <c r="BL264">
        <v>0.5</v>
      </c>
      <c r="BM264">
        <v>0</v>
      </c>
      <c r="BN264">
        <v>0.5</v>
      </c>
      <c r="BO264">
        <v>0.04</v>
      </c>
      <c r="BP264">
        <v>0</v>
      </c>
      <c r="BQ264">
        <v>11606.9625</v>
      </c>
      <c r="BR264">
        <v>0</v>
      </c>
      <c r="BS264">
        <v>0.04</v>
      </c>
      <c r="BT264" t="s">
        <v>146</v>
      </c>
      <c r="BU264">
        <v>59536659</v>
      </c>
      <c r="BV264" t="s">
        <v>163</v>
      </c>
      <c r="BW264">
        <v>0</v>
      </c>
      <c r="BX264">
        <v>0</v>
      </c>
      <c r="BY264" t="s">
        <v>164</v>
      </c>
      <c r="BZ264">
        <v>0</v>
      </c>
      <c r="CA264" t="s">
        <v>146</v>
      </c>
      <c r="CB264">
        <v>0</v>
      </c>
      <c r="CC264">
        <v>0</v>
      </c>
      <c r="CD264" t="s">
        <v>165</v>
      </c>
      <c r="CE264">
        <v>0</v>
      </c>
      <c r="CF264">
        <v>0</v>
      </c>
      <c r="CG264">
        <v>0</v>
      </c>
      <c r="CH264" t="s">
        <v>146</v>
      </c>
      <c r="CI264" t="s">
        <v>146</v>
      </c>
      <c r="CJ264" t="s">
        <v>158</v>
      </c>
      <c r="CK264">
        <v>10</v>
      </c>
      <c r="CL264">
        <v>0</v>
      </c>
      <c r="CM264">
        <v>0</v>
      </c>
      <c r="CN264">
        <v>11607.5</v>
      </c>
      <c r="CO264" t="s">
        <v>150</v>
      </c>
      <c r="CP264">
        <v>0</v>
      </c>
      <c r="CQ264">
        <v>0</v>
      </c>
      <c r="CR264">
        <v>0</v>
      </c>
      <c r="CS264" t="s">
        <v>166</v>
      </c>
      <c r="CT264">
        <v>0</v>
      </c>
      <c r="CU264">
        <v>0</v>
      </c>
      <c r="CV264">
        <v>0</v>
      </c>
      <c r="CW264" t="s">
        <v>156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 t="s">
        <v>167</v>
      </c>
      <c r="DE264">
        <v>0</v>
      </c>
      <c r="DF264">
        <v>0</v>
      </c>
      <c r="DG264">
        <v>0</v>
      </c>
      <c r="DH264" t="s">
        <v>150</v>
      </c>
      <c r="DI264">
        <v>0</v>
      </c>
      <c r="DJ264">
        <v>0</v>
      </c>
      <c r="DK264">
        <v>0</v>
      </c>
      <c r="DL264" t="s">
        <v>156</v>
      </c>
      <c r="DM264">
        <v>45</v>
      </c>
      <c r="DN264">
        <v>0</v>
      </c>
      <c r="DO264" t="s">
        <v>156</v>
      </c>
      <c r="DP264">
        <v>45</v>
      </c>
      <c r="DQ264">
        <v>0</v>
      </c>
      <c r="DR264" t="s">
        <v>146</v>
      </c>
      <c r="DS264" t="s">
        <v>146</v>
      </c>
      <c r="DT264" t="s">
        <v>146</v>
      </c>
      <c r="DU264" t="s">
        <v>183</v>
      </c>
      <c r="DV264">
        <v>0</v>
      </c>
      <c r="DW264">
        <v>0</v>
      </c>
      <c r="DX264">
        <v>0.5</v>
      </c>
      <c r="DY264">
        <v>0.04</v>
      </c>
      <c r="DZ264">
        <v>2.0020566090040005E+19</v>
      </c>
      <c r="EA264">
        <v>3.4600356600000148E+18</v>
      </c>
      <c r="EB264" t="s">
        <v>513</v>
      </c>
      <c r="EC264" t="s">
        <v>513</v>
      </c>
      <c r="ED264" t="s">
        <v>512</v>
      </c>
      <c r="EE264" t="s">
        <v>514</v>
      </c>
      <c r="EF264" t="s">
        <v>164</v>
      </c>
      <c r="EG264" t="s">
        <v>146</v>
      </c>
      <c r="EH264" t="s">
        <v>146</v>
      </c>
      <c r="EI264" t="s">
        <v>146</v>
      </c>
      <c r="EJ264" t="s">
        <v>146</v>
      </c>
      <c r="EK264" t="s">
        <v>146</v>
      </c>
      <c r="EL264" t="s">
        <v>146</v>
      </c>
      <c r="EM264" t="s">
        <v>146</v>
      </c>
      <c r="EN264" t="s">
        <v>146</v>
      </c>
      <c r="EO264" t="s">
        <v>146</v>
      </c>
      <c r="EP264">
        <v>11607.5</v>
      </c>
      <c r="EQ264">
        <v>0</v>
      </c>
      <c r="ER264">
        <v>0</v>
      </c>
      <c r="ES264" t="s">
        <v>146</v>
      </c>
      <c r="ET264" t="s">
        <v>170</v>
      </c>
      <c r="EU264" t="s">
        <v>146</v>
      </c>
      <c r="EV264">
        <v>0</v>
      </c>
    </row>
    <row r="265" spans="1:152" x14ac:dyDescent="0.25">
      <c r="A265">
        <v>9772228191</v>
      </c>
      <c r="B265" t="s">
        <v>141</v>
      </c>
      <c r="C265" t="s">
        <v>543</v>
      </c>
      <c r="D265" t="s">
        <v>143</v>
      </c>
      <c r="E265" t="s">
        <v>144</v>
      </c>
      <c r="F265" t="s">
        <v>145</v>
      </c>
      <c r="G265">
        <v>34926</v>
      </c>
      <c r="H265" t="s">
        <v>145</v>
      </c>
      <c r="I265">
        <v>494199</v>
      </c>
      <c r="J265">
        <v>2611689506</v>
      </c>
      <c r="K265">
        <v>4789918</v>
      </c>
      <c r="L265">
        <v>2692440</v>
      </c>
      <c r="M265" t="s">
        <v>146</v>
      </c>
      <c r="N265">
        <v>9772228191</v>
      </c>
      <c r="O265">
        <v>123</v>
      </c>
      <c r="P265" t="s">
        <v>147</v>
      </c>
      <c r="Q265" t="s">
        <v>148</v>
      </c>
      <c r="R265" t="s">
        <v>149</v>
      </c>
      <c r="S265">
        <v>250100000000001</v>
      </c>
      <c r="T265" t="s">
        <v>150</v>
      </c>
      <c r="U265" t="s">
        <v>151</v>
      </c>
      <c r="V265">
        <v>4814</v>
      </c>
      <c r="W265" t="s">
        <v>152</v>
      </c>
      <c r="X265" t="s">
        <v>151</v>
      </c>
      <c r="Y265">
        <v>63</v>
      </c>
      <c r="Z265" t="s">
        <v>153</v>
      </c>
      <c r="AA265" t="s">
        <v>154</v>
      </c>
      <c r="AB265" t="s">
        <v>146</v>
      </c>
      <c r="AC265">
        <v>200239</v>
      </c>
      <c r="AD265" t="s">
        <v>183</v>
      </c>
      <c r="AE265" t="s">
        <v>156</v>
      </c>
      <c r="AF265" t="s">
        <v>544</v>
      </c>
      <c r="AG265">
        <v>566</v>
      </c>
      <c r="AH265">
        <v>467110</v>
      </c>
      <c r="AI265" t="s">
        <v>158</v>
      </c>
      <c r="AJ265">
        <v>566</v>
      </c>
      <c r="AK265">
        <v>9772228191</v>
      </c>
      <c r="AL265">
        <v>9772228191</v>
      </c>
      <c r="AM265" t="s">
        <v>159</v>
      </c>
      <c r="AN265" t="s">
        <v>227</v>
      </c>
      <c r="AO265" t="s">
        <v>228</v>
      </c>
      <c r="AP265" t="s">
        <v>146</v>
      </c>
      <c r="AQ265" t="s">
        <v>162</v>
      </c>
      <c r="AR265">
        <v>11607.5</v>
      </c>
      <c r="AS265">
        <v>11500</v>
      </c>
      <c r="AT265" s="5">
        <f t="shared" si="28"/>
        <v>10500</v>
      </c>
      <c r="AU265" s="5">
        <v>350</v>
      </c>
      <c r="AV265" s="5">
        <f t="shared" si="29"/>
        <v>10150</v>
      </c>
      <c r="AW265" s="6">
        <f t="shared" si="30"/>
        <v>1786.4</v>
      </c>
      <c r="AX265" s="7">
        <f t="shared" si="31"/>
        <v>8120</v>
      </c>
      <c r="AY265" s="8">
        <f t="shared" si="32"/>
        <v>243.6</v>
      </c>
      <c r="AZ265" s="5">
        <v>250</v>
      </c>
      <c r="BA265" s="9">
        <f t="shared" si="33"/>
        <v>81.25</v>
      </c>
      <c r="BB265" s="9">
        <v>1000</v>
      </c>
      <c r="BC265" s="10"/>
      <c r="BD265" s="5">
        <f t="shared" si="34"/>
        <v>18.75</v>
      </c>
      <c r="BG265" t="s">
        <v>146</v>
      </c>
      <c r="BH265" t="s">
        <v>146</v>
      </c>
      <c r="BI265">
        <v>566</v>
      </c>
      <c r="BJ265">
        <v>566</v>
      </c>
      <c r="BK265">
        <v>11607.5</v>
      </c>
      <c r="BL265">
        <v>0.5</v>
      </c>
      <c r="BM265">
        <v>0</v>
      </c>
      <c r="BN265">
        <v>0.5</v>
      </c>
      <c r="BO265">
        <v>0.04</v>
      </c>
      <c r="BP265">
        <v>0</v>
      </c>
      <c r="BQ265">
        <v>11606.9625</v>
      </c>
      <c r="BR265">
        <v>0</v>
      </c>
      <c r="BS265">
        <v>0.04</v>
      </c>
      <c r="BT265" t="s">
        <v>146</v>
      </c>
      <c r="BU265">
        <v>59536659</v>
      </c>
      <c r="BV265" t="s">
        <v>163</v>
      </c>
      <c r="BW265">
        <v>0</v>
      </c>
      <c r="BX265">
        <v>0</v>
      </c>
      <c r="BY265" t="s">
        <v>164</v>
      </c>
      <c r="BZ265">
        <v>0</v>
      </c>
      <c r="CA265" t="s">
        <v>146</v>
      </c>
      <c r="CB265">
        <v>0</v>
      </c>
      <c r="CC265">
        <v>0</v>
      </c>
      <c r="CD265" t="s">
        <v>165</v>
      </c>
      <c r="CE265">
        <v>0</v>
      </c>
      <c r="CF265">
        <v>0</v>
      </c>
      <c r="CG265">
        <v>0</v>
      </c>
      <c r="CH265" t="s">
        <v>146</v>
      </c>
      <c r="CI265" t="s">
        <v>146</v>
      </c>
      <c r="CJ265" t="s">
        <v>158</v>
      </c>
      <c r="CK265">
        <v>10</v>
      </c>
      <c r="CL265">
        <v>0</v>
      </c>
      <c r="CM265">
        <v>0</v>
      </c>
      <c r="CN265">
        <v>11607.5</v>
      </c>
      <c r="CO265" t="s">
        <v>150</v>
      </c>
      <c r="CP265">
        <v>0</v>
      </c>
      <c r="CQ265">
        <v>0</v>
      </c>
      <c r="CR265">
        <v>0</v>
      </c>
      <c r="CS265" t="s">
        <v>166</v>
      </c>
      <c r="CT265">
        <v>0</v>
      </c>
      <c r="CU265">
        <v>0</v>
      </c>
      <c r="CV265">
        <v>0</v>
      </c>
      <c r="CW265" t="s">
        <v>156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 t="s">
        <v>167</v>
      </c>
      <c r="DE265">
        <v>0</v>
      </c>
      <c r="DF265">
        <v>0</v>
      </c>
      <c r="DG265">
        <v>0</v>
      </c>
      <c r="DH265" t="s">
        <v>150</v>
      </c>
      <c r="DI265">
        <v>0</v>
      </c>
      <c r="DJ265">
        <v>0</v>
      </c>
      <c r="DK265">
        <v>0</v>
      </c>
      <c r="DL265" t="s">
        <v>156</v>
      </c>
      <c r="DM265">
        <v>45</v>
      </c>
      <c r="DN265">
        <v>0</v>
      </c>
      <c r="DO265" t="s">
        <v>156</v>
      </c>
      <c r="DP265">
        <v>45</v>
      </c>
      <c r="DQ265">
        <v>0</v>
      </c>
      <c r="DR265" t="s">
        <v>146</v>
      </c>
      <c r="DS265" t="s">
        <v>146</v>
      </c>
      <c r="DT265" t="s">
        <v>146</v>
      </c>
      <c r="DU265" t="s">
        <v>183</v>
      </c>
      <c r="DV265">
        <v>0</v>
      </c>
      <c r="DW265">
        <v>0</v>
      </c>
      <c r="DX265">
        <v>0.5</v>
      </c>
      <c r="DY265">
        <v>0.04</v>
      </c>
      <c r="DZ265">
        <v>2.0020566090040005E+19</v>
      </c>
      <c r="EA265">
        <v>3.4600356600000148E+18</v>
      </c>
      <c r="EB265" t="s">
        <v>545</v>
      </c>
      <c r="EC265" t="s">
        <v>545</v>
      </c>
      <c r="ED265" t="s">
        <v>544</v>
      </c>
      <c r="EE265" t="s">
        <v>546</v>
      </c>
      <c r="EF265" t="s">
        <v>164</v>
      </c>
      <c r="EG265" t="s">
        <v>146</v>
      </c>
      <c r="EH265" t="s">
        <v>146</v>
      </c>
      <c r="EI265" t="s">
        <v>146</v>
      </c>
      <c r="EJ265" t="s">
        <v>146</v>
      </c>
      <c r="EK265" t="s">
        <v>146</v>
      </c>
      <c r="EL265" t="s">
        <v>146</v>
      </c>
      <c r="EM265" t="s">
        <v>146</v>
      </c>
      <c r="EN265" t="s">
        <v>146</v>
      </c>
      <c r="EO265" t="s">
        <v>146</v>
      </c>
      <c r="EP265">
        <v>11607.5</v>
      </c>
      <c r="EQ265">
        <v>0</v>
      </c>
      <c r="ER265">
        <v>0</v>
      </c>
      <c r="ES265" t="s">
        <v>146</v>
      </c>
      <c r="ET265" t="s">
        <v>170</v>
      </c>
      <c r="EU265" t="s">
        <v>146</v>
      </c>
      <c r="EV265">
        <v>0</v>
      </c>
    </row>
    <row r="266" spans="1:152" x14ac:dyDescent="0.25">
      <c r="A266">
        <v>9771773482</v>
      </c>
      <c r="B266" t="s">
        <v>141</v>
      </c>
      <c r="C266" t="s">
        <v>555</v>
      </c>
      <c r="D266" t="s">
        <v>143</v>
      </c>
      <c r="E266" t="s">
        <v>144</v>
      </c>
      <c r="F266" t="s">
        <v>145</v>
      </c>
      <c r="G266">
        <v>34926</v>
      </c>
      <c r="H266" t="s">
        <v>145</v>
      </c>
      <c r="I266">
        <v>219150</v>
      </c>
      <c r="J266">
        <v>2611688456</v>
      </c>
      <c r="K266">
        <v>4789918</v>
      </c>
      <c r="L266">
        <v>2692440</v>
      </c>
      <c r="M266" t="s">
        <v>146</v>
      </c>
      <c r="N266">
        <v>9771773482</v>
      </c>
      <c r="O266">
        <v>123</v>
      </c>
      <c r="P266" t="s">
        <v>147</v>
      </c>
      <c r="Q266" t="s">
        <v>148</v>
      </c>
      <c r="R266" t="s">
        <v>149</v>
      </c>
      <c r="S266">
        <v>250100000000001</v>
      </c>
      <c r="T266" t="s">
        <v>150</v>
      </c>
      <c r="U266" t="s">
        <v>151</v>
      </c>
      <c r="V266">
        <v>4814</v>
      </c>
      <c r="W266" t="s">
        <v>152</v>
      </c>
      <c r="X266" t="s">
        <v>151</v>
      </c>
      <c r="Y266">
        <v>63</v>
      </c>
      <c r="Z266" t="s">
        <v>153</v>
      </c>
      <c r="AA266" t="s">
        <v>154</v>
      </c>
      <c r="AB266" t="s">
        <v>146</v>
      </c>
      <c r="AC266">
        <v>200239</v>
      </c>
      <c r="AD266" t="s">
        <v>183</v>
      </c>
      <c r="AE266" t="s">
        <v>156</v>
      </c>
      <c r="AF266" t="s">
        <v>556</v>
      </c>
      <c r="AG266">
        <v>566</v>
      </c>
      <c r="AH266">
        <v>112522</v>
      </c>
      <c r="AI266" t="s">
        <v>158</v>
      </c>
      <c r="AJ266">
        <v>566</v>
      </c>
      <c r="AK266">
        <v>9771773482</v>
      </c>
      <c r="AL266">
        <v>9771773482</v>
      </c>
      <c r="AM266" t="s">
        <v>159</v>
      </c>
      <c r="AN266" t="s">
        <v>197</v>
      </c>
      <c r="AO266" t="s">
        <v>198</v>
      </c>
      <c r="AP266" t="s">
        <v>146</v>
      </c>
      <c r="AQ266" t="s">
        <v>162</v>
      </c>
      <c r="AR266">
        <v>11607.5</v>
      </c>
      <c r="AS266">
        <v>11500</v>
      </c>
      <c r="AT266" s="5">
        <f t="shared" si="28"/>
        <v>10500</v>
      </c>
      <c r="AU266" s="5">
        <v>350</v>
      </c>
      <c r="AV266" s="5">
        <f t="shared" si="29"/>
        <v>10150</v>
      </c>
      <c r="AW266" s="6">
        <f t="shared" si="30"/>
        <v>1786.4</v>
      </c>
      <c r="AX266" s="7">
        <f t="shared" si="31"/>
        <v>8120</v>
      </c>
      <c r="AY266" s="8">
        <f t="shared" si="32"/>
        <v>243.6</v>
      </c>
      <c r="AZ266" s="5">
        <v>250</v>
      </c>
      <c r="BA266" s="9">
        <f t="shared" si="33"/>
        <v>81.25</v>
      </c>
      <c r="BB266" s="9">
        <v>1000</v>
      </c>
      <c r="BC266" s="10"/>
      <c r="BD266" s="5">
        <f t="shared" si="34"/>
        <v>18.75</v>
      </c>
      <c r="BG266" t="s">
        <v>146</v>
      </c>
      <c r="BH266" t="s">
        <v>146</v>
      </c>
      <c r="BI266">
        <v>566</v>
      </c>
      <c r="BJ266">
        <v>566</v>
      </c>
      <c r="BK266">
        <v>11607.5</v>
      </c>
      <c r="BL266">
        <v>0.5</v>
      </c>
      <c r="BM266">
        <v>0</v>
      </c>
      <c r="BN266">
        <v>0.5</v>
      </c>
      <c r="BO266">
        <v>0.04</v>
      </c>
      <c r="BP266">
        <v>0</v>
      </c>
      <c r="BQ266">
        <v>11606.9625</v>
      </c>
      <c r="BR266">
        <v>0</v>
      </c>
      <c r="BS266">
        <v>0.04</v>
      </c>
      <c r="BT266" t="s">
        <v>146</v>
      </c>
      <c r="BU266">
        <v>59536659</v>
      </c>
      <c r="BV266" t="s">
        <v>163</v>
      </c>
      <c r="BW266">
        <v>0</v>
      </c>
      <c r="BX266">
        <v>0</v>
      </c>
      <c r="BY266" t="s">
        <v>164</v>
      </c>
      <c r="BZ266">
        <v>0</v>
      </c>
      <c r="CA266" t="s">
        <v>146</v>
      </c>
      <c r="CB266">
        <v>0</v>
      </c>
      <c r="CC266">
        <v>0</v>
      </c>
      <c r="CD266" t="s">
        <v>165</v>
      </c>
      <c r="CE266">
        <v>0</v>
      </c>
      <c r="CF266">
        <v>0</v>
      </c>
      <c r="CG266">
        <v>0</v>
      </c>
      <c r="CH266" t="s">
        <v>146</v>
      </c>
      <c r="CI266" t="s">
        <v>146</v>
      </c>
      <c r="CJ266" t="s">
        <v>158</v>
      </c>
      <c r="CK266">
        <v>10</v>
      </c>
      <c r="CL266">
        <v>0</v>
      </c>
      <c r="CM266">
        <v>0</v>
      </c>
      <c r="CN266">
        <v>11607.5</v>
      </c>
      <c r="CO266" t="s">
        <v>150</v>
      </c>
      <c r="CP266">
        <v>0</v>
      </c>
      <c r="CQ266">
        <v>0</v>
      </c>
      <c r="CR266">
        <v>0</v>
      </c>
      <c r="CS266" t="s">
        <v>166</v>
      </c>
      <c r="CT266">
        <v>0</v>
      </c>
      <c r="CU266">
        <v>0</v>
      </c>
      <c r="CV266">
        <v>0</v>
      </c>
      <c r="CW266" t="s">
        <v>156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 t="s">
        <v>167</v>
      </c>
      <c r="DE266">
        <v>0</v>
      </c>
      <c r="DF266">
        <v>0</v>
      </c>
      <c r="DG266">
        <v>0</v>
      </c>
      <c r="DH266" t="s">
        <v>150</v>
      </c>
      <c r="DI266">
        <v>0</v>
      </c>
      <c r="DJ266">
        <v>0</v>
      </c>
      <c r="DK266">
        <v>0</v>
      </c>
      <c r="DL266" t="s">
        <v>156</v>
      </c>
      <c r="DM266">
        <v>45</v>
      </c>
      <c r="DN266">
        <v>0</v>
      </c>
      <c r="DO266" t="s">
        <v>156</v>
      </c>
      <c r="DP266">
        <v>45</v>
      </c>
      <c r="DQ266">
        <v>0</v>
      </c>
      <c r="DR266" t="s">
        <v>146</v>
      </c>
      <c r="DS266" t="s">
        <v>146</v>
      </c>
      <c r="DT266" t="s">
        <v>146</v>
      </c>
      <c r="DU266" t="s">
        <v>183</v>
      </c>
      <c r="DV266">
        <v>0</v>
      </c>
      <c r="DW266">
        <v>0</v>
      </c>
      <c r="DX266">
        <v>0.5</v>
      </c>
      <c r="DY266">
        <v>0.04</v>
      </c>
      <c r="DZ266">
        <v>2.0020566090040005E+19</v>
      </c>
      <c r="EA266">
        <v>3.4600356600000148E+18</v>
      </c>
      <c r="EB266" t="s">
        <v>557</v>
      </c>
      <c r="EC266" t="s">
        <v>557</v>
      </c>
      <c r="ED266" t="s">
        <v>556</v>
      </c>
      <c r="EE266" t="s">
        <v>558</v>
      </c>
      <c r="EF266" t="s">
        <v>164</v>
      </c>
      <c r="EG266" t="s">
        <v>146</v>
      </c>
      <c r="EH266" t="s">
        <v>146</v>
      </c>
      <c r="EI266" t="s">
        <v>146</v>
      </c>
      <c r="EJ266" t="s">
        <v>146</v>
      </c>
      <c r="EK266" t="s">
        <v>146</v>
      </c>
      <c r="EL266" t="s">
        <v>146</v>
      </c>
      <c r="EM266" t="s">
        <v>146</v>
      </c>
      <c r="EN266" t="s">
        <v>146</v>
      </c>
      <c r="EO266" t="s">
        <v>146</v>
      </c>
      <c r="EP266">
        <v>11607.5</v>
      </c>
      <c r="EQ266">
        <v>0</v>
      </c>
      <c r="ER266">
        <v>0</v>
      </c>
      <c r="ES266" t="s">
        <v>146</v>
      </c>
      <c r="ET266" t="s">
        <v>170</v>
      </c>
      <c r="EU266" t="s">
        <v>146</v>
      </c>
      <c r="EV266">
        <v>0</v>
      </c>
    </row>
    <row r="267" spans="1:152" x14ac:dyDescent="0.25">
      <c r="A267">
        <v>9772198810</v>
      </c>
      <c r="B267" t="s">
        <v>141</v>
      </c>
      <c r="C267" t="s">
        <v>565</v>
      </c>
      <c r="D267" t="s">
        <v>143</v>
      </c>
      <c r="E267" t="s">
        <v>144</v>
      </c>
      <c r="F267" t="s">
        <v>145</v>
      </c>
      <c r="G267">
        <v>34926</v>
      </c>
      <c r="H267" t="s">
        <v>145</v>
      </c>
      <c r="I267">
        <v>14862</v>
      </c>
      <c r="J267">
        <v>2611689414</v>
      </c>
      <c r="K267">
        <v>4789918</v>
      </c>
      <c r="L267">
        <v>2692440</v>
      </c>
      <c r="M267" t="s">
        <v>146</v>
      </c>
      <c r="N267">
        <v>9772198810</v>
      </c>
      <c r="O267">
        <v>123</v>
      </c>
      <c r="P267" t="s">
        <v>147</v>
      </c>
      <c r="Q267" t="s">
        <v>148</v>
      </c>
      <c r="R267" t="s">
        <v>149</v>
      </c>
      <c r="S267">
        <v>250100000000001</v>
      </c>
      <c r="T267" t="s">
        <v>150</v>
      </c>
      <c r="U267" t="s">
        <v>151</v>
      </c>
      <c r="V267">
        <v>4814</v>
      </c>
      <c r="W267" t="s">
        <v>152</v>
      </c>
      <c r="X267" t="s">
        <v>151</v>
      </c>
      <c r="Y267">
        <v>63</v>
      </c>
      <c r="Z267" t="s">
        <v>153</v>
      </c>
      <c r="AA267" t="s">
        <v>154</v>
      </c>
      <c r="AB267" t="s">
        <v>146</v>
      </c>
      <c r="AC267">
        <v>200239</v>
      </c>
      <c r="AD267" t="s">
        <v>183</v>
      </c>
      <c r="AE267" t="s">
        <v>156</v>
      </c>
      <c r="AF267" t="s">
        <v>566</v>
      </c>
      <c r="AG267">
        <v>566</v>
      </c>
      <c r="AH267">
        <v>444336</v>
      </c>
      <c r="AI267" t="s">
        <v>158</v>
      </c>
      <c r="AJ267">
        <v>566</v>
      </c>
      <c r="AK267">
        <v>9772198810</v>
      </c>
      <c r="AL267">
        <v>9772198810</v>
      </c>
      <c r="AM267" t="s">
        <v>159</v>
      </c>
      <c r="AN267" t="s">
        <v>203</v>
      </c>
      <c r="AO267" t="s">
        <v>204</v>
      </c>
      <c r="AP267" t="s">
        <v>146</v>
      </c>
      <c r="AQ267" t="s">
        <v>162</v>
      </c>
      <c r="AR267">
        <v>11607.5</v>
      </c>
      <c r="AS267">
        <v>11500</v>
      </c>
      <c r="AT267" s="5">
        <f t="shared" si="28"/>
        <v>10500</v>
      </c>
      <c r="AU267" s="5">
        <v>350</v>
      </c>
      <c r="AV267" s="5">
        <f t="shared" si="29"/>
        <v>10150</v>
      </c>
      <c r="AW267" s="6">
        <f t="shared" si="30"/>
        <v>1786.4</v>
      </c>
      <c r="AX267" s="7">
        <f t="shared" si="31"/>
        <v>8120</v>
      </c>
      <c r="AY267" s="8">
        <f t="shared" si="32"/>
        <v>243.6</v>
      </c>
      <c r="AZ267" s="5">
        <v>250</v>
      </c>
      <c r="BA267" s="9">
        <f t="shared" si="33"/>
        <v>81.25</v>
      </c>
      <c r="BB267" s="9">
        <v>1000</v>
      </c>
      <c r="BC267" s="10"/>
      <c r="BD267" s="5">
        <f t="shared" si="34"/>
        <v>18.75</v>
      </c>
      <c r="BG267" t="s">
        <v>146</v>
      </c>
      <c r="BH267" t="s">
        <v>146</v>
      </c>
      <c r="BI267">
        <v>566</v>
      </c>
      <c r="BJ267">
        <v>566</v>
      </c>
      <c r="BK267">
        <v>11607.5</v>
      </c>
      <c r="BL267">
        <v>0.5</v>
      </c>
      <c r="BM267">
        <v>0</v>
      </c>
      <c r="BN267">
        <v>0.5</v>
      </c>
      <c r="BO267">
        <v>0.04</v>
      </c>
      <c r="BP267">
        <v>0</v>
      </c>
      <c r="BQ267">
        <v>11606.9625</v>
      </c>
      <c r="BR267">
        <v>0</v>
      </c>
      <c r="BS267">
        <v>0.04</v>
      </c>
      <c r="BT267" t="s">
        <v>146</v>
      </c>
      <c r="BU267">
        <v>59536659</v>
      </c>
      <c r="BV267" t="s">
        <v>163</v>
      </c>
      <c r="BW267">
        <v>0</v>
      </c>
      <c r="BX267">
        <v>0</v>
      </c>
      <c r="BY267" t="s">
        <v>164</v>
      </c>
      <c r="BZ267">
        <v>0</v>
      </c>
      <c r="CA267" t="s">
        <v>146</v>
      </c>
      <c r="CB267">
        <v>0</v>
      </c>
      <c r="CC267">
        <v>0</v>
      </c>
      <c r="CD267" t="s">
        <v>165</v>
      </c>
      <c r="CE267">
        <v>0</v>
      </c>
      <c r="CF267">
        <v>0</v>
      </c>
      <c r="CG267">
        <v>0</v>
      </c>
      <c r="CH267" t="s">
        <v>146</v>
      </c>
      <c r="CI267" t="s">
        <v>146</v>
      </c>
      <c r="CJ267" t="s">
        <v>158</v>
      </c>
      <c r="CK267">
        <v>10</v>
      </c>
      <c r="CL267">
        <v>0</v>
      </c>
      <c r="CM267">
        <v>0</v>
      </c>
      <c r="CN267">
        <v>11607.5</v>
      </c>
      <c r="CO267" t="s">
        <v>150</v>
      </c>
      <c r="CP267">
        <v>0</v>
      </c>
      <c r="CQ267">
        <v>0</v>
      </c>
      <c r="CR267">
        <v>0</v>
      </c>
      <c r="CS267" t="s">
        <v>166</v>
      </c>
      <c r="CT267">
        <v>0</v>
      </c>
      <c r="CU267">
        <v>0</v>
      </c>
      <c r="CV267">
        <v>0</v>
      </c>
      <c r="CW267" t="s">
        <v>156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 t="s">
        <v>167</v>
      </c>
      <c r="DE267">
        <v>0</v>
      </c>
      <c r="DF267">
        <v>0</v>
      </c>
      <c r="DG267">
        <v>0</v>
      </c>
      <c r="DH267" t="s">
        <v>150</v>
      </c>
      <c r="DI267">
        <v>0</v>
      </c>
      <c r="DJ267">
        <v>0</v>
      </c>
      <c r="DK267">
        <v>0</v>
      </c>
      <c r="DL267" t="s">
        <v>156</v>
      </c>
      <c r="DM267">
        <v>45</v>
      </c>
      <c r="DN267">
        <v>0</v>
      </c>
      <c r="DO267" t="s">
        <v>156</v>
      </c>
      <c r="DP267">
        <v>45</v>
      </c>
      <c r="DQ267">
        <v>0</v>
      </c>
      <c r="DR267" t="s">
        <v>146</v>
      </c>
      <c r="DS267" t="s">
        <v>146</v>
      </c>
      <c r="DT267" t="s">
        <v>146</v>
      </c>
      <c r="DU267" t="s">
        <v>183</v>
      </c>
      <c r="DV267">
        <v>0</v>
      </c>
      <c r="DW267">
        <v>0</v>
      </c>
      <c r="DX267">
        <v>0.5</v>
      </c>
      <c r="DY267">
        <v>0.04</v>
      </c>
      <c r="DZ267">
        <v>2.0020566090040005E+19</v>
      </c>
      <c r="EA267">
        <v>3.4600356600000148E+18</v>
      </c>
      <c r="EB267" t="s">
        <v>567</v>
      </c>
      <c r="EC267" t="s">
        <v>567</v>
      </c>
      <c r="ED267" t="s">
        <v>566</v>
      </c>
      <c r="EE267" t="s">
        <v>568</v>
      </c>
      <c r="EF267" t="s">
        <v>164</v>
      </c>
      <c r="EG267" t="s">
        <v>146</v>
      </c>
      <c r="EH267" t="s">
        <v>146</v>
      </c>
      <c r="EI267" t="s">
        <v>146</v>
      </c>
      <c r="EJ267" t="s">
        <v>146</v>
      </c>
      <c r="EK267" t="s">
        <v>146</v>
      </c>
      <c r="EL267" t="s">
        <v>146</v>
      </c>
      <c r="EM267" t="s">
        <v>146</v>
      </c>
      <c r="EN267" t="s">
        <v>146</v>
      </c>
      <c r="EO267" t="s">
        <v>146</v>
      </c>
      <c r="EP267">
        <v>11607.5</v>
      </c>
      <c r="EQ267">
        <v>0</v>
      </c>
      <c r="ER267">
        <v>0</v>
      </c>
      <c r="ES267" t="s">
        <v>146</v>
      </c>
      <c r="ET267" t="s">
        <v>170</v>
      </c>
      <c r="EU267" t="s">
        <v>146</v>
      </c>
      <c r="EV267">
        <v>0</v>
      </c>
    </row>
    <row r="268" spans="1:152" x14ac:dyDescent="0.25">
      <c r="A268">
        <v>9773693760</v>
      </c>
      <c r="B268" t="s">
        <v>141</v>
      </c>
      <c r="C268" t="s">
        <v>593</v>
      </c>
      <c r="D268" t="s">
        <v>143</v>
      </c>
      <c r="E268" t="s">
        <v>144</v>
      </c>
      <c r="F268" t="s">
        <v>145</v>
      </c>
      <c r="G268">
        <v>34928</v>
      </c>
      <c r="H268" t="s">
        <v>145</v>
      </c>
      <c r="I268">
        <v>560910</v>
      </c>
      <c r="J268">
        <v>2611843082</v>
      </c>
      <c r="K268">
        <v>5128722</v>
      </c>
      <c r="L268">
        <v>2692440</v>
      </c>
      <c r="M268" t="s">
        <v>146</v>
      </c>
      <c r="N268">
        <v>9773693760</v>
      </c>
      <c r="O268">
        <v>123</v>
      </c>
      <c r="P268" t="s">
        <v>147</v>
      </c>
      <c r="Q268" t="s">
        <v>148</v>
      </c>
      <c r="R268" t="s">
        <v>149</v>
      </c>
      <c r="S268">
        <v>250100000000001</v>
      </c>
      <c r="T268" t="s">
        <v>150</v>
      </c>
      <c r="U268" t="s">
        <v>151</v>
      </c>
      <c r="V268">
        <v>4814</v>
      </c>
      <c r="W268" t="s">
        <v>152</v>
      </c>
      <c r="X268" t="s">
        <v>151</v>
      </c>
      <c r="Y268">
        <v>63</v>
      </c>
      <c r="Z268" t="s">
        <v>153</v>
      </c>
      <c r="AA268" t="s">
        <v>154</v>
      </c>
      <c r="AB268" t="s">
        <v>146</v>
      </c>
      <c r="AC268">
        <v>200239</v>
      </c>
      <c r="AD268" t="s">
        <v>183</v>
      </c>
      <c r="AE268" t="s">
        <v>156</v>
      </c>
      <c r="AF268" t="s">
        <v>594</v>
      </c>
      <c r="AG268">
        <v>566</v>
      </c>
      <c r="AH268">
        <v>685372</v>
      </c>
      <c r="AI268" t="s">
        <v>174</v>
      </c>
      <c r="AJ268">
        <v>566</v>
      </c>
      <c r="AK268">
        <v>20312393760</v>
      </c>
      <c r="AL268">
        <v>9773693760</v>
      </c>
      <c r="AM268" t="s">
        <v>159</v>
      </c>
      <c r="AN268" t="s">
        <v>388</v>
      </c>
      <c r="AO268" t="s">
        <v>389</v>
      </c>
      <c r="AP268" t="s">
        <v>146</v>
      </c>
      <c r="AQ268" t="s">
        <v>264</v>
      </c>
      <c r="AR268">
        <v>11607.5</v>
      </c>
      <c r="AS268">
        <v>11500</v>
      </c>
      <c r="AT268" s="5">
        <f t="shared" si="28"/>
        <v>10500</v>
      </c>
      <c r="AU268" s="5">
        <v>350</v>
      </c>
      <c r="AV268" s="5">
        <f t="shared" si="29"/>
        <v>10150</v>
      </c>
      <c r="AW268" s="6">
        <f t="shared" si="30"/>
        <v>1786.4</v>
      </c>
      <c r="AX268" s="7">
        <f t="shared" si="31"/>
        <v>8120</v>
      </c>
      <c r="AY268" s="8">
        <f t="shared" si="32"/>
        <v>243.6</v>
      </c>
      <c r="AZ268" s="5">
        <v>250</v>
      </c>
      <c r="BA268" s="9">
        <f t="shared" si="33"/>
        <v>81.25</v>
      </c>
      <c r="BB268" s="9">
        <v>1000</v>
      </c>
      <c r="BC268" s="10"/>
      <c r="BD268" s="5">
        <f t="shared" si="34"/>
        <v>18.75</v>
      </c>
      <c r="BG268" t="s">
        <v>146</v>
      </c>
      <c r="BH268" t="s">
        <v>146</v>
      </c>
      <c r="BI268">
        <v>566</v>
      </c>
      <c r="BJ268">
        <v>566</v>
      </c>
      <c r="BK268">
        <v>11607.5</v>
      </c>
      <c r="BL268">
        <v>0.5</v>
      </c>
      <c r="BM268">
        <v>0</v>
      </c>
      <c r="BN268">
        <v>0.5</v>
      </c>
      <c r="BO268">
        <v>0.04</v>
      </c>
      <c r="BP268">
        <v>0</v>
      </c>
      <c r="BQ268">
        <v>11606.9625</v>
      </c>
      <c r="BR268">
        <v>0</v>
      </c>
      <c r="BS268">
        <v>0.04</v>
      </c>
      <c r="BT268" t="s">
        <v>146</v>
      </c>
      <c r="BU268">
        <v>59536659</v>
      </c>
      <c r="BV268" t="s">
        <v>163</v>
      </c>
      <c r="BW268">
        <v>0</v>
      </c>
      <c r="BX268">
        <v>0</v>
      </c>
      <c r="BY268" t="s">
        <v>164</v>
      </c>
      <c r="BZ268">
        <v>0</v>
      </c>
      <c r="CA268" t="s">
        <v>146</v>
      </c>
      <c r="CB268">
        <v>0</v>
      </c>
      <c r="CC268">
        <v>0</v>
      </c>
      <c r="CD268" t="s">
        <v>165</v>
      </c>
      <c r="CE268">
        <v>0</v>
      </c>
      <c r="CF268">
        <v>0</v>
      </c>
      <c r="CG268">
        <v>0</v>
      </c>
      <c r="CH268" t="s">
        <v>146</v>
      </c>
      <c r="CI268" t="s">
        <v>146</v>
      </c>
      <c r="CJ268" t="s">
        <v>174</v>
      </c>
      <c r="CK268">
        <v>10</v>
      </c>
      <c r="CL268">
        <v>0</v>
      </c>
      <c r="CM268">
        <v>0</v>
      </c>
      <c r="CN268">
        <v>11607.5</v>
      </c>
      <c r="CO268" t="s">
        <v>150</v>
      </c>
      <c r="CP268">
        <v>0</v>
      </c>
      <c r="CQ268">
        <v>0</v>
      </c>
      <c r="CR268">
        <v>0</v>
      </c>
      <c r="CS268" t="s">
        <v>166</v>
      </c>
      <c r="CT268">
        <v>0</v>
      </c>
      <c r="CU268">
        <v>0</v>
      </c>
      <c r="CV268">
        <v>0</v>
      </c>
      <c r="CW268" t="s">
        <v>156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 t="s">
        <v>167</v>
      </c>
      <c r="DE268">
        <v>0</v>
      </c>
      <c r="DF268">
        <v>0</v>
      </c>
      <c r="DG268">
        <v>0</v>
      </c>
      <c r="DH268" t="s">
        <v>150</v>
      </c>
      <c r="DI268">
        <v>0</v>
      </c>
      <c r="DJ268">
        <v>0</v>
      </c>
      <c r="DK268">
        <v>0</v>
      </c>
      <c r="DL268" t="s">
        <v>156</v>
      </c>
      <c r="DM268">
        <v>45</v>
      </c>
      <c r="DN268">
        <v>0</v>
      </c>
      <c r="DO268" t="s">
        <v>156</v>
      </c>
      <c r="DP268">
        <v>45</v>
      </c>
      <c r="DQ268">
        <v>0</v>
      </c>
      <c r="DR268" t="s">
        <v>146</v>
      </c>
      <c r="DS268" t="s">
        <v>146</v>
      </c>
      <c r="DT268" t="s">
        <v>146</v>
      </c>
      <c r="DU268" t="s">
        <v>183</v>
      </c>
      <c r="DV268">
        <v>0</v>
      </c>
      <c r="DW268">
        <v>0</v>
      </c>
      <c r="DX268">
        <v>0.5</v>
      </c>
      <c r="DY268">
        <v>0.04</v>
      </c>
      <c r="DZ268">
        <v>2.0020566090040005E+19</v>
      </c>
      <c r="EA268">
        <v>3.0040566E+19</v>
      </c>
      <c r="EB268" t="s">
        <v>595</v>
      </c>
      <c r="EC268" t="s">
        <v>595</v>
      </c>
      <c r="ED268" t="s">
        <v>594</v>
      </c>
      <c r="EE268" t="s">
        <v>596</v>
      </c>
      <c r="EF268" t="s">
        <v>164</v>
      </c>
      <c r="EG268" t="s">
        <v>146</v>
      </c>
      <c r="EH268" t="s">
        <v>146</v>
      </c>
      <c r="EI268" t="s">
        <v>146</v>
      </c>
      <c r="EJ268" t="s">
        <v>146</v>
      </c>
      <c r="EK268" t="s">
        <v>146</v>
      </c>
      <c r="EL268" t="s">
        <v>146</v>
      </c>
      <c r="EM268" t="s">
        <v>146</v>
      </c>
      <c r="EN268" t="s">
        <v>146</v>
      </c>
      <c r="EO268" t="s">
        <v>146</v>
      </c>
      <c r="EP268">
        <v>11607.5</v>
      </c>
      <c r="EQ268">
        <v>0</v>
      </c>
      <c r="ER268">
        <v>0</v>
      </c>
      <c r="ES268" t="s">
        <v>146</v>
      </c>
      <c r="ET268" t="s">
        <v>170</v>
      </c>
      <c r="EU268" t="s">
        <v>146</v>
      </c>
      <c r="EV268">
        <v>0</v>
      </c>
    </row>
    <row r="269" spans="1:152" x14ac:dyDescent="0.25">
      <c r="A269">
        <v>9773070768</v>
      </c>
      <c r="B269" t="s">
        <v>141</v>
      </c>
      <c r="C269" t="s">
        <v>644</v>
      </c>
      <c r="D269" t="s">
        <v>143</v>
      </c>
      <c r="E269" t="s">
        <v>144</v>
      </c>
      <c r="F269" t="s">
        <v>145</v>
      </c>
      <c r="G269">
        <v>34928</v>
      </c>
      <c r="H269" t="s">
        <v>145</v>
      </c>
      <c r="I269">
        <v>294903</v>
      </c>
      <c r="J269">
        <v>2611841267</v>
      </c>
      <c r="K269">
        <v>8301859</v>
      </c>
      <c r="L269">
        <v>2692440</v>
      </c>
      <c r="M269" t="s">
        <v>146</v>
      </c>
      <c r="N269">
        <v>9773070768</v>
      </c>
      <c r="O269">
        <v>123</v>
      </c>
      <c r="P269" t="s">
        <v>147</v>
      </c>
      <c r="Q269" t="s">
        <v>148</v>
      </c>
      <c r="R269" t="s">
        <v>149</v>
      </c>
      <c r="S269">
        <v>250100000000001</v>
      </c>
      <c r="T269" t="s">
        <v>150</v>
      </c>
      <c r="U269" t="s">
        <v>151</v>
      </c>
      <c r="V269">
        <v>4814</v>
      </c>
      <c r="W269" t="s">
        <v>152</v>
      </c>
      <c r="X269" t="s">
        <v>151</v>
      </c>
      <c r="Y269">
        <v>63</v>
      </c>
      <c r="Z269" t="s">
        <v>153</v>
      </c>
      <c r="AA269" t="s">
        <v>154</v>
      </c>
      <c r="AB269" t="s">
        <v>146</v>
      </c>
      <c r="AC269">
        <v>200239</v>
      </c>
      <c r="AD269" t="s">
        <v>183</v>
      </c>
      <c r="AE269" t="s">
        <v>156</v>
      </c>
      <c r="AF269" t="s">
        <v>645</v>
      </c>
      <c r="AG269">
        <v>566</v>
      </c>
      <c r="AH269">
        <v>480350</v>
      </c>
      <c r="AI269" t="s">
        <v>158</v>
      </c>
      <c r="AJ269">
        <v>566</v>
      </c>
      <c r="AK269">
        <v>9773070768</v>
      </c>
      <c r="AL269">
        <v>9773070768</v>
      </c>
      <c r="AM269" t="s">
        <v>159</v>
      </c>
      <c r="AN269" t="s">
        <v>273</v>
      </c>
      <c r="AO269" t="s">
        <v>274</v>
      </c>
      <c r="AP269" t="s">
        <v>146</v>
      </c>
      <c r="AQ269" t="s">
        <v>162</v>
      </c>
      <c r="AR269">
        <v>11607.5</v>
      </c>
      <c r="AS269">
        <v>11500</v>
      </c>
      <c r="AT269" s="5">
        <f t="shared" si="28"/>
        <v>10500</v>
      </c>
      <c r="AU269" s="5">
        <v>350</v>
      </c>
      <c r="AV269" s="5">
        <f t="shared" si="29"/>
        <v>10150</v>
      </c>
      <c r="AW269" s="6">
        <f t="shared" si="30"/>
        <v>1786.4</v>
      </c>
      <c r="AX269" s="7">
        <f t="shared" si="31"/>
        <v>8120</v>
      </c>
      <c r="AY269" s="8">
        <f t="shared" si="32"/>
        <v>243.6</v>
      </c>
      <c r="AZ269" s="5">
        <v>250</v>
      </c>
      <c r="BA269" s="9">
        <f t="shared" si="33"/>
        <v>81.25</v>
      </c>
      <c r="BB269" s="9">
        <v>1000</v>
      </c>
      <c r="BC269" s="10"/>
      <c r="BD269" s="5">
        <f t="shared" si="34"/>
        <v>18.75</v>
      </c>
      <c r="BG269" t="s">
        <v>146</v>
      </c>
      <c r="BH269" t="s">
        <v>146</v>
      </c>
      <c r="BI269">
        <v>566</v>
      </c>
      <c r="BJ269">
        <v>566</v>
      </c>
      <c r="BK269">
        <v>11607.5</v>
      </c>
      <c r="BL269">
        <v>0.5</v>
      </c>
      <c r="BM269">
        <v>0</v>
      </c>
      <c r="BN269">
        <v>0.5</v>
      </c>
      <c r="BO269">
        <v>0.04</v>
      </c>
      <c r="BP269">
        <v>0</v>
      </c>
      <c r="BQ269">
        <v>11606.9625</v>
      </c>
      <c r="BR269">
        <v>0</v>
      </c>
      <c r="BS269">
        <v>0.04</v>
      </c>
      <c r="BT269" t="s">
        <v>146</v>
      </c>
      <c r="BU269">
        <v>59536659</v>
      </c>
      <c r="BV269" t="s">
        <v>163</v>
      </c>
      <c r="BW269">
        <v>0</v>
      </c>
      <c r="BX269">
        <v>0</v>
      </c>
      <c r="BY269" t="s">
        <v>164</v>
      </c>
      <c r="BZ269">
        <v>0</v>
      </c>
      <c r="CA269" t="s">
        <v>146</v>
      </c>
      <c r="CB269">
        <v>0</v>
      </c>
      <c r="CC269">
        <v>0</v>
      </c>
      <c r="CD269" t="s">
        <v>165</v>
      </c>
      <c r="CE269">
        <v>0</v>
      </c>
      <c r="CF269">
        <v>0</v>
      </c>
      <c r="CG269">
        <v>0</v>
      </c>
      <c r="CH269" t="s">
        <v>146</v>
      </c>
      <c r="CI269" t="s">
        <v>146</v>
      </c>
      <c r="CJ269" t="s">
        <v>158</v>
      </c>
      <c r="CK269">
        <v>10</v>
      </c>
      <c r="CL269">
        <v>0</v>
      </c>
      <c r="CM269">
        <v>0</v>
      </c>
      <c r="CN269">
        <v>11607.5</v>
      </c>
      <c r="CO269" t="s">
        <v>150</v>
      </c>
      <c r="CP269">
        <v>0</v>
      </c>
      <c r="CQ269">
        <v>0</v>
      </c>
      <c r="CR269">
        <v>0</v>
      </c>
      <c r="CS269" t="s">
        <v>166</v>
      </c>
      <c r="CT269">
        <v>0</v>
      </c>
      <c r="CU269">
        <v>0</v>
      </c>
      <c r="CV269">
        <v>0</v>
      </c>
      <c r="CW269" t="s">
        <v>156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 t="s">
        <v>167</v>
      </c>
      <c r="DE269">
        <v>0</v>
      </c>
      <c r="DF269">
        <v>0</v>
      </c>
      <c r="DG269">
        <v>0</v>
      </c>
      <c r="DH269" t="s">
        <v>150</v>
      </c>
      <c r="DI269">
        <v>0</v>
      </c>
      <c r="DJ269">
        <v>0</v>
      </c>
      <c r="DK269">
        <v>0</v>
      </c>
      <c r="DL269" t="s">
        <v>156</v>
      </c>
      <c r="DM269">
        <v>45</v>
      </c>
      <c r="DN269">
        <v>0</v>
      </c>
      <c r="DO269" t="s">
        <v>156</v>
      </c>
      <c r="DP269">
        <v>45</v>
      </c>
      <c r="DQ269">
        <v>0</v>
      </c>
      <c r="DR269" t="s">
        <v>146</v>
      </c>
      <c r="DS269" t="s">
        <v>146</v>
      </c>
      <c r="DT269" t="s">
        <v>146</v>
      </c>
      <c r="DU269" t="s">
        <v>183</v>
      </c>
      <c r="DV269">
        <v>0</v>
      </c>
      <c r="DW269">
        <v>0</v>
      </c>
      <c r="DX269">
        <v>0.5</v>
      </c>
      <c r="DY269">
        <v>0.04</v>
      </c>
      <c r="DZ269">
        <v>2.0020566090040005E+19</v>
      </c>
      <c r="EA269">
        <v>3.4600356600000148E+18</v>
      </c>
      <c r="EB269" t="s">
        <v>646</v>
      </c>
      <c r="EC269" t="s">
        <v>646</v>
      </c>
      <c r="ED269" t="s">
        <v>645</v>
      </c>
      <c r="EE269" t="s">
        <v>647</v>
      </c>
      <c r="EF269" t="s">
        <v>164</v>
      </c>
      <c r="EG269" t="s">
        <v>146</v>
      </c>
      <c r="EH269" t="s">
        <v>146</v>
      </c>
      <c r="EI269" t="s">
        <v>146</v>
      </c>
      <c r="EJ269" t="s">
        <v>146</v>
      </c>
      <c r="EK269" t="s">
        <v>146</v>
      </c>
      <c r="EL269" t="s">
        <v>146</v>
      </c>
      <c r="EM269" t="s">
        <v>146</v>
      </c>
      <c r="EN269" t="s">
        <v>146</v>
      </c>
      <c r="EO269" t="s">
        <v>146</v>
      </c>
      <c r="EP269">
        <v>11607.5</v>
      </c>
      <c r="EQ269">
        <v>0</v>
      </c>
      <c r="ER269">
        <v>0</v>
      </c>
      <c r="ES269" t="s">
        <v>146</v>
      </c>
      <c r="ET269" t="s">
        <v>170</v>
      </c>
      <c r="EU269" t="s">
        <v>146</v>
      </c>
      <c r="EV269">
        <v>0</v>
      </c>
    </row>
    <row r="270" spans="1:152" x14ac:dyDescent="0.25">
      <c r="A270">
        <v>9774017956</v>
      </c>
      <c r="B270" t="s">
        <v>141</v>
      </c>
      <c r="C270" t="s">
        <v>704</v>
      </c>
      <c r="D270" t="s">
        <v>143</v>
      </c>
      <c r="E270" t="s">
        <v>144</v>
      </c>
      <c r="F270" t="s">
        <v>145</v>
      </c>
      <c r="G270">
        <v>34929</v>
      </c>
      <c r="H270" t="s">
        <v>145</v>
      </c>
      <c r="I270">
        <v>228137</v>
      </c>
      <c r="J270">
        <v>2611909677</v>
      </c>
      <c r="K270">
        <v>7939199</v>
      </c>
      <c r="L270">
        <v>2692440</v>
      </c>
      <c r="M270" t="s">
        <v>146</v>
      </c>
      <c r="N270">
        <v>9774017956</v>
      </c>
      <c r="O270">
        <v>123</v>
      </c>
      <c r="P270" t="s">
        <v>147</v>
      </c>
      <c r="Q270" t="s">
        <v>148</v>
      </c>
      <c r="R270" t="s">
        <v>149</v>
      </c>
      <c r="S270">
        <v>250100000000001</v>
      </c>
      <c r="T270" t="s">
        <v>150</v>
      </c>
      <c r="U270" t="s">
        <v>151</v>
      </c>
      <c r="V270">
        <v>4814</v>
      </c>
      <c r="W270" t="s">
        <v>152</v>
      </c>
      <c r="X270" t="s">
        <v>151</v>
      </c>
      <c r="Y270">
        <v>63</v>
      </c>
      <c r="Z270" t="s">
        <v>153</v>
      </c>
      <c r="AA270" t="s">
        <v>154</v>
      </c>
      <c r="AB270" t="s">
        <v>146</v>
      </c>
      <c r="AC270">
        <v>200239</v>
      </c>
      <c r="AD270" t="s">
        <v>183</v>
      </c>
      <c r="AE270" t="s">
        <v>156</v>
      </c>
      <c r="AF270" t="s">
        <v>705</v>
      </c>
      <c r="AG270">
        <v>566</v>
      </c>
      <c r="AH270">
        <v>100284</v>
      </c>
      <c r="AI270" t="s">
        <v>158</v>
      </c>
      <c r="AJ270">
        <v>566</v>
      </c>
      <c r="AK270">
        <v>9774017956</v>
      </c>
      <c r="AL270">
        <v>9774017956</v>
      </c>
      <c r="AM270" t="s">
        <v>159</v>
      </c>
      <c r="AN270" t="s">
        <v>191</v>
      </c>
      <c r="AO270" t="s">
        <v>192</v>
      </c>
      <c r="AP270" t="s">
        <v>146</v>
      </c>
      <c r="AQ270" t="s">
        <v>162</v>
      </c>
      <c r="AR270">
        <v>11607.5</v>
      </c>
      <c r="AS270">
        <v>11500</v>
      </c>
      <c r="AT270" s="5">
        <f t="shared" si="28"/>
        <v>10500</v>
      </c>
      <c r="AU270" s="5">
        <v>350</v>
      </c>
      <c r="AV270" s="5">
        <f t="shared" si="29"/>
        <v>10150</v>
      </c>
      <c r="AW270" s="6">
        <f t="shared" si="30"/>
        <v>1786.4</v>
      </c>
      <c r="AX270" s="7">
        <f t="shared" si="31"/>
        <v>8120</v>
      </c>
      <c r="AY270" s="8">
        <f t="shared" si="32"/>
        <v>243.6</v>
      </c>
      <c r="AZ270" s="5">
        <v>250</v>
      </c>
      <c r="BA270" s="9">
        <f t="shared" si="33"/>
        <v>81.25</v>
      </c>
      <c r="BB270" s="9">
        <v>1000</v>
      </c>
      <c r="BC270" s="10"/>
      <c r="BD270" s="5">
        <f t="shared" si="34"/>
        <v>18.75</v>
      </c>
      <c r="BG270" t="s">
        <v>146</v>
      </c>
      <c r="BH270" t="s">
        <v>146</v>
      </c>
      <c r="BI270">
        <v>566</v>
      </c>
      <c r="BJ270">
        <v>566</v>
      </c>
      <c r="BK270">
        <v>11607.5</v>
      </c>
      <c r="BL270">
        <v>0.5</v>
      </c>
      <c r="BM270">
        <v>0</v>
      </c>
      <c r="BN270">
        <v>0.5</v>
      </c>
      <c r="BO270">
        <v>0.04</v>
      </c>
      <c r="BP270">
        <v>0</v>
      </c>
      <c r="BQ270">
        <v>11606.9625</v>
      </c>
      <c r="BR270">
        <v>0</v>
      </c>
      <c r="BS270">
        <v>0.04</v>
      </c>
      <c r="BT270" t="s">
        <v>146</v>
      </c>
      <c r="BU270">
        <v>59536659</v>
      </c>
      <c r="BV270" t="s">
        <v>163</v>
      </c>
      <c r="BW270">
        <v>0</v>
      </c>
      <c r="BX270">
        <v>0</v>
      </c>
      <c r="BY270" t="s">
        <v>164</v>
      </c>
      <c r="BZ270">
        <v>0</v>
      </c>
      <c r="CA270" t="s">
        <v>146</v>
      </c>
      <c r="CB270">
        <v>0</v>
      </c>
      <c r="CC270">
        <v>0</v>
      </c>
      <c r="CD270" t="s">
        <v>165</v>
      </c>
      <c r="CE270">
        <v>0</v>
      </c>
      <c r="CF270">
        <v>0</v>
      </c>
      <c r="CG270">
        <v>0</v>
      </c>
      <c r="CH270" t="s">
        <v>146</v>
      </c>
      <c r="CI270" t="s">
        <v>146</v>
      </c>
      <c r="CJ270" t="s">
        <v>158</v>
      </c>
      <c r="CK270">
        <v>10</v>
      </c>
      <c r="CL270">
        <v>0</v>
      </c>
      <c r="CM270">
        <v>0</v>
      </c>
      <c r="CN270">
        <v>11607.5</v>
      </c>
      <c r="CO270" t="s">
        <v>150</v>
      </c>
      <c r="CP270">
        <v>0</v>
      </c>
      <c r="CQ270">
        <v>0</v>
      </c>
      <c r="CR270">
        <v>0</v>
      </c>
      <c r="CS270" t="s">
        <v>166</v>
      </c>
      <c r="CT270">
        <v>0</v>
      </c>
      <c r="CU270">
        <v>0</v>
      </c>
      <c r="CV270">
        <v>0</v>
      </c>
      <c r="CW270" t="s">
        <v>156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 t="s">
        <v>167</v>
      </c>
      <c r="DE270">
        <v>0</v>
      </c>
      <c r="DF270">
        <v>0</v>
      </c>
      <c r="DG270">
        <v>0</v>
      </c>
      <c r="DH270" t="s">
        <v>150</v>
      </c>
      <c r="DI270">
        <v>0</v>
      </c>
      <c r="DJ270">
        <v>0</v>
      </c>
      <c r="DK270">
        <v>0</v>
      </c>
      <c r="DL270" t="s">
        <v>156</v>
      </c>
      <c r="DM270">
        <v>45</v>
      </c>
      <c r="DN270">
        <v>0</v>
      </c>
      <c r="DO270" t="s">
        <v>156</v>
      </c>
      <c r="DP270">
        <v>45</v>
      </c>
      <c r="DQ270">
        <v>0</v>
      </c>
      <c r="DR270" t="s">
        <v>146</v>
      </c>
      <c r="DS270" t="s">
        <v>146</v>
      </c>
      <c r="DT270" t="s">
        <v>146</v>
      </c>
      <c r="DU270" t="s">
        <v>183</v>
      </c>
      <c r="DV270">
        <v>0</v>
      </c>
      <c r="DW270">
        <v>0</v>
      </c>
      <c r="DX270">
        <v>0.5</v>
      </c>
      <c r="DY270">
        <v>0.04</v>
      </c>
      <c r="DZ270">
        <v>2.0020566090040005E+19</v>
      </c>
      <c r="EA270">
        <v>3.4600356600000148E+18</v>
      </c>
      <c r="EB270" t="s">
        <v>706</v>
      </c>
      <c r="EC270" t="s">
        <v>706</v>
      </c>
      <c r="ED270" t="s">
        <v>705</v>
      </c>
      <c r="EE270" t="s">
        <v>707</v>
      </c>
      <c r="EF270" t="s">
        <v>164</v>
      </c>
      <c r="EG270" t="s">
        <v>146</v>
      </c>
      <c r="EH270" t="s">
        <v>146</v>
      </c>
      <c r="EI270" t="s">
        <v>146</v>
      </c>
      <c r="EJ270" t="s">
        <v>146</v>
      </c>
      <c r="EK270" t="s">
        <v>146</v>
      </c>
      <c r="EL270" t="s">
        <v>146</v>
      </c>
      <c r="EM270" t="s">
        <v>146</v>
      </c>
      <c r="EN270" t="s">
        <v>146</v>
      </c>
      <c r="EO270" t="s">
        <v>146</v>
      </c>
      <c r="EP270">
        <v>11607.5</v>
      </c>
      <c r="EQ270">
        <v>0</v>
      </c>
      <c r="ER270">
        <v>0</v>
      </c>
      <c r="ES270" t="s">
        <v>146</v>
      </c>
      <c r="ET270" t="s">
        <v>170</v>
      </c>
      <c r="EU270" t="s">
        <v>146</v>
      </c>
      <c r="EV270">
        <v>0</v>
      </c>
    </row>
    <row r="271" spans="1:152" x14ac:dyDescent="0.25">
      <c r="A271">
        <v>9773987471</v>
      </c>
      <c r="B271" t="s">
        <v>141</v>
      </c>
      <c r="C271" t="s">
        <v>735</v>
      </c>
      <c r="D271" t="s">
        <v>143</v>
      </c>
      <c r="E271" t="s">
        <v>144</v>
      </c>
      <c r="F271" t="s">
        <v>145</v>
      </c>
      <c r="G271">
        <v>34929</v>
      </c>
      <c r="H271" t="s">
        <v>145</v>
      </c>
      <c r="I271">
        <v>184458</v>
      </c>
      <c r="J271">
        <v>2611909597</v>
      </c>
      <c r="K271">
        <v>7939199</v>
      </c>
      <c r="L271">
        <v>2692440</v>
      </c>
      <c r="M271" t="s">
        <v>146</v>
      </c>
      <c r="N271">
        <v>9773987471</v>
      </c>
      <c r="O271">
        <v>123</v>
      </c>
      <c r="P271" t="s">
        <v>147</v>
      </c>
      <c r="Q271" t="s">
        <v>148</v>
      </c>
      <c r="R271" t="s">
        <v>149</v>
      </c>
      <c r="S271">
        <v>250100000000001</v>
      </c>
      <c r="T271" t="s">
        <v>150</v>
      </c>
      <c r="U271" t="s">
        <v>151</v>
      </c>
      <c r="V271">
        <v>4814</v>
      </c>
      <c r="W271" t="s">
        <v>152</v>
      </c>
      <c r="X271" t="s">
        <v>151</v>
      </c>
      <c r="Y271">
        <v>63</v>
      </c>
      <c r="Z271" t="s">
        <v>153</v>
      </c>
      <c r="AA271" t="s">
        <v>154</v>
      </c>
      <c r="AB271" t="s">
        <v>146</v>
      </c>
      <c r="AC271">
        <v>200239</v>
      </c>
      <c r="AD271" t="s">
        <v>183</v>
      </c>
      <c r="AE271" t="s">
        <v>156</v>
      </c>
      <c r="AF271" t="s">
        <v>736</v>
      </c>
      <c r="AG271">
        <v>566</v>
      </c>
      <c r="AH271">
        <v>69418</v>
      </c>
      <c r="AI271" t="s">
        <v>158</v>
      </c>
      <c r="AJ271">
        <v>566</v>
      </c>
      <c r="AK271">
        <v>9773987471</v>
      </c>
      <c r="AL271">
        <v>9773987471</v>
      </c>
      <c r="AM271" t="s">
        <v>159</v>
      </c>
      <c r="AN271" t="s">
        <v>191</v>
      </c>
      <c r="AO271" t="s">
        <v>192</v>
      </c>
      <c r="AP271" t="s">
        <v>146</v>
      </c>
      <c r="AQ271" t="s">
        <v>162</v>
      </c>
      <c r="AR271">
        <v>11607.5</v>
      </c>
      <c r="AS271">
        <v>11500</v>
      </c>
      <c r="AT271" s="5">
        <f t="shared" si="28"/>
        <v>10500</v>
      </c>
      <c r="AU271" s="5">
        <v>350</v>
      </c>
      <c r="AV271" s="5">
        <f t="shared" si="29"/>
        <v>10150</v>
      </c>
      <c r="AW271" s="6">
        <f t="shared" si="30"/>
        <v>1786.4</v>
      </c>
      <c r="AX271" s="7">
        <f t="shared" si="31"/>
        <v>8120</v>
      </c>
      <c r="AY271" s="8">
        <f t="shared" si="32"/>
        <v>243.6</v>
      </c>
      <c r="AZ271" s="5">
        <v>250</v>
      </c>
      <c r="BA271" s="9">
        <f t="shared" si="33"/>
        <v>81.25</v>
      </c>
      <c r="BB271" s="9">
        <v>1000</v>
      </c>
      <c r="BC271" s="10"/>
      <c r="BD271" s="5">
        <f t="shared" si="34"/>
        <v>18.75</v>
      </c>
      <c r="BG271" t="s">
        <v>146</v>
      </c>
      <c r="BH271" t="s">
        <v>146</v>
      </c>
      <c r="BI271">
        <v>566</v>
      </c>
      <c r="BJ271">
        <v>566</v>
      </c>
      <c r="BK271">
        <v>11607.5</v>
      </c>
      <c r="BL271">
        <v>0.5</v>
      </c>
      <c r="BM271">
        <v>0</v>
      </c>
      <c r="BN271">
        <v>0.5</v>
      </c>
      <c r="BO271">
        <v>0.04</v>
      </c>
      <c r="BP271">
        <v>0</v>
      </c>
      <c r="BQ271">
        <v>11606.9625</v>
      </c>
      <c r="BR271">
        <v>0</v>
      </c>
      <c r="BS271">
        <v>0.04</v>
      </c>
      <c r="BT271" t="s">
        <v>146</v>
      </c>
      <c r="BU271">
        <v>59536659</v>
      </c>
      <c r="BV271" t="s">
        <v>163</v>
      </c>
      <c r="BW271">
        <v>0</v>
      </c>
      <c r="BX271">
        <v>0</v>
      </c>
      <c r="BY271" t="s">
        <v>164</v>
      </c>
      <c r="BZ271">
        <v>0</v>
      </c>
      <c r="CA271" t="s">
        <v>146</v>
      </c>
      <c r="CB271">
        <v>0</v>
      </c>
      <c r="CC271">
        <v>0</v>
      </c>
      <c r="CD271" t="s">
        <v>165</v>
      </c>
      <c r="CE271">
        <v>0</v>
      </c>
      <c r="CF271">
        <v>0</v>
      </c>
      <c r="CG271">
        <v>0</v>
      </c>
      <c r="CH271" t="s">
        <v>146</v>
      </c>
      <c r="CI271" t="s">
        <v>146</v>
      </c>
      <c r="CJ271" t="s">
        <v>158</v>
      </c>
      <c r="CK271">
        <v>10</v>
      </c>
      <c r="CL271">
        <v>0</v>
      </c>
      <c r="CM271">
        <v>0</v>
      </c>
      <c r="CN271">
        <v>11607.5</v>
      </c>
      <c r="CO271" t="s">
        <v>150</v>
      </c>
      <c r="CP271">
        <v>0</v>
      </c>
      <c r="CQ271">
        <v>0</v>
      </c>
      <c r="CR271">
        <v>0</v>
      </c>
      <c r="CS271" t="s">
        <v>166</v>
      </c>
      <c r="CT271">
        <v>0</v>
      </c>
      <c r="CU271">
        <v>0</v>
      </c>
      <c r="CV271">
        <v>0</v>
      </c>
      <c r="CW271" t="s">
        <v>156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 t="s">
        <v>167</v>
      </c>
      <c r="DE271">
        <v>0</v>
      </c>
      <c r="DF271">
        <v>0</v>
      </c>
      <c r="DG271">
        <v>0</v>
      </c>
      <c r="DH271" t="s">
        <v>150</v>
      </c>
      <c r="DI271">
        <v>0</v>
      </c>
      <c r="DJ271">
        <v>0</v>
      </c>
      <c r="DK271">
        <v>0</v>
      </c>
      <c r="DL271" t="s">
        <v>156</v>
      </c>
      <c r="DM271">
        <v>45</v>
      </c>
      <c r="DN271">
        <v>0</v>
      </c>
      <c r="DO271" t="s">
        <v>156</v>
      </c>
      <c r="DP271">
        <v>45</v>
      </c>
      <c r="DQ271">
        <v>0</v>
      </c>
      <c r="DR271" t="s">
        <v>146</v>
      </c>
      <c r="DS271" t="s">
        <v>146</v>
      </c>
      <c r="DT271" t="s">
        <v>146</v>
      </c>
      <c r="DU271" t="s">
        <v>183</v>
      </c>
      <c r="DV271">
        <v>0</v>
      </c>
      <c r="DW271">
        <v>0</v>
      </c>
      <c r="DX271">
        <v>0.5</v>
      </c>
      <c r="DY271">
        <v>0.04</v>
      </c>
      <c r="DZ271">
        <v>2.0020566090040005E+19</v>
      </c>
      <c r="EA271">
        <v>3.4600356600000148E+18</v>
      </c>
      <c r="EB271" t="s">
        <v>737</v>
      </c>
      <c r="EC271" t="s">
        <v>737</v>
      </c>
      <c r="ED271" t="s">
        <v>736</v>
      </c>
      <c r="EE271" t="s">
        <v>738</v>
      </c>
      <c r="EF271" t="s">
        <v>164</v>
      </c>
      <c r="EG271" t="s">
        <v>146</v>
      </c>
      <c r="EH271" t="s">
        <v>146</v>
      </c>
      <c r="EI271" t="s">
        <v>146</v>
      </c>
      <c r="EJ271" t="s">
        <v>146</v>
      </c>
      <c r="EK271" t="s">
        <v>146</v>
      </c>
      <c r="EL271" t="s">
        <v>146</v>
      </c>
      <c r="EM271" t="s">
        <v>146</v>
      </c>
      <c r="EN271" t="s">
        <v>146</v>
      </c>
      <c r="EO271" t="s">
        <v>146</v>
      </c>
      <c r="EP271">
        <v>11607.5</v>
      </c>
      <c r="EQ271">
        <v>0</v>
      </c>
      <c r="ER271">
        <v>0</v>
      </c>
      <c r="ES271" t="s">
        <v>146</v>
      </c>
      <c r="ET271" t="s">
        <v>170</v>
      </c>
      <c r="EU271" t="s">
        <v>146</v>
      </c>
      <c r="EV271">
        <v>0</v>
      </c>
    </row>
    <row r="272" spans="1:152" x14ac:dyDescent="0.25">
      <c r="A272">
        <v>9772969015</v>
      </c>
      <c r="B272" t="s">
        <v>141</v>
      </c>
      <c r="C272" t="s">
        <v>791</v>
      </c>
      <c r="D272" t="s">
        <v>143</v>
      </c>
      <c r="E272" t="s">
        <v>144</v>
      </c>
      <c r="F272" t="s">
        <v>145</v>
      </c>
      <c r="G272">
        <v>34927</v>
      </c>
      <c r="H272" t="s">
        <v>145</v>
      </c>
      <c r="I272">
        <v>341640</v>
      </c>
      <c r="J272">
        <v>2611748531</v>
      </c>
      <c r="K272">
        <v>5843486</v>
      </c>
      <c r="L272">
        <v>2692440</v>
      </c>
      <c r="M272" t="s">
        <v>146</v>
      </c>
      <c r="N272">
        <v>9772969015</v>
      </c>
      <c r="O272">
        <v>123</v>
      </c>
      <c r="P272" t="s">
        <v>147</v>
      </c>
      <c r="Q272" t="s">
        <v>148</v>
      </c>
      <c r="R272" t="s">
        <v>149</v>
      </c>
      <c r="S272">
        <v>250100000000001</v>
      </c>
      <c r="T272" t="s">
        <v>150</v>
      </c>
      <c r="U272" t="s">
        <v>151</v>
      </c>
      <c r="V272">
        <v>4814</v>
      </c>
      <c r="W272" t="s">
        <v>152</v>
      </c>
      <c r="X272" t="s">
        <v>151</v>
      </c>
      <c r="Y272">
        <v>63</v>
      </c>
      <c r="Z272" t="s">
        <v>153</v>
      </c>
      <c r="AA272" t="s">
        <v>154</v>
      </c>
      <c r="AB272" t="s">
        <v>146</v>
      </c>
      <c r="AC272">
        <v>200239</v>
      </c>
      <c r="AD272" t="s">
        <v>183</v>
      </c>
      <c r="AE272" t="s">
        <v>156</v>
      </c>
      <c r="AF272" t="s">
        <v>792</v>
      </c>
      <c r="AG272">
        <v>566</v>
      </c>
      <c r="AH272">
        <v>315959</v>
      </c>
      <c r="AI272" t="s">
        <v>158</v>
      </c>
      <c r="AJ272">
        <v>566</v>
      </c>
      <c r="AK272">
        <v>9772969015</v>
      </c>
      <c r="AL272">
        <v>9772969015</v>
      </c>
      <c r="AM272" t="s">
        <v>159</v>
      </c>
      <c r="AN272" t="s">
        <v>191</v>
      </c>
      <c r="AO272" t="s">
        <v>192</v>
      </c>
      <c r="AP272" t="s">
        <v>146</v>
      </c>
      <c r="AQ272" t="s">
        <v>162</v>
      </c>
      <c r="AR272">
        <v>11607.5</v>
      </c>
      <c r="AS272">
        <v>11500</v>
      </c>
      <c r="AT272" s="5">
        <f t="shared" si="28"/>
        <v>10500</v>
      </c>
      <c r="AU272" s="5">
        <v>350</v>
      </c>
      <c r="AV272" s="5">
        <f t="shared" si="29"/>
        <v>10150</v>
      </c>
      <c r="AW272" s="6">
        <f t="shared" si="30"/>
        <v>1786.4</v>
      </c>
      <c r="AX272" s="7">
        <f t="shared" si="31"/>
        <v>8120</v>
      </c>
      <c r="AY272" s="8">
        <f t="shared" si="32"/>
        <v>243.6</v>
      </c>
      <c r="AZ272" s="5">
        <v>250</v>
      </c>
      <c r="BA272" s="9">
        <f t="shared" si="33"/>
        <v>81.25</v>
      </c>
      <c r="BB272" s="9">
        <v>1000</v>
      </c>
      <c r="BC272" s="10"/>
      <c r="BD272" s="5">
        <f t="shared" si="34"/>
        <v>18.75</v>
      </c>
      <c r="BG272" t="s">
        <v>146</v>
      </c>
      <c r="BH272" t="s">
        <v>146</v>
      </c>
      <c r="BI272">
        <v>566</v>
      </c>
      <c r="BJ272">
        <v>566</v>
      </c>
      <c r="BK272">
        <v>11607.5</v>
      </c>
      <c r="BL272">
        <v>0.5</v>
      </c>
      <c r="BM272">
        <v>0</v>
      </c>
      <c r="BN272">
        <v>0.5</v>
      </c>
      <c r="BO272">
        <v>0.04</v>
      </c>
      <c r="BP272">
        <v>0</v>
      </c>
      <c r="BQ272">
        <v>11606.9625</v>
      </c>
      <c r="BR272">
        <v>0</v>
      </c>
      <c r="BS272">
        <v>0.04</v>
      </c>
      <c r="BT272" t="s">
        <v>146</v>
      </c>
      <c r="BU272">
        <v>59536659</v>
      </c>
      <c r="BV272" t="s">
        <v>163</v>
      </c>
      <c r="BW272">
        <v>0</v>
      </c>
      <c r="BX272">
        <v>0</v>
      </c>
      <c r="BY272" t="s">
        <v>164</v>
      </c>
      <c r="BZ272">
        <v>0</v>
      </c>
      <c r="CA272" t="s">
        <v>146</v>
      </c>
      <c r="CB272">
        <v>0</v>
      </c>
      <c r="CC272">
        <v>0</v>
      </c>
      <c r="CD272" t="s">
        <v>165</v>
      </c>
      <c r="CE272">
        <v>0</v>
      </c>
      <c r="CF272">
        <v>0</v>
      </c>
      <c r="CG272">
        <v>0</v>
      </c>
      <c r="CH272" t="s">
        <v>146</v>
      </c>
      <c r="CI272" t="s">
        <v>146</v>
      </c>
      <c r="CJ272" t="s">
        <v>158</v>
      </c>
      <c r="CK272">
        <v>10</v>
      </c>
      <c r="CL272">
        <v>0</v>
      </c>
      <c r="CM272">
        <v>0</v>
      </c>
      <c r="CN272">
        <v>11607.5</v>
      </c>
      <c r="CO272" t="s">
        <v>150</v>
      </c>
      <c r="CP272">
        <v>0</v>
      </c>
      <c r="CQ272">
        <v>0</v>
      </c>
      <c r="CR272">
        <v>0</v>
      </c>
      <c r="CS272" t="s">
        <v>166</v>
      </c>
      <c r="CT272">
        <v>0</v>
      </c>
      <c r="CU272">
        <v>0</v>
      </c>
      <c r="CV272">
        <v>0</v>
      </c>
      <c r="CW272" t="s">
        <v>156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 t="s">
        <v>167</v>
      </c>
      <c r="DE272">
        <v>0</v>
      </c>
      <c r="DF272">
        <v>0</v>
      </c>
      <c r="DG272">
        <v>0</v>
      </c>
      <c r="DH272" t="s">
        <v>150</v>
      </c>
      <c r="DI272">
        <v>0</v>
      </c>
      <c r="DJ272">
        <v>0</v>
      </c>
      <c r="DK272">
        <v>0</v>
      </c>
      <c r="DL272" t="s">
        <v>156</v>
      </c>
      <c r="DM272">
        <v>45</v>
      </c>
      <c r="DN272">
        <v>0</v>
      </c>
      <c r="DO272" t="s">
        <v>156</v>
      </c>
      <c r="DP272">
        <v>45</v>
      </c>
      <c r="DQ272">
        <v>0</v>
      </c>
      <c r="DR272" t="s">
        <v>146</v>
      </c>
      <c r="DS272" t="s">
        <v>146</v>
      </c>
      <c r="DT272" t="s">
        <v>146</v>
      </c>
      <c r="DU272" t="s">
        <v>183</v>
      </c>
      <c r="DV272">
        <v>0</v>
      </c>
      <c r="DW272">
        <v>0</v>
      </c>
      <c r="DX272">
        <v>0.5</v>
      </c>
      <c r="DY272">
        <v>0.04</v>
      </c>
      <c r="DZ272">
        <v>2.0020566090040005E+19</v>
      </c>
      <c r="EA272">
        <v>3.4600356600000148E+18</v>
      </c>
      <c r="EB272" t="s">
        <v>793</v>
      </c>
      <c r="EC272" t="s">
        <v>793</v>
      </c>
      <c r="ED272" t="s">
        <v>792</v>
      </c>
      <c r="EE272" t="s">
        <v>794</v>
      </c>
      <c r="EF272" t="s">
        <v>164</v>
      </c>
      <c r="EG272" t="s">
        <v>146</v>
      </c>
      <c r="EH272" t="s">
        <v>146</v>
      </c>
      <c r="EI272" t="s">
        <v>146</v>
      </c>
      <c r="EJ272" t="s">
        <v>146</v>
      </c>
      <c r="EK272" t="s">
        <v>146</v>
      </c>
      <c r="EL272" t="s">
        <v>146</v>
      </c>
      <c r="EM272" t="s">
        <v>146</v>
      </c>
      <c r="EN272" t="s">
        <v>146</v>
      </c>
      <c r="EO272" t="s">
        <v>146</v>
      </c>
      <c r="EP272">
        <v>11607.5</v>
      </c>
      <c r="EQ272">
        <v>0</v>
      </c>
      <c r="ER272">
        <v>0</v>
      </c>
      <c r="ES272" t="s">
        <v>146</v>
      </c>
      <c r="ET272" t="s">
        <v>170</v>
      </c>
      <c r="EU272" t="s">
        <v>146</v>
      </c>
      <c r="EV272">
        <v>0</v>
      </c>
    </row>
    <row r="273" spans="1:152" x14ac:dyDescent="0.25">
      <c r="A273">
        <v>9773307019</v>
      </c>
      <c r="B273" t="s">
        <v>141</v>
      </c>
      <c r="C273" t="s">
        <v>817</v>
      </c>
      <c r="D273" t="s">
        <v>143</v>
      </c>
      <c r="E273" t="s">
        <v>144</v>
      </c>
      <c r="F273" t="s">
        <v>145</v>
      </c>
      <c r="G273">
        <v>34928</v>
      </c>
      <c r="H273" t="s">
        <v>145</v>
      </c>
      <c r="I273">
        <v>512513</v>
      </c>
      <c r="J273">
        <v>2611842024</v>
      </c>
      <c r="K273">
        <v>8301859</v>
      </c>
      <c r="L273">
        <v>2692440</v>
      </c>
      <c r="M273" t="s">
        <v>146</v>
      </c>
      <c r="N273">
        <v>9773307019</v>
      </c>
      <c r="O273">
        <v>123</v>
      </c>
      <c r="P273" t="s">
        <v>147</v>
      </c>
      <c r="Q273" t="s">
        <v>148</v>
      </c>
      <c r="R273" t="s">
        <v>149</v>
      </c>
      <c r="S273">
        <v>250100000000001</v>
      </c>
      <c r="T273" t="s">
        <v>150</v>
      </c>
      <c r="U273" t="s">
        <v>151</v>
      </c>
      <c r="V273">
        <v>4814</v>
      </c>
      <c r="W273" t="s">
        <v>152</v>
      </c>
      <c r="X273" t="s">
        <v>151</v>
      </c>
      <c r="Y273">
        <v>63</v>
      </c>
      <c r="Z273" t="s">
        <v>153</v>
      </c>
      <c r="AA273" t="s">
        <v>154</v>
      </c>
      <c r="AB273" t="s">
        <v>146</v>
      </c>
      <c r="AC273">
        <v>200239</v>
      </c>
      <c r="AD273" t="s">
        <v>183</v>
      </c>
      <c r="AE273" t="s">
        <v>156</v>
      </c>
      <c r="AF273" t="s">
        <v>818</v>
      </c>
      <c r="AG273">
        <v>566</v>
      </c>
      <c r="AH273">
        <v>917013</v>
      </c>
      <c r="AI273" t="s">
        <v>158</v>
      </c>
      <c r="AJ273">
        <v>566</v>
      </c>
      <c r="AK273">
        <v>9773307019</v>
      </c>
      <c r="AL273">
        <v>9773307019</v>
      </c>
      <c r="AM273" t="s">
        <v>159</v>
      </c>
      <c r="AN273" t="s">
        <v>185</v>
      </c>
      <c r="AO273" t="s">
        <v>186</v>
      </c>
      <c r="AP273" t="s">
        <v>146</v>
      </c>
      <c r="AQ273" t="s">
        <v>162</v>
      </c>
      <c r="AR273">
        <v>11607.5</v>
      </c>
      <c r="AS273">
        <v>11500</v>
      </c>
      <c r="AT273" s="5">
        <f t="shared" si="28"/>
        <v>10500</v>
      </c>
      <c r="AU273" s="5">
        <v>350</v>
      </c>
      <c r="AV273" s="5">
        <f t="shared" si="29"/>
        <v>10150</v>
      </c>
      <c r="AW273" s="6">
        <f t="shared" si="30"/>
        <v>1786.4</v>
      </c>
      <c r="AX273" s="7">
        <f t="shared" si="31"/>
        <v>8120</v>
      </c>
      <c r="AY273" s="8">
        <f t="shared" si="32"/>
        <v>243.6</v>
      </c>
      <c r="AZ273" s="5">
        <v>250</v>
      </c>
      <c r="BA273" s="9">
        <f t="shared" si="33"/>
        <v>81.25</v>
      </c>
      <c r="BB273" s="9">
        <v>1000</v>
      </c>
      <c r="BC273" s="10"/>
      <c r="BD273" s="5">
        <f t="shared" si="34"/>
        <v>18.75</v>
      </c>
      <c r="BG273" t="s">
        <v>146</v>
      </c>
      <c r="BH273" t="s">
        <v>146</v>
      </c>
      <c r="BI273">
        <v>566</v>
      </c>
      <c r="BJ273">
        <v>566</v>
      </c>
      <c r="BK273">
        <v>11607.5</v>
      </c>
      <c r="BL273">
        <v>0.5</v>
      </c>
      <c r="BM273">
        <v>0</v>
      </c>
      <c r="BN273">
        <v>0.5</v>
      </c>
      <c r="BO273">
        <v>0.04</v>
      </c>
      <c r="BP273">
        <v>0</v>
      </c>
      <c r="BQ273">
        <v>11606.9625</v>
      </c>
      <c r="BR273">
        <v>0</v>
      </c>
      <c r="BS273">
        <v>0.04</v>
      </c>
      <c r="BT273" t="s">
        <v>146</v>
      </c>
      <c r="BU273">
        <v>59536659</v>
      </c>
      <c r="BV273" t="s">
        <v>163</v>
      </c>
      <c r="BW273">
        <v>0</v>
      </c>
      <c r="BX273">
        <v>0</v>
      </c>
      <c r="BY273" t="s">
        <v>164</v>
      </c>
      <c r="BZ273">
        <v>0</v>
      </c>
      <c r="CA273" t="s">
        <v>146</v>
      </c>
      <c r="CB273">
        <v>0</v>
      </c>
      <c r="CC273">
        <v>0</v>
      </c>
      <c r="CD273" t="s">
        <v>165</v>
      </c>
      <c r="CE273">
        <v>0</v>
      </c>
      <c r="CF273">
        <v>0</v>
      </c>
      <c r="CG273">
        <v>0</v>
      </c>
      <c r="CH273" t="s">
        <v>146</v>
      </c>
      <c r="CI273" t="s">
        <v>146</v>
      </c>
      <c r="CJ273" t="s">
        <v>158</v>
      </c>
      <c r="CK273">
        <v>10</v>
      </c>
      <c r="CL273">
        <v>0</v>
      </c>
      <c r="CM273">
        <v>0</v>
      </c>
      <c r="CN273">
        <v>11607.5</v>
      </c>
      <c r="CO273" t="s">
        <v>150</v>
      </c>
      <c r="CP273">
        <v>0</v>
      </c>
      <c r="CQ273">
        <v>0</v>
      </c>
      <c r="CR273">
        <v>0</v>
      </c>
      <c r="CS273" t="s">
        <v>166</v>
      </c>
      <c r="CT273">
        <v>0</v>
      </c>
      <c r="CU273">
        <v>0</v>
      </c>
      <c r="CV273">
        <v>0</v>
      </c>
      <c r="CW273" t="s">
        <v>156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 t="s">
        <v>167</v>
      </c>
      <c r="DE273">
        <v>0</v>
      </c>
      <c r="DF273">
        <v>0</v>
      </c>
      <c r="DG273">
        <v>0</v>
      </c>
      <c r="DH273" t="s">
        <v>150</v>
      </c>
      <c r="DI273">
        <v>0</v>
      </c>
      <c r="DJ273">
        <v>0</v>
      </c>
      <c r="DK273">
        <v>0</v>
      </c>
      <c r="DL273" t="s">
        <v>156</v>
      </c>
      <c r="DM273">
        <v>45</v>
      </c>
      <c r="DN273">
        <v>0</v>
      </c>
      <c r="DO273" t="s">
        <v>156</v>
      </c>
      <c r="DP273">
        <v>45</v>
      </c>
      <c r="DQ273">
        <v>0</v>
      </c>
      <c r="DR273" t="s">
        <v>146</v>
      </c>
      <c r="DS273" t="s">
        <v>146</v>
      </c>
      <c r="DT273" t="s">
        <v>146</v>
      </c>
      <c r="DU273" t="s">
        <v>183</v>
      </c>
      <c r="DV273">
        <v>0</v>
      </c>
      <c r="DW273">
        <v>0</v>
      </c>
      <c r="DX273">
        <v>0.5</v>
      </c>
      <c r="DY273">
        <v>0.04</v>
      </c>
      <c r="DZ273">
        <v>2.0020566090040005E+19</v>
      </c>
      <c r="EA273">
        <v>3.4600356600000148E+18</v>
      </c>
      <c r="EB273" t="s">
        <v>819</v>
      </c>
      <c r="EC273" t="s">
        <v>819</v>
      </c>
      <c r="ED273" t="s">
        <v>818</v>
      </c>
      <c r="EE273" t="s">
        <v>820</v>
      </c>
      <c r="EF273" t="s">
        <v>164</v>
      </c>
      <c r="EG273" t="s">
        <v>146</v>
      </c>
      <c r="EH273" t="s">
        <v>146</v>
      </c>
      <c r="EI273" t="s">
        <v>146</v>
      </c>
      <c r="EJ273" t="s">
        <v>146</v>
      </c>
      <c r="EK273" t="s">
        <v>146</v>
      </c>
      <c r="EL273" t="s">
        <v>146</v>
      </c>
      <c r="EM273" t="s">
        <v>146</v>
      </c>
      <c r="EN273" t="s">
        <v>146</v>
      </c>
      <c r="EO273" t="s">
        <v>146</v>
      </c>
      <c r="EP273">
        <v>11607.5</v>
      </c>
      <c r="EQ273">
        <v>0</v>
      </c>
      <c r="ER273">
        <v>0</v>
      </c>
      <c r="ES273" t="s">
        <v>146</v>
      </c>
      <c r="ET273" t="s">
        <v>170</v>
      </c>
      <c r="EU273" t="s">
        <v>146</v>
      </c>
      <c r="EV273">
        <v>0</v>
      </c>
    </row>
    <row r="274" spans="1:152" x14ac:dyDescent="0.25">
      <c r="A274">
        <v>9776279728</v>
      </c>
      <c r="B274" t="s">
        <v>141</v>
      </c>
      <c r="C274" t="s">
        <v>824</v>
      </c>
      <c r="D274" t="s">
        <v>143</v>
      </c>
      <c r="E274" t="s">
        <v>144</v>
      </c>
      <c r="F274" t="s">
        <v>145</v>
      </c>
      <c r="G274">
        <v>34932</v>
      </c>
      <c r="H274" t="s">
        <v>145</v>
      </c>
      <c r="I274">
        <v>113139</v>
      </c>
      <c r="J274">
        <v>2612179545</v>
      </c>
      <c r="K274">
        <v>3754502</v>
      </c>
      <c r="L274">
        <v>2692440</v>
      </c>
      <c r="M274" t="s">
        <v>146</v>
      </c>
      <c r="N274">
        <v>9776279728</v>
      </c>
      <c r="O274">
        <v>123</v>
      </c>
      <c r="P274" t="s">
        <v>147</v>
      </c>
      <c r="Q274" t="s">
        <v>148</v>
      </c>
      <c r="R274" t="s">
        <v>149</v>
      </c>
      <c r="S274">
        <v>250100000000001</v>
      </c>
      <c r="T274" t="s">
        <v>150</v>
      </c>
      <c r="U274" t="s">
        <v>151</v>
      </c>
      <c r="V274">
        <v>4814</v>
      </c>
      <c r="W274" t="s">
        <v>152</v>
      </c>
      <c r="X274" t="s">
        <v>151</v>
      </c>
      <c r="Y274">
        <v>63</v>
      </c>
      <c r="Z274" t="s">
        <v>153</v>
      </c>
      <c r="AA274" t="s">
        <v>154</v>
      </c>
      <c r="AB274" t="s">
        <v>146</v>
      </c>
      <c r="AC274">
        <v>200239</v>
      </c>
      <c r="AD274" t="s">
        <v>183</v>
      </c>
      <c r="AE274" t="s">
        <v>156</v>
      </c>
      <c r="AF274" t="s">
        <v>825</v>
      </c>
      <c r="AG274">
        <v>566</v>
      </c>
      <c r="AH274">
        <v>165095</v>
      </c>
      <c r="AI274" t="s">
        <v>158</v>
      </c>
      <c r="AJ274">
        <v>566</v>
      </c>
      <c r="AK274">
        <v>9776279728</v>
      </c>
      <c r="AL274">
        <v>9776279728</v>
      </c>
      <c r="AM274" t="s">
        <v>159</v>
      </c>
      <c r="AN274" t="s">
        <v>191</v>
      </c>
      <c r="AO274" t="s">
        <v>192</v>
      </c>
      <c r="AP274" t="s">
        <v>146</v>
      </c>
      <c r="AQ274" t="s">
        <v>162</v>
      </c>
      <c r="AR274">
        <v>11607.5</v>
      </c>
      <c r="AS274">
        <v>11500</v>
      </c>
      <c r="AT274" s="5">
        <f t="shared" si="28"/>
        <v>10500</v>
      </c>
      <c r="AU274" s="5">
        <v>350</v>
      </c>
      <c r="AV274" s="5">
        <f t="shared" si="29"/>
        <v>10150</v>
      </c>
      <c r="AW274" s="6">
        <f t="shared" si="30"/>
        <v>1786.4</v>
      </c>
      <c r="AX274" s="7">
        <f t="shared" si="31"/>
        <v>8120</v>
      </c>
      <c r="AY274" s="8">
        <f t="shared" si="32"/>
        <v>243.6</v>
      </c>
      <c r="AZ274" s="5">
        <v>250</v>
      </c>
      <c r="BA274" s="9">
        <f t="shared" si="33"/>
        <v>81.25</v>
      </c>
      <c r="BB274" s="9">
        <v>1000</v>
      </c>
      <c r="BC274" s="10"/>
      <c r="BD274" s="5">
        <f t="shared" si="34"/>
        <v>18.75</v>
      </c>
      <c r="BG274" t="s">
        <v>146</v>
      </c>
      <c r="BH274" t="s">
        <v>146</v>
      </c>
      <c r="BI274">
        <v>566</v>
      </c>
      <c r="BJ274">
        <v>566</v>
      </c>
      <c r="BK274">
        <v>11607.5</v>
      </c>
      <c r="BL274">
        <v>0.5</v>
      </c>
      <c r="BM274">
        <v>0</v>
      </c>
      <c r="BN274">
        <v>0.5</v>
      </c>
      <c r="BO274">
        <v>0.04</v>
      </c>
      <c r="BP274">
        <v>0</v>
      </c>
      <c r="BQ274">
        <v>11606.9625</v>
      </c>
      <c r="BR274">
        <v>0</v>
      </c>
      <c r="BS274">
        <v>0.04</v>
      </c>
      <c r="BT274" t="s">
        <v>146</v>
      </c>
      <c r="BU274">
        <v>59536659</v>
      </c>
      <c r="BV274" t="s">
        <v>163</v>
      </c>
      <c r="BW274">
        <v>0</v>
      </c>
      <c r="BX274">
        <v>0</v>
      </c>
      <c r="BY274" t="s">
        <v>164</v>
      </c>
      <c r="BZ274">
        <v>0</v>
      </c>
      <c r="CA274" t="s">
        <v>146</v>
      </c>
      <c r="CB274">
        <v>0</v>
      </c>
      <c r="CC274">
        <v>0</v>
      </c>
      <c r="CD274" t="s">
        <v>165</v>
      </c>
      <c r="CE274">
        <v>0</v>
      </c>
      <c r="CF274">
        <v>0</v>
      </c>
      <c r="CG274">
        <v>0</v>
      </c>
      <c r="CH274" t="s">
        <v>146</v>
      </c>
      <c r="CI274" t="s">
        <v>146</v>
      </c>
      <c r="CJ274" t="s">
        <v>158</v>
      </c>
      <c r="CK274">
        <v>10</v>
      </c>
      <c r="CL274">
        <v>0</v>
      </c>
      <c r="CM274">
        <v>0</v>
      </c>
      <c r="CN274">
        <v>11607.5</v>
      </c>
      <c r="CO274" t="s">
        <v>150</v>
      </c>
      <c r="CP274">
        <v>0</v>
      </c>
      <c r="CQ274">
        <v>0</v>
      </c>
      <c r="CR274">
        <v>0</v>
      </c>
      <c r="CS274" t="s">
        <v>166</v>
      </c>
      <c r="CT274">
        <v>0</v>
      </c>
      <c r="CU274">
        <v>0</v>
      </c>
      <c r="CV274">
        <v>0</v>
      </c>
      <c r="CW274" t="s">
        <v>156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 t="s">
        <v>167</v>
      </c>
      <c r="DE274">
        <v>0</v>
      </c>
      <c r="DF274">
        <v>0</v>
      </c>
      <c r="DG274">
        <v>0</v>
      </c>
      <c r="DH274" t="s">
        <v>150</v>
      </c>
      <c r="DI274">
        <v>0</v>
      </c>
      <c r="DJ274">
        <v>0</v>
      </c>
      <c r="DK274">
        <v>0</v>
      </c>
      <c r="DL274" t="s">
        <v>156</v>
      </c>
      <c r="DM274">
        <v>45</v>
      </c>
      <c r="DN274">
        <v>0</v>
      </c>
      <c r="DO274" t="s">
        <v>156</v>
      </c>
      <c r="DP274">
        <v>45</v>
      </c>
      <c r="DQ274">
        <v>0</v>
      </c>
      <c r="DR274" t="s">
        <v>146</v>
      </c>
      <c r="DS274" t="s">
        <v>146</v>
      </c>
      <c r="DT274" t="s">
        <v>146</v>
      </c>
      <c r="DU274" t="s">
        <v>183</v>
      </c>
      <c r="DV274">
        <v>0</v>
      </c>
      <c r="DW274">
        <v>0</v>
      </c>
      <c r="DX274">
        <v>0.5</v>
      </c>
      <c r="DY274">
        <v>0.04</v>
      </c>
      <c r="DZ274">
        <v>2.0020566090040005E+19</v>
      </c>
      <c r="EA274">
        <v>3.4600356600000148E+18</v>
      </c>
      <c r="EB274" t="s">
        <v>826</v>
      </c>
      <c r="EC274" t="s">
        <v>826</v>
      </c>
      <c r="ED274" t="s">
        <v>825</v>
      </c>
      <c r="EE274" t="s">
        <v>827</v>
      </c>
      <c r="EF274" t="s">
        <v>164</v>
      </c>
      <c r="EG274" t="s">
        <v>146</v>
      </c>
      <c r="EH274" t="s">
        <v>146</v>
      </c>
      <c r="EI274" t="s">
        <v>146</v>
      </c>
      <c r="EJ274" t="s">
        <v>146</v>
      </c>
      <c r="EK274" t="s">
        <v>146</v>
      </c>
      <c r="EL274" t="s">
        <v>146</v>
      </c>
      <c r="EM274" t="s">
        <v>146</v>
      </c>
      <c r="EN274" t="s">
        <v>146</v>
      </c>
      <c r="EO274" t="s">
        <v>146</v>
      </c>
      <c r="EP274">
        <v>11607.5</v>
      </c>
      <c r="EQ274">
        <v>0</v>
      </c>
      <c r="ER274">
        <v>0</v>
      </c>
      <c r="ES274" t="s">
        <v>146</v>
      </c>
      <c r="ET274" t="s">
        <v>170</v>
      </c>
      <c r="EU274" t="s">
        <v>146</v>
      </c>
      <c r="EV274">
        <v>0</v>
      </c>
    </row>
    <row r="275" spans="1:152" x14ac:dyDescent="0.25">
      <c r="A275">
        <v>9770156959</v>
      </c>
      <c r="B275" t="s">
        <v>141</v>
      </c>
      <c r="C275" t="s">
        <v>855</v>
      </c>
      <c r="D275" t="s">
        <v>143</v>
      </c>
      <c r="E275" t="s">
        <v>144</v>
      </c>
      <c r="F275" t="s">
        <v>145</v>
      </c>
      <c r="G275">
        <v>34923</v>
      </c>
      <c r="H275" t="s">
        <v>145</v>
      </c>
      <c r="I275">
        <v>530812</v>
      </c>
      <c r="J275">
        <v>2611486190</v>
      </c>
      <c r="K275">
        <v>9913064</v>
      </c>
      <c r="L275">
        <v>2692440</v>
      </c>
      <c r="M275" t="s">
        <v>146</v>
      </c>
      <c r="N275">
        <v>9770156959</v>
      </c>
      <c r="O275">
        <v>123</v>
      </c>
      <c r="P275" t="s">
        <v>147</v>
      </c>
      <c r="Q275" t="s">
        <v>148</v>
      </c>
      <c r="R275" t="s">
        <v>149</v>
      </c>
      <c r="S275">
        <v>250100000000001</v>
      </c>
      <c r="T275" t="s">
        <v>150</v>
      </c>
      <c r="U275" t="s">
        <v>151</v>
      </c>
      <c r="V275">
        <v>4814</v>
      </c>
      <c r="W275" t="s">
        <v>152</v>
      </c>
      <c r="X275" t="s">
        <v>151</v>
      </c>
      <c r="Y275">
        <v>63</v>
      </c>
      <c r="Z275" t="s">
        <v>153</v>
      </c>
      <c r="AA275" t="s">
        <v>154</v>
      </c>
      <c r="AB275" t="s">
        <v>146</v>
      </c>
      <c r="AC275">
        <v>200239</v>
      </c>
      <c r="AD275" t="s">
        <v>183</v>
      </c>
      <c r="AE275" t="s">
        <v>156</v>
      </c>
      <c r="AF275" t="s">
        <v>856</v>
      </c>
      <c r="AG275">
        <v>566</v>
      </c>
      <c r="AH275">
        <v>668953</v>
      </c>
      <c r="AI275" t="s">
        <v>158</v>
      </c>
      <c r="AJ275">
        <v>566</v>
      </c>
      <c r="AK275">
        <v>9770156959</v>
      </c>
      <c r="AL275">
        <v>9770156959</v>
      </c>
      <c r="AM275" t="s">
        <v>159</v>
      </c>
      <c r="AN275" t="s">
        <v>185</v>
      </c>
      <c r="AO275" t="s">
        <v>186</v>
      </c>
      <c r="AP275" t="s">
        <v>146</v>
      </c>
      <c r="AQ275" t="s">
        <v>162</v>
      </c>
      <c r="AR275">
        <v>11607.5</v>
      </c>
      <c r="AS275">
        <v>11500</v>
      </c>
      <c r="AT275" s="5">
        <f t="shared" si="28"/>
        <v>10500</v>
      </c>
      <c r="AU275" s="5">
        <v>350</v>
      </c>
      <c r="AV275" s="5">
        <f t="shared" si="29"/>
        <v>10150</v>
      </c>
      <c r="AW275" s="6">
        <f t="shared" si="30"/>
        <v>1786.4</v>
      </c>
      <c r="AX275" s="7">
        <f t="shared" si="31"/>
        <v>8120</v>
      </c>
      <c r="AY275" s="8">
        <f t="shared" si="32"/>
        <v>243.6</v>
      </c>
      <c r="AZ275" s="5">
        <v>250</v>
      </c>
      <c r="BA275" s="9">
        <f t="shared" si="33"/>
        <v>81.25</v>
      </c>
      <c r="BB275" s="9">
        <v>1000</v>
      </c>
      <c r="BC275" s="10"/>
      <c r="BD275" s="5">
        <f t="shared" si="34"/>
        <v>18.75</v>
      </c>
      <c r="BG275" t="s">
        <v>146</v>
      </c>
      <c r="BH275" t="s">
        <v>146</v>
      </c>
      <c r="BI275">
        <v>566</v>
      </c>
      <c r="BJ275">
        <v>566</v>
      </c>
      <c r="BK275">
        <v>11607.5</v>
      </c>
      <c r="BL275">
        <v>0.5</v>
      </c>
      <c r="BM275">
        <v>0</v>
      </c>
      <c r="BN275">
        <v>0.5</v>
      </c>
      <c r="BO275">
        <v>0.04</v>
      </c>
      <c r="BP275">
        <v>0</v>
      </c>
      <c r="BQ275">
        <v>11606.9625</v>
      </c>
      <c r="BR275">
        <v>0</v>
      </c>
      <c r="BS275">
        <v>0.04</v>
      </c>
      <c r="BT275" t="s">
        <v>146</v>
      </c>
      <c r="BU275">
        <v>59536659</v>
      </c>
      <c r="BV275" t="s">
        <v>163</v>
      </c>
      <c r="BW275">
        <v>0</v>
      </c>
      <c r="BX275">
        <v>0</v>
      </c>
      <c r="BY275" t="s">
        <v>164</v>
      </c>
      <c r="BZ275">
        <v>0</v>
      </c>
      <c r="CA275" t="s">
        <v>146</v>
      </c>
      <c r="CB275">
        <v>0</v>
      </c>
      <c r="CC275">
        <v>0</v>
      </c>
      <c r="CD275" t="s">
        <v>165</v>
      </c>
      <c r="CE275">
        <v>0</v>
      </c>
      <c r="CF275">
        <v>0</v>
      </c>
      <c r="CG275">
        <v>0</v>
      </c>
      <c r="CH275" t="s">
        <v>146</v>
      </c>
      <c r="CI275" t="s">
        <v>146</v>
      </c>
      <c r="CJ275" t="s">
        <v>158</v>
      </c>
      <c r="CK275">
        <v>10</v>
      </c>
      <c r="CL275">
        <v>0</v>
      </c>
      <c r="CM275">
        <v>0</v>
      </c>
      <c r="CN275">
        <v>11607.5</v>
      </c>
      <c r="CO275" t="s">
        <v>150</v>
      </c>
      <c r="CP275">
        <v>0</v>
      </c>
      <c r="CQ275">
        <v>0</v>
      </c>
      <c r="CR275">
        <v>0</v>
      </c>
      <c r="CS275" t="s">
        <v>166</v>
      </c>
      <c r="CT275">
        <v>0</v>
      </c>
      <c r="CU275">
        <v>0</v>
      </c>
      <c r="CV275">
        <v>0</v>
      </c>
      <c r="CW275" t="s">
        <v>156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 t="s">
        <v>167</v>
      </c>
      <c r="DE275">
        <v>0</v>
      </c>
      <c r="DF275">
        <v>0</v>
      </c>
      <c r="DG275">
        <v>0</v>
      </c>
      <c r="DH275" t="s">
        <v>150</v>
      </c>
      <c r="DI275">
        <v>0</v>
      </c>
      <c r="DJ275">
        <v>0</v>
      </c>
      <c r="DK275">
        <v>0</v>
      </c>
      <c r="DL275" t="s">
        <v>156</v>
      </c>
      <c r="DM275">
        <v>45</v>
      </c>
      <c r="DN275">
        <v>0</v>
      </c>
      <c r="DO275" t="s">
        <v>156</v>
      </c>
      <c r="DP275">
        <v>45</v>
      </c>
      <c r="DQ275">
        <v>0</v>
      </c>
      <c r="DR275" t="s">
        <v>146</v>
      </c>
      <c r="DS275" t="s">
        <v>146</v>
      </c>
      <c r="DT275" t="s">
        <v>146</v>
      </c>
      <c r="DU275" t="s">
        <v>183</v>
      </c>
      <c r="DV275">
        <v>0</v>
      </c>
      <c r="DW275">
        <v>0</v>
      </c>
      <c r="DX275">
        <v>0.5</v>
      </c>
      <c r="DY275">
        <v>0.04</v>
      </c>
      <c r="DZ275">
        <v>2.0020566090040005E+19</v>
      </c>
      <c r="EA275">
        <v>3.4600356600000148E+18</v>
      </c>
      <c r="EB275" t="s">
        <v>857</v>
      </c>
      <c r="EC275" t="s">
        <v>857</v>
      </c>
      <c r="ED275" t="s">
        <v>856</v>
      </c>
      <c r="EE275" t="s">
        <v>858</v>
      </c>
      <c r="EF275" t="s">
        <v>164</v>
      </c>
      <c r="EG275" t="s">
        <v>146</v>
      </c>
      <c r="EH275" t="s">
        <v>146</v>
      </c>
      <c r="EI275" t="s">
        <v>146</v>
      </c>
      <c r="EJ275" t="s">
        <v>146</v>
      </c>
      <c r="EK275" t="s">
        <v>146</v>
      </c>
      <c r="EL275" t="s">
        <v>146</v>
      </c>
      <c r="EM275" t="s">
        <v>146</v>
      </c>
      <c r="EN275" t="s">
        <v>146</v>
      </c>
      <c r="EO275" t="s">
        <v>146</v>
      </c>
      <c r="EP275">
        <v>11607.5</v>
      </c>
      <c r="EQ275">
        <v>0</v>
      </c>
      <c r="ER275">
        <v>0</v>
      </c>
      <c r="ES275" t="s">
        <v>146</v>
      </c>
      <c r="ET275" t="s">
        <v>170</v>
      </c>
      <c r="EU275" t="s">
        <v>146</v>
      </c>
      <c r="EV275">
        <v>0</v>
      </c>
    </row>
    <row r="276" spans="1:152" x14ac:dyDescent="0.25">
      <c r="A276">
        <v>9773320770</v>
      </c>
      <c r="B276" t="s">
        <v>141</v>
      </c>
      <c r="C276" t="s">
        <v>871</v>
      </c>
      <c r="D276" t="s">
        <v>143</v>
      </c>
      <c r="E276" t="s">
        <v>144</v>
      </c>
      <c r="F276" t="s">
        <v>145</v>
      </c>
      <c r="G276">
        <v>34928</v>
      </c>
      <c r="H276" t="s">
        <v>145</v>
      </c>
      <c r="I276">
        <v>564175</v>
      </c>
      <c r="J276">
        <v>2611842066</v>
      </c>
      <c r="K276">
        <v>8301859</v>
      </c>
      <c r="L276">
        <v>2692440</v>
      </c>
      <c r="M276" t="s">
        <v>146</v>
      </c>
      <c r="N276">
        <v>9773320770</v>
      </c>
      <c r="O276">
        <v>123</v>
      </c>
      <c r="P276" t="s">
        <v>147</v>
      </c>
      <c r="Q276" t="s">
        <v>148</v>
      </c>
      <c r="R276" t="s">
        <v>149</v>
      </c>
      <c r="S276">
        <v>250100000000001</v>
      </c>
      <c r="T276" t="s">
        <v>150</v>
      </c>
      <c r="U276" t="s">
        <v>151</v>
      </c>
      <c r="V276">
        <v>4814</v>
      </c>
      <c r="W276" t="s">
        <v>152</v>
      </c>
      <c r="X276" t="s">
        <v>151</v>
      </c>
      <c r="Y276">
        <v>63</v>
      </c>
      <c r="Z276" t="s">
        <v>153</v>
      </c>
      <c r="AA276" t="s">
        <v>154</v>
      </c>
      <c r="AB276" t="s">
        <v>146</v>
      </c>
      <c r="AC276">
        <v>200239</v>
      </c>
      <c r="AD276" t="s">
        <v>183</v>
      </c>
      <c r="AE276" t="s">
        <v>156</v>
      </c>
      <c r="AF276" t="s">
        <v>872</v>
      </c>
      <c r="AG276">
        <v>566</v>
      </c>
      <c r="AH276">
        <v>944362</v>
      </c>
      <c r="AI276" t="s">
        <v>158</v>
      </c>
      <c r="AJ276">
        <v>566</v>
      </c>
      <c r="AK276">
        <v>9773320770</v>
      </c>
      <c r="AL276">
        <v>9773320770</v>
      </c>
      <c r="AM276" t="s">
        <v>159</v>
      </c>
      <c r="AN276" t="s">
        <v>227</v>
      </c>
      <c r="AO276" t="s">
        <v>228</v>
      </c>
      <c r="AP276" t="s">
        <v>146</v>
      </c>
      <c r="AQ276" t="s">
        <v>162</v>
      </c>
      <c r="AR276">
        <v>11607.5</v>
      </c>
      <c r="AS276">
        <v>11500</v>
      </c>
      <c r="AT276" s="5">
        <f t="shared" si="28"/>
        <v>10500</v>
      </c>
      <c r="AU276" s="5">
        <v>350</v>
      </c>
      <c r="AV276" s="5">
        <f t="shared" si="29"/>
        <v>10150</v>
      </c>
      <c r="AW276" s="6">
        <f t="shared" si="30"/>
        <v>1786.4</v>
      </c>
      <c r="AX276" s="7">
        <f t="shared" si="31"/>
        <v>8120</v>
      </c>
      <c r="AY276" s="8">
        <f t="shared" si="32"/>
        <v>243.6</v>
      </c>
      <c r="AZ276" s="5">
        <v>250</v>
      </c>
      <c r="BA276" s="9">
        <f t="shared" si="33"/>
        <v>81.25</v>
      </c>
      <c r="BB276" s="9">
        <v>1000</v>
      </c>
      <c r="BC276" s="10"/>
      <c r="BD276" s="5">
        <f t="shared" si="34"/>
        <v>18.75</v>
      </c>
      <c r="BG276" t="s">
        <v>146</v>
      </c>
      <c r="BH276" t="s">
        <v>146</v>
      </c>
      <c r="BI276">
        <v>566</v>
      </c>
      <c r="BJ276">
        <v>566</v>
      </c>
      <c r="BK276">
        <v>11607.5</v>
      </c>
      <c r="BL276">
        <v>0.5</v>
      </c>
      <c r="BM276">
        <v>0</v>
      </c>
      <c r="BN276">
        <v>0.5</v>
      </c>
      <c r="BO276">
        <v>0.04</v>
      </c>
      <c r="BP276">
        <v>0</v>
      </c>
      <c r="BQ276">
        <v>11606.9625</v>
      </c>
      <c r="BR276">
        <v>0</v>
      </c>
      <c r="BS276">
        <v>0.04</v>
      </c>
      <c r="BT276" t="s">
        <v>146</v>
      </c>
      <c r="BU276">
        <v>59536659</v>
      </c>
      <c r="BV276" t="s">
        <v>163</v>
      </c>
      <c r="BW276">
        <v>0</v>
      </c>
      <c r="BX276">
        <v>0</v>
      </c>
      <c r="BY276" t="s">
        <v>164</v>
      </c>
      <c r="BZ276">
        <v>0</v>
      </c>
      <c r="CA276" t="s">
        <v>146</v>
      </c>
      <c r="CB276">
        <v>0</v>
      </c>
      <c r="CC276">
        <v>0</v>
      </c>
      <c r="CD276" t="s">
        <v>165</v>
      </c>
      <c r="CE276">
        <v>0</v>
      </c>
      <c r="CF276">
        <v>0</v>
      </c>
      <c r="CG276">
        <v>0</v>
      </c>
      <c r="CH276" t="s">
        <v>146</v>
      </c>
      <c r="CI276" t="s">
        <v>146</v>
      </c>
      <c r="CJ276" t="s">
        <v>158</v>
      </c>
      <c r="CK276">
        <v>10</v>
      </c>
      <c r="CL276">
        <v>0</v>
      </c>
      <c r="CM276">
        <v>0</v>
      </c>
      <c r="CN276">
        <v>11607.5</v>
      </c>
      <c r="CO276" t="s">
        <v>150</v>
      </c>
      <c r="CP276">
        <v>0</v>
      </c>
      <c r="CQ276">
        <v>0</v>
      </c>
      <c r="CR276">
        <v>0</v>
      </c>
      <c r="CS276" t="s">
        <v>166</v>
      </c>
      <c r="CT276">
        <v>0</v>
      </c>
      <c r="CU276">
        <v>0</v>
      </c>
      <c r="CV276">
        <v>0</v>
      </c>
      <c r="CW276" t="s">
        <v>156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 t="s">
        <v>167</v>
      </c>
      <c r="DE276">
        <v>0</v>
      </c>
      <c r="DF276">
        <v>0</v>
      </c>
      <c r="DG276">
        <v>0</v>
      </c>
      <c r="DH276" t="s">
        <v>150</v>
      </c>
      <c r="DI276">
        <v>0</v>
      </c>
      <c r="DJ276">
        <v>0</v>
      </c>
      <c r="DK276">
        <v>0</v>
      </c>
      <c r="DL276" t="s">
        <v>156</v>
      </c>
      <c r="DM276">
        <v>45</v>
      </c>
      <c r="DN276">
        <v>0</v>
      </c>
      <c r="DO276" t="s">
        <v>156</v>
      </c>
      <c r="DP276">
        <v>45</v>
      </c>
      <c r="DQ276">
        <v>0</v>
      </c>
      <c r="DR276" t="s">
        <v>146</v>
      </c>
      <c r="DS276" t="s">
        <v>146</v>
      </c>
      <c r="DT276" t="s">
        <v>146</v>
      </c>
      <c r="DU276" t="s">
        <v>183</v>
      </c>
      <c r="DV276">
        <v>0</v>
      </c>
      <c r="DW276">
        <v>0</v>
      </c>
      <c r="DX276">
        <v>0.5</v>
      </c>
      <c r="DY276">
        <v>0.04</v>
      </c>
      <c r="DZ276">
        <v>2.0020566090040005E+19</v>
      </c>
      <c r="EA276">
        <v>3.4600356600000148E+18</v>
      </c>
      <c r="EB276" t="s">
        <v>873</v>
      </c>
      <c r="EC276" t="s">
        <v>873</v>
      </c>
      <c r="ED276" t="s">
        <v>872</v>
      </c>
      <c r="EE276" t="s">
        <v>874</v>
      </c>
      <c r="EF276" t="s">
        <v>164</v>
      </c>
      <c r="EG276" t="s">
        <v>146</v>
      </c>
      <c r="EH276" t="s">
        <v>146</v>
      </c>
      <c r="EI276" t="s">
        <v>146</v>
      </c>
      <c r="EJ276" t="s">
        <v>146</v>
      </c>
      <c r="EK276" t="s">
        <v>146</v>
      </c>
      <c r="EL276" t="s">
        <v>146</v>
      </c>
      <c r="EM276" t="s">
        <v>146</v>
      </c>
      <c r="EN276" t="s">
        <v>146</v>
      </c>
      <c r="EO276" t="s">
        <v>146</v>
      </c>
      <c r="EP276">
        <v>11607.5</v>
      </c>
      <c r="EQ276">
        <v>0</v>
      </c>
      <c r="ER276">
        <v>0</v>
      </c>
      <c r="ES276" t="s">
        <v>146</v>
      </c>
      <c r="ET276" t="s">
        <v>170</v>
      </c>
      <c r="EU276" t="s">
        <v>146</v>
      </c>
      <c r="EV276">
        <v>0</v>
      </c>
    </row>
    <row r="277" spans="1:152" x14ac:dyDescent="0.25">
      <c r="A277">
        <v>9773605085</v>
      </c>
      <c r="B277" t="s">
        <v>141</v>
      </c>
      <c r="C277" t="s">
        <v>894</v>
      </c>
      <c r="D277" t="s">
        <v>143</v>
      </c>
      <c r="E277" t="s">
        <v>144</v>
      </c>
      <c r="F277" t="s">
        <v>145</v>
      </c>
      <c r="G277">
        <v>34928</v>
      </c>
      <c r="H277" t="s">
        <v>145</v>
      </c>
      <c r="I277">
        <v>786233</v>
      </c>
      <c r="J277">
        <v>2611842841</v>
      </c>
      <c r="K277">
        <v>3037864</v>
      </c>
      <c r="L277">
        <v>2692440</v>
      </c>
      <c r="M277" t="s">
        <v>146</v>
      </c>
      <c r="N277">
        <v>9773605085</v>
      </c>
      <c r="O277">
        <v>123</v>
      </c>
      <c r="P277" t="s">
        <v>147</v>
      </c>
      <c r="Q277" t="s">
        <v>148</v>
      </c>
      <c r="R277" t="s">
        <v>149</v>
      </c>
      <c r="S277">
        <v>250100000000001</v>
      </c>
      <c r="T277" t="s">
        <v>150</v>
      </c>
      <c r="U277" t="s">
        <v>151</v>
      </c>
      <c r="V277">
        <v>4814</v>
      </c>
      <c r="W277" t="s">
        <v>152</v>
      </c>
      <c r="X277" t="s">
        <v>151</v>
      </c>
      <c r="Y277">
        <v>63</v>
      </c>
      <c r="Z277" t="s">
        <v>153</v>
      </c>
      <c r="AA277" t="s">
        <v>154</v>
      </c>
      <c r="AB277" t="s">
        <v>146</v>
      </c>
      <c r="AC277">
        <v>200239</v>
      </c>
      <c r="AD277" t="s">
        <v>183</v>
      </c>
      <c r="AE277" t="s">
        <v>156</v>
      </c>
      <c r="AF277" t="s">
        <v>895</v>
      </c>
      <c r="AG277">
        <v>566</v>
      </c>
      <c r="AH277">
        <v>495261</v>
      </c>
      <c r="AI277" t="s">
        <v>158</v>
      </c>
      <c r="AJ277">
        <v>566</v>
      </c>
      <c r="AK277">
        <v>9773605085</v>
      </c>
      <c r="AL277">
        <v>9773605085</v>
      </c>
      <c r="AM277" t="s">
        <v>159</v>
      </c>
      <c r="AN277" t="s">
        <v>185</v>
      </c>
      <c r="AO277" t="s">
        <v>186</v>
      </c>
      <c r="AP277" t="s">
        <v>146</v>
      </c>
      <c r="AQ277" t="s">
        <v>162</v>
      </c>
      <c r="AR277">
        <v>11607.5</v>
      </c>
      <c r="AS277">
        <v>11500</v>
      </c>
      <c r="AT277" s="5">
        <f t="shared" si="28"/>
        <v>10500</v>
      </c>
      <c r="AU277" s="5">
        <v>350</v>
      </c>
      <c r="AV277" s="5">
        <f t="shared" si="29"/>
        <v>10150</v>
      </c>
      <c r="AW277" s="6">
        <f t="shared" si="30"/>
        <v>1786.4</v>
      </c>
      <c r="AX277" s="7">
        <f t="shared" si="31"/>
        <v>8120</v>
      </c>
      <c r="AY277" s="8">
        <f t="shared" si="32"/>
        <v>243.6</v>
      </c>
      <c r="AZ277" s="5">
        <v>250</v>
      </c>
      <c r="BA277" s="9">
        <f t="shared" si="33"/>
        <v>81.25</v>
      </c>
      <c r="BB277" s="9">
        <v>1000</v>
      </c>
      <c r="BC277" s="10"/>
      <c r="BD277" s="5">
        <f t="shared" si="34"/>
        <v>18.75</v>
      </c>
      <c r="BG277" t="s">
        <v>146</v>
      </c>
      <c r="BH277" t="s">
        <v>146</v>
      </c>
      <c r="BI277">
        <v>566</v>
      </c>
      <c r="BJ277">
        <v>566</v>
      </c>
      <c r="BK277">
        <v>11607.5</v>
      </c>
      <c r="BL277">
        <v>0.5</v>
      </c>
      <c r="BM277">
        <v>0</v>
      </c>
      <c r="BN277">
        <v>0.5</v>
      </c>
      <c r="BO277">
        <v>0.04</v>
      </c>
      <c r="BP277">
        <v>0</v>
      </c>
      <c r="BQ277">
        <v>11606.9625</v>
      </c>
      <c r="BR277">
        <v>0</v>
      </c>
      <c r="BS277">
        <v>0.04</v>
      </c>
      <c r="BT277" t="s">
        <v>146</v>
      </c>
      <c r="BU277">
        <v>59536659</v>
      </c>
      <c r="BV277" t="s">
        <v>163</v>
      </c>
      <c r="BW277">
        <v>0</v>
      </c>
      <c r="BX277">
        <v>0</v>
      </c>
      <c r="BY277" t="s">
        <v>164</v>
      </c>
      <c r="BZ277">
        <v>0</v>
      </c>
      <c r="CA277" t="s">
        <v>146</v>
      </c>
      <c r="CB277">
        <v>0</v>
      </c>
      <c r="CC277">
        <v>0</v>
      </c>
      <c r="CD277" t="s">
        <v>165</v>
      </c>
      <c r="CE277">
        <v>0</v>
      </c>
      <c r="CF277">
        <v>0</v>
      </c>
      <c r="CG277">
        <v>0</v>
      </c>
      <c r="CH277" t="s">
        <v>146</v>
      </c>
      <c r="CI277" t="s">
        <v>146</v>
      </c>
      <c r="CJ277" t="s">
        <v>158</v>
      </c>
      <c r="CK277">
        <v>10</v>
      </c>
      <c r="CL277">
        <v>0</v>
      </c>
      <c r="CM277">
        <v>0</v>
      </c>
      <c r="CN277">
        <v>11607.5</v>
      </c>
      <c r="CO277" t="s">
        <v>150</v>
      </c>
      <c r="CP277">
        <v>0</v>
      </c>
      <c r="CQ277">
        <v>0</v>
      </c>
      <c r="CR277">
        <v>0</v>
      </c>
      <c r="CS277" t="s">
        <v>166</v>
      </c>
      <c r="CT277">
        <v>0</v>
      </c>
      <c r="CU277">
        <v>0</v>
      </c>
      <c r="CV277">
        <v>0</v>
      </c>
      <c r="CW277" t="s">
        <v>156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 t="s">
        <v>167</v>
      </c>
      <c r="DE277">
        <v>0</v>
      </c>
      <c r="DF277">
        <v>0</v>
      </c>
      <c r="DG277">
        <v>0</v>
      </c>
      <c r="DH277" t="s">
        <v>150</v>
      </c>
      <c r="DI277">
        <v>0</v>
      </c>
      <c r="DJ277">
        <v>0</v>
      </c>
      <c r="DK277">
        <v>0</v>
      </c>
      <c r="DL277" t="s">
        <v>156</v>
      </c>
      <c r="DM277">
        <v>45</v>
      </c>
      <c r="DN277">
        <v>0</v>
      </c>
      <c r="DO277" t="s">
        <v>156</v>
      </c>
      <c r="DP277">
        <v>45</v>
      </c>
      <c r="DQ277">
        <v>0</v>
      </c>
      <c r="DR277" t="s">
        <v>146</v>
      </c>
      <c r="DS277" t="s">
        <v>146</v>
      </c>
      <c r="DT277" t="s">
        <v>146</v>
      </c>
      <c r="DU277" t="s">
        <v>183</v>
      </c>
      <c r="DV277">
        <v>0</v>
      </c>
      <c r="DW277">
        <v>0</v>
      </c>
      <c r="DX277">
        <v>0.5</v>
      </c>
      <c r="DY277">
        <v>0.04</v>
      </c>
      <c r="DZ277">
        <v>2.0020566090040005E+19</v>
      </c>
      <c r="EA277">
        <v>3.4600356600000148E+18</v>
      </c>
      <c r="EB277" t="s">
        <v>896</v>
      </c>
      <c r="EC277" t="s">
        <v>896</v>
      </c>
      <c r="ED277" t="s">
        <v>895</v>
      </c>
      <c r="EE277" t="s">
        <v>897</v>
      </c>
      <c r="EF277" t="s">
        <v>164</v>
      </c>
      <c r="EG277" t="s">
        <v>146</v>
      </c>
      <c r="EH277" t="s">
        <v>146</v>
      </c>
      <c r="EI277" t="s">
        <v>146</v>
      </c>
      <c r="EJ277" t="s">
        <v>146</v>
      </c>
      <c r="EK277" t="s">
        <v>146</v>
      </c>
      <c r="EL277" t="s">
        <v>146</v>
      </c>
      <c r="EM277" t="s">
        <v>146</v>
      </c>
      <c r="EN277" t="s">
        <v>146</v>
      </c>
      <c r="EO277" t="s">
        <v>146</v>
      </c>
      <c r="EP277">
        <v>11607.5</v>
      </c>
      <c r="EQ277">
        <v>0</v>
      </c>
      <c r="ER277">
        <v>0</v>
      </c>
      <c r="ES277" t="s">
        <v>146</v>
      </c>
      <c r="ET277" t="s">
        <v>170</v>
      </c>
      <c r="EU277" t="s">
        <v>146</v>
      </c>
      <c r="EV277">
        <v>0</v>
      </c>
    </row>
    <row r="278" spans="1:152" x14ac:dyDescent="0.25">
      <c r="A278">
        <v>9771956395</v>
      </c>
      <c r="B278" t="s">
        <v>141</v>
      </c>
      <c r="C278" t="s">
        <v>920</v>
      </c>
      <c r="D278" t="s">
        <v>143</v>
      </c>
      <c r="E278" t="s">
        <v>144</v>
      </c>
      <c r="F278" t="s">
        <v>145</v>
      </c>
      <c r="G278">
        <v>34926</v>
      </c>
      <c r="H278" t="s">
        <v>145</v>
      </c>
      <c r="I278">
        <v>305842</v>
      </c>
      <c r="J278">
        <v>2611688766</v>
      </c>
      <c r="K278">
        <v>4789918</v>
      </c>
      <c r="L278">
        <v>2692440</v>
      </c>
      <c r="M278" t="s">
        <v>146</v>
      </c>
      <c r="N278">
        <v>9771956395</v>
      </c>
      <c r="O278">
        <v>123</v>
      </c>
      <c r="P278" t="s">
        <v>147</v>
      </c>
      <c r="Q278" t="s">
        <v>148</v>
      </c>
      <c r="R278" t="s">
        <v>149</v>
      </c>
      <c r="S278">
        <v>250100000000001</v>
      </c>
      <c r="T278" t="s">
        <v>150</v>
      </c>
      <c r="U278" t="s">
        <v>151</v>
      </c>
      <c r="V278">
        <v>4814</v>
      </c>
      <c r="W278" t="s">
        <v>152</v>
      </c>
      <c r="X278" t="s">
        <v>151</v>
      </c>
      <c r="Y278">
        <v>63</v>
      </c>
      <c r="Z278" t="s">
        <v>153</v>
      </c>
      <c r="AA278" t="s">
        <v>154</v>
      </c>
      <c r="AB278" t="s">
        <v>146</v>
      </c>
      <c r="AC278">
        <v>200239</v>
      </c>
      <c r="AD278" t="s">
        <v>183</v>
      </c>
      <c r="AE278" t="s">
        <v>156</v>
      </c>
      <c r="AF278" t="s">
        <v>921</v>
      </c>
      <c r="AG278">
        <v>566</v>
      </c>
      <c r="AH278">
        <v>254415</v>
      </c>
      <c r="AI278" t="s">
        <v>158</v>
      </c>
      <c r="AJ278">
        <v>566</v>
      </c>
      <c r="AK278">
        <v>9771956395</v>
      </c>
      <c r="AL278">
        <v>9771956395</v>
      </c>
      <c r="AM278" t="s">
        <v>159</v>
      </c>
      <c r="AN278" t="s">
        <v>203</v>
      </c>
      <c r="AO278" t="s">
        <v>204</v>
      </c>
      <c r="AP278" t="s">
        <v>146</v>
      </c>
      <c r="AQ278" t="s">
        <v>162</v>
      </c>
      <c r="AR278">
        <v>11607.5</v>
      </c>
      <c r="AS278">
        <v>11500</v>
      </c>
      <c r="AT278" s="5">
        <f t="shared" si="28"/>
        <v>10500</v>
      </c>
      <c r="AU278" s="5">
        <v>350</v>
      </c>
      <c r="AV278" s="5">
        <f t="shared" si="29"/>
        <v>10150</v>
      </c>
      <c r="AW278" s="6">
        <f t="shared" si="30"/>
        <v>1786.4</v>
      </c>
      <c r="AX278" s="7">
        <f t="shared" si="31"/>
        <v>8120</v>
      </c>
      <c r="AY278" s="8">
        <f t="shared" si="32"/>
        <v>243.6</v>
      </c>
      <c r="AZ278" s="5">
        <v>250</v>
      </c>
      <c r="BA278" s="9">
        <f t="shared" si="33"/>
        <v>81.25</v>
      </c>
      <c r="BB278" s="9">
        <v>1000</v>
      </c>
      <c r="BC278" s="10"/>
      <c r="BD278" s="5">
        <f t="shared" si="34"/>
        <v>18.75</v>
      </c>
      <c r="BG278" t="s">
        <v>146</v>
      </c>
      <c r="BH278" t="s">
        <v>146</v>
      </c>
      <c r="BI278">
        <v>566</v>
      </c>
      <c r="BJ278">
        <v>566</v>
      </c>
      <c r="BK278">
        <v>11607.5</v>
      </c>
      <c r="BL278">
        <v>0.5</v>
      </c>
      <c r="BM278">
        <v>0</v>
      </c>
      <c r="BN278">
        <v>0.5</v>
      </c>
      <c r="BO278">
        <v>0.04</v>
      </c>
      <c r="BP278">
        <v>0</v>
      </c>
      <c r="BQ278">
        <v>11606.9625</v>
      </c>
      <c r="BR278">
        <v>0</v>
      </c>
      <c r="BS278">
        <v>0.04</v>
      </c>
      <c r="BT278" t="s">
        <v>146</v>
      </c>
      <c r="BU278">
        <v>59536659</v>
      </c>
      <c r="BV278" t="s">
        <v>163</v>
      </c>
      <c r="BW278">
        <v>0</v>
      </c>
      <c r="BX278">
        <v>0</v>
      </c>
      <c r="BY278" t="s">
        <v>164</v>
      </c>
      <c r="BZ278">
        <v>0</v>
      </c>
      <c r="CA278" t="s">
        <v>146</v>
      </c>
      <c r="CB278">
        <v>0</v>
      </c>
      <c r="CC278">
        <v>0</v>
      </c>
      <c r="CD278" t="s">
        <v>165</v>
      </c>
      <c r="CE278">
        <v>0</v>
      </c>
      <c r="CF278">
        <v>0</v>
      </c>
      <c r="CG278">
        <v>0</v>
      </c>
      <c r="CH278" t="s">
        <v>146</v>
      </c>
      <c r="CI278" t="s">
        <v>146</v>
      </c>
      <c r="CJ278" t="s">
        <v>158</v>
      </c>
      <c r="CK278">
        <v>10</v>
      </c>
      <c r="CL278">
        <v>0</v>
      </c>
      <c r="CM278">
        <v>0</v>
      </c>
      <c r="CN278">
        <v>11607.5</v>
      </c>
      <c r="CO278" t="s">
        <v>150</v>
      </c>
      <c r="CP278">
        <v>0</v>
      </c>
      <c r="CQ278">
        <v>0</v>
      </c>
      <c r="CR278">
        <v>0</v>
      </c>
      <c r="CS278" t="s">
        <v>166</v>
      </c>
      <c r="CT278">
        <v>0</v>
      </c>
      <c r="CU278">
        <v>0</v>
      </c>
      <c r="CV278">
        <v>0</v>
      </c>
      <c r="CW278" t="s">
        <v>156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 t="s">
        <v>167</v>
      </c>
      <c r="DE278">
        <v>0</v>
      </c>
      <c r="DF278">
        <v>0</v>
      </c>
      <c r="DG278">
        <v>0</v>
      </c>
      <c r="DH278" t="s">
        <v>150</v>
      </c>
      <c r="DI278">
        <v>0</v>
      </c>
      <c r="DJ278">
        <v>0</v>
      </c>
      <c r="DK278">
        <v>0</v>
      </c>
      <c r="DL278" t="s">
        <v>156</v>
      </c>
      <c r="DM278">
        <v>45</v>
      </c>
      <c r="DN278">
        <v>0</v>
      </c>
      <c r="DO278" t="s">
        <v>156</v>
      </c>
      <c r="DP278">
        <v>45</v>
      </c>
      <c r="DQ278">
        <v>0</v>
      </c>
      <c r="DR278" t="s">
        <v>146</v>
      </c>
      <c r="DS278" t="s">
        <v>146</v>
      </c>
      <c r="DT278" t="s">
        <v>146</v>
      </c>
      <c r="DU278" t="s">
        <v>183</v>
      </c>
      <c r="DV278">
        <v>0</v>
      </c>
      <c r="DW278">
        <v>0</v>
      </c>
      <c r="DX278">
        <v>0.5</v>
      </c>
      <c r="DY278">
        <v>0.04</v>
      </c>
      <c r="DZ278">
        <v>2.0020566090040005E+19</v>
      </c>
      <c r="EA278">
        <v>3.4600356600000148E+18</v>
      </c>
      <c r="EB278" t="s">
        <v>922</v>
      </c>
      <c r="EC278" t="s">
        <v>922</v>
      </c>
      <c r="ED278" t="s">
        <v>921</v>
      </c>
      <c r="EE278" t="s">
        <v>923</v>
      </c>
      <c r="EF278" t="s">
        <v>164</v>
      </c>
      <c r="EG278" t="s">
        <v>146</v>
      </c>
      <c r="EH278" t="s">
        <v>146</v>
      </c>
      <c r="EI278" t="s">
        <v>146</v>
      </c>
      <c r="EJ278" t="s">
        <v>146</v>
      </c>
      <c r="EK278" t="s">
        <v>146</v>
      </c>
      <c r="EL278" t="s">
        <v>146</v>
      </c>
      <c r="EM278" t="s">
        <v>146</v>
      </c>
      <c r="EN278" t="s">
        <v>146</v>
      </c>
      <c r="EO278" t="s">
        <v>146</v>
      </c>
      <c r="EP278">
        <v>11607.5</v>
      </c>
      <c r="EQ278">
        <v>0</v>
      </c>
      <c r="ER278">
        <v>0</v>
      </c>
      <c r="ES278" t="s">
        <v>146</v>
      </c>
      <c r="ET278" t="s">
        <v>170</v>
      </c>
      <c r="EU278" t="s">
        <v>146</v>
      </c>
      <c r="EV278">
        <v>0</v>
      </c>
    </row>
    <row r="279" spans="1:152" x14ac:dyDescent="0.25">
      <c r="A279">
        <v>9772978586</v>
      </c>
      <c r="B279" t="s">
        <v>141</v>
      </c>
      <c r="C279" t="s">
        <v>960</v>
      </c>
      <c r="D279" t="s">
        <v>143</v>
      </c>
      <c r="E279" t="s">
        <v>144</v>
      </c>
      <c r="F279" t="s">
        <v>145</v>
      </c>
      <c r="G279">
        <v>34927</v>
      </c>
      <c r="H279" t="s">
        <v>145</v>
      </c>
      <c r="I279">
        <v>32195</v>
      </c>
      <c r="J279">
        <v>2611748562</v>
      </c>
      <c r="K279">
        <v>8301859</v>
      </c>
      <c r="L279">
        <v>2692440</v>
      </c>
      <c r="M279" t="s">
        <v>146</v>
      </c>
      <c r="N279">
        <v>9772978586</v>
      </c>
      <c r="O279">
        <v>123</v>
      </c>
      <c r="P279" t="s">
        <v>147</v>
      </c>
      <c r="Q279" t="s">
        <v>148</v>
      </c>
      <c r="R279" t="s">
        <v>149</v>
      </c>
      <c r="S279">
        <v>250100000000001</v>
      </c>
      <c r="T279" t="s">
        <v>150</v>
      </c>
      <c r="U279" t="s">
        <v>151</v>
      </c>
      <c r="V279">
        <v>4814</v>
      </c>
      <c r="W279" t="s">
        <v>152</v>
      </c>
      <c r="X279" t="s">
        <v>151</v>
      </c>
      <c r="Y279">
        <v>63</v>
      </c>
      <c r="Z279" t="s">
        <v>153</v>
      </c>
      <c r="AA279" t="s">
        <v>154</v>
      </c>
      <c r="AB279" t="s">
        <v>146</v>
      </c>
      <c r="AC279">
        <v>200239</v>
      </c>
      <c r="AD279" t="s">
        <v>183</v>
      </c>
      <c r="AE279" t="s">
        <v>156</v>
      </c>
      <c r="AF279" t="s">
        <v>961</v>
      </c>
      <c r="AG279">
        <v>566</v>
      </c>
      <c r="AH279">
        <v>332871</v>
      </c>
      <c r="AI279" t="s">
        <v>158</v>
      </c>
      <c r="AJ279">
        <v>566</v>
      </c>
      <c r="AK279">
        <v>9772978586</v>
      </c>
      <c r="AL279">
        <v>9772978586</v>
      </c>
      <c r="AM279" t="s">
        <v>159</v>
      </c>
      <c r="AN279" t="s">
        <v>203</v>
      </c>
      <c r="AO279" t="s">
        <v>204</v>
      </c>
      <c r="AP279" t="s">
        <v>146</v>
      </c>
      <c r="AQ279" t="s">
        <v>162</v>
      </c>
      <c r="AR279">
        <v>11607.5</v>
      </c>
      <c r="AS279">
        <v>11500</v>
      </c>
      <c r="AT279" s="5">
        <f t="shared" si="28"/>
        <v>10500</v>
      </c>
      <c r="AU279" s="5">
        <v>350</v>
      </c>
      <c r="AV279" s="5">
        <f t="shared" si="29"/>
        <v>10150</v>
      </c>
      <c r="AW279" s="6">
        <f t="shared" si="30"/>
        <v>1786.4</v>
      </c>
      <c r="AX279" s="7">
        <f t="shared" si="31"/>
        <v>8120</v>
      </c>
      <c r="AY279" s="8">
        <f t="shared" si="32"/>
        <v>243.6</v>
      </c>
      <c r="AZ279" s="5">
        <v>250</v>
      </c>
      <c r="BA279" s="9">
        <f t="shared" si="33"/>
        <v>81.25</v>
      </c>
      <c r="BB279" s="9">
        <v>1000</v>
      </c>
      <c r="BC279" s="10"/>
      <c r="BD279" s="5">
        <f t="shared" si="34"/>
        <v>18.75</v>
      </c>
      <c r="BG279" t="s">
        <v>146</v>
      </c>
      <c r="BH279" t="s">
        <v>146</v>
      </c>
      <c r="BI279">
        <v>566</v>
      </c>
      <c r="BJ279">
        <v>566</v>
      </c>
      <c r="BK279">
        <v>11607.5</v>
      </c>
      <c r="BL279">
        <v>0.5</v>
      </c>
      <c r="BM279">
        <v>0</v>
      </c>
      <c r="BN279">
        <v>0.5</v>
      </c>
      <c r="BO279">
        <v>0.04</v>
      </c>
      <c r="BP279">
        <v>0</v>
      </c>
      <c r="BQ279">
        <v>11606.9625</v>
      </c>
      <c r="BR279">
        <v>0</v>
      </c>
      <c r="BS279">
        <v>0.04</v>
      </c>
      <c r="BT279" t="s">
        <v>146</v>
      </c>
      <c r="BU279">
        <v>59536659</v>
      </c>
      <c r="BV279" t="s">
        <v>163</v>
      </c>
      <c r="BW279">
        <v>0</v>
      </c>
      <c r="BX279">
        <v>0</v>
      </c>
      <c r="BY279" t="s">
        <v>164</v>
      </c>
      <c r="BZ279">
        <v>0</v>
      </c>
      <c r="CA279" t="s">
        <v>146</v>
      </c>
      <c r="CB279">
        <v>0</v>
      </c>
      <c r="CC279">
        <v>0</v>
      </c>
      <c r="CD279" t="s">
        <v>165</v>
      </c>
      <c r="CE279">
        <v>0</v>
      </c>
      <c r="CF279">
        <v>0</v>
      </c>
      <c r="CG279">
        <v>0</v>
      </c>
      <c r="CH279" t="s">
        <v>146</v>
      </c>
      <c r="CI279" t="s">
        <v>146</v>
      </c>
      <c r="CJ279" t="s">
        <v>158</v>
      </c>
      <c r="CK279">
        <v>10</v>
      </c>
      <c r="CL279">
        <v>0</v>
      </c>
      <c r="CM279">
        <v>0</v>
      </c>
      <c r="CN279">
        <v>11607.5</v>
      </c>
      <c r="CO279" t="s">
        <v>150</v>
      </c>
      <c r="CP279">
        <v>0</v>
      </c>
      <c r="CQ279">
        <v>0</v>
      </c>
      <c r="CR279">
        <v>0</v>
      </c>
      <c r="CS279" t="s">
        <v>166</v>
      </c>
      <c r="CT279">
        <v>0</v>
      </c>
      <c r="CU279">
        <v>0</v>
      </c>
      <c r="CV279">
        <v>0</v>
      </c>
      <c r="CW279" t="s">
        <v>156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 t="s">
        <v>167</v>
      </c>
      <c r="DE279">
        <v>0</v>
      </c>
      <c r="DF279">
        <v>0</v>
      </c>
      <c r="DG279">
        <v>0</v>
      </c>
      <c r="DH279" t="s">
        <v>150</v>
      </c>
      <c r="DI279">
        <v>0</v>
      </c>
      <c r="DJ279">
        <v>0</v>
      </c>
      <c r="DK279">
        <v>0</v>
      </c>
      <c r="DL279" t="s">
        <v>156</v>
      </c>
      <c r="DM279">
        <v>45</v>
      </c>
      <c r="DN279">
        <v>0</v>
      </c>
      <c r="DO279" t="s">
        <v>156</v>
      </c>
      <c r="DP279">
        <v>45</v>
      </c>
      <c r="DQ279">
        <v>0</v>
      </c>
      <c r="DR279" t="s">
        <v>146</v>
      </c>
      <c r="DS279" t="s">
        <v>146</v>
      </c>
      <c r="DT279" t="s">
        <v>146</v>
      </c>
      <c r="DU279" t="s">
        <v>183</v>
      </c>
      <c r="DV279">
        <v>0</v>
      </c>
      <c r="DW279">
        <v>0</v>
      </c>
      <c r="DX279">
        <v>0.5</v>
      </c>
      <c r="DY279">
        <v>0.04</v>
      </c>
      <c r="DZ279">
        <v>2.0020566090040005E+19</v>
      </c>
      <c r="EA279">
        <v>3.4600356600000148E+18</v>
      </c>
      <c r="EB279" t="s">
        <v>962</v>
      </c>
      <c r="EC279" t="s">
        <v>962</v>
      </c>
      <c r="ED279" t="s">
        <v>961</v>
      </c>
      <c r="EE279" t="s">
        <v>963</v>
      </c>
      <c r="EF279" t="s">
        <v>164</v>
      </c>
      <c r="EG279" t="s">
        <v>146</v>
      </c>
      <c r="EH279" t="s">
        <v>146</v>
      </c>
      <c r="EI279" t="s">
        <v>146</v>
      </c>
      <c r="EJ279" t="s">
        <v>146</v>
      </c>
      <c r="EK279" t="s">
        <v>146</v>
      </c>
      <c r="EL279" t="s">
        <v>146</v>
      </c>
      <c r="EM279" t="s">
        <v>146</v>
      </c>
      <c r="EN279" t="s">
        <v>146</v>
      </c>
      <c r="EO279" t="s">
        <v>146</v>
      </c>
      <c r="EP279">
        <v>11607.5</v>
      </c>
      <c r="EQ279">
        <v>0</v>
      </c>
      <c r="ER279">
        <v>0</v>
      </c>
      <c r="ES279" t="s">
        <v>146</v>
      </c>
      <c r="ET279" t="s">
        <v>170</v>
      </c>
      <c r="EU279" t="s">
        <v>146</v>
      </c>
      <c r="EV279">
        <v>0</v>
      </c>
    </row>
    <row r="280" spans="1:152" x14ac:dyDescent="0.25">
      <c r="A280">
        <v>9773118884</v>
      </c>
      <c r="B280" t="s">
        <v>141</v>
      </c>
      <c r="C280" t="s">
        <v>972</v>
      </c>
      <c r="D280" t="s">
        <v>143</v>
      </c>
      <c r="E280" t="s">
        <v>144</v>
      </c>
      <c r="F280" t="s">
        <v>145</v>
      </c>
      <c r="G280">
        <v>34928</v>
      </c>
      <c r="H280" t="s">
        <v>145</v>
      </c>
      <c r="I280">
        <v>858986</v>
      </c>
      <c r="J280">
        <v>2611841417</v>
      </c>
      <c r="K280">
        <v>8301859</v>
      </c>
      <c r="L280">
        <v>2692440</v>
      </c>
      <c r="M280" t="s">
        <v>146</v>
      </c>
      <c r="N280">
        <v>9773118884</v>
      </c>
      <c r="O280">
        <v>123</v>
      </c>
      <c r="P280" t="s">
        <v>147</v>
      </c>
      <c r="Q280" t="s">
        <v>148</v>
      </c>
      <c r="R280" t="s">
        <v>149</v>
      </c>
      <c r="S280">
        <v>250100000000001</v>
      </c>
      <c r="T280" t="s">
        <v>150</v>
      </c>
      <c r="U280" t="s">
        <v>151</v>
      </c>
      <c r="V280">
        <v>4814</v>
      </c>
      <c r="W280" t="s">
        <v>152</v>
      </c>
      <c r="X280" t="s">
        <v>151</v>
      </c>
      <c r="Y280">
        <v>63</v>
      </c>
      <c r="Z280" t="s">
        <v>153</v>
      </c>
      <c r="AA280" t="s">
        <v>154</v>
      </c>
      <c r="AB280" t="s">
        <v>146</v>
      </c>
      <c r="AC280">
        <v>200239</v>
      </c>
      <c r="AD280" t="s">
        <v>183</v>
      </c>
      <c r="AE280" t="s">
        <v>156</v>
      </c>
      <c r="AF280" t="s">
        <v>973</v>
      </c>
      <c r="AG280">
        <v>566</v>
      </c>
      <c r="AH280">
        <v>562454</v>
      </c>
      <c r="AI280" t="s">
        <v>158</v>
      </c>
      <c r="AJ280">
        <v>566</v>
      </c>
      <c r="AK280">
        <v>9773118884</v>
      </c>
      <c r="AL280">
        <v>9773118884</v>
      </c>
      <c r="AM280" t="s">
        <v>159</v>
      </c>
      <c r="AN280" t="s">
        <v>191</v>
      </c>
      <c r="AO280" t="s">
        <v>192</v>
      </c>
      <c r="AP280" t="s">
        <v>146</v>
      </c>
      <c r="AQ280" t="s">
        <v>162</v>
      </c>
      <c r="AR280">
        <v>11607.5</v>
      </c>
      <c r="AS280">
        <v>11500</v>
      </c>
      <c r="AT280" s="5">
        <f t="shared" si="28"/>
        <v>10500</v>
      </c>
      <c r="AU280" s="5">
        <v>350</v>
      </c>
      <c r="AV280" s="5">
        <f t="shared" si="29"/>
        <v>10150</v>
      </c>
      <c r="AW280" s="6">
        <f t="shared" si="30"/>
        <v>1786.4</v>
      </c>
      <c r="AX280" s="7">
        <f t="shared" si="31"/>
        <v>8120</v>
      </c>
      <c r="AY280" s="8">
        <f t="shared" si="32"/>
        <v>243.6</v>
      </c>
      <c r="AZ280" s="5">
        <v>250</v>
      </c>
      <c r="BA280" s="9">
        <f t="shared" si="33"/>
        <v>81.25</v>
      </c>
      <c r="BB280" s="9">
        <v>1000</v>
      </c>
      <c r="BC280" s="10"/>
      <c r="BD280" s="5">
        <f t="shared" si="34"/>
        <v>18.75</v>
      </c>
      <c r="BG280" t="s">
        <v>146</v>
      </c>
      <c r="BH280" t="s">
        <v>146</v>
      </c>
      <c r="BI280">
        <v>566</v>
      </c>
      <c r="BJ280">
        <v>566</v>
      </c>
      <c r="BK280">
        <v>11607.5</v>
      </c>
      <c r="BL280">
        <v>0.5</v>
      </c>
      <c r="BM280">
        <v>0</v>
      </c>
      <c r="BN280">
        <v>0.5</v>
      </c>
      <c r="BO280">
        <v>0.04</v>
      </c>
      <c r="BP280">
        <v>0</v>
      </c>
      <c r="BQ280">
        <v>11606.9625</v>
      </c>
      <c r="BR280">
        <v>0</v>
      </c>
      <c r="BS280">
        <v>0.04</v>
      </c>
      <c r="BT280" t="s">
        <v>146</v>
      </c>
      <c r="BU280">
        <v>59536659</v>
      </c>
      <c r="BV280" t="s">
        <v>163</v>
      </c>
      <c r="BW280">
        <v>0</v>
      </c>
      <c r="BX280">
        <v>0</v>
      </c>
      <c r="BY280" t="s">
        <v>164</v>
      </c>
      <c r="BZ280">
        <v>0</v>
      </c>
      <c r="CA280" t="s">
        <v>146</v>
      </c>
      <c r="CB280">
        <v>0</v>
      </c>
      <c r="CC280">
        <v>0</v>
      </c>
      <c r="CD280" t="s">
        <v>165</v>
      </c>
      <c r="CE280">
        <v>0</v>
      </c>
      <c r="CF280">
        <v>0</v>
      </c>
      <c r="CG280">
        <v>0</v>
      </c>
      <c r="CH280" t="s">
        <v>146</v>
      </c>
      <c r="CI280" t="s">
        <v>146</v>
      </c>
      <c r="CJ280" t="s">
        <v>158</v>
      </c>
      <c r="CK280">
        <v>10</v>
      </c>
      <c r="CL280">
        <v>0</v>
      </c>
      <c r="CM280">
        <v>0</v>
      </c>
      <c r="CN280">
        <v>11607.5</v>
      </c>
      <c r="CO280" t="s">
        <v>150</v>
      </c>
      <c r="CP280">
        <v>0</v>
      </c>
      <c r="CQ280">
        <v>0</v>
      </c>
      <c r="CR280">
        <v>0</v>
      </c>
      <c r="CS280" t="s">
        <v>166</v>
      </c>
      <c r="CT280">
        <v>0</v>
      </c>
      <c r="CU280">
        <v>0</v>
      </c>
      <c r="CV280">
        <v>0</v>
      </c>
      <c r="CW280" t="s">
        <v>156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 t="s">
        <v>167</v>
      </c>
      <c r="DE280">
        <v>0</v>
      </c>
      <c r="DF280">
        <v>0</v>
      </c>
      <c r="DG280">
        <v>0</v>
      </c>
      <c r="DH280" t="s">
        <v>150</v>
      </c>
      <c r="DI280">
        <v>0</v>
      </c>
      <c r="DJ280">
        <v>0</v>
      </c>
      <c r="DK280">
        <v>0</v>
      </c>
      <c r="DL280" t="s">
        <v>156</v>
      </c>
      <c r="DM280">
        <v>45</v>
      </c>
      <c r="DN280">
        <v>0</v>
      </c>
      <c r="DO280" t="s">
        <v>156</v>
      </c>
      <c r="DP280">
        <v>45</v>
      </c>
      <c r="DQ280">
        <v>0</v>
      </c>
      <c r="DR280" t="s">
        <v>146</v>
      </c>
      <c r="DS280" t="s">
        <v>146</v>
      </c>
      <c r="DT280" t="s">
        <v>146</v>
      </c>
      <c r="DU280" t="s">
        <v>183</v>
      </c>
      <c r="DV280">
        <v>0</v>
      </c>
      <c r="DW280">
        <v>0</v>
      </c>
      <c r="DX280">
        <v>0.5</v>
      </c>
      <c r="DY280">
        <v>0.04</v>
      </c>
      <c r="DZ280">
        <v>2.0020566090040005E+19</v>
      </c>
      <c r="EA280">
        <v>3.4600356600000148E+18</v>
      </c>
      <c r="EB280" t="s">
        <v>974</v>
      </c>
      <c r="EC280" t="s">
        <v>974</v>
      </c>
      <c r="ED280" t="s">
        <v>973</v>
      </c>
      <c r="EE280" t="s">
        <v>975</v>
      </c>
      <c r="EF280" t="s">
        <v>164</v>
      </c>
      <c r="EG280" t="s">
        <v>146</v>
      </c>
      <c r="EH280" t="s">
        <v>146</v>
      </c>
      <c r="EI280" t="s">
        <v>146</v>
      </c>
      <c r="EJ280" t="s">
        <v>146</v>
      </c>
      <c r="EK280" t="s">
        <v>146</v>
      </c>
      <c r="EL280" t="s">
        <v>146</v>
      </c>
      <c r="EM280" t="s">
        <v>146</v>
      </c>
      <c r="EN280" t="s">
        <v>146</v>
      </c>
      <c r="EO280" t="s">
        <v>146</v>
      </c>
      <c r="EP280">
        <v>11607.5</v>
      </c>
      <c r="EQ280">
        <v>0</v>
      </c>
      <c r="ER280">
        <v>0</v>
      </c>
      <c r="ES280" t="s">
        <v>146</v>
      </c>
      <c r="ET280" t="s">
        <v>170</v>
      </c>
      <c r="EU280" t="s">
        <v>146</v>
      </c>
      <c r="EV280">
        <v>0</v>
      </c>
    </row>
    <row r="281" spans="1:152" x14ac:dyDescent="0.25">
      <c r="A281">
        <v>9778984584</v>
      </c>
      <c r="B281" t="s">
        <v>141</v>
      </c>
      <c r="C281" t="s">
        <v>982</v>
      </c>
      <c r="D281" t="s">
        <v>143</v>
      </c>
      <c r="E281" t="s">
        <v>144</v>
      </c>
      <c r="F281" t="s">
        <v>145</v>
      </c>
      <c r="G281">
        <v>34935</v>
      </c>
      <c r="H281" t="s">
        <v>145</v>
      </c>
      <c r="I281">
        <v>588903</v>
      </c>
      <c r="J281">
        <v>2612663607</v>
      </c>
      <c r="K281">
        <v>6792100</v>
      </c>
      <c r="L281">
        <v>2692440</v>
      </c>
      <c r="M281" t="s">
        <v>146</v>
      </c>
      <c r="N281">
        <v>9778984584</v>
      </c>
      <c r="O281">
        <v>123</v>
      </c>
      <c r="P281" t="s">
        <v>147</v>
      </c>
      <c r="Q281" t="s">
        <v>148</v>
      </c>
      <c r="R281" t="s">
        <v>149</v>
      </c>
      <c r="S281">
        <v>250100000000001</v>
      </c>
      <c r="T281" t="s">
        <v>150</v>
      </c>
      <c r="U281" t="s">
        <v>151</v>
      </c>
      <c r="V281">
        <v>4814</v>
      </c>
      <c r="W281" t="s">
        <v>152</v>
      </c>
      <c r="X281" t="s">
        <v>151</v>
      </c>
      <c r="Y281">
        <v>63</v>
      </c>
      <c r="Z281" t="s">
        <v>153</v>
      </c>
      <c r="AA281" t="s">
        <v>154</v>
      </c>
      <c r="AB281" t="s">
        <v>146</v>
      </c>
      <c r="AC281">
        <v>200239</v>
      </c>
      <c r="AD281" t="s">
        <v>183</v>
      </c>
      <c r="AE281" t="s">
        <v>156</v>
      </c>
      <c r="AF281" t="s">
        <v>983</v>
      </c>
      <c r="AG281">
        <v>566</v>
      </c>
      <c r="AH281">
        <v>465488</v>
      </c>
      <c r="AI281" t="s">
        <v>174</v>
      </c>
      <c r="AJ281">
        <v>566</v>
      </c>
      <c r="AK281">
        <v>20312384584</v>
      </c>
      <c r="AL281">
        <v>9778984584</v>
      </c>
      <c r="AM281" t="s">
        <v>159</v>
      </c>
      <c r="AN281" t="s">
        <v>262</v>
      </c>
      <c r="AO281" t="s">
        <v>263</v>
      </c>
      <c r="AP281" t="s">
        <v>146</v>
      </c>
      <c r="AQ281" t="s">
        <v>264</v>
      </c>
      <c r="AR281">
        <v>11607.5</v>
      </c>
      <c r="AS281">
        <v>11500</v>
      </c>
      <c r="AT281" s="5">
        <f t="shared" si="28"/>
        <v>10500</v>
      </c>
      <c r="AU281" s="5">
        <v>350</v>
      </c>
      <c r="AV281" s="5">
        <f t="shared" si="29"/>
        <v>10150</v>
      </c>
      <c r="AW281" s="6">
        <f t="shared" si="30"/>
        <v>1786.4</v>
      </c>
      <c r="AX281" s="7">
        <f t="shared" si="31"/>
        <v>8120</v>
      </c>
      <c r="AY281" s="8">
        <f t="shared" si="32"/>
        <v>243.6</v>
      </c>
      <c r="AZ281" s="5">
        <v>250</v>
      </c>
      <c r="BA281" s="9">
        <f t="shared" si="33"/>
        <v>81.25</v>
      </c>
      <c r="BB281" s="9">
        <v>1000</v>
      </c>
      <c r="BC281" s="10"/>
      <c r="BD281" s="5">
        <f t="shared" si="34"/>
        <v>18.75</v>
      </c>
      <c r="BG281" t="s">
        <v>146</v>
      </c>
      <c r="BH281" t="s">
        <v>146</v>
      </c>
      <c r="BI281">
        <v>566</v>
      </c>
      <c r="BJ281">
        <v>566</v>
      </c>
      <c r="BK281">
        <v>11607.5</v>
      </c>
      <c r="BL281">
        <v>0.5</v>
      </c>
      <c r="BM281">
        <v>0</v>
      </c>
      <c r="BN281">
        <v>0.5</v>
      </c>
      <c r="BO281">
        <v>0.04</v>
      </c>
      <c r="BP281">
        <v>0</v>
      </c>
      <c r="BQ281">
        <v>11606.9625</v>
      </c>
      <c r="BR281">
        <v>0</v>
      </c>
      <c r="BS281">
        <v>0.04</v>
      </c>
      <c r="BT281" t="s">
        <v>146</v>
      </c>
      <c r="BU281">
        <v>59536659</v>
      </c>
      <c r="BV281" t="s">
        <v>163</v>
      </c>
      <c r="BW281">
        <v>0</v>
      </c>
      <c r="BX281">
        <v>0</v>
      </c>
      <c r="BY281" t="s">
        <v>164</v>
      </c>
      <c r="BZ281">
        <v>0</v>
      </c>
      <c r="CA281" t="s">
        <v>146</v>
      </c>
      <c r="CB281">
        <v>0</v>
      </c>
      <c r="CC281">
        <v>0</v>
      </c>
      <c r="CD281" t="s">
        <v>165</v>
      </c>
      <c r="CE281">
        <v>0</v>
      </c>
      <c r="CF281">
        <v>0</v>
      </c>
      <c r="CG281">
        <v>0</v>
      </c>
      <c r="CH281" t="s">
        <v>146</v>
      </c>
      <c r="CI281" t="s">
        <v>146</v>
      </c>
      <c r="CJ281" t="s">
        <v>174</v>
      </c>
      <c r="CK281">
        <v>10</v>
      </c>
      <c r="CL281">
        <v>0</v>
      </c>
      <c r="CM281">
        <v>0</v>
      </c>
      <c r="CN281">
        <v>11607.5</v>
      </c>
      <c r="CO281" t="s">
        <v>150</v>
      </c>
      <c r="CP281">
        <v>0</v>
      </c>
      <c r="CQ281">
        <v>0</v>
      </c>
      <c r="CR281">
        <v>0</v>
      </c>
      <c r="CS281" t="s">
        <v>166</v>
      </c>
      <c r="CT281">
        <v>0</v>
      </c>
      <c r="CU281">
        <v>0</v>
      </c>
      <c r="CV281">
        <v>0</v>
      </c>
      <c r="CW281" t="s">
        <v>156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 t="s">
        <v>167</v>
      </c>
      <c r="DE281">
        <v>0</v>
      </c>
      <c r="DF281">
        <v>0</v>
      </c>
      <c r="DG281">
        <v>0</v>
      </c>
      <c r="DH281" t="s">
        <v>150</v>
      </c>
      <c r="DI281">
        <v>0</v>
      </c>
      <c r="DJ281">
        <v>0</v>
      </c>
      <c r="DK281">
        <v>0</v>
      </c>
      <c r="DL281" t="s">
        <v>156</v>
      </c>
      <c r="DM281">
        <v>45</v>
      </c>
      <c r="DN281">
        <v>0</v>
      </c>
      <c r="DO281" t="s">
        <v>156</v>
      </c>
      <c r="DP281">
        <v>45</v>
      </c>
      <c r="DQ281">
        <v>0</v>
      </c>
      <c r="DR281" t="s">
        <v>146</v>
      </c>
      <c r="DS281" t="s">
        <v>146</v>
      </c>
      <c r="DT281" t="s">
        <v>146</v>
      </c>
      <c r="DU281" t="s">
        <v>183</v>
      </c>
      <c r="DV281">
        <v>0</v>
      </c>
      <c r="DW281">
        <v>0</v>
      </c>
      <c r="DX281">
        <v>0.5</v>
      </c>
      <c r="DY281">
        <v>0.04</v>
      </c>
      <c r="DZ281">
        <v>2.0020566090040005E+19</v>
      </c>
      <c r="EA281">
        <v>3.0040566E+19</v>
      </c>
      <c r="EB281" t="s">
        <v>984</v>
      </c>
      <c r="EC281" t="s">
        <v>984</v>
      </c>
      <c r="ED281" t="s">
        <v>983</v>
      </c>
      <c r="EE281" t="s">
        <v>985</v>
      </c>
      <c r="EF281" t="s">
        <v>164</v>
      </c>
      <c r="EG281" t="s">
        <v>146</v>
      </c>
      <c r="EH281" t="s">
        <v>146</v>
      </c>
      <c r="EI281" t="s">
        <v>146</v>
      </c>
      <c r="EJ281" t="s">
        <v>146</v>
      </c>
      <c r="EK281" t="s">
        <v>146</v>
      </c>
      <c r="EL281" t="s">
        <v>146</v>
      </c>
      <c r="EM281" t="s">
        <v>146</v>
      </c>
      <c r="EN281" t="s">
        <v>146</v>
      </c>
      <c r="EO281" t="s">
        <v>146</v>
      </c>
      <c r="EP281">
        <v>11607.5</v>
      </c>
      <c r="EQ281">
        <v>0</v>
      </c>
      <c r="ER281">
        <v>0</v>
      </c>
      <c r="ES281" t="s">
        <v>146</v>
      </c>
      <c r="ET281" t="s">
        <v>170</v>
      </c>
      <c r="EU281" t="s">
        <v>146</v>
      </c>
      <c r="EV281">
        <v>0</v>
      </c>
    </row>
    <row r="282" spans="1:152" x14ac:dyDescent="0.25">
      <c r="A282">
        <v>9772694443</v>
      </c>
      <c r="B282" t="s">
        <v>141</v>
      </c>
      <c r="C282" t="s">
        <v>1006</v>
      </c>
      <c r="D282" t="s">
        <v>143</v>
      </c>
      <c r="E282" t="s">
        <v>144</v>
      </c>
      <c r="F282" t="s">
        <v>145</v>
      </c>
      <c r="G282">
        <v>34927</v>
      </c>
      <c r="H282" t="s">
        <v>145</v>
      </c>
      <c r="I282">
        <v>727211</v>
      </c>
      <c r="J282">
        <v>2611747635</v>
      </c>
      <c r="K282">
        <v>6617737</v>
      </c>
      <c r="L282">
        <v>2692440</v>
      </c>
      <c r="M282" t="s">
        <v>146</v>
      </c>
      <c r="N282">
        <v>9772694443</v>
      </c>
      <c r="O282">
        <v>123</v>
      </c>
      <c r="P282" t="s">
        <v>147</v>
      </c>
      <c r="Q282" t="s">
        <v>148</v>
      </c>
      <c r="R282" t="s">
        <v>149</v>
      </c>
      <c r="S282">
        <v>250100000000001</v>
      </c>
      <c r="T282" t="s">
        <v>150</v>
      </c>
      <c r="U282" t="s">
        <v>151</v>
      </c>
      <c r="V282">
        <v>4814</v>
      </c>
      <c r="W282" t="s">
        <v>152</v>
      </c>
      <c r="X282" t="s">
        <v>151</v>
      </c>
      <c r="Y282">
        <v>63</v>
      </c>
      <c r="Z282" t="s">
        <v>153</v>
      </c>
      <c r="AA282" t="s">
        <v>154</v>
      </c>
      <c r="AB282" t="s">
        <v>146</v>
      </c>
      <c r="AC282">
        <v>200239</v>
      </c>
      <c r="AD282" t="s">
        <v>183</v>
      </c>
      <c r="AE282" t="s">
        <v>156</v>
      </c>
      <c r="AF282" t="s">
        <v>1007</v>
      </c>
      <c r="AG282">
        <v>566</v>
      </c>
      <c r="AH282">
        <v>920947</v>
      </c>
      <c r="AI282" t="s">
        <v>158</v>
      </c>
      <c r="AJ282">
        <v>566</v>
      </c>
      <c r="AK282">
        <v>9772694443</v>
      </c>
      <c r="AL282">
        <v>9772694443</v>
      </c>
      <c r="AM282" t="s">
        <v>159</v>
      </c>
      <c r="AN282" t="s">
        <v>203</v>
      </c>
      <c r="AO282" t="s">
        <v>204</v>
      </c>
      <c r="AP282" t="s">
        <v>146</v>
      </c>
      <c r="AQ282" t="s">
        <v>162</v>
      </c>
      <c r="AR282">
        <v>11607.5</v>
      </c>
      <c r="AS282">
        <v>11500</v>
      </c>
      <c r="AT282" s="5">
        <f t="shared" si="28"/>
        <v>10500</v>
      </c>
      <c r="AU282" s="5">
        <v>350</v>
      </c>
      <c r="AV282" s="5">
        <f t="shared" si="29"/>
        <v>10150</v>
      </c>
      <c r="AW282" s="6">
        <f t="shared" si="30"/>
        <v>1786.4</v>
      </c>
      <c r="AX282" s="7">
        <f t="shared" si="31"/>
        <v>8120</v>
      </c>
      <c r="AY282" s="8">
        <f t="shared" si="32"/>
        <v>243.6</v>
      </c>
      <c r="AZ282" s="5">
        <v>250</v>
      </c>
      <c r="BA282" s="9">
        <f t="shared" si="33"/>
        <v>81.25</v>
      </c>
      <c r="BB282" s="9">
        <v>1000</v>
      </c>
      <c r="BC282" s="10"/>
      <c r="BD282" s="5">
        <f t="shared" si="34"/>
        <v>18.75</v>
      </c>
      <c r="BG282" t="s">
        <v>146</v>
      </c>
      <c r="BH282" t="s">
        <v>146</v>
      </c>
      <c r="BI282">
        <v>566</v>
      </c>
      <c r="BJ282">
        <v>566</v>
      </c>
      <c r="BK282">
        <v>11607.5</v>
      </c>
      <c r="BL282">
        <v>0.5</v>
      </c>
      <c r="BM282">
        <v>0</v>
      </c>
      <c r="BN282">
        <v>0.5</v>
      </c>
      <c r="BO282">
        <v>0.04</v>
      </c>
      <c r="BP282">
        <v>0</v>
      </c>
      <c r="BQ282">
        <v>11606.9625</v>
      </c>
      <c r="BR282">
        <v>0</v>
      </c>
      <c r="BS282">
        <v>0.04</v>
      </c>
      <c r="BT282" t="s">
        <v>146</v>
      </c>
      <c r="BU282">
        <v>59536659</v>
      </c>
      <c r="BV282" t="s">
        <v>163</v>
      </c>
      <c r="BW282">
        <v>0</v>
      </c>
      <c r="BX282">
        <v>0</v>
      </c>
      <c r="BY282" t="s">
        <v>164</v>
      </c>
      <c r="BZ282">
        <v>0</v>
      </c>
      <c r="CA282" t="s">
        <v>146</v>
      </c>
      <c r="CB282">
        <v>0</v>
      </c>
      <c r="CC282">
        <v>0</v>
      </c>
      <c r="CD282" t="s">
        <v>165</v>
      </c>
      <c r="CE282">
        <v>0</v>
      </c>
      <c r="CF282">
        <v>0</v>
      </c>
      <c r="CG282">
        <v>0</v>
      </c>
      <c r="CH282" t="s">
        <v>146</v>
      </c>
      <c r="CI282" t="s">
        <v>146</v>
      </c>
      <c r="CJ282" t="s">
        <v>158</v>
      </c>
      <c r="CK282">
        <v>10</v>
      </c>
      <c r="CL282">
        <v>0</v>
      </c>
      <c r="CM282">
        <v>0</v>
      </c>
      <c r="CN282">
        <v>11607.5</v>
      </c>
      <c r="CO282" t="s">
        <v>150</v>
      </c>
      <c r="CP282">
        <v>0</v>
      </c>
      <c r="CQ282">
        <v>0</v>
      </c>
      <c r="CR282">
        <v>0</v>
      </c>
      <c r="CS282" t="s">
        <v>166</v>
      </c>
      <c r="CT282">
        <v>0</v>
      </c>
      <c r="CU282">
        <v>0</v>
      </c>
      <c r="CV282">
        <v>0</v>
      </c>
      <c r="CW282" t="s">
        <v>156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 t="s">
        <v>167</v>
      </c>
      <c r="DE282">
        <v>0</v>
      </c>
      <c r="DF282">
        <v>0</v>
      </c>
      <c r="DG282">
        <v>0</v>
      </c>
      <c r="DH282" t="s">
        <v>150</v>
      </c>
      <c r="DI282">
        <v>0</v>
      </c>
      <c r="DJ282">
        <v>0</v>
      </c>
      <c r="DK282">
        <v>0</v>
      </c>
      <c r="DL282" t="s">
        <v>156</v>
      </c>
      <c r="DM282">
        <v>45</v>
      </c>
      <c r="DN282">
        <v>0</v>
      </c>
      <c r="DO282" t="s">
        <v>156</v>
      </c>
      <c r="DP282">
        <v>45</v>
      </c>
      <c r="DQ282">
        <v>0</v>
      </c>
      <c r="DR282" t="s">
        <v>146</v>
      </c>
      <c r="DS282" t="s">
        <v>146</v>
      </c>
      <c r="DT282" t="s">
        <v>146</v>
      </c>
      <c r="DU282" t="s">
        <v>183</v>
      </c>
      <c r="DV282">
        <v>0</v>
      </c>
      <c r="DW282">
        <v>0</v>
      </c>
      <c r="DX282">
        <v>0.5</v>
      </c>
      <c r="DY282">
        <v>0.04</v>
      </c>
      <c r="DZ282">
        <v>2.0020566090040005E+19</v>
      </c>
      <c r="EA282">
        <v>3.4600356600000148E+18</v>
      </c>
      <c r="EB282" t="s">
        <v>1008</v>
      </c>
      <c r="EC282" t="s">
        <v>1008</v>
      </c>
      <c r="ED282" t="s">
        <v>1007</v>
      </c>
      <c r="EE282" t="s">
        <v>1009</v>
      </c>
      <c r="EF282" t="s">
        <v>164</v>
      </c>
      <c r="EG282" t="s">
        <v>146</v>
      </c>
      <c r="EH282" t="s">
        <v>146</v>
      </c>
      <c r="EI282" t="s">
        <v>146</v>
      </c>
      <c r="EJ282" t="s">
        <v>146</v>
      </c>
      <c r="EK282" t="s">
        <v>146</v>
      </c>
      <c r="EL282" t="s">
        <v>146</v>
      </c>
      <c r="EM282" t="s">
        <v>146</v>
      </c>
      <c r="EN282" t="s">
        <v>146</v>
      </c>
      <c r="EO282" t="s">
        <v>146</v>
      </c>
      <c r="EP282">
        <v>11607.5</v>
      </c>
      <c r="EQ282">
        <v>0</v>
      </c>
      <c r="ER282">
        <v>0</v>
      </c>
      <c r="ES282" t="s">
        <v>146</v>
      </c>
      <c r="ET282" t="s">
        <v>170</v>
      </c>
      <c r="EU282" t="s">
        <v>146</v>
      </c>
      <c r="EV282">
        <v>0</v>
      </c>
    </row>
    <row r="283" spans="1:152" x14ac:dyDescent="0.25">
      <c r="A283">
        <v>9772364193</v>
      </c>
      <c r="B283" t="s">
        <v>141</v>
      </c>
      <c r="C283" t="s">
        <v>1096</v>
      </c>
      <c r="D283" t="s">
        <v>143</v>
      </c>
      <c r="E283" t="s">
        <v>144</v>
      </c>
      <c r="F283" t="s">
        <v>145</v>
      </c>
      <c r="G283">
        <v>34927</v>
      </c>
      <c r="H283" t="s">
        <v>145</v>
      </c>
      <c r="I283">
        <v>646721</v>
      </c>
      <c r="J283">
        <v>2611746482</v>
      </c>
      <c r="K283">
        <v>6617737</v>
      </c>
      <c r="L283">
        <v>2692440</v>
      </c>
      <c r="M283" t="s">
        <v>146</v>
      </c>
      <c r="N283">
        <v>9772364193</v>
      </c>
      <c r="O283">
        <v>123</v>
      </c>
      <c r="P283" t="s">
        <v>147</v>
      </c>
      <c r="Q283" t="s">
        <v>148</v>
      </c>
      <c r="R283" t="s">
        <v>149</v>
      </c>
      <c r="S283">
        <v>250100000000001</v>
      </c>
      <c r="T283" t="s">
        <v>150</v>
      </c>
      <c r="U283" t="s">
        <v>151</v>
      </c>
      <c r="V283">
        <v>4814</v>
      </c>
      <c r="W283" t="s">
        <v>152</v>
      </c>
      <c r="X283" t="s">
        <v>151</v>
      </c>
      <c r="Y283">
        <v>63</v>
      </c>
      <c r="Z283" t="s">
        <v>153</v>
      </c>
      <c r="AA283" t="s">
        <v>154</v>
      </c>
      <c r="AB283" t="s">
        <v>146</v>
      </c>
      <c r="AC283">
        <v>200239</v>
      </c>
      <c r="AD283" t="s">
        <v>183</v>
      </c>
      <c r="AE283" t="s">
        <v>156</v>
      </c>
      <c r="AF283" t="s">
        <v>1097</v>
      </c>
      <c r="AG283">
        <v>566</v>
      </c>
      <c r="AH283">
        <v>567851</v>
      </c>
      <c r="AI283" t="s">
        <v>174</v>
      </c>
      <c r="AJ283">
        <v>566</v>
      </c>
      <c r="AK283">
        <v>20312364193</v>
      </c>
      <c r="AL283">
        <v>9772364193</v>
      </c>
      <c r="AM283" t="s">
        <v>159</v>
      </c>
      <c r="AN283" t="s">
        <v>262</v>
      </c>
      <c r="AO283" t="s">
        <v>263</v>
      </c>
      <c r="AP283" t="s">
        <v>146</v>
      </c>
      <c r="AQ283" t="s">
        <v>264</v>
      </c>
      <c r="AR283">
        <v>11607.5</v>
      </c>
      <c r="AS283">
        <v>11500</v>
      </c>
      <c r="AT283" s="5">
        <f t="shared" si="28"/>
        <v>10500</v>
      </c>
      <c r="AU283" s="5">
        <v>350</v>
      </c>
      <c r="AV283" s="5">
        <f t="shared" si="29"/>
        <v>10150</v>
      </c>
      <c r="AW283" s="6">
        <f t="shared" si="30"/>
        <v>1786.4</v>
      </c>
      <c r="AX283" s="7">
        <f t="shared" si="31"/>
        <v>8120</v>
      </c>
      <c r="AY283" s="8">
        <f t="shared" si="32"/>
        <v>243.6</v>
      </c>
      <c r="AZ283" s="5">
        <v>250</v>
      </c>
      <c r="BA283" s="9">
        <f t="shared" si="33"/>
        <v>81.25</v>
      </c>
      <c r="BB283" s="9">
        <v>1000</v>
      </c>
      <c r="BC283" s="10"/>
      <c r="BD283" s="5">
        <f t="shared" si="34"/>
        <v>18.75</v>
      </c>
      <c r="BG283" t="s">
        <v>146</v>
      </c>
      <c r="BH283" t="s">
        <v>146</v>
      </c>
      <c r="BI283">
        <v>566</v>
      </c>
      <c r="BJ283">
        <v>566</v>
      </c>
      <c r="BK283">
        <v>11607.5</v>
      </c>
      <c r="BL283">
        <v>0.5</v>
      </c>
      <c r="BM283">
        <v>0</v>
      </c>
      <c r="BN283">
        <v>0.5</v>
      </c>
      <c r="BO283">
        <v>0.04</v>
      </c>
      <c r="BP283">
        <v>0</v>
      </c>
      <c r="BQ283">
        <v>11606.9625</v>
      </c>
      <c r="BR283">
        <v>0</v>
      </c>
      <c r="BS283">
        <v>0.04</v>
      </c>
      <c r="BT283" t="s">
        <v>146</v>
      </c>
      <c r="BU283">
        <v>59536659</v>
      </c>
      <c r="BV283" t="s">
        <v>163</v>
      </c>
      <c r="BW283">
        <v>0</v>
      </c>
      <c r="BX283">
        <v>0</v>
      </c>
      <c r="BY283" t="s">
        <v>164</v>
      </c>
      <c r="BZ283">
        <v>0</v>
      </c>
      <c r="CA283" t="s">
        <v>146</v>
      </c>
      <c r="CB283">
        <v>0</v>
      </c>
      <c r="CC283">
        <v>0</v>
      </c>
      <c r="CD283" t="s">
        <v>165</v>
      </c>
      <c r="CE283">
        <v>0</v>
      </c>
      <c r="CF283">
        <v>0</v>
      </c>
      <c r="CG283">
        <v>0</v>
      </c>
      <c r="CH283" t="s">
        <v>146</v>
      </c>
      <c r="CI283" t="s">
        <v>146</v>
      </c>
      <c r="CJ283" t="s">
        <v>174</v>
      </c>
      <c r="CK283">
        <v>10</v>
      </c>
      <c r="CL283">
        <v>0</v>
      </c>
      <c r="CM283">
        <v>0</v>
      </c>
      <c r="CN283">
        <v>11607.5</v>
      </c>
      <c r="CO283" t="s">
        <v>150</v>
      </c>
      <c r="CP283">
        <v>0</v>
      </c>
      <c r="CQ283">
        <v>0</v>
      </c>
      <c r="CR283">
        <v>0</v>
      </c>
      <c r="CS283" t="s">
        <v>166</v>
      </c>
      <c r="CT283">
        <v>0</v>
      </c>
      <c r="CU283">
        <v>0</v>
      </c>
      <c r="CV283">
        <v>0</v>
      </c>
      <c r="CW283" t="s">
        <v>156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 t="s">
        <v>167</v>
      </c>
      <c r="DE283">
        <v>0</v>
      </c>
      <c r="DF283">
        <v>0</v>
      </c>
      <c r="DG283">
        <v>0</v>
      </c>
      <c r="DH283" t="s">
        <v>150</v>
      </c>
      <c r="DI283">
        <v>0</v>
      </c>
      <c r="DJ283">
        <v>0</v>
      </c>
      <c r="DK283">
        <v>0</v>
      </c>
      <c r="DL283" t="s">
        <v>156</v>
      </c>
      <c r="DM283">
        <v>45</v>
      </c>
      <c r="DN283">
        <v>0</v>
      </c>
      <c r="DO283" t="s">
        <v>156</v>
      </c>
      <c r="DP283">
        <v>45</v>
      </c>
      <c r="DQ283">
        <v>0</v>
      </c>
      <c r="DR283" t="s">
        <v>146</v>
      </c>
      <c r="DS283" t="s">
        <v>146</v>
      </c>
      <c r="DT283" t="s">
        <v>146</v>
      </c>
      <c r="DU283" t="s">
        <v>183</v>
      </c>
      <c r="DV283">
        <v>0</v>
      </c>
      <c r="DW283">
        <v>0</v>
      </c>
      <c r="DX283">
        <v>0.5</v>
      </c>
      <c r="DY283">
        <v>0.04</v>
      </c>
      <c r="DZ283">
        <v>2.0020566090040005E+19</v>
      </c>
      <c r="EA283">
        <v>3.0040566E+19</v>
      </c>
      <c r="EB283" t="s">
        <v>1098</v>
      </c>
      <c r="EC283" t="s">
        <v>1098</v>
      </c>
      <c r="ED283" t="s">
        <v>1097</v>
      </c>
      <c r="EE283" t="s">
        <v>1099</v>
      </c>
      <c r="EF283" t="s">
        <v>164</v>
      </c>
      <c r="EG283" t="s">
        <v>146</v>
      </c>
      <c r="EH283" t="s">
        <v>146</v>
      </c>
      <c r="EI283" t="s">
        <v>146</v>
      </c>
      <c r="EJ283" t="s">
        <v>146</v>
      </c>
      <c r="EK283" t="s">
        <v>146</v>
      </c>
      <c r="EL283" t="s">
        <v>146</v>
      </c>
      <c r="EM283" t="s">
        <v>146</v>
      </c>
      <c r="EN283" t="s">
        <v>146</v>
      </c>
      <c r="EO283" t="s">
        <v>146</v>
      </c>
      <c r="EP283">
        <v>11607.5</v>
      </c>
      <c r="EQ283">
        <v>0</v>
      </c>
      <c r="ER283">
        <v>0</v>
      </c>
      <c r="ES283" t="s">
        <v>146</v>
      </c>
      <c r="ET283" t="s">
        <v>170</v>
      </c>
      <c r="EU283" t="s">
        <v>146</v>
      </c>
      <c r="EV283">
        <v>0</v>
      </c>
    </row>
    <row r="284" spans="1:152" x14ac:dyDescent="0.25">
      <c r="A284">
        <v>9772649235</v>
      </c>
      <c r="B284" t="s">
        <v>141</v>
      </c>
      <c r="C284" t="s">
        <v>1161</v>
      </c>
      <c r="D284" t="s">
        <v>143</v>
      </c>
      <c r="E284" t="s">
        <v>144</v>
      </c>
      <c r="F284" t="s">
        <v>145</v>
      </c>
      <c r="G284">
        <v>34927</v>
      </c>
      <c r="H284" t="s">
        <v>145</v>
      </c>
      <c r="I284">
        <v>391795</v>
      </c>
      <c r="J284">
        <v>2611747458</v>
      </c>
      <c r="K284">
        <v>6617737</v>
      </c>
      <c r="L284">
        <v>2692440</v>
      </c>
      <c r="M284" t="s">
        <v>146</v>
      </c>
      <c r="N284">
        <v>9772649235</v>
      </c>
      <c r="O284">
        <v>123</v>
      </c>
      <c r="P284" t="s">
        <v>147</v>
      </c>
      <c r="Q284" t="s">
        <v>148</v>
      </c>
      <c r="R284" t="s">
        <v>149</v>
      </c>
      <c r="S284">
        <v>250100000000001</v>
      </c>
      <c r="T284" t="s">
        <v>150</v>
      </c>
      <c r="U284" t="s">
        <v>151</v>
      </c>
      <c r="V284">
        <v>4814</v>
      </c>
      <c r="W284" t="s">
        <v>152</v>
      </c>
      <c r="X284" t="s">
        <v>151</v>
      </c>
      <c r="Y284">
        <v>63</v>
      </c>
      <c r="Z284" t="s">
        <v>153</v>
      </c>
      <c r="AA284" t="s">
        <v>154</v>
      </c>
      <c r="AB284" t="s">
        <v>146</v>
      </c>
      <c r="AC284">
        <v>200239</v>
      </c>
      <c r="AD284" t="s">
        <v>183</v>
      </c>
      <c r="AE284" t="s">
        <v>156</v>
      </c>
      <c r="AF284" t="s">
        <v>1162</v>
      </c>
      <c r="AG284">
        <v>566</v>
      </c>
      <c r="AH284">
        <v>860477</v>
      </c>
      <c r="AI284" t="s">
        <v>158</v>
      </c>
      <c r="AJ284">
        <v>566</v>
      </c>
      <c r="AK284">
        <v>9772649235</v>
      </c>
      <c r="AL284">
        <v>9772649235</v>
      </c>
      <c r="AM284" t="s">
        <v>159</v>
      </c>
      <c r="AN284" t="s">
        <v>273</v>
      </c>
      <c r="AO284" t="s">
        <v>274</v>
      </c>
      <c r="AP284" t="s">
        <v>146</v>
      </c>
      <c r="AQ284" t="s">
        <v>162</v>
      </c>
      <c r="AR284">
        <v>11607.5</v>
      </c>
      <c r="AS284">
        <v>11500</v>
      </c>
      <c r="AT284" s="5">
        <f t="shared" si="28"/>
        <v>10500</v>
      </c>
      <c r="AU284" s="5">
        <v>350</v>
      </c>
      <c r="AV284" s="5">
        <f t="shared" si="29"/>
        <v>10150</v>
      </c>
      <c r="AW284" s="6">
        <f t="shared" si="30"/>
        <v>1786.4</v>
      </c>
      <c r="AX284" s="7">
        <f t="shared" si="31"/>
        <v>8120</v>
      </c>
      <c r="AY284" s="8">
        <f t="shared" si="32"/>
        <v>243.6</v>
      </c>
      <c r="AZ284" s="5">
        <v>250</v>
      </c>
      <c r="BA284" s="9">
        <f t="shared" si="33"/>
        <v>81.25</v>
      </c>
      <c r="BB284" s="9">
        <v>1000</v>
      </c>
      <c r="BC284" s="10"/>
      <c r="BD284" s="5">
        <f t="shared" si="34"/>
        <v>18.75</v>
      </c>
      <c r="BG284" t="s">
        <v>146</v>
      </c>
      <c r="BH284" t="s">
        <v>146</v>
      </c>
      <c r="BI284">
        <v>566</v>
      </c>
      <c r="BJ284">
        <v>566</v>
      </c>
      <c r="BK284">
        <v>11607.5</v>
      </c>
      <c r="BL284">
        <v>0.5</v>
      </c>
      <c r="BM284">
        <v>0</v>
      </c>
      <c r="BN284">
        <v>0.5</v>
      </c>
      <c r="BO284">
        <v>0.04</v>
      </c>
      <c r="BP284">
        <v>0</v>
      </c>
      <c r="BQ284">
        <v>11606.9625</v>
      </c>
      <c r="BR284">
        <v>0</v>
      </c>
      <c r="BS284">
        <v>0.04</v>
      </c>
      <c r="BT284" t="s">
        <v>146</v>
      </c>
      <c r="BU284">
        <v>59536659</v>
      </c>
      <c r="BV284" t="s">
        <v>163</v>
      </c>
      <c r="BW284">
        <v>0</v>
      </c>
      <c r="BX284">
        <v>0</v>
      </c>
      <c r="BY284" t="s">
        <v>164</v>
      </c>
      <c r="BZ284">
        <v>0</v>
      </c>
      <c r="CA284" t="s">
        <v>146</v>
      </c>
      <c r="CB284">
        <v>0</v>
      </c>
      <c r="CC284">
        <v>0</v>
      </c>
      <c r="CD284" t="s">
        <v>165</v>
      </c>
      <c r="CE284">
        <v>0</v>
      </c>
      <c r="CF284">
        <v>0</v>
      </c>
      <c r="CG284">
        <v>0</v>
      </c>
      <c r="CH284" t="s">
        <v>146</v>
      </c>
      <c r="CI284" t="s">
        <v>146</v>
      </c>
      <c r="CJ284" t="s">
        <v>158</v>
      </c>
      <c r="CK284">
        <v>10</v>
      </c>
      <c r="CL284">
        <v>0</v>
      </c>
      <c r="CM284">
        <v>0</v>
      </c>
      <c r="CN284">
        <v>11607.5</v>
      </c>
      <c r="CO284" t="s">
        <v>150</v>
      </c>
      <c r="CP284">
        <v>0</v>
      </c>
      <c r="CQ284">
        <v>0</v>
      </c>
      <c r="CR284">
        <v>0</v>
      </c>
      <c r="CS284" t="s">
        <v>166</v>
      </c>
      <c r="CT284">
        <v>0</v>
      </c>
      <c r="CU284">
        <v>0</v>
      </c>
      <c r="CV284">
        <v>0</v>
      </c>
      <c r="CW284" t="s">
        <v>156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 t="s">
        <v>167</v>
      </c>
      <c r="DE284">
        <v>0</v>
      </c>
      <c r="DF284">
        <v>0</v>
      </c>
      <c r="DG284">
        <v>0</v>
      </c>
      <c r="DH284" t="s">
        <v>150</v>
      </c>
      <c r="DI284">
        <v>0</v>
      </c>
      <c r="DJ284">
        <v>0</v>
      </c>
      <c r="DK284">
        <v>0</v>
      </c>
      <c r="DL284" t="s">
        <v>156</v>
      </c>
      <c r="DM284">
        <v>45</v>
      </c>
      <c r="DN284">
        <v>0</v>
      </c>
      <c r="DO284" t="s">
        <v>156</v>
      </c>
      <c r="DP284">
        <v>45</v>
      </c>
      <c r="DQ284">
        <v>0</v>
      </c>
      <c r="DR284" t="s">
        <v>146</v>
      </c>
      <c r="DS284" t="s">
        <v>146</v>
      </c>
      <c r="DT284" t="s">
        <v>146</v>
      </c>
      <c r="DU284" t="s">
        <v>183</v>
      </c>
      <c r="DV284">
        <v>0</v>
      </c>
      <c r="DW284">
        <v>0</v>
      </c>
      <c r="DX284">
        <v>0.5</v>
      </c>
      <c r="DY284">
        <v>0.04</v>
      </c>
      <c r="DZ284">
        <v>2.0020566090040005E+19</v>
      </c>
      <c r="EA284">
        <v>3.4600356600000148E+18</v>
      </c>
      <c r="EB284" t="s">
        <v>1163</v>
      </c>
      <c r="EC284" t="s">
        <v>1163</v>
      </c>
      <c r="ED284" t="s">
        <v>1162</v>
      </c>
      <c r="EE284" t="s">
        <v>1164</v>
      </c>
      <c r="EF284" t="s">
        <v>164</v>
      </c>
      <c r="EG284" t="s">
        <v>146</v>
      </c>
      <c r="EH284" t="s">
        <v>146</v>
      </c>
      <c r="EI284" t="s">
        <v>146</v>
      </c>
      <c r="EJ284" t="s">
        <v>146</v>
      </c>
      <c r="EK284" t="s">
        <v>146</v>
      </c>
      <c r="EL284" t="s">
        <v>146</v>
      </c>
      <c r="EM284" t="s">
        <v>146</v>
      </c>
      <c r="EN284" t="s">
        <v>146</v>
      </c>
      <c r="EO284" t="s">
        <v>146</v>
      </c>
      <c r="EP284">
        <v>11607.5</v>
      </c>
      <c r="EQ284">
        <v>0</v>
      </c>
      <c r="ER284">
        <v>0</v>
      </c>
      <c r="ES284" t="s">
        <v>146</v>
      </c>
      <c r="ET284" t="s">
        <v>170</v>
      </c>
      <c r="EU284" t="s">
        <v>146</v>
      </c>
      <c r="EV284">
        <v>0</v>
      </c>
    </row>
    <row r="285" spans="1:152" x14ac:dyDescent="0.25">
      <c r="A285">
        <v>9773374578</v>
      </c>
      <c r="B285" t="s">
        <v>141</v>
      </c>
      <c r="C285" t="s">
        <v>1185</v>
      </c>
      <c r="D285" t="s">
        <v>143</v>
      </c>
      <c r="E285" t="s">
        <v>144</v>
      </c>
      <c r="F285" t="s">
        <v>145</v>
      </c>
      <c r="G285">
        <v>34928</v>
      </c>
      <c r="H285" t="s">
        <v>145</v>
      </c>
      <c r="I285">
        <v>733961</v>
      </c>
      <c r="J285">
        <v>2611842228</v>
      </c>
      <c r="K285">
        <v>8301859</v>
      </c>
      <c r="L285">
        <v>2692440</v>
      </c>
      <c r="M285" t="s">
        <v>146</v>
      </c>
      <c r="N285">
        <v>9773374578</v>
      </c>
      <c r="O285">
        <v>123</v>
      </c>
      <c r="P285" t="s">
        <v>147</v>
      </c>
      <c r="Q285" t="s">
        <v>148</v>
      </c>
      <c r="R285" t="s">
        <v>149</v>
      </c>
      <c r="S285">
        <v>250100000000001</v>
      </c>
      <c r="T285" t="s">
        <v>150</v>
      </c>
      <c r="U285" t="s">
        <v>151</v>
      </c>
      <c r="V285">
        <v>4814</v>
      </c>
      <c r="W285" t="s">
        <v>152</v>
      </c>
      <c r="X285" t="s">
        <v>151</v>
      </c>
      <c r="Y285">
        <v>63</v>
      </c>
      <c r="Z285" t="s">
        <v>153</v>
      </c>
      <c r="AA285" t="s">
        <v>154</v>
      </c>
      <c r="AB285" t="s">
        <v>146</v>
      </c>
      <c r="AC285">
        <v>200239</v>
      </c>
      <c r="AD285" t="s">
        <v>183</v>
      </c>
      <c r="AE285" t="s">
        <v>156</v>
      </c>
      <c r="AF285" t="s">
        <v>1186</v>
      </c>
      <c r="AG285">
        <v>566</v>
      </c>
      <c r="AH285">
        <v>52477</v>
      </c>
      <c r="AI285" t="s">
        <v>158</v>
      </c>
      <c r="AJ285">
        <v>566</v>
      </c>
      <c r="AK285">
        <v>9773374578</v>
      </c>
      <c r="AL285">
        <v>9773374578</v>
      </c>
      <c r="AM285" t="s">
        <v>159</v>
      </c>
      <c r="AN285" t="s">
        <v>191</v>
      </c>
      <c r="AO285" t="s">
        <v>192</v>
      </c>
      <c r="AP285" t="s">
        <v>146</v>
      </c>
      <c r="AQ285" t="s">
        <v>162</v>
      </c>
      <c r="AR285">
        <v>11607.5</v>
      </c>
      <c r="AS285">
        <v>11500</v>
      </c>
      <c r="AT285" s="5">
        <f t="shared" si="28"/>
        <v>10500</v>
      </c>
      <c r="AU285" s="5">
        <v>350</v>
      </c>
      <c r="AV285" s="5">
        <f t="shared" si="29"/>
        <v>10150</v>
      </c>
      <c r="AW285" s="6">
        <f t="shared" si="30"/>
        <v>1786.4</v>
      </c>
      <c r="AX285" s="7">
        <f t="shared" si="31"/>
        <v>8120</v>
      </c>
      <c r="AY285" s="8">
        <f t="shared" si="32"/>
        <v>243.6</v>
      </c>
      <c r="AZ285" s="5">
        <v>250</v>
      </c>
      <c r="BA285" s="9">
        <f t="shared" si="33"/>
        <v>81.25</v>
      </c>
      <c r="BB285" s="9">
        <v>1000</v>
      </c>
      <c r="BC285" s="10"/>
      <c r="BD285" s="5">
        <f t="shared" si="34"/>
        <v>18.75</v>
      </c>
      <c r="BG285" t="s">
        <v>146</v>
      </c>
      <c r="BH285" t="s">
        <v>146</v>
      </c>
      <c r="BI285">
        <v>566</v>
      </c>
      <c r="BJ285">
        <v>566</v>
      </c>
      <c r="BK285">
        <v>11607.5</v>
      </c>
      <c r="BL285">
        <v>0.5</v>
      </c>
      <c r="BM285">
        <v>0</v>
      </c>
      <c r="BN285">
        <v>0.5</v>
      </c>
      <c r="BO285">
        <v>0.04</v>
      </c>
      <c r="BP285">
        <v>0</v>
      </c>
      <c r="BQ285">
        <v>11606.9625</v>
      </c>
      <c r="BR285">
        <v>0</v>
      </c>
      <c r="BS285">
        <v>0.04</v>
      </c>
      <c r="BT285" t="s">
        <v>146</v>
      </c>
      <c r="BU285">
        <v>59536659</v>
      </c>
      <c r="BV285" t="s">
        <v>163</v>
      </c>
      <c r="BW285">
        <v>0</v>
      </c>
      <c r="BX285">
        <v>0</v>
      </c>
      <c r="BY285" t="s">
        <v>164</v>
      </c>
      <c r="BZ285">
        <v>0</v>
      </c>
      <c r="CA285" t="s">
        <v>146</v>
      </c>
      <c r="CB285">
        <v>0</v>
      </c>
      <c r="CC285">
        <v>0</v>
      </c>
      <c r="CD285" t="s">
        <v>165</v>
      </c>
      <c r="CE285">
        <v>0</v>
      </c>
      <c r="CF285">
        <v>0</v>
      </c>
      <c r="CG285">
        <v>0</v>
      </c>
      <c r="CH285" t="s">
        <v>146</v>
      </c>
      <c r="CI285" t="s">
        <v>146</v>
      </c>
      <c r="CJ285" t="s">
        <v>158</v>
      </c>
      <c r="CK285">
        <v>10</v>
      </c>
      <c r="CL285">
        <v>0</v>
      </c>
      <c r="CM285">
        <v>0</v>
      </c>
      <c r="CN285">
        <v>11607.5</v>
      </c>
      <c r="CO285" t="s">
        <v>150</v>
      </c>
      <c r="CP285">
        <v>0</v>
      </c>
      <c r="CQ285">
        <v>0</v>
      </c>
      <c r="CR285">
        <v>0</v>
      </c>
      <c r="CS285" t="s">
        <v>166</v>
      </c>
      <c r="CT285">
        <v>0</v>
      </c>
      <c r="CU285">
        <v>0</v>
      </c>
      <c r="CV285">
        <v>0</v>
      </c>
      <c r="CW285" t="s">
        <v>156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 t="s">
        <v>167</v>
      </c>
      <c r="DE285">
        <v>0</v>
      </c>
      <c r="DF285">
        <v>0</v>
      </c>
      <c r="DG285">
        <v>0</v>
      </c>
      <c r="DH285" t="s">
        <v>150</v>
      </c>
      <c r="DI285">
        <v>0</v>
      </c>
      <c r="DJ285">
        <v>0</v>
      </c>
      <c r="DK285">
        <v>0</v>
      </c>
      <c r="DL285" t="s">
        <v>156</v>
      </c>
      <c r="DM285">
        <v>45</v>
      </c>
      <c r="DN285">
        <v>0</v>
      </c>
      <c r="DO285" t="s">
        <v>156</v>
      </c>
      <c r="DP285">
        <v>45</v>
      </c>
      <c r="DQ285">
        <v>0</v>
      </c>
      <c r="DR285" t="s">
        <v>146</v>
      </c>
      <c r="DS285" t="s">
        <v>146</v>
      </c>
      <c r="DT285" t="s">
        <v>146</v>
      </c>
      <c r="DU285" t="s">
        <v>183</v>
      </c>
      <c r="DV285">
        <v>0</v>
      </c>
      <c r="DW285">
        <v>0</v>
      </c>
      <c r="DX285">
        <v>0.5</v>
      </c>
      <c r="DY285">
        <v>0.04</v>
      </c>
      <c r="DZ285">
        <v>2.0020566090040005E+19</v>
      </c>
      <c r="EA285">
        <v>3.4600356600000148E+18</v>
      </c>
      <c r="EB285" t="s">
        <v>1187</v>
      </c>
      <c r="EC285" t="s">
        <v>1187</v>
      </c>
      <c r="ED285" t="s">
        <v>1186</v>
      </c>
      <c r="EE285" t="s">
        <v>1188</v>
      </c>
      <c r="EF285" t="s">
        <v>164</v>
      </c>
      <c r="EG285" t="s">
        <v>146</v>
      </c>
      <c r="EH285" t="s">
        <v>146</v>
      </c>
      <c r="EI285" t="s">
        <v>146</v>
      </c>
      <c r="EJ285" t="s">
        <v>146</v>
      </c>
      <c r="EK285" t="s">
        <v>146</v>
      </c>
      <c r="EL285" t="s">
        <v>146</v>
      </c>
      <c r="EM285" t="s">
        <v>146</v>
      </c>
      <c r="EN285" t="s">
        <v>146</v>
      </c>
      <c r="EO285" t="s">
        <v>146</v>
      </c>
      <c r="EP285">
        <v>11607.5</v>
      </c>
      <c r="EQ285">
        <v>0</v>
      </c>
      <c r="ER285">
        <v>0</v>
      </c>
      <c r="ES285" t="s">
        <v>146</v>
      </c>
      <c r="ET285" t="s">
        <v>170</v>
      </c>
      <c r="EU285" t="s">
        <v>146</v>
      </c>
      <c r="EV285">
        <v>0</v>
      </c>
    </row>
    <row r="286" spans="1:152" x14ac:dyDescent="0.25">
      <c r="A286">
        <v>9772328777</v>
      </c>
      <c r="B286" t="s">
        <v>141</v>
      </c>
      <c r="C286" t="s">
        <v>1209</v>
      </c>
      <c r="D286" t="s">
        <v>143</v>
      </c>
      <c r="E286" t="s">
        <v>144</v>
      </c>
      <c r="F286" t="s">
        <v>145</v>
      </c>
      <c r="G286">
        <v>34927</v>
      </c>
      <c r="H286" t="s">
        <v>145</v>
      </c>
      <c r="I286">
        <v>828439</v>
      </c>
      <c r="J286">
        <v>2611746334</v>
      </c>
      <c r="K286">
        <v>6617737</v>
      </c>
      <c r="L286">
        <v>2692440</v>
      </c>
      <c r="M286" t="s">
        <v>146</v>
      </c>
      <c r="N286">
        <v>9772328777</v>
      </c>
      <c r="O286">
        <v>123</v>
      </c>
      <c r="P286" t="s">
        <v>147</v>
      </c>
      <c r="Q286" t="s">
        <v>148</v>
      </c>
      <c r="R286" t="s">
        <v>149</v>
      </c>
      <c r="S286">
        <v>250100000000001</v>
      </c>
      <c r="T286" t="s">
        <v>150</v>
      </c>
      <c r="U286" t="s">
        <v>151</v>
      </c>
      <c r="V286">
        <v>4814</v>
      </c>
      <c r="W286" t="s">
        <v>152</v>
      </c>
      <c r="X286" t="s">
        <v>151</v>
      </c>
      <c r="Y286">
        <v>63</v>
      </c>
      <c r="Z286" t="s">
        <v>153</v>
      </c>
      <c r="AA286" t="s">
        <v>154</v>
      </c>
      <c r="AB286" t="s">
        <v>146</v>
      </c>
      <c r="AC286">
        <v>200239</v>
      </c>
      <c r="AD286" t="s">
        <v>183</v>
      </c>
      <c r="AE286" t="s">
        <v>156</v>
      </c>
      <c r="AF286" t="s">
        <v>1210</v>
      </c>
      <c r="AG286">
        <v>566</v>
      </c>
      <c r="AH286">
        <v>543011</v>
      </c>
      <c r="AI286" t="s">
        <v>158</v>
      </c>
      <c r="AJ286">
        <v>566</v>
      </c>
      <c r="AK286">
        <v>9772328777</v>
      </c>
      <c r="AL286">
        <v>9772328777</v>
      </c>
      <c r="AM286" t="s">
        <v>159</v>
      </c>
      <c r="AN286" t="s">
        <v>227</v>
      </c>
      <c r="AO286" t="s">
        <v>228</v>
      </c>
      <c r="AP286" t="s">
        <v>146</v>
      </c>
      <c r="AQ286" t="s">
        <v>162</v>
      </c>
      <c r="AR286">
        <v>11607.5</v>
      </c>
      <c r="AS286">
        <v>11500</v>
      </c>
      <c r="AT286" s="5">
        <f t="shared" si="28"/>
        <v>10500</v>
      </c>
      <c r="AU286" s="5">
        <v>350</v>
      </c>
      <c r="AV286" s="5">
        <f t="shared" si="29"/>
        <v>10150</v>
      </c>
      <c r="AW286" s="6">
        <f t="shared" si="30"/>
        <v>1786.4</v>
      </c>
      <c r="AX286" s="7">
        <f t="shared" si="31"/>
        <v>8120</v>
      </c>
      <c r="AY286" s="8">
        <f t="shared" si="32"/>
        <v>243.6</v>
      </c>
      <c r="AZ286" s="5">
        <v>250</v>
      </c>
      <c r="BA286" s="9">
        <f t="shared" si="33"/>
        <v>81.25</v>
      </c>
      <c r="BB286" s="9">
        <v>1000</v>
      </c>
      <c r="BC286" s="10"/>
      <c r="BD286" s="5">
        <f t="shared" si="34"/>
        <v>18.75</v>
      </c>
      <c r="BG286" t="s">
        <v>146</v>
      </c>
      <c r="BH286" t="s">
        <v>146</v>
      </c>
      <c r="BI286">
        <v>566</v>
      </c>
      <c r="BJ286">
        <v>566</v>
      </c>
      <c r="BK286">
        <v>11607.5</v>
      </c>
      <c r="BL286">
        <v>0.5</v>
      </c>
      <c r="BM286">
        <v>0</v>
      </c>
      <c r="BN286">
        <v>0.5</v>
      </c>
      <c r="BO286">
        <v>0.04</v>
      </c>
      <c r="BP286">
        <v>0</v>
      </c>
      <c r="BQ286">
        <v>11606.9625</v>
      </c>
      <c r="BR286">
        <v>0</v>
      </c>
      <c r="BS286">
        <v>0.04</v>
      </c>
      <c r="BT286" t="s">
        <v>146</v>
      </c>
      <c r="BU286">
        <v>59536659</v>
      </c>
      <c r="BV286" t="s">
        <v>163</v>
      </c>
      <c r="BW286">
        <v>0</v>
      </c>
      <c r="BX286">
        <v>0</v>
      </c>
      <c r="BY286" t="s">
        <v>164</v>
      </c>
      <c r="BZ286">
        <v>0</v>
      </c>
      <c r="CA286" t="s">
        <v>146</v>
      </c>
      <c r="CB286">
        <v>0</v>
      </c>
      <c r="CC286">
        <v>0</v>
      </c>
      <c r="CD286" t="s">
        <v>165</v>
      </c>
      <c r="CE286">
        <v>0</v>
      </c>
      <c r="CF286">
        <v>0</v>
      </c>
      <c r="CG286">
        <v>0</v>
      </c>
      <c r="CH286" t="s">
        <v>146</v>
      </c>
      <c r="CI286" t="s">
        <v>146</v>
      </c>
      <c r="CJ286" t="s">
        <v>158</v>
      </c>
      <c r="CK286">
        <v>10</v>
      </c>
      <c r="CL286">
        <v>0</v>
      </c>
      <c r="CM286">
        <v>0</v>
      </c>
      <c r="CN286">
        <v>11607.5</v>
      </c>
      <c r="CO286" t="s">
        <v>150</v>
      </c>
      <c r="CP286">
        <v>0</v>
      </c>
      <c r="CQ286">
        <v>0</v>
      </c>
      <c r="CR286">
        <v>0</v>
      </c>
      <c r="CS286" t="s">
        <v>166</v>
      </c>
      <c r="CT286">
        <v>0</v>
      </c>
      <c r="CU286">
        <v>0</v>
      </c>
      <c r="CV286">
        <v>0</v>
      </c>
      <c r="CW286" t="s">
        <v>156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 t="s">
        <v>167</v>
      </c>
      <c r="DE286">
        <v>0</v>
      </c>
      <c r="DF286">
        <v>0</v>
      </c>
      <c r="DG286">
        <v>0</v>
      </c>
      <c r="DH286" t="s">
        <v>150</v>
      </c>
      <c r="DI286">
        <v>0</v>
      </c>
      <c r="DJ286">
        <v>0</v>
      </c>
      <c r="DK286">
        <v>0</v>
      </c>
      <c r="DL286" t="s">
        <v>156</v>
      </c>
      <c r="DM286">
        <v>45</v>
      </c>
      <c r="DN286">
        <v>0</v>
      </c>
      <c r="DO286" t="s">
        <v>156</v>
      </c>
      <c r="DP286">
        <v>45</v>
      </c>
      <c r="DQ286">
        <v>0</v>
      </c>
      <c r="DR286" t="s">
        <v>146</v>
      </c>
      <c r="DS286" t="s">
        <v>146</v>
      </c>
      <c r="DT286" t="s">
        <v>146</v>
      </c>
      <c r="DU286" t="s">
        <v>183</v>
      </c>
      <c r="DV286">
        <v>0</v>
      </c>
      <c r="DW286">
        <v>0</v>
      </c>
      <c r="DX286">
        <v>0.5</v>
      </c>
      <c r="DY286">
        <v>0.04</v>
      </c>
      <c r="DZ286">
        <v>2.0020566090040005E+19</v>
      </c>
      <c r="EA286">
        <v>3.4600356600000148E+18</v>
      </c>
      <c r="EB286" t="s">
        <v>1211</v>
      </c>
      <c r="EC286" t="s">
        <v>1211</v>
      </c>
      <c r="ED286" t="s">
        <v>1210</v>
      </c>
      <c r="EE286" t="s">
        <v>1212</v>
      </c>
      <c r="EF286" t="s">
        <v>164</v>
      </c>
      <c r="EG286" t="s">
        <v>146</v>
      </c>
      <c r="EH286" t="s">
        <v>146</v>
      </c>
      <c r="EI286" t="s">
        <v>146</v>
      </c>
      <c r="EJ286" t="s">
        <v>146</v>
      </c>
      <c r="EK286" t="s">
        <v>146</v>
      </c>
      <c r="EL286" t="s">
        <v>146</v>
      </c>
      <c r="EM286" t="s">
        <v>146</v>
      </c>
      <c r="EN286" t="s">
        <v>146</v>
      </c>
      <c r="EO286" t="s">
        <v>146</v>
      </c>
      <c r="EP286">
        <v>11607.5</v>
      </c>
      <c r="EQ286">
        <v>0</v>
      </c>
      <c r="ER286">
        <v>0</v>
      </c>
      <c r="ES286" t="s">
        <v>146</v>
      </c>
      <c r="ET286" t="s">
        <v>170</v>
      </c>
      <c r="EU286" t="s">
        <v>146</v>
      </c>
      <c r="EV286">
        <v>0</v>
      </c>
    </row>
    <row r="287" spans="1:152" x14ac:dyDescent="0.25">
      <c r="A287">
        <v>9782904334</v>
      </c>
      <c r="B287" t="s">
        <v>141</v>
      </c>
      <c r="C287" t="s">
        <v>1378</v>
      </c>
      <c r="D287" t="s">
        <v>143</v>
      </c>
      <c r="E287" t="s">
        <v>1360</v>
      </c>
      <c r="F287" t="s">
        <v>144</v>
      </c>
      <c r="G287">
        <v>34940</v>
      </c>
      <c r="H287" t="s">
        <v>144</v>
      </c>
      <c r="I287">
        <v>671575</v>
      </c>
      <c r="J287">
        <v>2613198264</v>
      </c>
      <c r="K287">
        <v>3431796</v>
      </c>
      <c r="L287">
        <v>2692440</v>
      </c>
      <c r="M287" t="s">
        <v>146</v>
      </c>
      <c r="N287">
        <v>9782904334</v>
      </c>
      <c r="O287">
        <v>123</v>
      </c>
      <c r="P287" t="s">
        <v>147</v>
      </c>
      <c r="Q287" t="s">
        <v>148</v>
      </c>
      <c r="R287" t="s">
        <v>149</v>
      </c>
      <c r="S287">
        <v>250100000000001</v>
      </c>
      <c r="T287" t="s">
        <v>150</v>
      </c>
      <c r="U287" t="s">
        <v>151</v>
      </c>
      <c r="V287">
        <v>4814</v>
      </c>
      <c r="W287" t="s">
        <v>152</v>
      </c>
      <c r="X287" t="s">
        <v>151</v>
      </c>
      <c r="Y287">
        <v>63</v>
      </c>
      <c r="Z287" t="s">
        <v>153</v>
      </c>
      <c r="AA287" t="s">
        <v>154</v>
      </c>
      <c r="AB287" t="s">
        <v>146</v>
      </c>
      <c r="AC287">
        <v>200239</v>
      </c>
      <c r="AD287" t="s">
        <v>183</v>
      </c>
      <c r="AE287" t="s">
        <v>156</v>
      </c>
      <c r="AF287" t="s">
        <v>1379</v>
      </c>
      <c r="AG287">
        <v>566</v>
      </c>
      <c r="AH287">
        <v>21746</v>
      </c>
      <c r="AI287" t="s">
        <v>158</v>
      </c>
      <c r="AJ287">
        <v>566</v>
      </c>
      <c r="AK287">
        <v>9782904334</v>
      </c>
      <c r="AL287">
        <v>9782904334</v>
      </c>
      <c r="AM287" t="s">
        <v>159</v>
      </c>
      <c r="AN287" t="s">
        <v>185</v>
      </c>
      <c r="AO287" t="s">
        <v>186</v>
      </c>
      <c r="AP287" t="s">
        <v>146</v>
      </c>
      <c r="AQ287" t="s">
        <v>162</v>
      </c>
      <c r="AR287">
        <v>11607.5</v>
      </c>
      <c r="AS287">
        <v>11500</v>
      </c>
      <c r="AT287" s="5">
        <f t="shared" si="28"/>
        <v>10500</v>
      </c>
      <c r="AU287" s="5">
        <v>350</v>
      </c>
      <c r="AV287" s="5">
        <f t="shared" si="29"/>
        <v>10150</v>
      </c>
      <c r="AW287" s="6">
        <f t="shared" si="30"/>
        <v>1786.4</v>
      </c>
      <c r="AX287" s="7">
        <f t="shared" si="31"/>
        <v>8120</v>
      </c>
      <c r="AY287" s="8">
        <f t="shared" si="32"/>
        <v>243.6</v>
      </c>
      <c r="AZ287" s="5">
        <v>250</v>
      </c>
      <c r="BA287" s="9">
        <f t="shared" si="33"/>
        <v>81.25</v>
      </c>
      <c r="BB287" s="9">
        <v>1000</v>
      </c>
      <c r="BC287" s="10"/>
      <c r="BD287" s="5">
        <f t="shared" si="34"/>
        <v>18.75</v>
      </c>
      <c r="BG287" t="s">
        <v>146</v>
      </c>
      <c r="BH287" t="s">
        <v>146</v>
      </c>
      <c r="BI287">
        <v>566</v>
      </c>
      <c r="BJ287">
        <v>566</v>
      </c>
      <c r="BK287">
        <v>11607.5</v>
      </c>
      <c r="BL287">
        <v>0.5</v>
      </c>
      <c r="BM287">
        <v>0</v>
      </c>
      <c r="BN287">
        <v>0.5</v>
      </c>
      <c r="BO287">
        <v>0.04</v>
      </c>
      <c r="BP287">
        <v>0</v>
      </c>
      <c r="BQ287">
        <v>11606.9625</v>
      </c>
      <c r="BR287">
        <v>0</v>
      </c>
      <c r="BS287">
        <v>0.04</v>
      </c>
      <c r="BT287" t="s">
        <v>146</v>
      </c>
      <c r="BU287">
        <v>59536659</v>
      </c>
      <c r="BV287" t="s">
        <v>163</v>
      </c>
      <c r="BW287">
        <v>0</v>
      </c>
      <c r="BX287">
        <v>0</v>
      </c>
      <c r="BY287" t="s">
        <v>164</v>
      </c>
      <c r="BZ287">
        <v>0</v>
      </c>
      <c r="CA287" t="s">
        <v>146</v>
      </c>
      <c r="CB287">
        <v>0</v>
      </c>
      <c r="CC287">
        <v>0</v>
      </c>
      <c r="CD287" t="s">
        <v>165</v>
      </c>
      <c r="CE287">
        <v>0</v>
      </c>
      <c r="CF287">
        <v>0</v>
      </c>
      <c r="CG287">
        <v>0</v>
      </c>
      <c r="CH287" t="s">
        <v>146</v>
      </c>
      <c r="CI287" t="s">
        <v>146</v>
      </c>
      <c r="CJ287" t="s">
        <v>158</v>
      </c>
      <c r="CK287">
        <v>10</v>
      </c>
      <c r="CL287">
        <v>0</v>
      </c>
      <c r="CM287">
        <v>0</v>
      </c>
      <c r="CN287">
        <v>11607.5</v>
      </c>
      <c r="CO287" t="s">
        <v>150</v>
      </c>
      <c r="CP287">
        <v>0</v>
      </c>
      <c r="CQ287">
        <v>0</v>
      </c>
      <c r="CR287">
        <v>0</v>
      </c>
      <c r="CS287" t="s">
        <v>166</v>
      </c>
      <c r="CT287">
        <v>0</v>
      </c>
      <c r="CU287">
        <v>0</v>
      </c>
      <c r="CV287">
        <v>0</v>
      </c>
      <c r="CW287" t="s">
        <v>156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 t="s">
        <v>167</v>
      </c>
      <c r="DE287">
        <v>0</v>
      </c>
      <c r="DF287">
        <v>0</v>
      </c>
      <c r="DG287">
        <v>0</v>
      </c>
      <c r="DH287" t="s">
        <v>150</v>
      </c>
      <c r="DI287">
        <v>0</v>
      </c>
      <c r="DJ287">
        <v>0</v>
      </c>
      <c r="DK287">
        <v>0</v>
      </c>
      <c r="DL287" t="s">
        <v>156</v>
      </c>
      <c r="DM287">
        <v>45</v>
      </c>
      <c r="DN287">
        <v>0</v>
      </c>
      <c r="DO287" t="s">
        <v>156</v>
      </c>
      <c r="DP287">
        <v>45</v>
      </c>
      <c r="DQ287">
        <v>0</v>
      </c>
      <c r="DR287" t="s">
        <v>146</v>
      </c>
      <c r="DS287" t="s">
        <v>146</v>
      </c>
      <c r="DT287" t="s">
        <v>146</v>
      </c>
      <c r="DU287" t="s">
        <v>183</v>
      </c>
      <c r="DV287">
        <v>0</v>
      </c>
      <c r="DW287">
        <v>0</v>
      </c>
      <c r="DX287">
        <v>0.5</v>
      </c>
      <c r="DY287">
        <v>0.04</v>
      </c>
      <c r="DZ287">
        <v>2.0020566090040005E+19</v>
      </c>
      <c r="EA287">
        <v>3.4600356600000148E+18</v>
      </c>
      <c r="EB287" t="s">
        <v>1380</v>
      </c>
      <c r="EC287" t="s">
        <v>1380</v>
      </c>
      <c r="ED287" t="s">
        <v>1379</v>
      </c>
      <c r="EE287" t="s">
        <v>1381</v>
      </c>
      <c r="EF287" t="s">
        <v>164</v>
      </c>
      <c r="EG287" t="s">
        <v>146</v>
      </c>
      <c r="EH287" t="s">
        <v>146</v>
      </c>
      <c r="EI287" t="s">
        <v>146</v>
      </c>
      <c r="EJ287" t="s">
        <v>146</v>
      </c>
      <c r="EK287" t="s">
        <v>146</v>
      </c>
      <c r="EL287" t="s">
        <v>146</v>
      </c>
      <c r="EM287" t="s">
        <v>146</v>
      </c>
      <c r="EN287" t="s">
        <v>146</v>
      </c>
      <c r="EO287" t="s">
        <v>146</v>
      </c>
      <c r="EP287">
        <v>11607.5</v>
      </c>
      <c r="EQ287">
        <v>0</v>
      </c>
      <c r="ER287">
        <v>0</v>
      </c>
      <c r="ES287" t="s">
        <v>146</v>
      </c>
      <c r="ET287" t="s">
        <v>170</v>
      </c>
      <c r="EU287" t="s">
        <v>146</v>
      </c>
      <c r="EV287">
        <v>0</v>
      </c>
    </row>
    <row r="288" spans="1:152" x14ac:dyDescent="0.25">
      <c r="A288">
        <v>9784860022</v>
      </c>
      <c r="B288" t="s">
        <v>141</v>
      </c>
      <c r="C288" t="s">
        <v>1413</v>
      </c>
      <c r="D288" t="s">
        <v>143</v>
      </c>
      <c r="E288" t="s">
        <v>1360</v>
      </c>
      <c r="F288" t="s">
        <v>1360</v>
      </c>
      <c r="G288">
        <v>34942</v>
      </c>
      <c r="H288" t="s">
        <v>144</v>
      </c>
      <c r="I288">
        <v>941940</v>
      </c>
      <c r="J288">
        <v>2613482986</v>
      </c>
      <c r="K288">
        <v>7910432</v>
      </c>
      <c r="L288">
        <v>2692440</v>
      </c>
      <c r="M288" t="s">
        <v>146</v>
      </c>
      <c r="N288">
        <v>9784860022</v>
      </c>
      <c r="O288">
        <v>123</v>
      </c>
      <c r="P288" t="s">
        <v>147</v>
      </c>
      <c r="Q288" t="s">
        <v>148</v>
      </c>
      <c r="R288" t="s">
        <v>149</v>
      </c>
      <c r="S288">
        <v>250100000000001</v>
      </c>
      <c r="T288" t="s">
        <v>150</v>
      </c>
      <c r="U288" t="s">
        <v>151</v>
      </c>
      <c r="V288">
        <v>4814</v>
      </c>
      <c r="W288" t="s">
        <v>152</v>
      </c>
      <c r="X288" t="s">
        <v>151</v>
      </c>
      <c r="Y288">
        <v>63</v>
      </c>
      <c r="Z288" t="s">
        <v>153</v>
      </c>
      <c r="AA288" t="s">
        <v>154</v>
      </c>
      <c r="AB288" t="s">
        <v>146</v>
      </c>
      <c r="AC288">
        <v>200239</v>
      </c>
      <c r="AD288" t="s">
        <v>183</v>
      </c>
      <c r="AE288" t="s">
        <v>156</v>
      </c>
      <c r="AF288" t="s">
        <v>1414</v>
      </c>
      <c r="AG288">
        <v>566</v>
      </c>
      <c r="AH288">
        <v>656847</v>
      </c>
      <c r="AI288" t="s">
        <v>158</v>
      </c>
      <c r="AJ288">
        <v>566</v>
      </c>
      <c r="AK288">
        <v>9784860022</v>
      </c>
      <c r="AL288">
        <v>9784860022</v>
      </c>
      <c r="AM288" t="s">
        <v>159</v>
      </c>
      <c r="AN288" t="s">
        <v>1415</v>
      </c>
      <c r="AO288" t="s">
        <v>1416</v>
      </c>
      <c r="AP288" t="s">
        <v>146</v>
      </c>
      <c r="AQ288" t="s">
        <v>162</v>
      </c>
      <c r="AR288">
        <v>11607.5</v>
      </c>
      <c r="AS288">
        <v>11500</v>
      </c>
      <c r="AT288" s="5">
        <f t="shared" si="28"/>
        <v>10500</v>
      </c>
      <c r="AU288" s="5">
        <v>350</v>
      </c>
      <c r="AV288" s="5">
        <f t="shared" si="29"/>
        <v>10150</v>
      </c>
      <c r="AW288" s="6">
        <f t="shared" si="30"/>
        <v>1786.4</v>
      </c>
      <c r="AX288" s="7">
        <f t="shared" si="31"/>
        <v>8120</v>
      </c>
      <c r="AY288" s="8">
        <f t="shared" si="32"/>
        <v>243.6</v>
      </c>
      <c r="AZ288" s="5">
        <v>250</v>
      </c>
      <c r="BA288" s="9">
        <f t="shared" si="33"/>
        <v>81.25</v>
      </c>
      <c r="BB288" s="9">
        <v>1000</v>
      </c>
      <c r="BC288" s="10"/>
      <c r="BD288" s="5">
        <f t="shared" si="34"/>
        <v>18.75</v>
      </c>
      <c r="BG288" t="s">
        <v>146</v>
      </c>
      <c r="BH288" t="s">
        <v>146</v>
      </c>
      <c r="BI288">
        <v>566</v>
      </c>
      <c r="BJ288">
        <v>566</v>
      </c>
      <c r="BK288">
        <v>11607.5</v>
      </c>
      <c r="BL288">
        <v>0.5</v>
      </c>
      <c r="BM288">
        <v>0</v>
      </c>
      <c r="BN288">
        <v>0.5</v>
      </c>
      <c r="BO288">
        <v>0.04</v>
      </c>
      <c r="BP288">
        <v>0</v>
      </c>
      <c r="BQ288">
        <v>11606.9625</v>
      </c>
      <c r="BR288">
        <v>0</v>
      </c>
      <c r="BS288">
        <v>0.04</v>
      </c>
      <c r="BT288" t="s">
        <v>146</v>
      </c>
      <c r="BU288">
        <v>59536659</v>
      </c>
      <c r="BV288" t="s">
        <v>163</v>
      </c>
      <c r="BW288">
        <v>0</v>
      </c>
      <c r="BX288">
        <v>0</v>
      </c>
      <c r="BY288" t="s">
        <v>164</v>
      </c>
      <c r="BZ288">
        <v>0</v>
      </c>
      <c r="CA288" t="s">
        <v>146</v>
      </c>
      <c r="CB288">
        <v>0</v>
      </c>
      <c r="CC288">
        <v>0</v>
      </c>
      <c r="CD288" t="s">
        <v>165</v>
      </c>
      <c r="CE288">
        <v>0</v>
      </c>
      <c r="CF288">
        <v>0</v>
      </c>
      <c r="CG288">
        <v>0</v>
      </c>
      <c r="CH288" t="s">
        <v>146</v>
      </c>
      <c r="CI288" t="s">
        <v>146</v>
      </c>
      <c r="CJ288" t="s">
        <v>158</v>
      </c>
      <c r="CK288">
        <v>10</v>
      </c>
      <c r="CL288">
        <v>0</v>
      </c>
      <c r="CM288">
        <v>0</v>
      </c>
      <c r="CN288">
        <v>11607.5</v>
      </c>
      <c r="CO288" t="s">
        <v>150</v>
      </c>
      <c r="CP288">
        <v>0</v>
      </c>
      <c r="CQ288">
        <v>0</v>
      </c>
      <c r="CR288">
        <v>0</v>
      </c>
      <c r="CS288" t="s">
        <v>166</v>
      </c>
      <c r="CT288">
        <v>0</v>
      </c>
      <c r="CU288">
        <v>0</v>
      </c>
      <c r="CV288">
        <v>0</v>
      </c>
      <c r="CW288" t="s">
        <v>156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 t="s">
        <v>167</v>
      </c>
      <c r="DE288">
        <v>0</v>
      </c>
      <c r="DF288">
        <v>0</v>
      </c>
      <c r="DG288">
        <v>0</v>
      </c>
      <c r="DH288" t="s">
        <v>150</v>
      </c>
      <c r="DI288">
        <v>0</v>
      </c>
      <c r="DJ288">
        <v>0</v>
      </c>
      <c r="DK288">
        <v>0</v>
      </c>
      <c r="DL288" t="s">
        <v>156</v>
      </c>
      <c r="DM288">
        <v>45</v>
      </c>
      <c r="DN288">
        <v>0</v>
      </c>
      <c r="DO288" t="s">
        <v>156</v>
      </c>
      <c r="DP288">
        <v>45</v>
      </c>
      <c r="DQ288">
        <v>0</v>
      </c>
      <c r="DR288" t="s">
        <v>146</v>
      </c>
      <c r="DS288" t="s">
        <v>146</v>
      </c>
      <c r="DT288" t="s">
        <v>146</v>
      </c>
      <c r="DU288" t="s">
        <v>183</v>
      </c>
      <c r="DV288">
        <v>0</v>
      </c>
      <c r="DW288">
        <v>0</v>
      </c>
      <c r="DX288">
        <v>0.5</v>
      </c>
      <c r="DY288">
        <v>0.04</v>
      </c>
      <c r="DZ288">
        <v>2.0020566090040005E+19</v>
      </c>
      <c r="EA288">
        <v>3.4600356600000148E+18</v>
      </c>
      <c r="EB288" t="s">
        <v>1417</v>
      </c>
      <c r="EC288" t="s">
        <v>1417</v>
      </c>
      <c r="ED288" t="s">
        <v>1414</v>
      </c>
      <c r="EE288" t="s">
        <v>1418</v>
      </c>
      <c r="EF288" t="s">
        <v>164</v>
      </c>
      <c r="EG288" t="s">
        <v>146</v>
      </c>
      <c r="EH288" t="s">
        <v>146</v>
      </c>
      <c r="EI288" t="s">
        <v>146</v>
      </c>
      <c r="EJ288" t="s">
        <v>146</v>
      </c>
      <c r="EK288" t="s">
        <v>146</v>
      </c>
      <c r="EL288" t="s">
        <v>146</v>
      </c>
      <c r="EM288" t="s">
        <v>146</v>
      </c>
      <c r="EN288" t="s">
        <v>146</v>
      </c>
      <c r="EO288" t="s">
        <v>146</v>
      </c>
      <c r="EP288">
        <v>11607.5</v>
      </c>
      <c r="EQ288">
        <v>0</v>
      </c>
      <c r="ER288">
        <v>0</v>
      </c>
      <c r="ES288" t="s">
        <v>146</v>
      </c>
      <c r="ET288" t="s">
        <v>170</v>
      </c>
      <c r="EU288" t="s">
        <v>146</v>
      </c>
      <c r="EV288">
        <v>0</v>
      </c>
    </row>
    <row r="289" spans="1:152" x14ac:dyDescent="0.25">
      <c r="A289">
        <v>9786293401</v>
      </c>
      <c r="B289" t="s">
        <v>141</v>
      </c>
      <c r="C289" t="s">
        <v>1442</v>
      </c>
      <c r="D289" t="s">
        <v>143</v>
      </c>
      <c r="E289" t="s">
        <v>1360</v>
      </c>
      <c r="F289" t="s">
        <v>1360</v>
      </c>
      <c r="G289">
        <v>34944</v>
      </c>
      <c r="H289" t="s">
        <v>144</v>
      </c>
      <c r="I289">
        <v>623913</v>
      </c>
      <c r="J289">
        <v>2613793227</v>
      </c>
      <c r="K289">
        <v>3497063</v>
      </c>
      <c r="L289">
        <v>2692440</v>
      </c>
      <c r="M289" t="s">
        <v>146</v>
      </c>
      <c r="N289">
        <v>9786293401</v>
      </c>
      <c r="O289">
        <v>123</v>
      </c>
      <c r="P289" t="s">
        <v>147</v>
      </c>
      <c r="Q289" t="s">
        <v>148</v>
      </c>
      <c r="R289" t="s">
        <v>149</v>
      </c>
      <c r="S289">
        <v>250100000000001</v>
      </c>
      <c r="T289" t="s">
        <v>150</v>
      </c>
      <c r="U289" t="s">
        <v>151</v>
      </c>
      <c r="V289">
        <v>4814</v>
      </c>
      <c r="W289" t="s">
        <v>152</v>
      </c>
      <c r="X289" t="s">
        <v>151</v>
      </c>
      <c r="Y289">
        <v>63</v>
      </c>
      <c r="Z289" t="s">
        <v>153</v>
      </c>
      <c r="AA289" t="s">
        <v>154</v>
      </c>
      <c r="AB289" t="s">
        <v>146</v>
      </c>
      <c r="AC289">
        <v>200239</v>
      </c>
      <c r="AD289" t="s">
        <v>183</v>
      </c>
      <c r="AE289" t="s">
        <v>156</v>
      </c>
      <c r="AF289" t="s">
        <v>1443</v>
      </c>
      <c r="AG289">
        <v>566</v>
      </c>
      <c r="AH289">
        <v>867583</v>
      </c>
      <c r="AI289" t="s">
        <v>158</v>
      </c>
      <c r="AJ289">
        <v>566</v>
      </c>
      <c r="AK289">
        <v>9786293401</v>
      </c>
      <c r="AL289">
        <v>9786293401</v>
      </c>
      <c r="AM289" t="s">
        <v>159</v>
      </c>
      <c r="AN289" t="s">
        <v>191</v>
      </c>
      <c r="AO289" t="s">
        <v>192</v>
      </c>
      <c r="AP289" t="s">
        <v>146</v>
      </c>
      <c r="AQ289" t="s">
        <v>162</v>
      </c>
      <c r="AR289">
        <v>11607.5</v>
      </c>
      <c r="AS289">
        <v>11500</v>
      </c>
      <c r="AT289" s="5">
        <f t="shared" si="28"/>
        <v>10500</v>
      </c>
      <c r="AU289" s="5">
        <v>350</v>
      </c>
      <c r="AV289" s="5">
        <f t="shared" si="29"/>
        <v>10150</v>
      </c>
      <c r="AW289" s="6">
        <f t="shared" si="30"/>
        <v>1786.4</v>
      </c>
      <c r="AX289" s="7">
        <f t="shared" si="31"/>
        <v>8120</v>
      </c>
      <c r="AY289" s="8">
        <f t="shared" si="32"/>
        <v>243.6</v>
      </c>
      <c r="AZ289" s="5">
        <v>250</v>
      </c>
      <c r="BA289" s="9">
        <f t="shared" si="33"/>
        <v>81.25</v>
      </c>
      <c r="BB289" s="9">
        <v>1000</v>
      </c>
      <c r="BC289" s="10"/>
      <c r="BD289" s="5">
        <f t="shared" si="34"/>
        <v>18.75</v>
      </c>
      <c r="BG289" t="s">
        <v>146</v>
      </c>
      <c r="BH289" t="s">
        <v>146</v>
      </c>
      <c r="BI289">
        <v>566</v>
      </c>
      <c r="BJ289">
        <v>566</v>
      </c>
      <c r="BK289">
        <v>11607.5</v>
      </c>
      <c r="BL289">
        <v>0.5</v>
      </c>
      <c r="BM289">
        <v>0</v>
      </c>
      <c r="BN289">
        <v>0.5</v>
      </c>
      <c r="BO289">
        <v>0.04</v>
      </c>
      <c r="BP289">
        <v>0</v>
      </c>
      <c r="BQ289">
        <v>11606.9625</v>
      </c>
      <c r="BR289">
        <v>0</v>
      </c>
      <c r="BS289">
        <v>0.04</v>
      </c>
      <c r="BT289" t="s">
        <v>146</v>
      </c>
      <c r="BU289">
        <v>59536659</v>
      </c>
      <c r="BV289" t="s">
        <v>163</v>
      </c>
      <c r="BW289">
        <v>0</v>
      </c>
      <c r="BX289">
        <v>0</v>
      </c>
      <c r="BY289" t="s">
        <v>164</v>
      </c>
      <c r="BZ289">
        <v>0</v>
      </c>
      <c r="CA289" t="s">
        <v>146</v>
      </c>
      <c r="CB289">
        <v>0</v>
      </c>
      <c r="CC289">
        <v>0</v>
      </c>
      <c r="CD289" t="s">
        <v>165</v>
      </c>
      <c r="CE289">
        <v>0</v>
      </c>
      <c r="CF289">
        <v>0</v>
      </c>
      <c r="CG289">
        <v>0</v>
      </c>
      <c r="CH289" t="s">
        <v>146</v>
      </c>
      <c r="CI289" t="s">
        <v>146</v>
      </c>
      <c r="CJ289" t="s">
        <v>158</v>
      </c>
      <c r="CK289">
        <v>10</v>
      </c>
      <c r="CL289">
        <v>0</v>
      </c>
      <c r="CM289">
        <v>0</v>
      </c>
      <c r="CN289">
        <v>11607.5</v>
      </c>
      <c r="CO289" t="s">
        <v>150</v>
      </c>
      <c r="CP289">
        <v>0</v>
      </c>
      <c r="CQ289">
        <v>0</v>
      </c>
      <c r="CR289">
        <v>0</v>
      </c>
      <c r="CS289" t="s">
        <v>166</v>
      </c>
      <c r="CT289">
        <v>0</v>
      </c>
      <c r="CU289">
        <v>0</v>
      </c>
      <c r="CV289">
        <v>0</v>
      </c>
      <c r="CW289" t="s">
        <v>156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 t="s">
        <v>167</v>
      </c>
      <c r="DE289">
        <v>0</v>
      </c>
      <c r="DF289">
        <v>0</v>
      </c>
      <c r="DG289">
        <v>0</v>
      </c>
      <c r="DH289" t="s">
        <v>150</v>
      </c>
      <c r="DI289">
        <v>0</v>
      </c>
      <c r="DJ289">
        <v>0</v>
      </c>
      <c r="DK289">
        <v>0</v>
      </c>
      <c r="DL289" t="s">
        <v>156</v>
      </c>
      <c r="DM289">
        <v>45</v>
      </c>
      <c r="DN289">
        <v>0</v>
      </c>
      <c r="DO289" t="s">
        <v>156</v>
      </c>
      <c r="DP289">
        <v>45</v>
      </c>
      <c r="DQ289">
        <v>0</v>
      </c>
      <c r="DR289" t="s">
        <v>146</v>
      </c>
      <c r="DS289" t="s">
        <v>146</v>
      </c>
      <c r="DT289" t="s">
        <v>146</v>
      </c>
      <c r="DU289" t="s">
        <v>183</v>
      </c>
      <c r="DV289">
        <v>0</v>
      </c>
      <c r="DW289">
        <v>0</v>
      </c>
      <c r="DX289">
        <v>0.5</v>
      </c>
      <c r="DY289">
        <v>0.04</v>
      </c>
      <c r="DZ289">
        <v>2.0020566090040005E+19</v>
      </c>
      <c r="EA289">
        <v>3.4600356600000148E+18</v>
      </c>
      <c r="EB289" t="s">
        <v>1444</v>
      </c>
      <c r="EC289" t="s">
        <v>1444</v>
      </c>
      <c r="ED289" t="s">
        <v>1443</v>
      </c>
      <c r="EE289" t="s">
        <v>1445</v>
      </c>
      <c r="EF289" t="s">
        <v>164</v>
      </c>
      <c r="EG289" t="s">
        <v>146</v>
      </c>
      <c r="EH289" t="s">
        <v>146</v>
      </c>
      <c r="EI289" t="s">
        <v>146</v>
      </c>
      <c r="EJ289" t="s">
        <v>146</v>
      </c>
      <c r="EK289" t="s">
        <v>146</v>
      </c>
      <c r="EL289" t="s">
        <v>146</v>
      </c>
      <c r="EM289" t="s">
        <v>146</v>
      </c>
      <c r="EN289" t="s">
        <v>146</v>
      </c>
      <c r="EO289" t="s">
        <v>146</v>
      </c>
      <c r="EP289">
        <v>11607.5</v>
      </c>
      <c r="EQ289">
        <v>0</v>
      </c>
      <c r="ER289">
        <v>0</v>
      </c>
      <c r="ES289" t="s">
        <v>146</v>
      </c>
      <c r="ET289" t="s">
        <v>170</v>
      </c>
      <c r="EU289" t="s">
        <v>146</v>
      </c>
      <c r="EV289">
        <v>0</v>
      </c>
    </row>
    <row r="290" spans="1:152" x14ac:dyDescent="0.25">
      <c r="A290">
        <v>9782344710</v>
      </c>
      <c r="B290" t="s">
        <v>141</v>
      </c>
      <c r="C290" t="s">
        <v>1454</v>
      </c>
      <c r="D290" t="s">
        <v>143</v>
      </c>
      <c r="E290" t="s">
        <v>1360</v>
      </c>
      <c r="F290" t="s">
        <v>144</v>
      </c>
      <c r="G290">
        <v>34939</v>
      </c>
      <c r="H290" t="s">
        <v>144</v>
      </c>
      <c r="I290">
        <v>853584</v>
      </c>
      <c r="J290">
        <v>2613084257</v>
      </c>
      <c r="K290">
        <v>4504034</v>
      </c>
      <c r="L290">
        <v>2692440</v>
      </c>
      <c r="M290" t="s">
        <v>146</v>
      </c>
      <c r="N290">
        <v>9782344710</v>
      </c>
      <c r="O290">
        <v>123</v>
      </c>
      <c r="P290" t="s">
        <v>147</v>
      </c>
      <c r="Q290" t="s">
        <v>148</v>
      </c>
      <c r="R290" t="s">
        <v>149</v>
      </c>
      <c r="S290">
        <v>250100000000001</v>
      </c>
      <c r="T290" t="s">
        <v>150</v>
      </c>
      <c r="U290" t="s">
        <v>151</v>
      </c>
      <c r="V290">
        <v>4814</v>
      </c>
      <c r="W290" t="s">
        <v>152</v>
      </c>
      <c r="X290" t="s">
        <v>151</v>
      </c>
      <c r="Y290">
        <v>63</v>
      </c>
      <c r="Z290" t="s">
        <v>153</v>
      </c>
      <c r="AA290" t="s">
        <v>154</v>
      </c>
      <c r="AB290" t="s">
        <v>146</v>
      </c>
      <c r="AC290">
        <v>200239</v>
      </c>
      <c r="AD290" t="s">
        <v>183</v>
      </c>
      <c r="AE290" t="s">
        <v>156</v>
      </c>
      <c r="AF290" t="s">
        <v>1455</v>
      </c>
      <c r="AG290">
        <v>566</v>
      </c>
      <c r="AH290">
        <v>547087</v>
      </c>
      <c r="AI290" t="s">
        <v>158</v>
      </c>
      <c r="AJ290">
        <v>566</v>
      </c>
      <c r="AK290">
        <v>9782344710</v>
      </c>
      <c r="AL290">
        <v>9782344710</v>
      </c>
      <c r="AM290" t="s">
        <v>159</v>
      </c>
      <c r="AN290" t="s">
        <v>273</v>
      </c>
      <c r="AO290" t="s">
        <v>274</v>
      </c>
      <c r="AP290" t="s">
        <v>146</v>
      </c>
      <c r="AQ290" t="s">
        <v>162</v>
      </c>
      <c r="AR290">
        <v>11607.5</v>
      </c>
      <c r="AS290">
        <v>11500</v>
      </c>
      <c r="AT290" s="5">
        <f t="shared" si="28"/>
        <v>10500</v>
      </c>
      <c r="AU290" s="5">
        <v>350</v>
      </c>
      <c r="AV290" s="5">
        <f t="shared" si="29"/>
        <v>10150</v>
      </c>
      <c r="AW290" s="6">
        <f t="shared" si="30"/>
        <v>1786.4</v>
      </c>
      <c r="AX290" s="7">
        <f t="shared" si="31"/>
        <v>8120</v>
      </c>
      <c r="AY290" s="8">
        <f t="shared" si="32"/>
        <v>243.6</v>
      </c>
      <c r="AZ290" s="5">
        <v>250</v>
      </c>
      <c r="BA290" s="9">
        <f t="shared" si="33"/>
        <v>81.25</v>
      </c>
      <c r="BB290" s="9">
        <v>1000</v>
      </c>
      <c r="BC290" s="10"/>
      <c r="BD290" s="5">
        <f t="shared" si="34"/>
        <v>18.75</v>
      </c>
      <c r="BG290" t="s">
        <v>146</v>
      </c>
      <c r="BH290" t="s">
        <v>146</v>
      </c>
      <c r="BI290">
        <v>566</v>
      </c>
      <c r="BJ290">
        <v>566</v>
      </c>
      <c r="BK290">
        <v>11607.5</v>
      </c>
      <c r="BL290">
        <v>0.5</v>
      </c>
      <c r="BM290">
        <v>0</v>
      </c>
      <c r="BN290">
        <v>0.5</v>
      </c>
      <c r="BO290">
        <v>0.04</v>
      </c>
      <c r="BP290">
        <v>0</v>
      </c>
      <c r="BQ290">
        <v>11606.9625</v>
      </c>
      <c r="BR290">
        <v>0</v>
      </c>
      <c r="BS290">
        <v>0.04</v>
      </c>
      <c r="BT290" t="s">
        <v>146</v>
      </c>
      <c r="BU290">
        <v>59536659</v>
      </c>
      <c r="BV290" t="s">
        <v>163</v>
      </c>
      <c r="BW290">
        <v>0</v>
      </c>
      <c r="BX290">
        <v>0</v>
      </c>
      <c r="BY290" t="s">
        <v>164</v>
      </c>
      <c r="BZ290">
        <v>0</v>
      </c>
      <c r="CA290" t="s">
        <v>146</v>
      </c>
      <c r="CB290">
        <v>0</v>
      </c>
      <c r="CC290">
        <v>0</v>
      </c>
      <c r="CD290" t="s">
        <v>165</v>
      </c>
      <c r="CE290">
        <v>0</v>
      </c>
      <c r="CF290">
        <v>0</v>
      </c>
      <c r="CG290">
        <v>0</v>
      </c>
      <c r="CH290" t="s">
        <v>146</v>
      </c>
      <c r="CI290" t="s">
        <v>146</v>
      </c>
      <c r="CJ290" t="s">
        <v>158</v>
      </c>
      <c r="CK290">
        <v>10</v>
      </c>
      <c r="CL290">
        <v>0</v>
      </c>
      <c r="CM290">
        <v>0</v>
      </c>
      <c r="CN290">
        <v>11607.5</v>
      </c>
      <c r="CO290" t="s">
        <v>150</v>
      </c>
      <c r="CP290">
        <v>0</v>
      </c>
      <c r="CQ290">
        <v>0</v>
      </c>
      <c r="CR290">
        <v>0</v>
      </c>
      <c r="CS290" t="s">
        <v>166</v>
      </c>
      <c r="CT290">
        <v>0</v>
      </c>
      <c r="CU290">
        <v>0</v>
      </c>
      <c r="CV290">
        <v>0</v>
      </c>
      <c r="CW290" t="s">
        <v>156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 t="s">
        <v>167</v>
      </c>
      <c r="DE290">
        <v>0</v>
      </c>
      <c r="DF290">
        <v>0</v>
      </c>
      <c r="DG290">
        <v>0</v>
      </c>
      <c r="DH290" t="s">
        <v>150</v>
      </c>
      <c r="DI290">
        <v>0</v>
      </c>
      <c r="DJ290">
        <v>0</v>
      </c>
      <c r="DK290">
        <v>0</v>
      </c>
      <c r="DL290" t="s">
        <v>156</v>
      </c>
      <c r="DM290">
        <v>45</v>
      </c>
      <c r="DN290">
        <v>0</v>
      </c>
      <c r="DO290" t="s">
        <v>156</v>
      </c>
      <c r="DP290">
        <v>45</v>
      </c>
      <c r="DQ290">
        <v>0</v>
      </c>
      <c r="DR290" t="s">
        <v>146</v>
      </c>
      <c r="DS290" t="s">
        <v>146</v>
      </c>
      <c r="DT290" t="s">
        <v>146</v>
      </c>
      <c r="DU290" t="s">
        <v>183</v>
      </c>
      <c r="DV290">
        <v>0</v>
      </c>
      <c r="DW290">
        <v>0</v>
      </c>
      <c r="DX290">
        <v>0.5</v>
      </c>
      <c r="DY290">
        <v>0.04</v>
      </c>
      <c r="DZ290">
        <v>2.0020566090040005E+19</v>
      </c>
      <c r="EA290">
        <v>3.4600356600000148E+18</v>
      </c>
      <c r="EB290" t="s">
        <v>1456</v>
      </c>
      <c r="EC290" t="s">
        <v>1456</v>
      </c>
      <c r="ED290" t="s">
        <v>1455</v>
      </c>
      <c r="EE290" t="s">
        <v>1457</v>
      </c>
      <c r="EF290" t="s">
        <v>164</v>
      </c>
      <c r="EG290" t="s">
        <v>146</v>
      </c>
      <c r="EH290" t="s">
        <v>146</v>
      </c>
      <c r="EI290" t="s">
        <v>146</v>
      </c>
      <c r="EJ290" t="s">
        <v>146</v>
      </c>
      <c r="EK290" t="s">
        <v>146</v>
      </c>
      <c r="EL290" t="s">
        <v>146</v>
      </c>
      <c r="EM290" t="s">
        <v>146</v>
      </c>
      <c r="EN290" t="s">
        <v>146</v>
      </c>
      <c r="EO290" t="s">
        <v>146</v>
      </c>
      <c r="EP290">
        <v>11607.5</v>
      </c>
      <c r="EQ290">
        <v>0</v>
      </c>
      <c r="ER290">
        <v>0</v>
      </c>
      <c r="ES290" t="s">
        <v>146</v>
      </c>
      <c r="ET290" t="s">
        <v>170</v>
      </c>
      <c r="EU290" t="s">
        <v>146</v>
      </c>
      <c r="EV290">
        <v>0</v>
      </c>
    </row>
    <row r="291" spans="1:152" x14ac:dyDescent="0.25">
      <c r="A291">
        <v>9784201607</v>
      </c>
      <c r="B291" t="s">
        <v>141</v>
      </c>
      <c r="C291" t="s">
        <v>1462</v>
      </c>
      <c r="D291" t="s">
        <v>143</v>
      </c>
      <c r="E291" t="s">
        <v>1360</v>
      </c>
      <c r="F291" t="s">
        <v>144</v>
      </c>
      <c r="G291">
        <v>34941</v>
      </c>
      <c r="H291" t="s">
        <v>144</v>
      </c>
      <c r="I291">
        <v>905451</v>
      </c>
      <c r="J291">
        <v>2613282928</v>
      </c>
      <c r="K291">
        <v>8870268</v>
      </c>
      <c r="L291">
        <v>2692440</v>
      </c>
      <c r="M291" t="s">
        <v>146</v>
      </c>
      <c r="N291">
        <v>9784201607</v>
      </c>
      <c r="O291">
        <v>123</v>
      </c>
      <c r="P291" t="s">
        <v>147</v>
      </c>
      <c r="Q291" t="s">
        <v>148</v>
      </c>
      <c r="R291" t="s">
        <v>149</v>
      </c>
      <c r="S291">
        <v>250100000000001</v>
      </c>
      <c r="T291" t="s">
        <v>150</v>
      </c>
      <c r="U291" t="s">
        <v>151</v>
      </c>
      <c r="V291">
        <v>4814</v>
      </c>
      <c r="W291" t="s">
        <v>152</v>
      </c>
      <c r="X291" t="s">
        <v>151</v>
      </c>
      <c r="Y291">
        <v>63</v>
      </c>
      <c r="Z291" t="s">
        <v>153</v>
      </c>
      <c r="AA291" t="s">
        <v>154</v>
      </c>
      <c r="AB291" t="s">
        <v>146</v>
      </c>
      <c r="AC291">
        <v>200239</v>
      </c>
      <c r="AD291" t="s">
        <v>183</v>
      </c>
      <c r="AE291" t="s">
        <v>156</v>
      </c>
      <c r="AF291" t="s">
        <v>1463</v>
      </c>
      <c r="AG291">
        <v>566</v>
      </c>
      <c r="AH291">
        <v>112959</v>
      </c>
      <c r="AI291" t="s">
        <v>158</v>
      </c>
      <c r="AJ291">
        <v>566</v>
      </c>
      <c r="AK291">
        <v>9784201607</v>
      </c>
      <c r="AL291">
        <v>9784201607</v>
      </c>
      <c r="AM291" t="s">
        <v>159</v>
      </c>
      <c r="AN291" t="s">
        <v>185</v>
      </c>
      <c r="AO291" t="s">
        <v>186</v>
      </c>
      <c r="AP291" t="s">
        <v>146</v>
      </c>
      <c r="AQ291" t="s">
        <v>162</v>
      </c>
      <c r="AR291">
        <v>11607.5</v>
      </c>
      <c r="AS291">
        <v>11500</v>
      </c>
      <c r="AT291" s="5">
        <f t="shared" si="28"/>
        <v>10500</v>
      </c>
      <c r="AU291" s="5">
        <v>350</v>
      </c>
      <c r="AV291" s="5">
        <f t="shared" si="29"/>
        <v>10150</v>
      </c>
      <c r="AW291" s="6">
        <f t="shared" si="30"/>
        <v>1786.4</v>
      </c>
      <c r="AX291" s="7">
        <f t="shared" si="31"/>
        <v>8120</v>
      </c>
      <c r="AY291" s="8">
        <f t="shared" si="32"/>
        <v>243.6</v>
      </c>
      <c r="AZ291" s="5">
        <v>250</v>
      </c>
      <c r="BA291" s="9">
        <f t="shared" si="33"/>
        <v>81.25</v>
      </c>
      <c r="BB291" s="9">
        <v>1000</v>
      </c>
      <c r="BC291" s="10"/>
      <c r="BD291" s="5">
        <f t="shared" si="34"/>
        <v>18.75</v>
      </c>
      <c r="BG291" t="s">
        <v>146</v>
      </c>
      <c r="BH291" t="s">
        <v>146</v>
      </c>
      <c r="BI291">
        <v>566</v>
      </c>
      <c r="BJ291">
        <v>566</v>
      </c>
      <c r="BK291">
        <v>11607.5</v>
      </c>
      <c r="BL291">
        <v>0.5</v>
      </c>
      <c r="BM291">
        <v>0</v>
      </c>
      <c r="BN291">
        <v>0.5</v>
      </c>
      <c r="BO291">
        <v>0.04</v>
      </c>
      <c r="BP291">
        <v>0</v>
      </c>
      <c r="BQ291">
        <v>11606.9625</v>
      </c>
      <c r="BR291">
        <v>0</v>
      </c>
      <c r="BS291">
        <v>0.04</v>
      </c>
      <c r="BT291" t="s">
        <v>146</v>
      </c>
      <c r="BU291">
        <v>59536659</v>
      </c>
      <c r="BV291" t="s">
        <v>163</v>
      </c>
      <c r="BW291">
        <v>0</v>
      </c>
      <c r="BX291">
        <v>0</v>
      </c>
      <c r="BY291" t="s">
        <v>164</v>
      </c>
      <c r="BZ291">
        <v>0</v>
      </c>
      <c r="CA291" t="s">
        <v>146</v>
      </c>
      <c r="CB291">
        <v>0</v>
      </c>
      <c r="CC291">
        <v>0</v>
      </c>
      <c r="CD291" t="s">
        <v>165</v>
      </c>
      <c r="CE291">
        <v>0</v>
      </c>
      <c r="CF291">
        <v>0</v>
      </c>
      <c r="CG291">
        <v>0</v>
      </c>
      <c r="CH291" t="s">
        <v>146</v>
      </c>
      <c r="CI291" t="s">
        <v>146</v>
      </c>
      <c r="CJ291" t="s">
        <v>158</v>
      </c>
      <c r="CK291">
        <v>10</v>
      </c>
      <c r="CL291">
        <v>0</v>
      </c>
      <c r="CM291">
        <v>0</v>
      </c>
      <c r="CN291">
        <v>11607.5</v>
      </c>
      <c r="CO291" t="s">
        <v>150</v>
      </c>
      <c r="CP291">
        <v>0</v>
      </c>
      <c r="CQ291">
        <v>0</v>
      </c>
      <c r="CR291">
        <v>0</v>
      </c>
      <c r="CS291" t="s">
        <v>166</v>
      </c>
      <c r="CT291">
        <v>0</v>
      </c>
      <c r="CU291">
        <v>0</v>
      </c>
      <c r="CV291">
        <v>0</v>
      </c>
      <c r="CW291" t="s">
        <v>156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 t="s">
        <v>167</v>
      </c>
      <c r="DE291">
        <v>0</v>
      </c>
      <c r="DF291">
        <v>0</v>
      </c>
      <c r="DG291">
        <v>0</v>
      </c>
      <c r="DH291" t="s">
        <v>150</v>
      </c>
      <c r="DI291">
        <v>0</v>
      </c>
      <c r="DJ291">
        <v>0</v>
      </c>
      <c r="DK291">
        <v>0</v>
      </c>
      <c r="DL291" t="s">
        <v>156</v>
      </c>
      <c r="DM291">
        <v>45</v>
      </c>
      <c r="DN291">
        <v>0</v>
      </c>
      <c r="DO291" t="s">
        <v>156</v>
      </c>
      <c r="DP291">
        <v>45</v>
      </c>
      <c r="DQ291">
        <v>0</v>
      </c>
      <c r="DR291" t="s">
        <v>146</v>
      </c>
      <c r="DS291" t="s">
        <v>146</v>
      </c>
      <c r="DT291" t="s">
        <v>146</v>
      </c>
      <c r="DU291" t="s">
        <v>183</v>
      </c>
      <c r="DV291">
        <v>0</v>
      </c>
      <c r="DW291">
        <v>0</v>
      </c>
      <c r="DX291">
        <v>0.5</v>
      </c>
      <c r="DY291">
        <v>0.04</v>
      </c>
      <c r="DZ291">
        <v>2.0020566090040005E+19</v>
      </c>
      <c r="EA291">
        <v>3.4600356600000148E+18</v>
      </c>
      <c r="EB291" t="s">
        <v>1464</v>
      </c>
      <c r="EC291" t="s">
        <v>1464</v>
      </c>
      <c r="ED291" t="s">
        <v>1463</v>
      </c>
      <c r="EE291" t="s">
        <v>1465</v>
      </c>
      <c r="EF291" t="s">
        <v>164</v>
      </c>
      <c r="EG291" t="s">
        <v>146</v>
      </c>
      <c r="EH291" t="s">
        <v>146</v>
      </c>
      <c r="EI291" t="s">
        <v>146</v>
      </c>
      <c r="EJ291" t="s">
        <v>146</v>
      </c>
      <c r="EK291" t="s">
        <v>146</v>
      </c>
      <c r="EL291" t="s">
        <v>146</v>
      </c>
      <c r="EM291" t="s">
        <v>146</v>
      </c>
      <c r="EN291" t="s">
        <v>146</v>
      </c>
      <c r="EO291" t="s">
        <v>146</v>
      </c>
      <c r="EP291">
        <v>11607.5</v>
      </c>
      <c r="EQ291">
        <v>0</v>
      </c>
      <c r="ER291">
        <v>0</v>
      </c>
      <c r="ES291" t="s">
        <v>146</v>
      </c>
      <c r="ET291" t="s">
        <v>170</v>
      </c>
      <c r="EU291" t="s">
        <v>146</v>
      </c>
      <c r="EV291">
        <v>0</v>
      </c>
    </row>
    <row r="292" spans="1:152" x14ac:dyDescent="0.25">
      <c r="A292">
        <v>9781847498</v>
      </c>
      <c r="B292" t="s">
        <v>141</v>
      </c>
      <c r="C292" t="s">
        <v>1498</v>
      </c>
      <c r="D292" t="s">
        <v>143</v>
      </c>
      <c r="E292" t="s">
        <v>1360</v>
      </c>
      <c r="F292" t="s">
        <v>144</v>
      </c>
      <c r="G292">
        <v>34939</v>
      </c>
      <c r="H292" t="s">
        <v>144</v>
      </c>
      <c r="I292">
        <v>691633</v>
      </c>
      <c r="J292">
        <v>2613041540</v>
      </c>
      <c r="K292">
        <v>4504034</v>
      </c>
      <c r="L292">
        <v>2692440</v>
      </c>
      <c r="M292" t="s">
        <v>146</v>
      </c>
      <c r="N292">
        <v>9781847498</v>
      </c>
      <c r="O292">
        <v>123</v>
      </c>
      <c r="P292" t="s">
        <v>147</v>
      </c>
      <c r="Q292" t="s">
        <v>148</v>
      </c>
      <c r="R292" t="s">
        <v>149</v>
      </c>
      <c r="S292">
        <v>250100000000001</v>
      </c>
      <c r="T292" t="s">
        <v>150</v>
      </c>
      <c r="U292" t="s">
        <v>151</v>
      </c>
      <c r="V292">
        <v>4814</v>
      </c>
      <c r="W292" t="s">
        <v>152</v>
      </c>
      <c r="X292" t="s">
        <v>151</v>
      </c>
      <c r="Y292">
        <v>63</v>
      </c>
      <c r="Z292" t="s">
        <v>153</v>
      </c>
      <c r="AA292" t="s">
        <v>154</v>
      </c>
      <c r="AB292" t="s">
        <v>146</v>
      </c>
      <c r="AC292">
        <v>200239</v>
      </c>
      <c r="AD292" t="s">
        <v>183</v>
      </c>
      <c r="AE292" t="s">
        <v>156</v>
      </c>
      <c r="AF292" t="s">
        <v>1499</v>
      </c>
      <c r="AG292">
        <v>566</v>
      </c>
      <c r="AH292">
        <v>128210</v>
      </c>
      <c r="AI292" t="s">
        <v>158</v>
      </c>
      <c r="AJ292">
        <v>566</v>
      </c>
      <c r="AK292">
        <v>9781847498</v>
      </c>
      <c r="AL292">
        <v>9781847498</v>
      </c>
      <c r="AM292" t="s">
        <v>159</v>
      </c>
      <c r="AN292" t="s">
        <v>213</v>
      </c>
      <c r="AO292" t="s">
        <v>214</v>
      </c>
      <c r="AP292" t="s">
        <v>146</v>
      </c>
      <c r="AQ292" t="s">
        <v>162</v>
      </c>
      <c r="AR292">
        <v>11607.5</v>
      </c>
      <c r="AS292">
        <v>11500</v>
      </c>
      <c r="AT292" s="5">
        <f t="shared" si="28"/>
        <v>10500</v>
      </c>
      <c r="AU292" s="5">
        <v>350</v>
      </c>
      <c r="AV292" s="5">
        <f t="shared" si="29"/>
        <v>10150</v>
      </c>
      <c r="AW292" s="6">
        <f t="shared" si="30"/>
        <v>1786.4</v>
      </c>
      <c r="AX292" s="7">
        <f t="shared" si="31"/>
        <v>8120</v>
      </c>
      <c r="AY292" s="8">
        <f t="shared" si="32"/>
        <v>243.6</v>
      </c>
      <c r="AZ292" s="5">
        <v>250</v>
      </c>
      <c r="BA292" s="9">
        <f t="shared" si="33"/>
        <v>81.25</v>
      </c>
      <c r="BB292" s="9">
        <v>1000</v>
      </c>
      <c r="BC292" s="10"/>
      <c r="BD292" s="5">
        <f t="shared" si="34"/>
        <v>18.75</v>
      </c>
      <c r="BG292" t="s">
        <v>146</v>
      </c>
      <c r="BH292" t="s">
        <v>146</v>
      </c>
      <c r="BI292">
        <v>566</v>
      </c>
      <c r="BJ292">
        <v>566</v>
      </c>
      <c r="BK292">
        <v>11607.5</v>
      </c>
      <c r="BL292">
        <v>0.5</v>
      </c>
      <c r="BM292">
        <v>0</v>
      </c>
      <c r="BN292">
        <v>0.5</v>
      </c>
      <c r="BO292">
        <v>0.04</v>
      </c>
      <c r="BP292">
        <v>0</v>
      </c>
      <c r="BQ292">
        <v>11606.9625</v>
      </c>
      <c r="BR292">
        <v>0</v>
      </c>
      <c r="BS292">
        <v>0.04</v>
      </c>
      <c r="BT292" t="s">
        <v>146</v>
      </c>
      <c r="BU292">
        <v>59536659</v>
      </c>
      <c r="BV292" t="s">
        <v>163</v>
      </c>
      <c r="BW292">
        <v>0</v>
      </c>
      <c r="BX292">
        <v>0</v>
      </c>
      <c r="BY292" t="s">
        <v>164</v>
      </c>
      <c r="BZ292">
        <v>0</v>
      </c>
      <c r="CA292" t="s">
        <v>146</v>
      </c>
      <c r="CB292">
        <v>0</v>
      </c>
      <c r="CC292">
        <v>0</v>
      </c>
      <c r="CD292" t="s">
        <v>165</v>
      </c>
      <c r="CE292">
        <v>0</v>
      </c>
      <c r="CF292">
        <v>0</v>
      </c>
      <c r="CG292">
        <v>0</v>
      </c>
      <c r="CH292" t="s">
        <v>146</v>
      </c>
      <c r="CI292" t="s">
        <v>146</v>
      </c>
      <c r="CJ292" t="s">
        <v>158</v>
      </c>
      <c r="CK292">
        <v>10</v>
      </c>
      <c r="CL292">
        <v>0</v>
      </c>
      <c r="CM292">
        <v>0</v>
      </c>
      <c r="CN292">
        <v>11607.5</v>
      </c>
      <c r="CO292" t="s">
        <v>150</v>
      </c>
      <c r="CP292">
        <v>0</v>
      </c>
      <c r="CQ292">
        <v>0</v>
      </c>
      <c r="CR292">
        <v>0</v>
      </c>
      <c r="CS292" t="s">
        <v>166</v>
      </c>
      <c r="CT292">
        <v>0</v>
      </c>
      <c r="CU292">
        <v>0</v>
      </c>
      <c r="CV292">
        <v>0</v>
      </c>
      <c r="CW292" t="s">
        <v>156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 t="s">
        <v>167</v>
      </c>
      <c r="DE292">
        <v>0</v>
      </c>
      <c r="DF292">
        <v>0</v>
      </c>
      <c r="DG292">
        <v>0</v>
      </c>
      <c r="DH292" t="s">
        <v>150</v>
      </c>
      <c r="DI292">
        <v>0</v>
      </c>
      <c r="DJ292">
        <v>0</v>
      </c>
      <c r="DK292">
        <v>0</v>
      </c>
      <c r="DL292" t="s">
        <v>156</v>
      </c>
      <c r="DM292">
        <v>45</v>
      </c>
      <c r="DN292">
        <v>0</v>
      </c>
      <c r="DO292" t="s">
        <v>156</v>
      </c>
      <c r="DP292">
        <v>45</v>
      </c>
      <c r="DQ292">
        <v>0</v>
      </c>
      <c r="DR292" t="s">
        <v>146</v>
      </c>
      <c r="DS292" t="s">
        <v>146</v>
      </c>
      <c r="DT292" t="s">
        <v>146</v>
      </c>
      <c r="DU292" t="s">
        <v>183</v>
      </c>
      <c r="DV292">
        <v>0</v>
      </c>
      <c r="DW292">
        <v>0</v>
      </c>
      <c r="DX292">
        <v>0.5</v>
      </c>
      <c r="DY292">
        <v>0.04</v>
      </c>
      <c r="DZ292">
        <v>2.0020566090040005E+19</v>
      </c>
      <c r="EA292">
        <v>3.4600356600000148E+18</v>
      </c>
      <c r="EB292" t="s">
        <v>1500</v>
      </c>
      <c r="EC292" t="s">
        <v>1500</v>
      </c>
      <c r="ED292" t="s">
        <v>1499</v>
      </c>
      <c r="EE292" t="s">
        <v>1501</v>
      </c>
      <c r="EF292" t="s">
        <v>164</v>
      </c>
      <c r="EG292" t="s">
        <v>146</v>
      </c>
      <c r="EH292" t="s">
        <v>146</v>
      </c>
      <c r="EI292" t="s">
        <v>146</v>
      </c>
      <c r="EJ292" t="s">
        <v>146</v>
      </c>
      <c r="EK292" t="s">
        <v>146</v>
      </c>
      <c r="EL292" t="s">
        <v>146</v>
      </c>
      <c r="EM292" t="s">
        <v>146</v>
      </c>
      <c r="EN292" t="s">
        <v>146</v>
      </c>
      <c r="EO292" t="s">
        <v>146</v>
      </c>
      <c r="EP292">
        <v>11607.5</v>
      </c>
      <c r="EQ292">
        <v>0</v>
      </c>
      <c r="ER292">
        <v>0</v>
      </c>
      <c r="ES292" t="s">
        <v>146</v>
      </c>
      <c r="ET292" t="s">
        <v>170</v>
      </c>
      <c r="EU292" t="s">
        <v>146</v>
      </c>
      <c r="EV292">
        <v>0</v>
      </c>
    </row>
    <row r="293" spans="1:152" x14ac:dyDescent="0.25">
      <c r="A293">
        <v>9783310918</v>
      </c>
      <c r="B293" t="s">
        <v>141</v>
      </c>
      <c r="C293" t="s">
        <v>1514</v>
      </c>
      <c r="D293" t="s">
        <v>143</v>
      </c>
      <c r="E293" t="s">
        <v>1360</v>
      </c>
      <c r="F293" t="s">
        <v>144</v>
      </c>
      <c r="G293">
        <v>34940</v>
      </c>
      <c r="H293" t="s">
        <v>144</v>
      </c>
      <c r="I293">
        <v>777251</v>
      </c>
      <c r="J293">
        <v>2613223426</v>
      </c>
      <c r="K293">
        <v>3431796</v>
      </c>
      <c r="L293">
        <v>2692440</v>
      </c>
      <c r="M293" t="s">
        <v>146</v>
      </c>
      <c r="N293">
        <v>9783310918</v>
      </c>
      <c r="O293">
        <v>123</v>
      </c>
      <c r="P293" t="s">
        <v>147</v>
      </c>
      <c r="Q293" t="s">
        <v>148</v>
      </c>
      <c r="R293" t="s">
        <v>149</v>
      </c>
      <c r="S293">
        <v>250100000000001</v>
      </c>
      <c r="T293" t="s">
        <v>150</v>
      </c>
      <c r="U293" t="s">
        <v>151</v>
      </c>
      <c r="V293">
        <v>4814</v>
      </c>
      <c r="W293" t="s">
        <v>152</v>
      </c>
      <c r="X293" t="s">
        <v>151</v>
      </c>
      <c r="Y293">
        <v>63</v>
      </c>
      <c r="Z293" t="s">
        <v>153</v>
      </c>
      <c r="AA293" t="s">
        <v>154</v>
      </c>
      <c r="AB293" t="s">
        <v>146</v>
      </c>
      <c r="AC293">
        <v>200239</v>
      </c>
      <c r="AD293" t="s">
        <v>183</v>
      </c>
      <c r="AE293" t="s">
        <v>156</v>
      </c>
      <c r="AF293" t="s">
        <v>1515</v>
      </c>
      <c r="AG293">
        <v>566</v>
      </c>
      <c r="AH293">
        <v>389405</v>
      </c>
      <c r="AI293" t="s">
        <v>158</v>
      </c>
      <c r="AJ293">
        <v>566</v>
      </c>
      <c r="AK293">
        <v>9783310918</v>
      </c>
      <c r="AL293">
        <v>9783310918</v>
      </c>
      <c r="AM293" t="s">
        <v>159</v>
      </c>
      <c r="AN293" t="s">
        <v>227</v>
      </c>
      <c r="AO293" t="s">
        <v>228</v>
      </c>
      <c r="AP293" t="s">
        <v>146</v>
      </c>
      <c r="AQ293" t="s">
        <v>162</v>
      </c>
      <c r="AR293">
        <v>11607.5</v>
      </c>
      <c r="AS293">
        <v>11500</v>
      </c>
      <c r="AT293" s="5">
        <f t="shared" si="28"/>
        <v>10500</v>
      </c>
      <c r="AU293" s="5">
        <v>350</v>
      </c>
      <c r="AV293" s="5">
        <f t="shared" si="29"/>
        <v>10150</v>
      </c>
      <c r="AW293" s="6">
        <f t="shared" si="30"/>
        <v>1786.4</v>
      </c>
      <c r="AX293" s="7">
        <f t="shared" si="31"/>
        <v>8120</v>
      </c>
      <c r="AY293" s="8">
        <f t="shared" si="32"/>
        <v>243.6</v>
      </c>
      <c r="AZ293" s="5">
        <v>250</v>
      </c>
      <c r="BA293" s="9">
        <f t="shared" si="33"/>
        <v>81.25</v>
      </c>
      <c r="BB293" s="9">
        <v>1000</v>
      </c>
      <c r="BC293" s="10"/>
      <c r="BD293" s="5">
        <f t="shared" si="34"/>
        <v>18.75</v>
      </c>
      <c r="BG293" t="s">
        <v>146</v>
      </c>
      <c r="BH293" t="s">
        <v>146</v>
      </c>
      <c r="BI293">
        <v>566</v>
      </c>
      <c r="BJ293">
        <v>566</v>
      </c>
      <c r="BK293">
        <v>11607.5</v>
      </c>
      <c r="BL293">
        <v>0.5</v>
      </c>
      <c r="BM293">
        <v>0</v>
      </c>
      <c r="BN293">
        <v>0.5</v>
      </c>
      <c r="BO293">
        <v>0.04</v>
      </c>
      <c r="BP293">
        <v>0</v>
      </c>
      <c r="BQ293">
        <v>11606.9625</v>
      </c>
      <c r="BR293">
        <v>0</v>
      </c>
      <c r="BS293">
        <v>0.04</v>
      </c>
      <c r="BT293" t="s">
        <v>146</v>
      </c>
      <c r="BU293">
        <v>59536659</v>
      </c>
      <c r="BV293" t="s">
        <v>163</v>
      </c>
      <c r="BW293">
        <v>0</v>
      </c>
      <c r="BX293">
        <v>0</v>
      </c>
      <c r="BY293" t="s">
        <v>164</v>
      </c>
      <c r="BZ293">
        <v>0</v>
      </c>
      <c r="CA293" t="s">
        <v>146</v>
      </c>
      <c r="CB293">
        <v>0</v>
      </c>
      <c r="CC293">
        <v>0</v>
      </c>
      <c r="CD293" t="s">
        <v>165</v>
      </c>
      <c r="CE293">
        <v>0</v>
      </c>
      <c r="CF293">
        <v>0</v>
      </c>
      <c r="CG293">
        <v>0</v>
      </c>
      <c r="CH293" t="s">
        <v>146</v>
      </c>
      <c r="CI293" t="s">
        <v>146</v>
      </c>
      <c r="CJ293" t="s">
        <v>158</v>
      </c>
      <c r="CK293">
        <v>10</v>
      </c>
      <c r="CL293">
        <v>0</v>
      </c>
      <c r="CM293">
        <v>0</v>
      </c>
      <c r="CN293">
        <v>11607.5</v>
      </c>
      <c r="CO293" t="s">
        <v>150</v>
      </c>
      <c r="CP293">
        <v>0</v>
      </c>
      <c r="CQ293">
        <v>0</v>
      </c>
      <c r="CR293">
        <v>0</v>
      </c>
      <c r="CS293" t="s">
        <v>166</v>
      </c>
      <c r="CT293">
        <v>0</v>
      </c>
      <c r="CU293">
        <v>0</v>
      </c>
      <c r="CV293">
        <v>0</v>
      </c>
      <c r="CW293" t="s">
        <v>156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 t="s">
        <v>167</v>
      </c>
      <c r="DE293">
        <v>0</v>
      </c>
      <c r="DF293">
        <v>0</v>
      </c>
      <c r="DG293">
        <v>0</v>
      </c>
      <c r="DH293" t="s">
        <v>150</v>
      </c>
      <c r="DI293">
        <v>0</v>
      </c>
      <c r="DJ293">
        <v>0</v>
      </c>
      <c r="DK293">
        <v>0</v>
      </c>
      <c r="DL293" t="s">
        <v>156</v>
      </c>
      <c r="DM293">
        <v>45</v>
      </c>
      <c r="DN293">
        <v>0</v>
      </c>
      <c r="DO293" t="s">
        <v>156</v>
      </c>
      <c r="DP293">
        <v>45</v>
      </c>
      <c r="DQ293">
        <v>0</v>
      </c>
      <c r="DR293" t="s">
        <v>146</v>
      </c>
      <c r="DS293" t="s">
        <v>146</v>
      </c>
      <c r="DT293" t="s">
        <v>146</v>
      </c>
      <c r="DU293" t="s">
        <v>183</v>
      </c>
      <c r="DV293">
        <v>0</v>
      </c>
      <c r="DW293">
        <v>0</v>
      </c>
      <c r="DX293">
        <v>0.5</v>
      </c>
      <c r="DY293">
        <v>0.04</v>
      </c>
      <c r="DZ293">
        <v>2.0020566090040005E+19</v>
      </c>
      <c r="EA293">
        <v>3.4600356600000148E+18</v>
      </c>
      <c r="EB293" t="s">
        <v>1516</v>
      </c>
      <c r="EC293" t="s">
        <v>1516</v>
      </c>
      <c r="ED293" t="s">
        <v>1515</v>
      </c>
      <c r="EE293" t="s">
        <v>1517</v>
      </c>
      <c r="EF293" t="s">
        <v>164</v>
      </c>
      <c r="EG293" t="s">
        <v>146</v>
      </c>
      <c r="EH293" t="s">
        <v>146</v>
      </c>
      <c r="EI293" t="s">
        <v>146</v>
      </c>
      <c r="EJ293" t="s">
        <v>146</v>
      </c>
      <c r="EK293" t="s">
        <v>146</v>
      </c>
      <c r="EL293" t="s">
        <v>146</v>
      </c>
      <c r="EM293" t="s">
        <v>146</v>
      </c>
      <c r="EN293" t="s">
        <v>146</v>
      </c>
      <c r="EO293" t="s">
        <v>146</v>
      </c>
      <c r="EP293">
        <v>11607.5</v>
      </c>
      <c r="EQ293">
        <v>0</v>
      </c>
      <c r="ER293">
        <v>0</v>
      </c>
      <c r="ES293" t="s">
        <v>146</v>
      </c>
      <c r="ET293" t="s">
        <v>170</v>
      </c>
      <c r="EU293" t="s">
        <v>146</v>
      </c>
      <c r="EV293">
        <v>0</v>
      </c>
    </row>
    <row r="294" spans="1:152" x14ac:dyDescent="0.25">
      <c r="A294">
        <v>9782966848</v>
      </c>
      <c r="B294" t="s">
        <v>141</v>
      </c>
      <c r="C294" t="s">
        <v>1532</v>
      </c>
      <c r="D294" t="s">
        <v>143</v>
      </c>
      <c r="E294" t="s">
        <v>1360</v>
      </c>
      <c r="F294" t="s">
        <v>144</v>
      </c>
      <c r="G294">
        <v>34940</v>
      </c>
      <c r="H294" t="s">
        <v>144</v>
      </c>
      <c r="I294">
        <v>744399</v>
      </c>
      <c r="J294">
        <v>2613198502</v>
      </c>
      <c r="K294">
        <v>3431796</v>
      </c>
      <c r="L294">
        <v>2692440</v>
      </c>
      <c r="M294" t="s">
        <v>146</v>
      </c>
      <c r="N294">
        <v>9782966848</v>
      </c>
      <c r="O294">
        <v>123</v>
      </c>
      <c r="P294" t="s">
        <v>147</v>
      </c>
      <c r="Q294" t="s">
        <v>148</v>
      </c>
      <c r="R294" t="s">
        <v>149</v>
      </c>
      <c r="S294">
        <v>250100000000001</v>
      </c>
      <c r="T294" t="s">
        <v>150</v>
      </c>
      <c r="U294" t="s">
        <v>151</v>
      </c>
      <c r="V294">
        <v>4814</v>
      </c>
      <c r="W294" t="s">
        <v>152</v>
      </c>
      <c r="X294" t="s">
        <v>151</v>
      </c>
      <c r="Y294">
        <v>63</v>
      </c>
      <c r="Z294" t="s">
        <v>153</v>
      </c>
      <c r="AA294" t="s">
        <v>154</v>
      </c>
      <c r="AB294" t="s">
        <v>146</v>
      </c>
      <c r="AC294">
        <v>200239</v>
      </c>
      <c r="AD294" t="s">
        <v>183</v>
      </c>
      <c r="AE294" t="s">
        <v>156</v>
      </c>
      <c r="AF294" t="s">
        <v>1533</v>
      </c>
      <c r="AG294">
        <v>566</v>
      </c>
      <c r="AH294">
        <v>78201</v>
      </c>
      <c r="AI294" t="s">
        <v>158</v>
      </c>
      <c r="AJ294">
        <v>566</v>
      </c>
      <c r="AK294">
        <v>9782966848</v>
      </c>
      <c r="AL294">
        <v>9782966848</v>
      </c>
      <c r="AM294" t="s">
        <v>159</v>
      </c>
      <c r="AN294" t="s">
        <v>213</v>
      </c>
      <c r="AO294" t="s">
        <v>214</v>
      </c>
      <c r="AP294" t="s">
        <v>146</v>
      </c>
      <c r="AQ294" t="s">
        <v>162</v>
      </c>
      <c r="AR294">
        <v>11607.5</v>
      </c>
      <c r="AS294">
        <v>11500</v>
      </c>
      <c r="AT294" s="5">
        <f t="shared" si="28"/>
        <v>10500</v>
      </c>
      <c r="AU294" s="5">
        <v>350</v>
      </c>
      <c r="AV294" s="5">
        <f t="shared" si="29"/>
        <v>10150</v>
      </c>
      <c r="AW294" s="6">
        <f t="shared" si="30"/>
        <v>1786.4</v>
      </c>
      <c r="AX294" s="7">
        <f t="shared" si="31"/>
        <v>8120</v>
      </c>
      <c r="AY294" s="8">
        <f t="shared" si="32"/>
        <v>243.6</v>
      </c>
      <c r="AZ294" s="5">
        <v>250</v>
      </c>
      <c r="BA294" s="9">
        <f t="shared" si="33"/>
        <v>81.25</v>
      </c>
      <c r="BB294" s="9">
        <v>1000</v>
      </c>
      <c r="BC294" s="10"/>
      <c r="BD294" s="5">
        <f t="shared" si="34"/>
        <v>18.75</v>
      </c>
      <c r="BG294" t="s">
        <v>146</v>
      </c>
      <c r="BH294" t="s">
        <v>146</v>
      </c>
      <c r="BI294">
        <v>566</v>
      </c>
      <c r="BJ294">
        <v>566</v>
      </c>
      <c r="BK294">
        <v>11607.5</v>
      </c>
      <c r="BL294">
        <v>0.5</v>
      </c>
      <c r="BM294">
        <v>0</v>
      </c>
      <c r="BN294">
        <v>0.5</v>
      </c>
      <c r="BO294">
        <v>0.04</v>
      </c>
      <c r="BP294">
        <v>0</v>
      </c>
      <c r="BQ294">
        <v>11606.9625</v>
      </c>
      <c r="BR294">
        <v>0</v>
      </c>
      <c r="BS294">
        <v>0.04</v>
      </c>
      <c r="BT294" t="s">
        <v>146</v>
      </c>
      <c r="BU294">
        <v>59536659</v>
      </c>
      <c r="BV294" t="s">
        <v>163</v>
      </c>
      <c r="BW294">
        <v>0</v>
      </c>
      <c r="BX294">
        <v>0</v>
      </c>
      <c r="BY294" t="s">
        <v>164</v>
      </c>
      <c r="BZ294">
        <v>0</v>
      </c>
      <c r="CA294" t="s">
        <v>146</v>
      </c>
      <c r="CB294">
        <v>0</v>
      </c>
      <c r="CC294">
        <v>0</v>
      </c>
      <c r="CD294" t="s">
        <v>165</v>
      </c>
      <c r="CE294">
        <v>0</v>
      </c>
      <c r="CF294">
        <v>0</v>
      </c>
      <c r="CG294">
        <v>0</v>
      </c>
      <c r="CH294" t="s">
        <v>146</v>
      </c>
      <c r="CI294" t="s">
        <v>146</v>
      </c>
      <c r="CJ294" t="s">
        <v>158</v>
      </c>
      <c r="CK294">
        <v>10</v>
      </c>
      <c r="CL294">
        <v>0</v>
      </c>
      <c r="CM294">
        <v>0</v>
      </c>
      <c r="CN294">
        <v>11607.5</v>
      </c>
      <c r="CO294" t="s">
        <v>150</v>
      </c>
      <c r="CP294">
        <v>0</v>
      </c>
      <c r="CQ294">
        <v>0</v>
      </c>
      <c r="CR294">
        <v>0</v>
      </c>
      <c r="CS294" t="s">
        <v>166</v>
      </c>
      <c r="CT294">
        <v>0</v>
      </c>
      <c r="CU294">
        <v>0</v>
      </c>
      <c r="CV294">
        <v>0</v>
      </c>
      <c r="CW294" t="s">
        <v>156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 t="s">
        <v>167</v>
      </c>
      <c r="DE294">
        <v>0</v>
      </c>
      <c r="DF294">
        <v>0</v>
      </c>
      <c r="DG294">
        <v>0</v>
      </c>
      <c r="DH294" t="s">
        <v>150</v>
      </c>
      <c r="DI294">
        <v>0</v>
      </c>
      <c r="DJ294">
        <v>0</v>
      </c>
      <c r="DK294">
        <v>0</v>
      </c>
      <c r="DL294" t="s">
        <v>156</v>
      </c>
      <c r="DM294">
        <v>45</v>
      </c>
      <c r="DN294">
        <v>0</v>
      </c>
      <c r="DO294" t="s">
        <v>156</v>
      </c>
      <c r="DP294">
        <v>45</v>
      </c>
      <c r="DQ294">
        <v>0</v>
      </c>
      <c r="DR294" t="s">
        <v>146</v>
      </c>
      <c r="DS294" t="s">
        <v>146</v>
      </c>
      <c r="DT294" t="s">
        <v>146</v>
      </c>
      <c r="DU294" t="s">
        <v>183</v>
      </c>
      <c r="DV294">
        <v>0</v>
      </c>
      <c r="DW294">
        <v>0</v>
      </c>
      <c r="DX294">
        <v>0.5</v>
      </c>
      <c r="DY294">
        <v>0.04</v>
      </c>
      <c r="DZ294">
        <v>2.0020566090040005E+19</v>
      </c>
      <c r="EA294">
        <v>3.4600356600000148E+18</v>
      </c>
      <c r="EB294" t="s">
        <v>1534</v>
      </c>
      <c r="EC294" t="s">
        <v>1534</v>
      </c>
      <c r="ED294" t="s">
        <v>1533</v>
      </c>
      <c r="EE294" t="s">
        <v>1535</v>
      </c>
      <c r="EF294" t="s">
        <v>164</v>
      </c>
      <c r="EG294" t="s">
        <v>146</v>
      </c>
      <c r="EH294" t="s">
        <v>146</v>
      </c>
      <c r="EI294" t="s">
        <v>146</v>
      </c>
      <c r="EJ294" t="s">
        <v>146</v>
      </c>
      <c r="EK294" t="s">
        <v>146</v>
      </c>
      <c r="EL294" t="s">
        <v>146</v>
      </c>
      <c r="EM294" t="s">
        <v>146</v>
      </c>
      <c r="EN294" t="s">
        <v>146</v>
      </c>
      <c r="EO294" t="s">
        <v>146</v>
      </c>
      <c r="EP294">
        <v>11607.5</v>
      </c>
      <c r="EQ294">
        <v>0</v>
      </c>
      <c r="ER294">
        <v>0</v>
      </c>
      <c r="ES294" t="s">
        <v>146</v>
      </c>
      <c r="ET294" t="s">
        <v>170</v>
      </c>
      <c r="EU294" t="s">
        <v>146</v>
      </c>
      <c r="EV294">
        <v>0</v>
      </c>
    </row>
    <row r="295" spans="1:152" x14ac:dyDescent="0.25">
      <c r="A295">
        <v>9782142573</v>
      </c>
      <c r="B295" t="s">
        <v>141</v>
      </c>
      <c r="C295" t="s">
        <v>1540</v>
      </c>
      <c r="D295" t="s">
        <v>143</v>
      </c>
      <c r="E295" t="s">
        <v>1360</v>
      </c>
      <c r="F295" t="s">
        <v>144</v>
      </c>
      <c r="G295">
        <v>34939</v>
      </c>
      <c r="H295" t="s">
        <v>144</v>
      </c>
      <c r="I295">
        <v>76842</v>
      </c>
      <c r="J295">
        <v>2613083906</v>
      </c>
      <c r="K295">
        <v>4504034</v>
      </c>
      <c r="L295">
        <v>2692440</v>
      </c>
      <c r="M295" t="s">
        <v>146</v>
      </c>
      <c r="N295">
        <v>9782142573</v>
      </c>
      <c r="O295">
        <v>123</v>
      </c>
      <c r="P295" t="s">
        <v>147</v>
      </c>
      <c r="Q295" t="s">
        <v>148</v>
      </c>
      <c r="R295" t="s">
        <v>149</v>
      </c>
      <c r="S295">
        <v>250100000000001</v>
      </c>
      <c r="T295" t="s">
        <v>150</v>
      </c>
      <c r="U295" t="s">
        <v>151</v>
      </c>
      <c r="V295">
        <v>4814</v>
      </c>
      <c r="W295" t="s">
        <v>152</v>
      </c>
      <c r="X295" t="s">
        <v>151</v>
      </c>
      <c r="Y295">
        <v>63</v>
      </c>
      <c r="Z295" t="s">
        <v>153</v>
      </c>
      <c r="AA295" t="s">
        <v>154</v>
      </c>
      <c r="AB295" t="s">
        <v>146</v>
      </c>
      <c r="AC295">
        <v>200239</v>
      </c>
      <c r="AD295" t="s">
        <v>183</v>
      </c>
      <c r="AE295" t="s">
        <v>156</v>
      </c>
      <c r="AF295" t="s">
        <v>1541</v>
      </c>
      <c r="AG295">
        <v>566</v>
      </c>
      <c r="AH295">
        <v>375514</v>
      </c>
      <c r="AI295" t="s">
        <v>158</v>
      </c>
      <c r="AJ295">
        <v>566</v>
      </c>
      <c r="AK295">
        <v>9782142573</v>
      </c>
      <c r="AL295">
        <v>9782142573</v>
      </c>
      <c r="AM295" t="s">
        <v>159</v>
      </c>
      <c r="AN295" t="s">
        <v>185</v>
      </c>
      <c r="AO295" t="s">
        <v>186</v>
      </c>
      <c r="AP295" t="s">
        <v>146</v>
      </c>
      <c r="AQ295" t="s">
        <v>162</v>
      </c>
      <c r="AR295">
        <v>11607.5</v>
      </c>
      <c r="AS295">
        <v>11500</v>
      </c>
      <c r="AT295" s="5">
        <f t="shared" si="28"/>
        <v>10500</v>
      </c>
      <c r="AU295" s="5">
        <v>350</v>
      </c>
      <c r="AV295" s="5">
        <f t="shared" si="29"/>
        <v>10150</v>
      </c>
      <c r="AW295" s="6">
        <f t="shared" si="30"/>
        <v>1786.4</v>
      </c>
      <c r="AX295" s="7">
        <f t="shared" si="31"/>
        <v>8120</v>
      </c>
      <c r="AY295" s="8">
        <f t="shared" si="32"/>
        <v>243.6</v>
      </c>
      <c r="AZ295" s="5">
        <v>250</v>
      </c>
      <c r="BA295" s="9">
        <f t="shared" si="33"/>
        <v>81.25</v>
      </c>
      <c r="BB295" s="9">
        <v>1000</v>
      </c>
      <c r="BC295" s="10"/>
      <c r="BD295" s="5">
        <f t="shared" si="34"/>
        <v>18.75</v>
      </c>
      <c r="BG295" t="s">
        <v>146</v>
      </c>
      <c r="BH295" t="s">
        <v>146</v>
      </c>
      <c r="BI295">
        <v>566</v>
      </c>
      <c r="BJ295">
        <v>566</v>
      </c>
      <c r="BK295">
        <v>11607.5</v>
      </c>
      <c r="BL295">
        <v>0.5</v>
      </c>
      <c r="BM295">
        <v>0</v>
      </c>
      <c r="BN295">
        <v>0.5</v>
      </c>
      <c r="BO295">
        <v>0.04</v>
      </c>
      <c r="BP295">
        <v>0</v>
      </c>
      <c r="BQ295">
        <v>11606.9625</v>
      </c>
      <c r="BR295">
        <v>0</v>
      </c>
      <c r="BS295">
        <v>0.04</v>
      </c>
      <c r="BT295" t="s">
        <v>146</v>
      </c>
      <c r="BU295">
        <v>59536659</v>
      </c>
      <c r="BV295" t="s">
        <v>163</v>
      </c>
      <c r="BW295">
        <v>0</v>
      </c>
      <c r="BX295">
        <v>0</v>
      </c>
      <c r="BY295" t="s">
        <v>164</v>
      </c>
      <c r="BZ295">
        <v>0</v>
      </c>
      <c r="CA295" t="s">
        <v>146</v>
      </c>
      <c r="CB295">
        <v>0</v>
      </c>
      <c r="CC295">
        <v>0</v>
      </c>
      <c r="CD295" t="s">
        <v>165</v>
      </c>
      <c r="CE295">
        <v>0</v>
      </c>
      <c r="CF295">
        <v>0</v>
      </c>
      <c r="CG295">
        <v>0</v>
      </c>
      <c r="CH295" t="s">
        <v>146</v>
      </c>
      <c r="CI295" t="s">
        <v>146</v>
      </c>
      <c r="CJ295" t="s">
        <v>158</v>
      </c>
      <c r="CK295">
        <v>10</v>
      </c>
      <c r="CL295">
        <v>0</v>
      </c>
      <c r="CM295">
        <v>0</v>
      </c>
      <c r="CN295">
        <v>11607.5</v>
      </c>
      <c r="CO295" t="s">
        <v>150</v>
      </c>
      <c r="CP295">
        <v>0</v>
      </c>
      <c r="CQ295">
        <v>0</v>
      </c>
      <c r="CR295">
        <v>0</v>
      </c>
      <c r="CS295" t="s">
        <v>166</v>
      </c>
      <c r="CT295">
        <v>0</v>
      </c>
      <c r="CU295">
        <v>0</v>
      </c>
      <c r="CV295">
        <v>0</v>
      </c>
      <c r="CW295" t="s">
        <v>156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 t="s">
        <v>167</v>
      </c>
      <c r="DE295">
        <v>0</v>
      </c>
      <c r="DF295">
        <v>0</v>
      </c>
      <c r="DG295">
        <v>0</v>
      </c>
      <c r="DH295" t="s">
        <v>150</v>
      </c>
      <c r="DI295">
        <v>0</v>
      </c>
      <c r="DJ295">
        <v>0</v>
      </c>
      <c r="DK295">
        <v>0</v>
      </c>
      <c r="DL295" t="s">
        <v>156</v>
      </c>
      <c r="DM295">
        <v>45</v>
      </c>
      <c r="DN295">
        <v>0</v>
      </c>
      <c r="DO295" t="s">
        <v>156</v>
      </c>
      <c r="DP295">
        <v>45</v>
      </c>
      <c r="DQ295">
        <v>0</v>
      </c>
      <c r="DR295" t="s">
        <v>146</v>
      </c>
      <c r="DS295" t="s">
        <v>146</v>
      </c>
      <c r="DT295" t="s">
        <v>146</v>
      </c>
      <c r="DU295" t="s">
        <v>183</v>
      </c>
      <c r="DV295">
        <v>0</v>
      </c>
      <c r="DW295">
        <v>0</v>
      </c>
      <c r="DX295">
        <v>0.5</v>
      </c>
      <c r="DY295">
        <v>0.04</v>
      </c>
      <c r="DZ295">
        <v>2.0020566090040005E+19</v>
      </c>
      <c r="EA295">
        <v>3.4600356600000148E+18</v>
      </c>
      <c r="EB295" t="s">
        <v>1542</v>
      </c>
      <c r="EC295" t="s">
        <v>1542</v>
      </c>
      <c r="ED295" t="s">
        <v>1541</v>
      </c>
      <c r="EE295" t="s">
        <v>1543</v>
      </c>
      <c r="EF295" t="s">
        <v>164</v>
      </c>
      <c r="EG295" t="s">
        <v>146</v>
      </c>
      <c r="EH295" t="s">
        <v>146</v>
      </c>
      <c r="EI295" t="s">
        <v>146</v>
      </c>
      <c r="EJ295" t="s">
        <v>146</v>
      </c>
      <c r="EK295" t="s">
        <v>146</v>
      </c>
      <c r="EL295" t="s">
        <v>146</v>
      </c>
      <c r="EM295" t="s">
        <v>146</v>
      </c>
      <c r="EN295" t="s">
        <v>146</v>
      </c>
      <c r="EO295" t="s">
        <v>146</v>
      </c>
      <c r="EP295">
        <v>11607.5</v>
      </c>
      <c r="EQ295">
        <v>0</v>
      </c>
      <c r="ER295">
        <v>0</v>
      </c>
      <c r="ES295" t="s">
        <v>146</v>
      </c>
      <c r="ET295" t="s">
        <v>170</v>
      </c>
      <c r="EU295" t="s">
        <v>146</v>
      </c>
      <c r="EV295">
        <v>0</v>
      </c>
    </row>
    <row r="296" spans="1:152" x14ac:dyDescent="0.25">
      <c r="A296">
        <v>9785872605</v>
      </c>
      <c r="B296" t="s">
        <v>141</v>
      </c>
      <c r="C296" t="s">
        <v>1548</v>
      </c>
      <c r="D296" t="s">
        <v>143</v>
      </c>
      <c r="E296" t="s">
        <v>1360</v>
      </c>
      <c r="F296" t="s">
        <v>1360</v>
      </c>
      <c r="G296">
        <v>34944</v>
      </c>
      <c r="H296" t="s">
        <v>144</v>
      </c>
      <c r="I296">
        <v>652150</v>
      </c>
      <c r="J296">
        <v>2613793092</v>
      </c>
      <c r="K296">
        <v>3497063</v>
      </c>
      <c r="L296">
        <v>2692440</v>
      </c>
      <c r="M296" t="s">
        <v>146</v>
      </c>
      <c r="N296">
        <v>9785872605</v>
      </c>
      <c r="O296">
        <v>123</v>
      </c>
      <c r="P296" t="s">
        <v>147</v>
      </c>
      <c r="Q296" t="s">
        <v>148</v>
      </c>
      <c r="R296" t="s">
        <v>149</v>
      </c>
      <c r="S296">
        <v>250100000000001</v>
      </c>
      <c r="T296" t="s">
        <v>150</v>
      </c>
      <c r="U296" t="s">
        <v>151</v>
      </c>
      <c r="V296">
        <v>4814</v>
      </c>
      <c r="W296" t="s">
        <v>152</v>
      </c>
      <c r="X296" t="s">
        <v>151</v>
      </c>
      <c r="Y296">
        <v>63</v>
      </c>
      <c r="Z296" t="s">
        <v>153</v>
      </c>
      <c r="AA296" t="s">
        <v>154</v>
      </c>
      <c r="AB296" t="s">
        <v>146</v>
      </c>
      <c r="AC296">
        <v>200239</v>
      </c>
      <c r="AD296" t="s">
        <v>183</v>
      </c>
      <c r="AE296" t="s">
        <v>156</v>
      </c>
      <c r="AF296" t="s">
        <v>1549</v>
      </c>
      <c r="AG296">
        <v>566</v>
      </c>
      <c r="AH296">
        <v>510230</v>
      </c>
      <c r="AI296" t="s">
        <v>174</v>
      </c>
      <c r="AJ296">
        <v>566</v>
      </c>
      <c r="AK296">
        <v>20412372605</v>
      </c>
      <c r="AL296">
        <v>9785872605</v>
      </c>
      <c r="AM296" t="s">
        <v>159</v>
      </c>
      <c r="AN296" t="s">
        <v>262</v>
      </c>
      <c r="AO296" t="s">
        <v>263</v>
      </c>
      <c r="AP296" t="s">
        <v>146</v>
      </c>
      <c r="AQ296" t="s">
        <v>264</v>
      </c>
      <c r="AR296">
        <v>11607.5</v>
      </c>
      <c r="AS296">
        <v>11500</v>
      </c>
      <c r="AT296" s="5">
        <f t="shared" si="28"/>
        <v>10500</v>
      </c>
      <c r="AU296" s="5">
        <v>350</v>
      </c>
      <c r="AV296" s="5">
        <f t="shared" si="29"/>
        <v>10150</v>
      </c>
      <c r="AW296" s="6">
        <f t="shared" si="30"/>
        <v>1786.4</v>
      </c>
      <c r="AX296" s="7">
        <f t="shared" si="31"/>
        <v>8120</v>
      </c>
      <c r="AY296" s="8">
        <f t="shared" si="32"/>
        <v>243.6</v>
      </c>
      <c r="AZ296" s="5">
        <v>250</v>
      </c>
      <c r="BA296" s="9">
        <f t="shared" si="33"/>
        <v>81.25</v>
      </c>
      <c r="BB296" s="9">
        <v>1000</v>
      </c>
      <c r="BC296" s="10"/>
      <c r="BD296" s="5">
        <f t="shared" si="34"/>
        <v>18.75</v>
      </c>
      <c r="BG296" t="s">
        <v>146</v>
      </c>
      <c r="BH296" t="s">
        <v>146</v>
      </c>
      <c r="BI296">
        <v>566</v>
      </c>
      <c r="BJ296">
        <v>566</v>
      </c>
      <c r="BK296">
        <v>11607.5</v>
      </c>
      <c r="BL296">
        <v>0.5</v>
      </c>
      <c r="BM296">
        <v>0</v>
      </c>
      <c r="BN296">
        <v>0.5</v>
      </c>
      <c r="BO296">
        <v>0.04</v>
      </c>
      <c r="BP296">
        <v>0</v>
      </c>
      <c r="BQ296">
        <v>11606.9625</v>
      </c>
      <c r="BR296">
        <v>0</v>
      </c>
      <c r="BS296">
        <v>0.04</v>
      </c>
      <c r="BT296" t="s">
        <v>146</v>
      </c>
      <c r="BU296">
        <v>59536659</v>
      </c>
      <c r="BV296" t="s">
        <v>163</v>
      </c>
      <c r="BW296">
        <v>0</v>
      </c>
      <c r="BX296">
        <v>0</v>
      </c>
      <c r="BY296" t="s">
        <v>164</v>
      </c>
      <c r="BZ296">
        <v>0</v>
      </c>
      <c r="CA296" t="s">
        <v>146</v>
      </c>
      <c r="CB296">
        <v>0</v>
      </c>
      <c r="CC296">
        <v>0</v>
      </c>
      <c r="CD296" t="s">
        <v>165</v>
      </c>
      <c r="CE296">
        <v>0</v>
      </c>
      <c r="CF296">
        <v>0</v>
      </c>
      <c r="CG296">
        <v>0</v>
      </c>
      <c r="CH296" t="s">
        <v>146</v>
      </c>
      <c r="CI296" t="s">
        <v>146</v>
      </c>
      <c r="CJ296" t="s">
        <v>174</v>
      </c>
      <c r="CK296">
        <v>10</v>
      </c>
      <c r="CL296">
        <v>0</v>
      </c>
      <c r="CM296">
        <v>0</v>
      </c>
      <c r="CN296">
        <v>11607.5</v>
      </c>
      <c r="CO296" t="s">
        <v>150</v>
      </c>
      <c r="CP296">
        <v>0</v>
      </c>
      <c r="CQ296">
        <v>0</v>
      </c>
      <c r="CR296">
        <v>0</v>
      </c>
      <c r="CS296" t="s">
        <v>166</v>
      </c>
      <c r="CT296">
        <v>0</v>
      </c>
      <c r="CU296">
        <v>0</v>
      </c>
      <c r="CV296">
        <v>0</v>
      </c>
      <c r="CW296" t="s">
        <v>156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 t="s">
        <v>167</v>
      </c>
      <c r="DE296">
        <v>0</v>
      </c>
      <c r="DF296">
        <v>0</v>
      </c>
      <c r="DG296">
        <v>0</v>
      </c>
      <c r="DH296" t="s">
        <v>150</v>
      </c>
      <c r="DI296">
        <v>0</v>
      </c>
      <c r="DJ296">
        <v>0</v>
      </c>
      <c r="DK296">
        <v>0</v>
      </c>
      <c r="DL296" t="s">
        <v>156</v>
      </c>
      <c r="DM296">
        <v>45</v>
      </c>
      <c r="DN296">
        <v>0</v>
      </c>
      <c r="DO296" t="s">
        <v>156</v>
      </c>
      <c r="DP296">
        <v>45</v>
      </c>
      <c r="DQ296">
        <v>0</v>
      </c>
      <c r="DR296" t="s">
        <v>146</v>
      </c>
      <c r="DS296" t="s">
        <v>146</v>
      </c>
      <c r="DT296" t="s">
        <v>146</v>
      </c>
      <c r="DU296" t="s">
        <v>183</v>
      </c>
      <c r="DV296">
        <v>0</v>
      </c>
      <c r="DW296">
        <v>0</v>
      </c>
      <c r="DX296">
        <v>0.5</v>
      </c>
      <c r="DY296">
        <v>0.04</v>
      </c>
      <c r="DZ296">
        <v>2.0020566090040005E+19</v>
      </c>
      <c r="EA296">
        <v>3.0040566E+19</v>
      </c>
      <c r="EB296" t="s">
        <v>1550</v>
      </c>
      <c r="EC296" t="s">
        <v>1550</v>
      </c>
      <c r="ED296" t="s">
        <v>1549</v>
      </c>
      <c r="EE296" t="s">
        <v>1551</v>
      </c>
      <c r="EF296" t="s">
        <v>164</v>
      </c>
      <c r="EG296" t="s">
        <v>146</v>
      </c>
      <c r="EH296" t="s">
        <v>146</v>
      </c>
      <c r="EI296" t="s">
        <v>146</v>
      </c>
      <c r="EJ296" t="s">
        <v>146</v>
      </c>
      <c r="EK296" t="s">
        <v>146</v>
      </c>
      <c r="EL296" t="s">
        <v>146</v>
      </c>
      <c r="EM296" t="s">
        <v>146</v>
      </c>
      <c r="EN296" t="s">
        <v>146</v>
      </c>
      <c r="EO296" t="s">
        <v>146</v>
      </c>
      <c r="EP296">
        <v>11607.5</v>
      </c>
      <c r="EQ296">
        <v>0</v>
      </c>
      <c r="ER296">
        <v>0</v>
      </c>
      <c r="ES296" t="s">
        <v>146</v>
      </c>
      <c r="ET296" t="s">
        <v>170</v>
      </c>
      <c r="EU296" t="s">
        <v>146</v>
      </c>
      <c r="EV296">
        <v>0</v>
      </c>
    </row>
    <row r="297" spans="1:152" x14ac:dyDescent="0.25">
      <c r="A297">
        <v>9783009618</v>
      </c>
      <c r="B297" t="s">
        <v>141</v>
      </c>
      <c r="C297" t="s">
        <v>1564</v>
      </c>
      <c r="D297" t="s">
        <v>143</v>
      </c>
      <c r="E297" t="s">
        <v>1360</v>
      </c>
      <c r="F297" t="s">
        <v>144</v>
      </c>
      <c r="G297">
        <v>34940</v>
      </c>
      <c r="H297" t="s">
        <v>144</v>
      </c>
      <c r="I297">
        <v>605166</v>
      </c>
      <c r="J297">
        <v>2613198634</v>
      </c>
      <c r="K297">
        <v>3431796</v>
      </c>
      <c r="L297">
        <v>2692440</v>
      </c>
      <c r="M297" t="s">
        <v>146</v>
      </c>
      <c r="N297">
        <v>9783009618</v>
      </c>
      <c r="O297">
        <v>123</v>
      </c>
      <c r="P297" t="s">
        <v>147</v>
      </c>
      <c r="Q297" t="s">
        <v>148</v>
      </c>
      <c r="R297" t="s">
        <v>149</v>
      </c>
      <c r="S297">
        <v>250100000000001</v>
      </c>
      <c r="T297" t="s">
        <v>150</v>
      </c>
      <c r="U297" t="s">
        <v>151</v>
      </c>
      <c r="V297">
        <v>4814</v>
      </c>
      <c r="W297" t="s">
        <v>152</v>
      </c>
      <c r="X297" t="s">
        <v>151</v>
      </c>
      <c r="Y297">
        <v>63</v>
      </c>
      <c r="Z297" t="s">
        <v>153</v>
      </c>
      <c r="AA297" t="s">
        <v>154</v>
      </c>
      <c r="AB297" t="s">
        <v>146</v>
      </c>
      <c r="AC297">
        <v>200239</v>
      </c>
      <c r="AD297" t="s">
        <v>183</v>
      </c>
      <c r="AE297" t="s">
        <v>156</v>
      </c>
      <c r="AF297" t="s">
        <v>1565</v>
      </c>
      <c r="AG297">
        <v>566</v>
      </c>
      <c r="AH297">
        <v>116971</v>
      </c>
      <c r="AI297" t="s">
        <v>158</v>
      </c>
      <c r="AJ297">
        <v>566</v>
      </c>
      <c r="AK297">
        <v>9783009618</v>
      </c>
      <c r="AL297">
        <v>9783009618</v>
      </c>
      <c r="AM297" t="s">
        <v>159</v>
      </c>
      <c r="AN297" t="s">
        <v>213</v>
      </c>
      <c r="AO297" t="s">
        <v>214</v>
      </c>
      <c r="AP297" t="s">
        <v>146</v>
      </c>
      <c r="AQ297" t="s">
        <v>162</v>
      </c>
      <c r="AR297">
        <v>11607.5</v>
      </c>
      <c r="AS297">
        <v>11500</v>
      </c>
      <c r="AT297" s="5">
        <f t="shared" si="28"/>
        <v>10500</v>
      </c>
      <c r="AU297" s="5">
        <v>350</v>
      </c>
      <c r="AV297" s="5">
        <f t="shared" si="29"/>
        <v>10150</v>
      </c>
      <c r="AW297" s="6">
        <f t="shared" si="30"/>
        <v>1786.4</v>
      </c>
      <c r="AX297" s="7">
        <f t="shared" si="31"/>
        <v>8120</v>
      </c>
      <c r="AY297" s="8">
        <f t="shared" si="32"/>
        <v>243.6</v>
      </c>
      <c r="AZ297" s="5">
        <v>250</v>
      </c>
      <c r="BA297" s="9">
        <f t="shared" si="33"/>
        <v>81.25</v>
      </c>
      <c r="BB297" s="9">
        <v>1000</v>
      </c>
      <c r="BC297" s="10"/>
      <c r="BD297" s="5">
        <f t="shared" si="34"/>
        <v>18.75</v>
      </c>
      <c r="BG297" t="s">
        <v>146</v>
      </c>
      <c r="BH297" t="s">
        <v>146</v>
      </c>
      <c r="BI297">
        <v>566</v>
      </c>
      <c r="BJ297">
        <v>566</v>
      </c>
      <c r="BK297">
        <v>11607.5</v>
      </c>
      <c r="BL297">
        <v>0.5</v>
      </c>
      <c r="BM297">
        <v>0</v>
      </c>
      <c r="BN297">
        <v>0.5</v>
      </c>
      <c r="BO297">
        <v>0.04</v>
      </c>
      <c r="BP297">
        <v>0</v>
      </c>
      <c r="BQ297">
        <v>11606.9625</v>
      </c>
      <c r="BR297">
        <v>0</v>
      </c>
      <c r="BS297">
        <v>0.04</v>
      </c>
      <c r="BT297" t="s">
        <v>146</v>
      </c>
      <c r="BU297">
        <v>59536659</v>
      </c>
      <c r="BV297" t="s">
        <v>163</v>
      </c>
      <c r="BW297">
        <v>0</v>
      </c>
      <c r="BX297">
        <v>0</v>
      </c>
      <c r="BY297" t="s">
        <v>164</v>
      </c>
      <c r="BZ297">
        <v>0</v>
      </c>
      <c r="CA297" t="s">
        <v>146</v>
      </c>
      <c r="CB297">
        <v>0</v>
      </c>
      <c r="CC297">
        <v>0</v>
      </c>
      <c r="CD297" t="s">
        <v>165</v>
      </c>
      <c r="CE297">
        <v>0</v>
      </c>
      <c r="CF297">
        <v>0</v>
      </c>
      <c r="CG297">
        <v>0</v>
      </c>
      <c r="CH297" t="s">
        <v>146</v>
      </c>
      <c r="CI297" t="s">
        <v>146</v>
      </c>
      <c r="CJ297" t="s">
        <v>158</v>
      </c>
      <c r="CK297">
        <v>10</v>
      </c>
      <c r="CL297">
        <v>0</v>
      </c>
      <c r="CM297">
        <v>0</v>
      </c>
      <c r="CN297">
        <v>11607.5</v>
      </c>
      <c r="CO297" t="s">
        <v>150</v>
      </c>
      <c r="CP297">
        <v>0</v>
      </c>
      <c r="CQ297">
        <v>0</v>
      </c>
      <c r="CR297">
        <v>0</v>
      </c>
      <c r="CS297" t="s">
        <v>166</v>
      </c>
      <c r="CT297">
        <v>0</v>
      </c>
      <c r="CU297">
        <v>0</v>
      </c>
      <c r="CV297">
        <v>0</v>
      </c>
      <c r="CW297" t="s">
        <v>156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 t="s">
        <v>167</v>
      </c>
      <c r="DE297">
        <v>0</v>
      </c>
      <c r="DF297">
        <v>0</v>
      </c>
      <c r="DG297">
        <v>0</v>
      </c>
      <c r="DH297" t="s">
        <v>150</v>
      </c>
      <c r="DI297">
        <v>0</v>
      </c>
      <c r="DJ297">
        <v>0</v>
      </c>
      <c r="DK297">
        <v>0</v>
      </c>
      <c r="DL297" t="s">
        <v>156</v>
      </c>
      <c r="DM297">
        <v>45</v>
      </c>
      <c r="DN297">
        <v>0</v>
      </c>
      <c r="DO297" t="s">
        <v>156</v>
      </c>
      <c r="DP297">
        <v>45</v>
      </c>
      <c r="DQ297">
        <v>0</v>
      </c>
      <c r="DR297" t="s">
        <v>146</v>
      </c>
      <c r="DS297" t="s">
        <v>146</v>
      </c>
      <c r="DT297" t="s">
        <v>146</v>
      </c>
      <c r="DU297" t="s">
        <v>183</v>
      </c>
      <c r="DV297">
        <v>0</v>
      </c>
      <c r="DW297">
        <v>0</v>
      </c>
      <c r="DX297">
        <v>0.5</v>
      </c>
      <c r="DY297">
        <v>0.04</v>
      </c>
      <c r="DZ297">
        <v>2.0020566090040005E+19</v>
      </c>
      <c r="EA297">
        <v>3.4600356600000148E+18</v>
      </c>
      <c r="EB297" t="s">
        <v>1566</v>
      </c>
      <c r="EC297" t="s">
        <v>1566</v>
      </c>
      <c r="ED297" t="s">
        <v>1565</v>
      </c>
      <c r="EE297" t="s">
        <v>1567</v>
      </c>
      <c r="EF297" t="s">
        <v>164</v>
      </c>
      <c r="EG297" t="s">
        <v>146</v>
      </c>
      <c r="EH297" t="s">
        <v>146</v>
      </c>
      <c r="EI297" t="s">
        <v>146</v>
      </c>
      <c r="EJ297" t="s">
        <v>146</v>
      </c>
      <c r="EK297" t="s">
        <v>146</v>
      </c>
      <c r="EL297" t="s">
        <v>146</v>
      </c>
      <c r="EM297" t="s">
        <v>146</v>
      </c>
      <c r="EN297" t="s">
        <v>146</v>
      </c>
      <c r="EO297" t="s">
        <v>146</v>
      </c>
      <c r="EP297">
        <v>11607.5</v>
      </c>
      <c r="EQ297">
        <v>0</v>
      </c>
      <c r="ER297">
        <v>0</v>
      </c>
      <c r="ES297" t="s">
        <v>146</v>
      </c>
      <c r="ET297" t="s">
        <v>170</v>
      </c>
      <c r="EU297" t="s">
        <v>146</v>
      </c>
      <c r="EV297">
        <v>0</v>
      </c>
    </row>
    <row r="298" spans="1:152" x14ac:dyDescent="0.25">
      <c r="A298">
        <v>9789832387</v>
      </c>
      <c r="B298" t="s">
        <v>141</v>
      </c>
      <c r="C298" t="s">
        <v>1646</v>
      </c>
      <c r="D298" t="s">
        <v>143</v>
      </c>
      <c r="E298" t="s">
        <v>1623</v>
      </c>
      <c r="F298" t="s">
        <v>1360</v>
      </c>
      <c r="G298">
        <v>34946</v>
      </c>
      <c r="H298" t="s">
        <v>1360</v>
      </c>
      <c r="I298">
        <v>552341</v>
      </c>
      <c r="J298">
        <v>2614071112</v>
      </c>
      <c r="K298">
        <v>5050100</v>
      </c>
      <c r="L298">
        <v>2692440</v>
      </c>
      <c r="M298" t="s">
        <v>146</v>
      </c>
      <c r="N298">
        <v>9789832387</v>
      </c>
      <c r="O298">
        <v>123</v>
      </c>
      <c r="P298" t="s">
        <v>147</v>
      </c>
      <c r="Q298" t="s">
        <v>148</v>
      </c>
      <c r="R298" t="s">
        <v>149</v>
      </c>
      <c r="S298">
        <v>250100000000001</v>
      </c>
      <c r="T298" t="s">
        <v>150</v>
      </c>
      <c r="U298" t="s">
        <v>151</v>
      </c>
      <c r="V298">
        <v>4814</v>
      </c>
      <c r="W298" t="s">
        <v>152</v>
      </c>
      <c r="X298" t="s">
        <v>151</v>
      </c>
      <c r="Y298">
        <v>44</v>
      </c>
      <c r="Z298" t="s">
        <v>174</v>
      </c>
      <c r="AA298" t="s">
        <v>154</v>
      </c>
      <c r="AB298" t="s">
        <v>146</v>
      </c>
      <c r="AC298">
        <v>200239</v>
      </c>
      <c r="AD298" t="s">
        <v>183</v>
      </c>
      <c r="AE298" t="s">
        <v>156</v>
      </c>
      <c r="AF298" t="s">
        <v>1647</v>
      </c>
      <c r="AG298">
        <v>566</v>
      </c>
      <c r="AH298">
        <v>399581</v>
      </c>
      <c r="AI298" t="s">
        <v>158</v>
      </c>
      <c r="AJ298">
        <v>566</v>
      </c>
      <c r="AK298">
        <v>9789832387</v>
      </c>
      <c r="AL298">
        <v>9789832387</v>
      </c>
      <c r="AM298" t="s">
        <v>159</v>
      </c>
      <c r="AN298" t="s">
        <v>185</v>
      </c>
      <c r="AO298" t="s">
        <v>186</v>
      </c>
      <c r="AP298" t="s">
        <v>146</v>
      </c>
      <c r="AQ298" t="s">
        <v>162</v>
      </c>
      <c r="AR298">
        <v>11607.5</v>
      </c>
      <c r="AS298">
        <v>11500</v>
      </c>
      <c r="AT298" s="5">
        <f t="shared" si="28"/>
        <v>10500</v>
      </c>
      <c r="AU298" s="5">
        <v>350</v>
      </c>
      <c r="AV298" s="5">
        <f t="shared" si="29"/>
        <v>10150</v>
      </c>
      <c r="AW298" s="6">
        <f t="shared" si="30"/>
        <v>1786.4</v>
      </c>
      <c r="AX298" s="7">
        <f t="shared" si="31"/>
        <v>8120</v>
      </c>
      <c r="AY298" s="8">
        <f t="shared" si="32"/>
        <v>243.6</v>
      </c>
      <c r="AZ298" s="5">
        <v>250</v>
      </c>
      <c r="BA298" s="9">
        <f t="shared" si="33"/>
        <v>81.25</v>
      </c>
      <c r="BB298" s="9">
        <v>1000</v>
      </c>
      <c r="BC298" s="10"/>
      <c r="BD298" s="5">
        <f t="shared" si="34"/>
        <v>18.75</v>
      </c>
      <c r="BG298" t="s">
        <v>146</v>
      </c>
      <c r="BH298" t="s">
        <v>146</v>
      </c>
      <c r="BI298">
        <v>566</v>
      </c>
      <c r="BJ298">
        <v>566</v>
      </c>
      <c r="BK298">
        <v>11607.5</v>
      </c>
      <c r="BL298">
        <v>0.5</v>
      </c>
      <c r="BM298">
        <v>0</v>
      </c>
      <c r="BN298">
        <v>0.5</v>
      </c>
      <c r="BO298">
        <v>0.04</v>
      </c>
      <c r="BP298">
        <v>0</v>
      </c>
      <c r="BQ298">
        <v>11606.9625</v>
      </c>
      <c r="BR298">
        <v>0</v>
      </c>
      <c r="BS298">
        <v>0.04</v>
      </c>
      <c r="BT298" t="s">
        <v>146</v>
      </c>
      <c r="BU298">
        <v>59536659</v>
      </c>
      <c r="BV298" t="s">
        <v>163</v>
      </c>
      <c r="BW298">
        <v>0</v>
      </c>
      <c r="BX298">
        <v>0</v>
      </c>
      <c r="BY298" t="s">
        <v>164</v>
      </c>
      <c r="BZ298">
        <v>0</v>
      </c>
      <c r="CA298" t="s">
        <v>146</v>
      </c>
      <c r="CB298">
        <v>0</v>
      </c>
      <c r="CC298">
        <v>0</v>
      </c>
      <c r="CD298" t="s">
        <v>165</v>
      </c>
      <c r="CE298">
        <v>0</v>
      </c>
      <c r="CF298">
        <v>0</v>
      </c>
      <c r="CG298">
        <v>0</v>
      </c>
      <c r="CH298" t="s">
        <v>146</v>
      </c>
      <c r="CI298" t="s">
        <v>146</v>
      </c>
      <c r="CJ298" t="s">
        <v>158</v>
      </c>
      <c r="CK298">
        <v>10</v>
      </c>
      <c r="CL298">
        <v>0</v>
      </c>
      <c r="CM298">
        <v>0</v>
      </c>
      <c r="CN298">
        <v>11607.5</v>
      </c>
      <c r="CO298" t="s">
        <v>150</v>
      </c>
      <c r="CP298">
        <v>0</v>
      </c>
      <c r="CQ298">
        <v>0</v>
      </c>
      <c r="CR298">
        <v>0</v>
      </c>
      <c r="CS298" t="s">
        <v>166</v>
      </c>
      <c r="CT298">
        <v>0</v>
      </c>
      <c r="CU298">
        <v>0</v>
      </c>
      <c r="CV298">
        <v>0</v>
      </c>
      <c r="CW298" t="s">
        <v>156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 t="s">
        <v>167</v>
      </c>
      <c r="DE298">
        <v>0</v>
      </c>
      <c r="DF298">
        <v>0</v>
      </c>
      <c r="DG298">
        <v>0</v>
      </c>
      <c r="DH298" t="s">
        <v>150</v>
      </c>
      <c r="DI298">
        <v>0</v>
      </c>
      <c r="DJ298">
        <v>0</v>
      </c>
      <c r="DK298">
        <v>0</v>
      </c>
      <c r="DL298" t="s">
        <v>156</v>
      </c>
      <c r="DM298">
        <v>45</v>
      </c>
      <c r="DN298">
        <v>0</v>
      </c>
      <c r="DO298" t="s">
        <v>156</v>
      </c>
      <c r="DP298">
        <v>45</v>
      </c>
      <c r="DQ298">
        <v>0</v>
      </c>
      <c r="DR298" t="s">
        <v>146</v>
      </c>
      <c r="DS298" t="s">
        <v>146</v>
      </c>
      <c r="DT298" t="s">
        <v>146</v>
      </c>
      <c r="DU298" t="s">
        <v>183</v>
      </c>
      <c r="DV298">
        <v>0</v>
      </c>
      <c r="DW298">
        <v>0</v>
      </c>
      <c r="DX298">
        <v>0.5</v>
      </c>
      <c r="DY298">
        <v>0.04</v>
      </c>
      <c r="DZ298">
        <v>2.0020566090040005E+19</v>
      </c>
      <c r="EA298">
        <v>3.4600356600000148E+18</v>
      </c>
      <c r="EB298" t="s">
        <v>1648</v>
      </c>
      <c r="EC298" t="s">
        <v>1648</v>
      </c>
      <c r="ED298" t="s">
        <v>1647</v>
      </c>
      <c r="EE298" t="s">
        <v>1649</v>
      </c>
      <c r="EF298" t="s">
        <v>164</v>
      </c>
      <c r="EG298" t="s">
        <v>146</v>
      </c>
      <c r="EH298" t="s">
        <v>146</v>
      </c>
      <c r="EI298" t="s">
        <v>146</v>
      </c>
      <c r="EJ298" t="s">
        <v>146</v>
      </c>
      <c r="EK298" t="s">
        <v>146</v>
      </c>
      <c r="EL298" t="s">
        <v>146</v>
      </c>
      <c r="EM298" t="s">
        <v>146</v>
      </c>
      <c r="EN298" t="s">
        <v>146</v>
      </c>
      <c r="EO298" t="s">
        <v>146</v>
      </c>
      <c r="EP298">
        <v>11607.5</v>
      </c>
      <c r="EQ298">
        <v>0</v>
      </c>
      <c r="ER298">
        <v>0</v>
      </c>
      <c r="ES298" t="s">
        <v>146</v>
      </c>
      <c r="ET298" t="s">
        <v>170</v>
      </c>
      <c r="EU298" t="s">
        <v>146</v>
      </c>
      <c r="EV298">
        <v>0</v>
      </c>
    </row>
    <row r="299" spans="1:152" x14ac:dyDescent="0.25">
      <c r="A299">
        <v>9789779920</v>
      </c>
      <c r="B299" t="s">
        <v>141</v>
      </c>
      <c r="C299" t="s">
        <v>1741</v>
      </c>
      <c r="D299" t="s">
        <v>143</v>
      </c>
      <c r="E299" t="s">
        <v>1623</v>
      </c>
      <c r="F299" t="s">
        <v>1360</v>
      </c>
      <c r="G299">
        <v>34946</v>
      </c>
      <c r="H299" t="s">
        <v>1360</v>
      </c>
      <c r="I299">
        <v>650536</v>
      </c>
      <c r="J299">
        <v>2614070991</v>
      </c>
      <c r="K299">
        <v>5050100</v>
      </c>
      <c r="L299">
        <v>2692440</v>
      </c>
      <c r="M299" t="s">
        <v>146</v>
      </c>
      <c r="N299">
        <v>9789779920</v>
      </c>
      <c r="O299">
        <v>123</v>
      </c>
      <c r="P299" t="s">
        <v>147</v>
      </c>
      <c r="Q299" t="s">
        <v>148</v>
      </c>
      <c r="R299" t="s">
        <v>149</v>
      </c>
      <c r="S299">
        <v>250100000000001</v>
      </c>
      <c r="T299" t="s">
        <v>150</v>
      </c>
      <c r="U299" t="s">
        <v>151</v>
      </c>
      <c r="V299">
        <v>4814</v>
      </c>
      <c r="W299" t="s">
        <v>152</v>
      </c>
      <c r="X299" t="s">
        <v>151</v>
      </c>
      <c r="Y299">
        <v>44</v>
      </c>
      <c r="Z299" t="s">
        <v>174</v>
      </c>
      <c r="AA299" t="s">
        <v>154</v>
      </c>
      <c r="AB299" t="s">
        <v>146</v>
      </c>
      <c r="AC299">
        <v>200239</v>
      </c>
      <c r="AD299" t="s">
        <v>183</v>
      </c>
      <c r="AE299" t="s">
        <v>156</v>
      </c>
      <c r="AF299" t="s">
        <v>1742</v>
      </c>
      <c r="AG299">
        <v>566</v>
      </c>
      <c r="AH299">
        <v>356215</v>
      </c>
      <c r="AI299" t="s">
        <v>158</v>
      </c>
      <c r="AJ299">
        <v>566</v>
      </c>
      <c r="AK299">
        <v>9789779920</v>
      </c>
      <c r="AL299">
        <v>9789779920</v>
      </c>
      <c r="AM299" t="s">
        <v>159</v>
      </c>
      <c r="AN299" t="s">
        <v>185</v>
      </c>
      <c r="AO299" t="s">
        <v>186</v>
      </c>
      <c r="AP299" t="s">
        <v>146</v>
      </c>
      <c r="AQ299" t="s">
        <v>162</v>
      </c>
      <c r="AR299">
        <v>11607.5</v>
      </c>
      <c r="AS299">
        <v>11500</v>
      </c>
      <c r="AT299" s="5">
        <f t="shared" si="28"/>
        <v>10500</v>
      </c>
      <c r="AU299" s="5">
        <v>350</v>
      </c>
      <c r="AV299" s="5">
        <f t="shared" si="29"/>
        <v>10150</v>
      </c>
      <c r="AW299" s="6">
        <f t="shared" si="30"/>
        <v>1786.4</v>
      </c>
      <c r="AX299" s="7">
        <f t="shared" si="31"/>
        <v>8120</v>
      </c>
      <c r="AY299" s="8">
        <f t="shared" si="32"/>
        <v>243.6</v>
      </c>
      <c r="AZ299" s="5">
        <v>250</v>
      </c>
      <c r="BA299" s="9">
        <f t="shared" si="33"/>
        <v>81.25</v>
      </c>
      <c r="BB299" s="9">
        <v>1000</v>
      </c>
      <c r="BC299" s="10"/>
      <c r="BD299" s="5">
        <f t="shared" si="34"/>
        <v>18.75</v>
      </c>
      <c r="BG299" t="s">
        <v>146</v>
      </c>
      <c r="BH299" t="s">
        <v>146</v>
      </c>
      <c r="BI299">
        <v>566</v>
      </c>
      <c r="BJ299">
        <v>566</v>
      </c>
      <c r="BK299">
        <v>11607.5</v>
      </c>
      <c r="BL299">
        <v>0.5</v>
      </c>
      <c r="BM299">
        <v>0</v>
      </c>
      <c r="BN299">
        <v>0.5</v>
      </c>
      <c r="BO299">
        <v>0.04</v>
      </c>
      <c r="BP299">
        <v>0</v>
      </c>
      <c r="BQ299">
        <v>11606.9625</v>
      </c>
      <c r="BR299">
        <v>0</v>
      </c>
      <c r="BS299">
        <v>0.04</v>
      </c>
      <c r="BT299" t="s">
        <v>146</v>
      </c>
      <c r="BU299">
        <v>59536659</v>
      </c>
      <c r="BV299" t="s">
        <v>163</v>
      </c>
      <c r="BW299">
        <v>0</v>
      </c>
      <c r="BX299">
        <v>0</v>
      </c>
      <c r="BY299" t="s">
        <v>164</v>
      </c>
      <c r="BZ299">
        <v>0</v>
      </c>
      <c r="CA299" t="s">
        <v>146</v>
      </c>
      <c r="CB299">
        <v>0</v>
      </c>
      <c r="CC299">
        <v>0</v>
      </c>
      <c r="CD299" t="s">
        <v>165</v>
      </c>
      <c r="CE299">
        <v>0</v>
      </c>
      <c r="CF299">
        <v>0</v>
      </c>
      <c r="CG299">
        <v>0</v>
      </c>
      <c r="CH299" t="s">
        <v>146</v>
      </c>
      <c r="CI299" t="s">
        <v>146</v>
      </c>
      <c r="CJ299" t="s">
        <v>158</v>
      </c>
      <c r="CK299">
        <v>10</v>
      </c>
      <c r="CL299">
        <v>0</v>
      </c>
      <c r="CM299">
        <v>0</v>
      </c>
      <c r="CN299">
        <v>11607.5</v>
      </c>
      <c r="CO299" t="s">
        <v>150</v>
      </c>
      <c r="CP299">
        <v>0</v>
      </c>
      <c r="CQ299">
        <v>0</v>
      </c>
      <c r="CR299">
        <v>0</v>
      </c>
      <c r="CS299" t="s">
        <v>166</v>
      </c>
      <c r="CT299">
        <v>0</v>
      </c>
      <c r="CU299">
        <v>0</v>
      </c>
      <c r="CV299">
        <v>0</v>
      </c>
      <c r="CW299" t="s">
        <v>156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 t="s">
        <v>167</v>
      </c>
      <c r="DE299">
        <v>0</v>
      </c>
      <c r="DF299">
        <v>0</v>
      </c>
      <c r="DG299">
        <v>0</v>
      </c>
      <c r="DH299" t="s">
        <v>150</v>
      </c>
      <c r="DI299">
        <v>0</v>
      </c>
      <c r="DJ299">
        <v>0</v>
      </c>
      <c r="DK299">
        <v>0</v>
      </c>
      <c r="DL299" t="s">
        <v>156</v>
      </c>
      <c r="DM299">
        <v>45</v>
      </c>
      <c r="DN299">
        <v>0</v>
      </c>
      <c r="DO299" t="s">
        <v>156</v>
      </c>
      <c r="DP299">
        <v>45</v>
      </c>
      <c r="DQ299">
        <v>0</v>
      </c>
      <c r="DR299" t="s">
        <v>146</v>
      </c>
      <c r="DS299" t="s">
        <v>146</v>
      </c>
      <c r="DT299" t="s">
        <v>146</v>
      </c>
      <c r="DU299" t="s">
        <v>183</v>
      </c>
      <c r="DV299">
        <v>0</v>
      </c>
      <c r="DW299">
        <v>0</v>
      </c>
      <c r="DX299">
        <v>0.5</v>
      </c>
      <c r="DY299">
        <v>0.04</v>
      </c>
      <c r="DZ299">
        <v>2.0020566090040005E+19</v>
      </c>
      <c r="EA299">
        <v>3.4600356600000148E+18</v>
      </c>
      <c r="EB299" t="s">
        <v>1743</v>
      </c>
      <c r="EC299" t="s">
        <v>1743</v>
      </c>
      <c r="ED299" t="s">
        <v>1742</v>
      </c>
      <c r="EE299" t="s">
        <v>1744</v>
      </c>
      <c r="EF299" t="s">
        <v>164</v>
      </c>
      <c r="EG299" t="s">
        <v>146</v>
      </c>
      <c r="EH299" t="s">
        <v>146</v>
      </c>
      <c r="EI299" t="s">
        <v>146</v>
      </c>
      <c r="EJ299" t="s">
        <v>146</v>
      </c>
      <c r="EK299" t="s">
        <v>146</v>
      </c>
      <c r="EL299" t="s">
        <v>146</v>
      </c>
      <c r="EM299" t="s">
        <v>146</v>
      </c>
      <c r="EN299" t="s">
        <v>146</v>
      </c>
      <c r="EO299" t="s">
        <v>146</v>
      </c>
      <c r="EP299">
        <v>11607.5</v>
      </c>
      <c r="EQ299">
        <v>0</v>
      </c>
      <c r="ER299">
        <v>0</v>
      </c>
      <c r="ES299" t="s">
        <v>146</v>
      </c>
      <c r="ET299" t="s">
        <v>170</v>
      </c>
      <c r="EU299" t="s">
        <v>146</v>
      </c>
      <c r="EV299">
        <v>0</v>
      </c>
    </row>
    <row r="300" spans="1:152" x14ac:dyDescent="0.25">
      <c r="A300">
        <v>9793231062</v>
      </c>
      <c r="B300" t="s">
        <v>141</v>
      </c>
      <c r="C300" t="s">
        <v>1665</v>
      </c>
      <c r="D300" t="s">
        <v>143</v>
      </c>
      <c r="E300" t="s">
        <v>1623</v>
      </c>
      <c r="F300" t="s">
        <v>1623</v>
      </c>
      <c r="G300">
        <v>34953</v>
      </c>
      <c r="H300" t="s">
        <v>1360</v>
      </c>
      <c r="I300">
        <v>148414</v>
      </c>
      <c r="J300">
        <v>2614781970</v>
      </c>
      <c r="K300">
        <v>8731849</v>
      </c>
      <c r="L300">
        <v>2692440</v>
      </c>
      <c r="M300" t="s">
        <v>146</v>
      </c>
      <c r="N300">
        <v>9793231062</v>
      </c>
      <c r="O300">
        <v>123</v>
      </c>
      <c r="P300" t="s">
        <v>147</v>
      </c>
      <c r="Q300" t="s">
        <v>148</v>
      </c>
      <c r="R300" t="s">
        <v>149</v>
      </c>
      <c r="S300">
        <v>250100000000001</v>
      </c>
      <c r="T300" t="s">
        <v>150</v>
      </c>
      <c r="U300" t="s">
        <v>151</v>
      </c>
      <c r="V300">
        <v>4814</v>
      </c>
      <c r="W300" t="s">
        <v>152</v>
      </c>
      <c r="X300" t="s">
        <v>151</v>
      </c>
      <c r="Y300">
        <v>63</v>
      </c>
      <c r="Z300" t="s">
        <v>153</v>
      </c>
      <c r="AA300" t="s">
        <v>154</v>
      </c>
      <c r="AB300" t="s">
        <v>146</v>
      </c>
      <c r="AC300">
        <v>200237</v>
      </c>
      <c r="AD300" t="s">
        <v>155</v>
      </c>
      <c r="AE300" t="s">
        <v>156</v>
      </c>
      <c r="AF300" t="s">
        <v>1666</v>
      </c>
      <c r="AG300">
        <v>566</v>
      </c>
      <c r="AH300">
        <v>247946</v>
      </c>
      <c r="AI300" t="s">
        <v>158</v>
      </c>
      <c r="AJ300">
        <v>566</v>
      </c>
      <c r="AK300">
        <v>9793231062</v>
      </c>
      <c r="AL300">
        <v>9793231062</v>
      </c>
      <c r="AM300" t="s">
        <v>159</v>
      </c>
      <c r="AN300" t="s">
        <v>160</v>
      </c>
      <c r="AO300" t="s">
        <v>161</v>
      </c>
      <c r="AP300" t="s">
        <v>146</v>
      </c>
      <c r="AQ300" t="s">
        <v>162</v>
      </c>
      <c r="AR300">
        <v>15850</v>
      </c>
      <c r="AS300">
        <v>15850</v>
      </c>
      <c r="AT300" s="5">
        <f t="shared" si="28"/>
        <v>12850</v>
      </c>
      <c r="AU300" s="5">
        <v>350</v>
      </c>
      <c r="AV300" s="5">
        <f t="shared" si="29"/>
        <v>12500</v>
      </c>
      <c r="AW300" s="6">
        <f t="shared" si="30"/>
        <v>2200</v>
      </c>
      <c r="AX300" s="7">
        <f t="shared" si="31"/>
        <v>10000</v>
      </c>
      <c r="AY300" s="8">
        <f t="shared" si="32"/>
        <v>300</v>
      </c>
      <c r="AZ300" s="5">
        <v>250</v>
      </c>
      <c r="BA300" s="9">
        <f t="shared" si="33"/>
        <v>81.25</v>
      </c>
      <c r="BB300" s="9">
        <v>1000</v>
      </c>
      <c r="BC300" s="10">
        <v>2000</v>
      </c>
      <c r="BD300" s="5">
        <f t="shared" si="34"/>
        <v>18.75</v>
      </c>
      <c r="BE300" t="s">
        <v>146</v>
      </c>
      <c r="BF300" t="s">
        <v>146</v>
      </c>
      <c r="BG300" t="s">
        <v>146</v>
      </c>
      <c r="BH300" t="s">
        <v>146</v>
      </c>
      <c r="BI300">
        <v>566</v>
      </c>
      <c r="BJ300">
        <v>566</v>
      </c>
      <c r="BK300">
        <v>15850</v>
      </c>
      <c r="BL300">
        <v>0.5</v>
      </c>
      <c r="BM300">
        <v>0</v>
      </c>
      <c r="BN300">
        <v>0.5</v>
      </c>
      <c r="BO300">
        <v>0.04</v>
      </c>
      <c r="BP300">
        <v>0</v>
      </c>
      <c r="BQ300">
        <v>15849.4625</v>
      </c>
      <c r="BR300">
        <v>0</v>
      </c>
      <c r="BS300">
        <v>0.04</v>
      </c>
      <c r="BT300" t="s">
        <v>146</v>
      </c>
      <c r="BU300">
        <v>59536659</v>
      </c>
      <c r="BV300" t="s">
        <v>163</v>
      </c>
      <c r="BW300">
        <v>0</v>
      </c>
      <c r="BX300">
        <v>0</v>
      </c>
      <c r="BY300" t="s">
        <v>164</v>
      </c>
      <c r="BZ300">
        <v>0</v>
      </c>
      <c r="CA300" t="s">
        <v>146</v>
      </c>
      <c r="CB300">
        <v>0</v>
      </c>
      <c r="CC300">
        <v>0</v>
      </c>
      <c r="CD300" t="s">
        <v>165</v>
      </c>
      <c r="CE300">
        <v>0</v>
      </c>
      <c r="CF300">
        <v>0</v>
      </c>
      <c r="CG300">
        <v>0</v>
      </c>
      <c r="CH300" t="s">
        <v>146</v>
      </c>
      <c r="CI300" t="s">
        <v>146</v>
      </c>
      <c r="CJ300" t="s">
        <v>158</v>
      </c>
      <c r="CK300">
        <v>10</v>
      </c>
      <c r="CL300">
        <v>0</v>
      </c>
      <c r="CM300">
        <v>0</v>
      </c>
      <c r="CN300">
        <v>15850</v>
      </c>
      <c r="CO300" t="s">
        <v>150</v>
      </c>
      <c r="CP300">
        <v>0</v>
      </c>
      <c r="CQ300">
        <v>0</v>
      </c>
      <c r="CR300">
        <v>0</v>
      </c>
      <c r="CS300" t="s">
        <v>166</v>
      </c>
      <c r="CT300">
        <v>0</v>
      </c>
      <c r="CU300">
        <v>0</v>
      </c>
      <c r="CV300">
        <v>0</v>
      </c>
      <c r="CW300" t="s">
        <v>156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 t="s">
        <v>167</v>
      </c>
      <c r="DE300">
        <v>0</v>
      </c>
      <c r="DF300">
        <v>0</v>
      </c>
      <c r="DG300">
        <v>0</v>
      </c>
      <c r="DH300" t="s">
        <v>150</v>
      </c>
      <c r="DI300">
        <v>0</v>
      </c>
      <c r="DJ300">
        <v>0</v>
      </c>
      <c r="DK300">
        <v>0</v>
      </c>
      <c r="DL300" t="s">
        <v>156</v>
      </c>
      <c r="DM300">
        <v>45</v>
      </c>
      <c r="DN300">
        <v>0</v>
      </c>
      <c r="DO300" t="s">
        <v>156</v>
      </c>
      <c r="DP300">
        <v>45</v>
      </c>
      <c r="DQ300">
        <v>0</v>
      </c>
      <c r="DR300" t="s">
        <v>146</v>
      </c>
      <c r="DS300" t="s">
        <v>146</v>
      </c>
      <c r="DT300" t="s">
        <v>146</v>
      </c>
      <c r="DU300" t="s">
        <v>155</v>
      </c>
      <c r="DV300">
        <v>0</v>
      </c>
      <c r="DW300">
        <v>0</v>
      </c>
      <c r="DX300">
        <v>0.5</v>
      </c>
      <c r="DY300">
        <v>0.04</v>
      </c>
      <c r="DZ300">
        <v>2.0020566090040005E+19</v>
      </c>
      <c r="EA300">
        <v>3.4600356600000148E+18</v>
      </c>
      <c r="EB300" t="s">
        <v>1667</v>
      </c>
      <c r="EC300" t="s">
        <v>1667</v>
      </c>
      <c r="ED300" t="s">
        <v>1666</v>
      </c>
      <c r="EE300" t="s">
        <v>1668</v>
      </c>
      <c r="EF300" t="s">
        <v>164</v>
      </c>
      <c r="EG300" t="s">
        <v>146</v>
      </c>
      <c r="EH300" t="s">
        <v>146</v>
      </c>
      <c r="EI300" t="s">
        <v>146</v>
      </c>
      <c r="EJ300" t="s">
        <v>146</v>
      </c>
      <c r="EK300" t="s">
        <v>146</v>
      </c>
      <c r="EL300" t="s">
        <v>146</v>
      </c>
      <c r="EM300" t="s">
        <v>146</v>
      </c>
      <c r="EN300" t="s">
        <v>146</v>
      </c>
      <c r="EO300" t="s">
        <v>146</v>
      </c>
      <c r="EP300">
        <v>15850</v>
      </c>
      <c r="EQ300">
        <v>0</v>
      </c>
      <c r="ER300">
        <v>0</v>
      </c>
      <c r="ES300" t="s">
        <v>146</v>
      </c>
      <c r="ET300" t="s">
        <v>170</v>
      </c>
      <c r="EU300" t="s">
        <v>146</v>
      </c>
      <c r="EV300">
        <v>0</v>
      </c>
    </row>
    <row r="301" spans="1:152" x14ac:dyDescent="0.25">
      <c r="A301">
        <v>9773618445</v>
      </c>
      <c r="B301" t="s">
        <v>141</v>
      </c>
      <c r="C301" t="s">
        <v>1314</v>
      </c>
      <c r="D301" t="s">
        <v>143</v>
      </c>
      <c r="E301" t="s">
        <v>144</v>
      </c>
      <c r="F301" t="s">
        <v>145</v>
      </c>
      <c r="G301">
        <v>34928</v>
      </c>
      <c r="H301" t="s">
        <v>145</v>
      </c>
      <c r="I301">
        <v>546167</v>
      </c>
      <c r="J301">
        <v>2611830900</v>
      </c>
      <c r="K301">
        <v>3037864</v>
      </c>
      <c r="L301">
        <v>1001101</v>
      </c>
      <c r="M301">
        <v>25502445</v>
      </c>
      <c r="N301">
        <v>9773618445</v>
      </c>
      <c r="O301">
        <v>123</v>
      </c>
      <c r="P301" t="s">
        <v>147</v>
      </c>
      <c r="Q301" t="s">
        <v>148</v>
      </c>
      <c r="R301" t="s">
        <v>149</v>
      </c>
      <c r="S301" t="s">
        <v>1214</v>
      </c>
      <c r="T301" t="s">
        <v>156</v>
      </c>
      <c r="U301" t="s">
        <v>1215</v>
      </c>
      <c r="V301">
        <v>5999</v>
      </c>
      <c r="W301" t="s">
        <v>1216</v>
      </c>
      <c r="X301" t="s">
        <v>1215</v>
      </c>
      <c r="Y301">
        <v>63</v>
      </c>
      <c r="Z301" t="s">
        <v>153</v>
      </c>
      <c r="AA301" t="s">
        <v>154</v>
      </c>
      <c r="AB301" t="s">
        <v>146</v>
      </c>
      <c r="AC301">
        <v>301011</v>
      </c>
      <c r="AD301" t="s">
        <v>183</v>
      </c>
      <c r="AE301" t="s">
        <v>156</v>
      </c>
      <c r="AF301" t="s">
        <v>1315</v>
      </c>
      <c r="AG301">
        <v>566</v>
      </c>
      <c r="AH301">
        <v>728164</v>
      </c>
      <c r="AI301" t="s">
        <v>1218</v>
      </c>
      <c r="AJ301">
        <v>566</v>
      </c>
      <c r="AK301">
        <v>9773618445</v>
      </c>
      <c r="AL301">
        <v>9773618445</v>
      </c>
      <c r="AM301" t="s">
        <v>1219</v>
      </c>
      <c r="AN301" t="s">
        <v>1316</v>
      </c>
      <c r="AO301" t="s">
        <v>1317</v>
      </c>
      <c r="AP301" t="s">
        <v>146</v>
      </c>
      <c r="AQ301" t="s">
        <v>1222</v>
      </c>
      <c r="AR301">
        <v>16607.5</v>
      </c>
      <c r="AS301">
        <v>16500</v>
      </c>
      <c r="AT301" s="5">
        <f t="shared" si="28"/>
        <v>15500</v>
      </c>
      <c r="AU301" s="5">
        <v>350</v>
      </c>
      <c r="AV301" s="5">
        <f t="shared" si="29"/>
        <v>15150</v>
      </c>
      <c r="AW301" s="6">
        <f t="shared" si="30"/>
        <v>2666.4</v>
      </c>
      <c r="AX301" s="7">
        <f t="shared" si="31"/>
        <v>12120</v>
      </c>
      <c r="AY301" s="8">
        <f t="shared" si="32"/>
        <v>363.6</v>
      </c>
      <c r="AZ301" s="5">
        <v>250</v>
      </c>
      <c r="BA301" s="9">
        <f t="shared" si="33"/>
        <v>81.25</v>
      </c>
      <c r="BB301" s="9">
        <v>1000</v>
      </c>
      <c r="BC301" s="10"/>
      <c r="BD301" s="5">
        <f t="shared" si="34"/>
        <v>18.75</v>
      </c>
      <c r="BE301" t="s">
        <v>146</v>
      </c>
      <c r="BF301" t="s">
        <v>146</v>
      </c>
      <c r="BG301" t="s">
        <v>146</v>
      </c>
      <c r="BH301" t="s">
        <v>146</v>
      </c>
      <c r="BI301">
        <v>566</v>
      </c>
      <c r="BJ301">
        <v>566</v>
      </c>
      <c r="BK301">
        <v>16607.5</v>
      </c>
      <c r="BL301">
        <v>0.5</v>
      </c>
      <c r="BM301">
        <v>0</v>
      </c>
      <c r="BN301">
        <v>0.5</v>
      </c>
      <c r="BO301">
        <v>0.04</v>
      </c>
      <c r="BP301">
        <v>0</v>
      </c>
      <c r="BQ301">
        <v>16606.962500000001</v>
      </c>
      <c r="BR301">
        <v>0</v>
      </c>
      <c r="BS301">
        <v>0.04</v>
      </c>
      <c r="BT301" t="s">
        <v>146</v>
      </c>
      <c r="BU301">
        <v>6067466</v>
      </c>
      <c r="BV301" t="s">
        <v>1223</v>
      </c>
      <c r="BW301">
        <v>0</v>
      </c>
      <c r="BX301">
        <v>0</v>
      </c>
      <c r="BY301" t="s">
        <v>164</v>
      </c>
      <c r="BZ301">
        <v>0</v>
      </c>
      <c r="CA301" t="s">
        <v>146</v>
      </c>
      <c r="CB301">
        <v>0</v>
      </c>
      <c r="CC301">
        <v>0</v>
      </c>
      <c r="CD301" t="s">
        <v>165</v>
      </c>
      <c r="CE301">
        <v>0</v>
      </c>
      <c r="CF301">
        <v>0</v>
      </c>
      <c r="CG301">
        <v>0</v>
      </c>
      <c r="CH301" t="s">
        <v>146</v>
      </c>
      <c r="CI301" t="s">
        <v>146</v>
      </c>
      <c r="CJ301" t="s">
        <v>1218</v>
      </c>
      <c r="CK301">
        <v>10</v>
      </c>
      <c r="CL301">
        <v>0</v>
      </c>
      <c r="CM301">
        <v>0</v>
      </c>
      <c r="CN301">
        <v>16607.5</v>
      </c>
      <c r="CO301" t="s">
        <v>150</v>
      </c>
      <c r="CP301">
        <v>0</v>
      </c>
      <c r="CQ301">
        <v>0</v>
      </c>
      <c r="CR301">
        <v>0</v>
      </c>
      <c r="CS301" t="s">
        <v>150</v>
      </c>
      <c r="CT301">
        <v>0</v>
      </c>
      <c r="CU301">
        <v>0</v>
      </c>
      <c r="CV301">
        <v>0</v>
      </c>
      <c r="CW301" t="s">
        <v>156</v>
      </c>
      <c r="CX301">
        <v>10</v>
      </c>
      <c r="CY301">
        <v>0</v>
      </c>
      <c r="CZ301">
        <v>0</v>
      </c>
      <c r="DA301">
        <v>0</v>
      </c>
      <c r="DB301">
        <v>0</v>
      </c>
      <c r="DC301">
        <v>0</v>
      </c>
      <c r="DD301" t="s">
        <v>167</v>
      </c>
      <c r="DE301">
        <v>10</v>
      </c>
      <c r="DF301">
        <v>0</v>
      </c>
      <c r="DG301">
        <v>0</v>
      </c>
      <c r="DH301" t="s">
        <v>150</v>
      </c>
      <c r="DI301">
        <v>25</v>
      </c>
      <c r="DJ301">
        <v>0</v>
      </c>
      <c r="DK301">
        <v>0</v>
      </c>
      <c r="DL301" t="s">
        <v>156</v>
      </c>
      <c r="DM301">
        <v>25</v>
      </c>
      <c r="DN301">
        <v>0</v>
      </c>
      <c r="DO301" t="s">
        <v>156</v>
      </c>
      <c r="DP301">
        <v>0</v>
      </c>
      <c r="DQ301">
        <v>0</v>
      </c>
      <c r="DR301" t="s">
        <v>146</v>
      </c>
      <c r="DS301" t="s">
        <v>146</v>
      </c>
      <c r="DT301" t="s">
        <v>146</v>
      </c>
      <c r="DU301" t="s">
        <v>183</v>
      </c>
      <c r="DV301">
        <v>0</v>
      </c>
      <c r="DW301">
        <v>0</v>
      </c>
      <c r="DX301">
        <v>0.5</v>
      </c>
      <c r="DY301">
        <v>0.04</v>
      </c>
      <c r="DZ301">
        <v>2.0020566000040006E+19</v>
      </c>
      <c r="EA301">
        <v>3.0040567E+19</v>
      </c>
      <c r="EB301" t="s">
        <v>1318</v>
      </c>
      <c r="EC301" t="s">
        <v>1318</v>
      </c>
      <c r="ED301" t="s">
        <v>1315</v>
      </c>
      <c r="EE301" t="s">
        <v>1319</v>
      </c>
      <c r="EF301" t="s">
        <v>164</v>
      </c>
      <c r="EG301" t="s">
        <v>146</v>
      </c>
      <c r="EH301" t="s">
        <v>146</v>
      </c>
      <c r="EI301" t="s">
        <v>146</v>
      </c>
      <c r="EJ301" t="s">
        <v>146</v>
      </c>
      <c r="EK301" t="s">
        <v>146</v>
      </c>
      <c r="EL301" t="s">
        <v>146</v>
      </c>
      <c r="EM301" t="s">
        <v>146</v>
      </c>
      <c r="EN301" t="s">
        <v>146</v>
      </c>
      <c r="EO301" t="s">
        <v>146</v>
      </c>
      <c r="EP301">
        <v>16607.5</v>
      </c>
      <c r="EQ301">
        <v>0</v>
      </c>
      <c r="ER301">
        <v>0</v>
      </c>
      <c r="ES301" t="s">
        <v>146</v>
      </c>
      <c r="ET301" t="s">
        <v>170</v>
      </c>
      <c r="EU301" t="s">
        <v>146</v>
      </c>
      <c r="EV301">
        <v>0</v>
      </c>
    </row>
    <row r="302" spans="1:152" x14ac:dyDescent="0.25">
      <c r="A302">
        <v>9773578373</v>
      </c>
      <c r="B302" t="s">
        <v>141</v>
      </c>
      <c r="C302" t="s">
        <v>1334</v>
      </c>
      <c r="D302" t="s">
        <v>143</v>
      </c>
      <c r="E302" t="s">
        <v>144</v>
      </c>
      <c r="F302" t="s">
        <v>145</v>
      </c>
      <c r="G302">
        <v>34928</v>
      </c>
      <c r="H302" t="s">
        <v>145</v>
      </c>
      <c r="I302">
        <v>503738</v>
      </c>
      <c r="J302">
        <v>2611828771</v>
      </c>
      <c r="K302">
        <v>3037864</v>
      </c>
      <c r="L302">
        <v>1001100</v>
      </c>
      <c r="M302">
        <v>25502380</v>
      </c>
      <c r="N302">
        <v>9773578373</v>
      </c>
      <c r="O302">
        <v>123</v>
      </c>
      <c r="P302" t="s">
        <v>147</v>
      </c>
      <c r="Q302" t="s">
        <v>148</v>
      </c>
      <c r="R302" t="s">
        <v>149</v>
      </c>
      <c r="S302" t="s">
        <v>1214</v>
      </c>
      <c r="T302" t="s">
        <v>156</v>
      </c>
      <c r="U302" t="s">
        <v>1215</v>
      </c>
      <c r="V302">
        <v>5999</v>
      </c>
      <c r="W302" t="s">
        <v>1216</v>
      </c>
      <c r="X302" t="s">
        <v>1215</v>
      </c>
      <c r="Y302">
        <v>63</v>
      </c>
      <c r="Z302" t="s">
        <v>153</v>
      </c>
      <c r="AA302" t="s">
        <v>154</v>
      </c>
      <c r="AB302" t="s">
        <v>146</v>
      </c>
      <c r="AC302">
        <v>301011</v>
      </c>
      <c r="AD302" t="s">
        <v>183</v>
      </c>
      <c r="AE302" t="s">
        <v>156</v>
      </c>
      <c r="AF302" t="s">
        <v>1335</v>
      </c>
      <c r="AG302">
        <v>566</v>
      </c>
      <c r="AH302">
        <v>503738</v>
      </c>
      <c r="AI302" t="s">
        <v>1250</v>
      </c>
      <c r="AJ302">
        <v>566</v>
      </c>
      <c r="AK302">
        <v>9773578373</v>
      </c>
      <c r="AL302">
        <v>9773578373</v>
      </c>
      <c r="AM302" t="s">
        <v>1219</v>
      </c>
      <c r="AN302" t="s">
        <v>1336</v>
      </c>
      <c r="AO302" t="s">
        <v>1337</v>
      </c>
      <c r="AP302" t="s">
        <v>146</v>
      </c>
      <c r="AQ302" t="s">
        <v>1253</v>
      </c>
      <c r="AR302">
        <v>16607.5</v>
      </c>
      <c r="AS302">
        <v>16500</v>
      </c>
      <c r="AT302" s="5">
        <f t="shared" si="28"/>
        <v>15500</v>
      </c>
      <c r="AU302" s="5">
        <v>350</v>
      </c>
      <c r="AV302" s="5">
        <f t="shared" si="29"/>
        <v>15150</v>
      </c>
      <c r="AW302" s="6">
        <f t="shared" si="30"/>
        <v>2666.4</v>
      </c>
      <c r="AX302" s="7">
        <f t="shared" si="31"/>
        <v>12120</v>
      </c>
      <c r="AY302" s="8">
        <f t="shared" si="32"/>
        <v>363.6</v>
      </c>
      <c r="AZ302" s="5">
        <v>250</v>
      </c>
      <c r="BA302" s="9">
        <f t="shared" si="33"/>
        <v>81.25</v>
      </c>
      <c r="BB302" s="9">
        <v>1000</v>
      </c>
      <c r="BC302" s="10"/>
      <c r="BD302" s="5">
        <f t="shared" si="34"/>
        <v>18.75</v>
      </c>
      <c r="BE302" t="s">
        <v>146</v>
      </c>
      <c r="BF302" t="s">
        <v>146</v>
      </c>
      <c r="BG302" t="s">
        <v>146</v>
      </c>
      <c r="BH302" t="s">
        <v>146</v>
      </c>
      <c r="BI302">
        <v>566</v>
      </c>
      <c r="BJ302">
        <v>566</v>
      </c>
      <c r="BK302">
        <v>16607.5</v>
      </c>
      <c r="BL302">
        <v>0.5</v>
      </c>
      <c r="BM302">
        <v>0</v>
      </c>
      <c r="BN302">
        <v>0.5</v>
      </c>
      <c r="BO302">
        <v>0.04</v>
      </c>
      <c r="BP302">
        <v>0</v>
      </c>
      <c r="BQ302">
        <v>16606.962500000001</v>
      </c>
      <c r="BR302">
        <v>0</v>
      </c>
      <c r="BS302">
        <v>0.04</v>
      </c>
      <c r="BT302" t="s">
        <v>146</v>
      </c>
      <c r="BU302">
        <v>6067466</v>
      </c>
      <c r="BV302" t="s">
        <v>1223</v>
      </c>
      <c r="BW302">
        <v>0</v>
      </c>
      <c r="BX302">
        <v>0</v>
      </c>
      <c r="BY302" t="s">
        <v>164</v>
      </c>
      <c r="BZ302">
        <v>0</v>
      </c>
      <c r="CA302" t="s">
        <v>146</v>
      </c>
      <c r="CB302">
        <v>0</v>
      </c>
      <c r="CC302">
        <v>0</v>
      </c>
      <c r="CD302" t="s">
        <v>165</v>
      </c>
      <c r="CE302">
        <v>0</v>
      </c>
      <c r="CF302">
        <v>0</v>
      </c>
      <c r="CG302">
        <v>0</v>
      </c>
      <c r="CH302" t="s">
        <v>146</v>
      </c>
      <c r="CI302" t="s">
        <v>146</v>
      </c>
      <c r="CJ302" t="s">
        <v>1250</v>
      </c>
      <c r="CK302">
        <v>10</v>
      </c>
      <c r="CL302">
        <v>0</v>
      </c>
      <c r="CM302">
        <v>0</v>
      </c>
      <c r="CN302">
        <v>16607.5</v>
      </c>
      <c r="CO302" t="s">
        <v>150</v>
      </c>
      <c r="CP302">
        <v>0</v>
      </c>
      <c r="CQ302">
        <v>0</v>
      </c>
      <c r="CR302">
        <v>0</v>
      </c>
      <c r="CS302" t="s">
        <v>150</v>
      </c>
      <c r="CT302">
        <v>0</v>
      </c>
      <c r="CU302">
        <v>0</v>
      </c>
      <c r="CV302">
        <v>0</v>
      </c>
      <c r="CW302" t="s">
        <v>156</v>
      </c>
      <c r="CX302">
        <v>10</v>
      </c>
      <c r="CY302">
        <v>0</v>
      </c>
      <c r="CZ302">
        <v>0</v>
      </c>
      <c r="DA302">
        <v>0</v>
      </c>
      <c r="DB302">
        <v>0</v>
      </c>
      <c r="DC302">
        <v>0</v>
      </c>
      <c r="DD302" t="s">
        <v>167</v>
      </c>
      <c r="DE302">
        <v>10</v>
      </c>
      <c r="DF302">
        <v>0</v>
      </c>
      <c r="DG302">
        <v>0</v>
      </c>
      <c r="DH302" t="s">
        <v>150</v>
      </c>
      <c r="DI302">
        <v>25</v>
      </c>
      <c r="DJ302">
        <v>0</v>
      </c>
      <c r="DK302">
        <v>0</v>
      </c>
      <c r="DL302" t="s">
        <v>156</v>
      </c>
      <c r="DM302">
        <v>25</v>
      </c>
      <c r="DN302">
        <v>0</v>
      </c>
      <c r="DO302" t="s">
        <v>156</v>
      </c>
      <c r="DP302">
        <v>0</v>
      </c>
      <c r="DQ302">
        <v>0</v>
      </c>
      <c r="DR302" t="s">
        <v>146</v>
      </c>
      <c r="DS302" t="s">
        <v>146</v>
      </c>
      <c r="DT302" t="s">
        <v>146</v>
      </c>
      <c r="DU302" t="s">
        <v>183</v>
      </c>
      <c r="DV302">
        <v>0</v>
      </c>
      <c r="DW302">
        <v>0</v>
      </c>
      <c r="DX302">
        <v>0.5</v>
      </c>
      <c r="DY302">
        <v>0.04</v>
      </c>
      <c r="DZ302">
        <v>2.0020566000040006E+19</v>
      </c>
      <c r="EA302">
        <v>3.0040567E+19</v>
      </c>
      <c r="EB302" t="s">
        <v>1338</v>
      </c>
      <c r="EC302" t="s">
        <v>1338</v>
      </c>
      <c r="ED302" t="s">
        <v>1335</v>
      </c>
      <c r="EE302" t="s">
        <v>1339</v>
      </c>
      <c r="EF302" t="s">
        <v>164</v>
      </c>
      <c r="EG302" t="s">
        <v>146</v>
      </c>
      <c r="EH302" t="s">
        <v>146</v>
      </c>
      <c r="EI302" t="s">
        <v>146</v>
      </c>
      <c r="EJ302" t="s">
        <v>146</v>
      </c>
      <c r="EK302" t="s">
        <v>146</v>
      </c>
      <c r="EL302" t="s">
        <v>146</v>
      </c>
      <c r="EM302" t="s">
        <v>146</v>
      </c>
      <c r="EN302" t="s">
        <v>146</v>
      </c>
      <c r="EO302" t="s">
        <v>146</v>
      </c>
      <c r="EP302">
        <v>16607.5</v>
      </c>
      <c r="EQ302">
        <v>0</v>
      </c>
      <c r="ER302">
        <v>0</v>
      </c>
      <c r="ES302" t="s">
        <v>146</v>
      </c>
      <c r="ET302" t="s">
        <v>170</v>
      </c>
      <c r="EU302" t="s">
        <v>146</v>
      </c>
      <c r="EV302">
        <v>0</v>
      </c>
    </row>
    <row r="303" spans="1:152" x14ac:dyDescent="0.25">
      <c r="A303">
        <v>9782969966</v>
      </c>
      <c r="B303" t="s">
        <v>141</v>
      </c>
      <c r="C303" t="s">
        <v>1470</v>
      </c>
      <c r="D303" t="s">
        <v>143</v>
      </c>
      <c r="E303" t="s">
        <v>1360</v>
      </c>
      <c r="F303" t="s">
        <v>144</v>
      </c>
      <c r="G303">
        <v>34940</v>
      </c>
      <c r="H303" t="s">
        <v>144</v>
      </c>
      <c r="I303">
        <v>195634</v>
      </c>
      <c r="J303">
        <v>2613198522</v>
      </c>
      <c r="K303">
        <v>3431796</v>
      </c>
      <c r="L303">
        <v>2692440</v>
      </c>
      <c r="M303" t="s">
        <v>146</v>
      </c>
      <c r="N303">
        <v>9782969966</v>
      </c>
      <c r="O303">
        <v>123</v>
      </c>
      <c r="P303" t="s">
        <v>147</v>
      </c>
      <c r="Q303" t="s">
        <v>148</v>
      </c>
      <c r="R303" t="s">
        <v>149</v>
      </c>
      <c r="S303">
        <v>250100000000001</v>
      </c>
      <c r="T303" t="s">
        <v>150</v>
      </c>
      <c r="U303" t="s">
        <v>151</v>
      </c>
      <c r="V303">
        <v>4814</v>
      </c>
      <c r="W303" t="s">
        <v>152</v>
      </c>
      <c r="X303" t="s">
        <v>151</v>
      </c>
      <c r="Y303">
        <v>63</v>
      </c>
      <c r="Z303" t="s">
        <v>153</v>
      </c>
      <c r="AA303" t="s">
        <v>154</v>
      </c>
      <c r="AB303" t="s">
        <v>146</v>
      </c>
      <c r="AC303">
        <v>200239</v>
      </c>
      <c r="AD303" t="s">
        <v>183</v>
      </c>
      <c r="AE303" t="s">
        <v>156</v>
      </c>
      <c r="AF303" t="s">
        <v>1471</v>
      </c>
      <c r="AG303">
        <v>566</v>
      </c>
      <c r="AH303">
        <v>80997</v>
      </c>
      <c r="AI303" t="s">
        <v>158</v>
      </c>
      <c r="AJ303">
        <v>566</v>
      </c>
      <c r="AK303">
        <v>9782969966</v>
      </c>
      <c r="AL303">
        <v>9782969966</v>
      </c>
      <c r="AM303" t="s">
        <v>159</v>
      </c>
      <c r="AN303" t="s">
        <v>435</v>
      </c>
      <c r="AO303" t="s">
        <v>436</v>
      </c>
      <c r="AP303" t="s">
        <v>146</v>
      </c>
      <c r="AQ303" t="s">
        <v>162</v>
      </c>
      <c r="AR303">
        <v>16500</v>
      </c>
      <c r="AS303">
        <v>16500</v>
      </c>
      <c r="AT303" s="5">
        <f t="shared" si="28"/>
        <v>15500</v>
      </c>
      <c r="AU303" s="5">
        <v>350</v>
      </c>
      <c r="AV303" s="5">
        <f t="shared" si="29"/>
        <v>15150</v>
      </c>
      <c r="AW303" s="6">
        <f t="shared" si="30"/>
        <v>2666.4</v>
      </c>
      <c r="AX303" s="7">
        <f t="shared" si="31"/>
        <v>12120</v>
      </c>
      <c r="AY303" s="8">
        <f t="shared" si="32"/>
        <v>363.6</v>
      </c>
      <c r="AZ303" s="5">
        <v>250</v>
      </c>
      <c r="BA303" s="9">
        <f t="shared" si="33"/>
        <v>81.25</v>
      </c>
      <c r="BB303" s="9">
        <v>1000</v>
      </c>
      <c r="BC303" s="10"/>
      <c r="BD303" s="5">
        <f t="shared" si="34"/>
        <v>18.75</v>
      </c>
      <c r="BE303" t="s">
        <v>146</v>
      </c>
      <c r="BF303" t="s">
        <v>146</v>
      </c>
      <c r="BG303" t="s">
        <v>146</v>
      </c>
      <c r="BH303" t="s">
        <v>146</v>
      </c>
      <c r="BI303">
        <v>566</v>
      </c>
      <c r="BJ303">
        <v>566</v>
      </c>
      <c r="BK303">
        <v>16500</v>
      </c>
      <c r="BL303">
        <v>0.5</v>
      </c>
      <c r="BM303">
        <v>0</v>
      </c>
      <c r="BN303">
        <v>0.5</v>
      </c>
      <c r="BO303">
        <v>0.04</v>
      </c>
      <c r="BP303">
        <v>0</v>
      </c>
      <c r="BQ303">
        <v>16499.462500000001</v>
      </c>
      <c r="BR303">
        <v>0</v>
      </c>
      <c r="BS303">
        <v>0.04</v>
      </c>
      <c r="BT303" t="s">
        <v>146</v>
      </c>
      <c r="BU303">
        <v>59536659</v>
      </c>
      <c r="BV303" t="s">
        <v>163</v>
      </c>
      <c r="BW303">
        <v>0</v>
      </c>
      <c r="BX303">
        <v>0</v>
      </c>
      <c r="BY303" t="s">
        <v>164</v>
      </c>
      <c r="BZ303">
        <v>0</v>
      </c>
      <c r="CA303" t="s">
        <v>146</v>
      </c>
      <c r="CB303">
        <v>0</v>
      </c>
      <c r="CC303">
        <v>0</v>
      </c>
      <c r="CD303" t="s">
        <v>165</v>
      </c>
      <c r="CE303">
        <v>0</v>
      </c>
      <c r="CF303">
        <v>0</v>
      </c>
      <c r="CG303">
        <v>0</v>
      </c>
      <c r="CH303" t="s">
        <v>146</v>
      </c>
      <c r="CI303" t="s">
        <v>146</v>
      </c>
      <c r="CJ303" t="s">
        <v>158</v>
      </c>
      <c r="CK303">
        <v>10</v>
      </c>
      <c r="CL303">
        <v>0</v>
      </c>
      <c r="CM303">
        <v>0</v>
      </c>
      <c r="CN303">
        <v>16500</v>
      </c>
      <c r="CO303" t="s">
        <v>150</v>
      </c>
      <c r="CP303">
        <v>0</v>
      </c>
      <c r="CQ303">
        <v>0</v>
      </c>
      <c r="CR303">
        <v>0</v>
      </c>
      <c r="CS303" t="s">
        <v>166</v>
      </c>
      <c r="CT303">
        <v>0</v>
      </c>
      <c r="CU303">
        <v>0</v>
      </c>
      <c r="CV303">
        <v>0</v>
      </c>
      <c r="CW303" t="s">
        <v>156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 t="s">
        <v>167</v>
      </c>
      <c r="DE303">
        <v>0</v>
      </c>
      <c r="DF303">
        <v>0</v>
      </c>
      <c r="DG303">
        <v>0</v>
      </c>
      <c r="DH303" t="s">
        <v>150</v>
      </c>
      <c r="DI303">
        <v>0</v>
      </c>
      <c r="DJ303">
        <v>0</v>
      </c>
      <c r="DK303">
        <v>0</v>
      </c>
      <c r="DL303" t="s">
        <v>156</v>
      </c>
      <c r="DM303">
        <v>45</v>
      </c>
      <c r="DN303">
        <v>0</v>
      </c>
      <c r="DO303" t="s">
        <v>156</v>
      </c>
      <c r="DP303">
        <v>45</v>
      </c>
      <c r="DQ303">
        <v>0</v>
      </c>
      <c r="DR303" t="s">
        <v>146</v>
      </c>
      <c r="DS303" t="s">
        <v>146</v>
      </c>
      <c r="DT303" t="s">
        <v>146</v>
      </c>
      <c r="DU303" t="s">
        <v>183</v>
      </c>
      <c r="DV303">
        <v>0</v>
      </c>
      <c r="DW303">
        <v>0</v>
      </c>
      <c r="DX303">
        <v>0.5</v>
      </c>
      <c r="DY303">
        <v>0.04</v>
      </c>
      <c r="DZ303">
        <v>2.0020566090040005E+19</v>
      </c>
      <c r="EA303">
        <v>3.4600356600000148E+18</v>
      </c>
      <c r="EB303" t="s">
        <v>1472</v>
      </c>
      <c r="EC303" t="s">
        <v>1472</v>
      </c>
      <c r="ED303" t="s">
        <v>1471</v>
      </c>
      <c r="EE303" t="s">
        <v>1473</v>
      </c>
      <c r="EF303" t="s">
        <v>164</v>
      </c>
      <c r="EG303" t="s">
        <v>146</v>
      </c>
      <c r="EH303" t="s">
        <v>146</v>
      </c>
      <c r="EI303" t="s">
        <v>146</v>
      </c>
      <c r="EJ303" t="s">
        <v>146</v>
      </c>
      <c r="EK303" t="s">
        <v>146</v>
      </c>
      <c r="EL303" t="s">
        <v>146</v>
      </c>
      <c r="EM303" t="s">
        <v>146</v>
      </c>
      <c r="EN303" t="s">
        <v>146</v>
      </c>
      <c r="EO303" t="s">
        <v>146</v>
      </c>
      <c r="EP303">
        <v>16500</v>
      </c>
      <c r="EQ303">
        <v>0</v>
      </c>
      <c r="ER303">
        <v>0</v>
      </c>
      <c r="ES303" t="s">
        <v>146</v>
      </c>
      <c r="ET303" t="s">
        <v>170</v>
      </c>
      <c r="EU303" t="s">
        <v>146</v>
      </c>
      <c r="EV303">
        <v>0</v>
      </c>
    </row>
    <row r="304" spans="1:152" x14ac:dyDescent="0.25">
      <c r="A304">
        <v>675458104424</v>
      </c>
      <c r="B304" t="s">
        <v>141</v>
      </c>
      <c r="C304" t="s">
        <v>469</v>
      </c>
      <c r="D304" t="s">
        <v>143</v>
      </c>
      <c r="E304" t="s">
        <v>144</v>
      </c>
      <c r="F304" t="s">
        <v>145</v>
      </c>
      <c r="G304" t="s">
        <v>146</v>
      </c>
      <c r="H304" t="s">
        <v>145</v>
      </c>
      <c r="I304">
        <v>159984</v>
      </c>
      <c r="J304">
        <v>56675458104424</v>
      </c>
      <c r="K304">
        <v>8655786</v>
      </c>
      <c r="L304" t="s">
        <v>146</v>
      </c>
      <c r="M304" t="s">
        <v>146</v>
      </c>
      <c r="N304">
        <v>675458104424</v>
      </c>
      <c r="O304" t="s">
        <v>146</v>
      </c>
      <c r="P304" t="s">
        <v>147</v>
      </c>
      <c r="Q304" t="s">
        <v>148</v>
      </c>
      <c r="R304" t="s">
        <v>149</v>
      </c>
      <c r="S304">
        <v>250100000000001</v>
      </c>
      <c r="T304" t="s">
        <v>150</v>
      </c>
      <c r="U304" t="s">
        <v>232</v>
      </c>
      <c r="V304" t="s">
        <v>146</v>
      </c>
      <c r="W304" t="s">
        <v>152</v>
      </c>
      <c r="X304" t="s">
        <v>232</v>
      </c>
      <c r="Y304">
        <v>63</v>
      </c>
      <c r="Z304" t="s">
        <v>153</v>
      </c>
      <c r="AA304" t="s">
        <v>154</v>
      </c>
      <c r="AB304" t="s">
        <v>146</v>
      </c>
      <c r="AC304">
        <v>200239</v>
      </c>
      <c r="AD304" t="s">
        <v>183</v>
      </c>
      <c r="AE304" t="s">
        <v>156</v>
      </c>
      <c r="AF304" t="s">
        <v>233</v>
      </c>
      <c r="AG304">
        <v>566</v>
      </c>
      <c r="AH304" t="s">
        <v>146</v>
      </c>
      <c r="AI304" t="s">
        <v>234</v>
      </c>
      <c r="AJ304">
        <v>566</v>
      </c>
      <c r="AK304">
        <v>675458104424</v>
      </c>
      <c r="AL304" t="s">
        <v>146</v>
      </c>
      <c r="AM304" t="s">
        <v>159</v>
      </c>
      <c r="AN304" t="s">
        <v>235</v>
      </c>
      <c r="AO304" t="s">
        <v>146</v>
      </c>
      <c r="AP304" t="s">
        <v>146</v>
      </c>
      <c r="AQ304" t="s">
        <v>236</v>
      </c>
      <c r="AR304">
        <v>16607.5</v>
      </c>
      <c r="AS304">
        <v>16500</v>
      </c>
      <c r="AT304" s="5">
        <f t="shared" si="28"/>
        <v>15500</v>
      </c>
      <c r="AU304" s="5">
        <v>350</v>
      </c>
      <c r="AV304" s="5">
        <f t="shared" si="29"/>
        <v>15150</v>
      </c>
      <c r="AW304" s="6">
        <f t="shared" si="30"/>
        <v>2666.4</v>
      </c>
      <c r="AX304" s="7">
        <f t="shared" si="31"/>
        <v>12120</v>
      </c>
      <c r="AY304" s="8">
        <f t="shared" si="32"/>
        <v>363.6</v>
      </c>
      <c r="AZ304" s="5">
        <v>250</v>
      </c>
      <c r="BA304" s="9">
        <f t="shared" si="33"/>
        <v>81.25</v>
      </c>
      <c r="BB304" s="9">
        <v>1000</v>
      </c>
      <c r="BC304" s="10"/>
      <c r="BD304" s="5">
        <f t="shared" si="34"/>
        <v>18.75</v>
      </c>
      <c r="BF304" t="s">
        <v>146</v>
      </c>
      <c r="BG304" t="s">
        <v>146</v>
      </c>
      <c r="BH304" t="s">
        <v>146</v>
      </c>
      <c r="BI304">
        <v>566</v>
      </c>
      <c r="BJ304">
        <v>566</v>
      </c>
      <c r="BK304">
        <v>16607.5</v>
      </c>
      <c r="BL304">
        <v>0.5</v>
      </c>
      <c r="BM304">
        <v>0</v>
      </c>
      <c r="BN304">
        <v>0.5</v>
      </c>
      <c r="BO304">
        <v>0.04</v>
      </c>
      <c r="BP304">
        <v>0</v>
      </c>
      <c r="BQ304">
        <v>16606.962500000001</v>
      </c>
      <c r="BR304">
        <v>0</v>
      </c>
      <c r="BS304">
        <v>0.04</v>
      </c>
      <c r="BT304" t="s">
        <v>146</v>
      </c>
      <c r="BU304">
        <v>59536659</v>
      </c>
      <c r="BV304" t="s">
        <v>163</v>
      </c>
      <c r="BW304">
        <v>0</v>
      </c>
      <c r="BX304">
        <v>0</v>
      </c>
      <c r="BY304" t="s">
        <v>146</v>
      </c>
      <c r="BZ304">
        <v>0</v>
      </c>
      <c r="CA304" t="s">
        <v>146</v>
      </c>
      <c r="CB304">
        <v>0</v>
      </c>
      <c r="CC304">
        <v>0</v>
      </c>
      <c r="CD304" t="s">
        <v>165</v>
      </c>
      <c r="CE304">
        <v>0</v>
      </c>
      <c r="CF304">
        <v>0</v>
      </c>
      <c r="CG304">
        <v>0</v>
      </c>
      <c r="CH304" t="s">
        <v>146</v>
      </c>
      <c r="CI304" t="s">
        <v>146</v>
      </c>
      <c r="CJ304" t="s">
        <v>234</v>
      </c>
      <c r="CK304">
        <v>10</v>
      </c>
      <c r="CL304">
        <v>0</v>
      </c>
      <c r="CM304">
        <v>0</v>
      </c>
      <c r="CN304">
        <v>16607.5</v>
      </c>
      <c r="CO304" t="s">
        <v>150</v>
      </c>
      <c r="CP304">
        <v>0</v>
      </c>
      <c r="CQ304">
        <v>0</v>
      </c>
      <c r="CR304">
        <v>0</v>
      </c>
      <c r="CS304" t="s">
        <v>166</v>
      </c>
      <c r="CT304">
        <v>0</v>
      </c>
      <c r="CU304">
        <v>0</v>
      </c>
      <c r="CV304">
        <v>0</v>
      </c>
      <c r="CW304" t="s">
        <v>156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 t="s">
        <v>167</v>
      </c>
      <c r="DE304">
        <v>0</v>
      </c>
      <c r="DF304">
        <v>0</v>
      </c>
      <c r="DG304">
        <v>0</v>
      </c>
      <c r="DH304" t="s">
        <v>150</v>
      </c>
      <c r="DI304">
        <v>0</v>
      </c>
      <c r="DJ304">
        <v>0</v>
      </c>
      <c r="DK304">
        <v>0</v>
      </c>
      <c r="DL304" t="s">
        <v>156</v>
      </c>
      <c r="DM304">
        <v>45</v>
      </c>
      <c r="DN304">
        <v>0</v>
      </c>
      <c r="DO304" t="s">
        <v>156</v>
      </c>
      <c r="DP304">
        <v>45</v>
      </c>
      <c r="DQ304">
        <v>0</v>
      </c>
      <c r="DR304" t="s">
        <v>146</v>
      </c>
      <c r="DS304" t="s">
        <v>146</v>
      </c>
      <c r="DT304" t="s">
        <v>146</v>
      </c>
      <c r="DU304" t="s">
        <v>183</v>
      </c>
      <c r="DV304">
        <v>0</v>
      </c>
      <c r="DW304">
        <v>0</v>
      </c>
      <c r="DX304">
        <v>0.5</v>
      </c>
      <c r="DY304">
        <v>0.04</v>
      </c>
      <c r="DZ304">
        <v>12446203</v>
      </c>
      <c r="EA304" t="s">
        <v>146</v>
      </c>
      <c r="EB304" t="s">
        <v>470</v>
      </c>
      <c r="EC304" t="s">
        <v>470</v>
      </c>
      <c r="ED304" t="s">
        <v>146</v>
      </c>
      <c r="EE304" t="s">
        <v>471</v>
      </c>
      <c r="EF304" t="s">
        <v>164</v>
      </c>
      <c r="EG304" t="s">
        <v>146</v>
      </c>
      <c r="EH304" t="s">
        <v>146</v>
      </c>
      <c r="EI304" t="s">
        <v>146</v>
      </c>
      <c r="EJ304" t="s">
        <v>146</v>
      </c>
      <c r="EK304" t="s">
        <v>146</v>
      </c>
      <c r="EL304" t="s">
        <v>146</v>
      </c>
      <c r="EM304" t="s">
        <v>146</v>
      </c>
      <c r="EN304" t="s">
        <v>146</v>
      </c>
      <c r="EO304" t="s">
        <v>239</v>
      </c>
      <c r="EP304">
        <v>16607.5</v>
      </c>
      <c r="EQ304">
        <v>0</v>
      </c>
      <c r="ER304">
        <v>0</v>
      </c>
      <c r="ES304" t="s">
        <v>146</v>
      </c>
      <c r="ET304" t="s">
        <v>170</v>
      </c>
      <c r="EU304" t="s">
        <v>146</v>
      </c>
      <c r="EV304">
        <v>0</v>
      </c>
    </row>
    <row r="305" spans="1:152" x14ac:dyDescent="0.25">
      <c r="A305">
        <v>9771797245</v>
      </c>
      <c r="B305" t="s">
        <v>141</v>
      </c>
      <c r="C305" t="s">
        <v>240</v>
      </c>
      <c r="D305" t="s">
        <v>143</v>
      </c>
      <c r="E305" t="s">
        <v>144</v>
      </c>
      <c r="F305" t="s">
        <v>145</v>
      </c>
      <c r="G305">
        <v>34926</v>
      </c>
      <c r="H305" t="s">
        <v>145</v>
      </c>
      <c r="I305">
        <v>856341</v>
      </c>
      <c r="J305">
        <v>2611688505</v>
      </c>
      <c r="K305">
        <v>4789918</v>
      </c>
      <c r="L305">
        <v>2692440</v>
      </c>
      <c r="M305" t="s">
        <v>146</v>
      </c>
      <c r="N305">
        <v>9771797245</v>
      </c>
      <c r="O305">
        <v>123</v>
      </c>
      <c r="P305" t="s">
        <v>147</v>
      </c>
      <c r="Q305" t="s">
        <v>148</v>
      </c>
      <c r="R305" t="s">
        <v>149</v>
      </c>
      <c r="S305">
        <v>250100000000001</v>
      </c>
      <c r="T305" t="s">
        <v>150</v>
      </c>
      <c r="U305" t="s">
        <v>151</v>
      </c>
      <c r="V305">
        <v>4814</v>
      </c>
      <c r="W305" t="s">
        <v>152</v>
      </c>
      <c r="X305" t="s">
        <v>151</v>
      </c>
      <c r="Y305">
        <v>63</v>
      </c>
      <c r="Z305" t="s">
        <v>153</v>
      </c>
      <c r="AA305" t="s">
        <v>154</v>
      </c>
      <c r="AB305" t="s">
        <v>146</v>
      </c>
      <c r="AC305">
        <v>200239</v>
      </c>
      <c r="AD305" t="s">
        <v>183</v>
      </c>
      <c r="AE305" t="s">
        <v>156</v>
      </c>
      <c r="AF305" t="s">
        <v>241</v>
      </c>
      <c r="AG305">
        <v>566</v>
      </c>
      <c r="AH305">
        <v>130876</v>
      </c>
      <c r="AI305" t="s">
        <v>158</v>
      </c>
      <c r="AJ305">
        <v>566</v>
      </c>
      <c r="AK305">
        <v>9771797245</v>
      </c>
      <c r="AL305">
        <v>9771797245</v>
      </c>
      <c r="AM305" t="s">
        <v>159</v>
      </c>
      <c r="AN305" t="s">
        <v>185</v>
      </c>
      <c r="AO305" t="s">
        <v>186</v>
      </c>
      <c r="AP305" t="s">
        <v>146</v>
      </c>
      <c r="AQ305" t="s">
        <v>162</v>
      </c>
      <c r="AR305">
        <v>16607.5</v>
      </c>
      <c r="AS305">
        <v>16500</v>
      </c>
      <c r="AT305" s="5">
        <f t="shared" si="28"/>
        <v>15500</v>
      </c>
      <c r="AU305" s="5">
        <v>350</v>
      </c>
      <c r="AV305" s="5">
        <f t="shared" si="29"/>
        <v>15150</v>
      </c>
      <c r="AW305" s="6">
        <f t="shared" si="30"/>
        <v>2666.4</v>
      </c>
      <c r="AX305" s="7">
        <f t="shared" si="31"/>
        <v>12120</v>
      </c>
      <c r="AY305" s="8">
        <f t="shared" si="32"/>
        <v>363.6</v>
      </c>
      <c r="AZ305" s="5">
        <v>250</v>
      </c>
      <c r="BA305" s="9">
        <f t="shared" si="33"/>
        <v>81.25</v>
      </c>
      <c r="BB305" s="9">
        <v>1000</v>
      </c>
      <c r="BC305" s="10"/>
      <c r="BD305" s="5">
        <f t="shared" si="34"/>
        <v>18.75</v>
      </c>
      <c r="BG305" t="s">
        <v>146</v>
      </c>
      <c r="BH305" t="s">
        <v>146</v>
      </c>
      <c r="BI305">
        <v>566</v>
      </c>
      <c r="BJ305">
        <v>566</v>
      </c>
      <c r="BK305">
        <v>16607.5</v>
      </c>
      <c r="BL305">
        <v>0.5</v>
      </c>
      <c r="BM305">
        <v>0</v>
      </c>
      <c r="BN305">
        <v>0.5</v>
      </c>
      <c r="BO305">
        <v>0.04</v>
      </c>
      <c r="BP305">
        <v>0</v>
      </c>
      <c r="BQ305">
        <v>16606.962500000001</v>
      </c>
      <c r="BR305">
        <v>0</v>
      </c>
      <c r="BS305">
        <v>0.04</v>
      </c>
      <c r="BT305" t="s">
        <v>146</v>
      </c>
      <c r="BU305">
        <v>59536659</v>
      </c>
      <c r="BV305" t="s">
        <v>163</v>
      </c>
      <c r="BW305">
        <v>0</v>
      </c>
      <c r="BX305">
        <v>0</v>
      </c>
      <c r="BY305" t="s">
        <v>164</v>
      </c>
      <c r="BZ305">
        <v>0</v>
      </c>
      <c r="CA305" t="s">
        <v>146</v>
      </c>
      <c r="CB305">
        <v>0</v>
      </c>
      <c r="CC305">
        <v>0</v>
      </c>
      <c r="CD305" t="s">
        <v>165</v>
      </c>
      <c r="CE305">
        <v>0</v>
      </c>
      <c r="CF305">
        <v>0</v>
      </c>
      <c r="CG305">
        <v>0</v>
      </c>
      <c r="CH305" t="s">
        <v>146</v>
      </c>
      <c r="CI305" t="s">
        <v>146</v>
      </c>
      <c r="CJ305" t="s">
        <v>158</v>
      </c>
      <c r="CK305">
        <v>10</v>
      </c>
      <c r="CL305">
        <v>0</v>
      </c>
      <c r="CM305">
        <v>0</v>
      </c>
      <c r="CN305">
        <v>16607.5</v>
      </c>
      <c r="CO305" t="s">
        <v>150</v>
      </c>
      <c r="CP305">
        <v>0</v>
      </c>
      <c r="CQ305">
        <v>0</v>
      </c>
      <c r="CR305">
        <v>0</v>
      </c>
      <c r="CS305" t="s">
        <v>166</v>
      </c>
      <c r="CT305">
        <v>0</v>
      </c>
      <c r="CU305">
        <v>0</v>
      </c>
      <c r="CV305">
        <v>0</v>
      </c>
      <c r="CW305" t="s">
        <v>156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 t="s">
        <v>167</v>
      </c>
      <c r="DE305">
        <v>0</v>
      </c>
      <c r="DF305">
        <v>0</v>
      </c>
      <c r="DG305">
        <v>0</v>
      </c>
      <c r="DH305" t="s">
        <v>150</v>
      </c>
      <c r="DI305">
        <v>0</v>
      </c>
      <c r="DJ305">
        <v>0</v>
      </c>
      <c r="DK305">
        <v>0</v>
      </c>
      <c r="DL305" t="s">
        <v>156</v>
      </c>
      <c r="DM305">
        <v>45</v>
      </c>
      <c r="DN305">
        <v>0</v>
      </c>
      <c r="DO305" t="s">
        <v>156</v>
      </c>
      <c r="DP305">
        <v>45</v>
      </c>
      <c r="DQ305">
        <v>0</v>
      </c>
      <c r="DR305" t="s">
        <v>146</v>
      </c>
      <c r="DS305" t="s">
        <v>146</v>
      </c>
      <c r="DT305" t="s">
        <v>146</v>
      </c>
      <c r="DU305" t="s">
        <v>183</v>
      </c>
      <c r="DV305">
        <v>0</v>
      </c>
      <c r="DW305">
        <v>0</v>
      </c>
      <c r="DX305">
        <v>0.5</v>
      </c>
      <c r="DY305">
        <v>0.04</v>
      </c>
      <c r="DZ305">
        <v>2.0020566090040005E+19</v>
      </c>
      <c r="EA305">
        <v>3.4600356600000148E+18</v>
      </c>
      <c r="EB305" t="s">
        <v>242</v>
      </c>
      <c r="EC305" t="s">
        <v>242</v>
      </c>
      <c r="ED305" t="s">
        <v>241</v>
      </c>
      <c r="EE305" t="s">
        <v>243</v>
      </c>
      <c r="EF305" t="s">
        <v>164</v>
      </c>
      <c r="EG305" t="s">
        <v>146</v>
      </c>
      <c r="EH305" t="s">
        <v>146</v>
      </c>
      <c r="EI305" t="s">
        <v>146</v>
      </c>
      <c r="EJ305" t="s">
        <v>146</v>
      </c>
      <c r="EK305" t="s">
        <v>146</v>
      </c>
      <c r="EL305" t="s">
        <v>146</v>
      </c>
      <c r="EM305" t="s">
        <v>146</v>
      </c>
      <c r="EN305" t="s">
        <v>146</v>
      </c>
      <c r="EO305" t="s">
        <v>146</v>
      </c>
      <c r="EP305">
        <v>16607.5</v>
      </c>
      <c r="EQ305">
        <v>0</v>
      </c>
      <c r="ER305">
        <v>0</v>
      </c>
      <c r="ES305" t="s">
        <v>146</v>
      </c>
      <c r="ET305" t="s">
        <v>170</v>
      </c>
      <c r="EU305" t="s">
        <v>146</v>
      </c>
      <c r="EV305">
        <v>0</v>
      </c>
    </row>
    <row r="306" spans="1:152" x14ac:dyDescent="0.25">
      <c r="A306">
        <v>9773586520</v>
      </c>
      <c r="B306" t="s">
        <v>141</v>
      </c>
      <c r="C306" t="s">
        <v>252</v>
      </c>
      <c r="D306" t="s">
        <v>143</v>
      </c>
      <c r="E306" t="s">
        <v>144</v>
      </c>
      <c r="F306" t="s">
        <v>145</v>
      </c>
      <c r="G306">
        <v>34928</v>
      </c>
      <c r="H306" t="s">
        <v>145</v>
      </c>
      <c r="I306">
        <v>911567</v>
      </c>
      <c r="J306">
        <v>2611842788</v>
      </c>
      <c r="K306">
        <v>3037864</v>
      </c>
      <c r="L306">
        <v>2692440</v>
      </c>
      <c r="M306" t="s">
        <v>146</v>
      </c>
      <c r="N306">
        <v>9773586520</v>
      </c>
      <c r="O306">
        <v>123</v>
      </c>
      <c r="P306" t="s">
        <v>147</v>
      </c>
      <c r="Q306" t="s">
        <v>148</v>
      </c>
      <c r="R306" t="s">
        <v>149</v>
      </c>
      <c r="S306">
        <v>250100000000001</v>
      </c>
      <c r="T306" t="s">
        <v>150</v>
      </c>
      <c r="U306" t="s">
        <v>151</v>
      </c>
      <c r="V306">
        <v>4814</v>
      </c>
      <c r="W306" t="s">
        <v>152</v>
      </c>
      <c r="X306" t="s">
        <v>151</v>
      </c>
      <c r="Y306">
        <v>63</v>
      </c>
      <c r="Z306" t="s">
        <v>153</v>
      </c>
      <c r="AA306" t="s">
        <v>154</v>
      </c>
      <c r="AB306" t="s">
        <v>146</v>
      </c>
      <c r="AC306">
        <v>200239</v>
      </c>
      <c r="AD306" t="s">
        <v>183</v>
      </c>
      <c r="AE306" t="s">
        <v>156</v>
      </c>
      <c r="AF306" t="s">
        <v>253</v>
      </c>
      <c r="AG306">
        <v>566</v>
      </c>
      <c r="AH306">
        <v>452014</v>
      </c>
      <c r="AI306" t="s">
        <v>158</v>
      </c>
      <c r="AJ306">
        <v>566</v>
      </c>
      <c r="AK306">
        <v>9773586520</v>
      </c>
      <c r="AL306">
        <v>9773586520</v>
      </c>
      <c r="AM306" t="s">
        <v>159</v>
      </c>
      <c r="AN306" t="s">
        <v>203</v>
      </c>
      <c r="AO306" t="s">
        <v>204</v>
      </c>
      <c r="AP306" t="s">
        <v>146</v>
      </c>
      <c r="AQ306" t="s">
        <v>162</v>
      </c>
      <c r="AR306">
        <v>16607.5</v>
      </c>
      <c r="AS306">
        <v>16500</v>
      </c>
      <c r="AT306" s="5">
        <f t="shared" si="28"/>
        <v>15500</v>
      </c>
      <c r="AU306" s="5">
        <v>350</v>
      </c>
      <c r="AV306" s="5">
        <f t="shared" si="29"/>
        <v>15150</v>
      </c>
      <c r="AW306" s="6">
        <f t="shared" si="30"/>
        <v>2666.4</v>
      </c>
      <c r="AX306" s="7">
        <f t="shared" si="31"/>
        <v>12120</v>
      </c>
      <c r="AY306" s="8">
        <f t="shared" si="32"/>
        <v>363.6</v>
      </c>
      <c r="AZ306" s="5">
        <v>250</v>
      </c>
      <c r="BA306" s="9">
        <f t="shared" si="33"/>
        <v>81.25</v>
      </c>
      <c r="BB306" s="9">
        <v>1000</v>
      </c>
      <c r="BC306" s="10"/>
      <c r="BD306" s="5">
        <f t="shared" si="34"/>
        <v>18.75</v>
      </c>
      <c r="BG306" t="s">
        <v>146</v>
      </c>
      <c r="BH306" t="s">
        <v>146</v>
      </c>
      <c r="BI306">
        <v>566</v>
      </c>
      <c r="BJ306">
        <v>566</v>
      </c>
      <c r="BK306">
        <v>16607.5</v>
      </c>
      <c r="BL306">
        <v>0.5</v>
      </c>
      <c r="BM306">
        <v>0</v>
      </c>
      <c r="BN306">
        <v>0.5</v>
      </c>
      <c r="BO306">
        <v>0.04</v>
      </c>
      <c r="BP306">
        <v>0</v>
      </c>
      <c r="BQ306">
        <v>16606.962500000001</v>
      </c>
      <c r="BR306">
        <v>0</v>
      </c>
      <c r="BS306">
        <v>0.04</v>
      </c>
      <c r="BT306" t="s">
        <v>146</v>
      </c>
      <c r="BU306">
        <v>59536659</v>
      </c>
      <c r="BV306" t="s">
        <v>163</v>
      </c>
      <c r="BW306">
        <v>0</v>
      </c>
      <c r="BX306">
        <v>0</v>
      </c>
      <c r="BY306" t="s">
        <v>164</v>
      </c>
      <c r="BZ306">
        <v>0</v>
      </c>
      <c r="CA306" t="s">
        <v>146</v>
      </c>
      <c r="CB306">
        <v>0</v>
      </c>
      <c r="CC306">
        <v>0</v>
      </c>
      <c r="CD306" t="s">
        <v>165</v>
      </c>
      <c r="CE306">
        <v>0</v>
      </c>
      <c r="CF306">
        <v>0</v>
      </c>
      <c r="CG306">
        <v>0</v>
      </c>
      <c r="CH306" t="s">
        <v>146</v>
      </c>
      <c r="CI306" t="s">
        <v>146</v>
      </c>
      <c r="CJ306" t="s">
        <v>158</v>
      </c>
      <c r="CK306">
        <v>10</v>
      </c>
      <c r="CL306">
        <v>0</v>
      </c>
      <c r="CM306">
        <v>0</v>
      </c>
      <c r="CN306">
        <v>16607.5</v>
      </c>
      <c r="CO306" t="s">
        <v>150</v>
      </c>
      <c r="CP306">
        <v>0</v>
      </c>
      <c r="CQ306">
        <v>0</v>
      </c>
      <c r="CR306">
        <v>0</v>
      </c>
      <c r="CS306" t="s">
        <v>166</v>
      </c>
      <c r="CT306">
        <v>0</v>
      </c>
      <c r="CU306">
        <v>0</v>
      </c>
      <c r="CV306">
        <v>0</v>
      </c>
      <c r="CW306" t="s">
        <v>156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 t="s">
        <v>167</v>
      </c>
      <c r="DE306">
        <v>0</v>
      </c>
      <c r="DF306">
        <v>0</v>
      </c>
      <c r="DG306">
        <v>0</v>
      </c>
      <c r="DH306" t="s">
        <v>150</v>
      </c>
      <c r="DI306">
        <v>0</v>
      </c>
      <c r="DJ306">
        <v>0</v>
      </c>
      <c r="DK306">
        <v>0</v>
      </c>
      <c r="DL306" t="s">
        <v>156</v>
      </c>
      <c r="DM306">
        <v>45</v>
      </c>
      <c r="DN306">
        <v>0</v>
      </c>
      <c r="DO306" t="s">
        <v>156</v>
      </c>
      <c r="DP306">
        <v>45</v>
      </c>
      <c r="DQ306">
        <v>0</v>
      </c>
      <c r="DR306" t="s">
        <v>146</v>
      </c>
      <c r="DS306" t="s">
        <v>146</v>
      </c>
      <c r="DT306" t="s">
        <v>146</v>
      </c>
      <c r="DU306" t="s">
        <v>183</v>
      </c>
      <c r="DV306">
        <v>0</v>
      </c>
      <c r="DW306">
        <v>0</v>
      </c>
      <c r="DX306">
        <v>0.5</v>
      </c>
      <c r="DY306">
        <v>0.04</v>
      </c>
      <c r="DZ306">
        <v>2.0020566090040005E+19</v>
      </c>
      <c r="EA306">
        <v>3.4600356600000148E+18</v>
      </c>
      <c r="EB306" t="s">
        <v>254</v>
      </c>
      <c r="EC306" t="s">
        <v>254</v>
      </c>
      <c r="ED306" t="s">
        <v>253</v>
      </c>
      <c r="EE306" t="s">
        <v>255</v>
      </c>
      <c r="EF306" t="s">
        <v>164</v>
      </c>
      <c r="EG306" t="s">
        <v>146</v>
      </c>
      <c r="EH306" t="s">
        <v>146</v>
      </c>
      <c r="EI306" t="s">
        <v>146</v>
      </c>
      <c r="EJ306" t="s">
        <v>146</v>
      </c>
      <c r="EK306" t="s">
        <v>146</v>
      </c>
      <c r="EL306" t="s">
        <v>146</v>
      </c>
      <c r="EM306" t="s">
        <v>146</v>
      </c>
      <c r="EN306" t="s">
        <v>146</v>
      </c>
      <c r="EO306" t="s">
        <v>146</v>
      </c>
      <c r="EP306">
        <v>16607.5</v>
      </c>
      <c r="EQ306">
        <v>0</v>
      </c>
      <c r="ER306">
        <v>0</v>
      </c>
      <c r="ES306" t="s">
        <v>146</v>
      </c>
      <c r="ET306" t="s">
        <v>170</v>
      </c>
      <c r="EU306" t="s">
        <v>146</v>
      </c>
      <c r="EV306">
        <v>0</v>
      </c>
    </row>
    <row r="307" spans="1:152" x14ac:dyDescent="0.25">
      <c r="A307">
        <v>9773003154</v>
      </c>
      <c r="B307" t="s">
        <v>141</v>
      </c>
      <c r="C307" t="s">
        <v>284</v>
      </c>
      <c r="D307" t="s">
        <v>143</v>
      </c>
      <c r="E307" t="s">
        <v>144</v>
      </c>
      <c r="F307" t="s">
        <v>145</v>
      </c>
      <c r="G307">
        <v>34927</v>
      </c>
      <c r="H307" t="s">
        <v>145</v>
      </c>
      <c r="I307">
        <v>756528</v>
      </c>
      <c r="J307">
        <v>2611748639</v>
      </c>
      <c r="K307">
        <v>8301859</v>
      </c>
      <c r="L307">
        <v>2692440</v>
      </c>
      <c r="M307" t="s">
        <v>146</v>
      </c>
      <c r="N307">
        <v>9773003154</v>
      </c>
      <c r="O307">
        <v>123</v>
      </c>
      <c r="P307" t="s">
        <v>147</v>
      </c>
      <c r="Q307" t="s">
        <v>148</v>
      </c>
      <c r="R307" t="s">
        <v>149</v>
      </c>
      <c r="S307">
        <v>250100000000001</v>
      </c>
      <c r="T307" t="s">
        <v>150</v>
      </c>
      <c r="U307" t="s">
        <v>151</v>
      </c>
      <c r="V307">
        <v>4814</v>
      </c>
      <c r="W307" t="s">
        <v>152</v>
      </c>
      <c r="X307" t="s">
        <v>151</v>
      </c>
      <c r="Y307">
        <v>63</v>
      </c>
      <c r="Z307" t="s">
        <v>153</v>
      </c>
      <c r="AA307" t="s">
        <v>154</v>
      </c>
      <c r="AB307" t="s">
        <v>146</v>
      </c>
      <c r="AC307">
        <v>200239</v>
      </c>
      <c r="AD307" t="s">
        <v>183</v>
      </c>
      <c r="AE307" t="s">
        <v>156</v>
      </c>
      <c r="AF307" t="s">
        <v>285</v>
      </c>
      <c r="AG307">
        <v>566</v>
      </c>
      <c r="AH307">
        <v>372793</v>
      </c>
      <c r="AI307" t="s">
        <v>158</v>
      </c>
      <c r="AJ307">
        <v>566</v>
      </c>
      <c r="AK307">
        <v>9773003154</v>
      </c>
      <c r="AL307">
        <v>9773003154</v>
      </c>
      <c r="AM307" t="s">
        <v>159</v>
      </c>
      <c r="AN307" t="s">
        <v>191</v>
      </c>
      <c r="AO307" t="s">
        <v>192</v>
      </c>
      <c r="AP307" t="s">
        <v>146</v>
      </c>
      <c r="AQ307" t="s">
        <v>162</v>
      </c>
      <c r="AR307">
        <v>16607.5</v>
      </c>
      <c r="AS307">
        <v>16500</v>
      </c>
      <c r="AT307" s="5">
        <f t="shared" si="28"/>
        <v>15500</v>
      </c>
      <c r="AU307" s="5">
        <v>350</v>
      </c>
      <c r="AV307" s="5">
        <f t="shared" si="29"/>
        <v>15150</v>
      </c>
      <c r="AW307" s="6">
        <f t="shared" si="30"/>
        <v>2666.4</v>
      </c>
      <c r="AX307" s="7">
        <f t="shared" si="31"/>
        <v>12120</v>
      </c>
      <c r="AY307" s="8">
        <f t="shared" si="32"/>
        <v>363.6</v>
      </c>
      <c r="AZ307" s="5">
        <v>250</v>
      </c>
      <c r="BA307" s="9">
        <f t="shared" si="33"/>
        <v>81.25</v>
      </c>
      <c r="BB307" s="9">
        <v>1000</v>
      </c>
      <c r="BC307" s="10"/>
      <c r="BD307" s="5">
        <f t="shared" si="34"/>
        <v>18.75</v>
      </c>
      <c r="BG307" t="s">
        <v>146</v>
      </c>
      <c r="BH307" t="s">
        <v>146</v>
      </c>
      <c r="BI307">
        <v>566</v>
      </c>
      <c r="BJ307">
        <v>566</v>
      </c>
      <c r="BK307">
        <v>16607.5</v>
      </c>
      <c r="BL307">
        <v>0.5</v>
      </c>
      <c r="BM307">
        <v>0</v>
      </c>
      <c r="BN307">
        <v>0.5</v>
      </c>
      <c r="BO307">
        <v>0.04</v>
      </c>
      <c r="BP307">
        <v>0</v>
      </c>
      <c r="BQ307">
        <v>16606.962500000001</v>
      </c>
      <c r="BR307">
        <v>0</v>
      </c>
      <c r="BS307">
        <v>0.04</v>
      </c>
      <c r="BT307" t="s">
        <v>146</v>
      </c>
      <c r="BU307">
        <v>59536659</v>
      </c>
      <c r="BV307" t="s">
        <v>163</v>
      </c>
      <c r="BW307">
        <v>0</v>
      </c>
      <c r="BX307">
        <v>0</v>
      </c>
      <c r="BY307" t="s">
        <v>164</v>
      </c>
      <c r="BZ307">
        <v>0</v>
      </c>
      <c r="CA307" t="s">
        <v>146</v>
      </c>
      <c r="CB307">
        <v>0</v>
      </c>
      <c r="CC307">
        <v>0</v>
      </c>
      <c r="CD307" t="s">
        <v>165</v>
      </c>
      <c r="CE307">
        <v>0</v>
      </c>
      <c r="CF307">
        <v>0</v>
      </c>
      <c r="CG307">
        <v>0</v>
      </c>
      <c r="CH307" t="s">
        <v>146</v>
      </c>
      <c r="CI307" t="s">
        <v>146</v>
      </c>
      <c r="CJ307" t="s">
        <v>158</v>
      </c>
      <c r="CK307">
        <v>10</v>
      </c>
      <c r="CL307">
        <v>0</v>
      </c>
      <c r="CM307">
        <v>0</v>
      </c>
      <c r="CN307">
        <v>16607.5</v>
      </c>
      <c r="CO307" t="s">
        <v>150</v>
      </c>
      <c r="CP307">
        <v>0</v>
      </c>
      <c r="CQ307">
        <v>0</v>
      </c>
      <c r="CR307">
        <v>0</v>
      </c>
      <c r="CS307" t="s">
        <v>166</v>
      </c>
      <c r="CT307">
        <v>0</v>
      </c>
      <c r="CU307">
        <v>0</v>
      </c>
      <c r="CV307">
        <v>0</v>
      </c>
      <c r="CW307" t="s">
        <v>156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 t="s">
        <v>167</v>
      </c>
      <c r="DE307">
        <v>0</v>
      </c>
      <c r="DF307">
        <v>0</v>
      </c>
      <c r="DG307">
        <v>0</v>
      </c>
      <c r="DH307" t="s">
        <v>150</v>
      </c>
      <c r="DI307">
        <v>0</v>
      </c>
      <c r="DJ307">
        <v>0</v>
      </c>
      <c r="DK307">
        <v>0</v>
      </c>
      <c r="DL307" t="s">
        <v>156</v>
      </c>
      <c r="DM307">
        <v>45</v>
      </c>
      <c r="DN307">
        <v>0</v>
      </c>
      <c r="DO307" t="s">
        <v>156</v>
      </c>
      <c r="DP307">
        <v>45</v>
      </c>
      <c r="DQ307">
        <v>0</v>
      </c>
      <c r="DR307" t="s">
        <v>146</v>
      </c>
      <c r="DS307" t="s">
        <v>146</v>
      </c>
      <c r="DT307" t="s">
        <v>146</v>
      </c>
      <c r="DU307" t="s">
        <v>183</v>
      </c>
      <c r="DV307">
        <v>0</v>
      </c>
      <c r="DW307">
        <v>0</v>
      </c>
      <c r="DX307">
        <v>0.5</v>
      </c>
      <c r="DY307">
        <v>0.04</v>
      </c>
      <c r="DZ307">
        <v>2.0020566090040005E+19</v>
      </c>
      <c r="EA307">
        <v>3.4600356600000148E+18</v>
      </c>
      <c r="EB307" t="s">
        <v>286</v>
      </c>
      <c r="EC307" t="s">
        <v>286</v>
      </c>
      <c r="ED307" t="s">
        <v>285</v>
      </c>
      <c r="EE307" t="s">
        <v>287</v>
      </c>
      <c r="EF307" t="s">
        <v>164</v>
      </c>
      <c r="EG307" t="s">
        <v>146</v>
      </c>
      <c r="EH307" t="s">
        <v>146</v>
      </c>
      <c r="EI307" t="s">
        <v>146</v>
      </c>
      <c r="EJ307" t="s">
        <v>146</v>
      </c>
      <c r="EK307" t="s">
        <v>146</v>
      </c>
      <c r="EL307" t="s">
        <v>146</v>
      </c>
      <c r="EM307" t="s">
        <v>146</v>
      </c>
      <c r="EN307" t="s">
        <v>146</v>
      </c>
      <c r="EO307" t="s">
        <v>146</v>
      </c>
      <c r="EP307">
        <v>16607.5</v>
      </c>
      <c r="EQ307">
        <v>0</v>
      </c>
      <c r="ER307">
        <v>0</v>
      </c>
      <c r="ES307" t="s">
        <v>146</v>
      </c>
      <c r="ET307" t="s">
        <v>170</v>
      </c>
      <c r="EU307" t="s">
        <v>146</v>
      </c>
      <c r="EV307">
        <v>0</v>
      </c>
    </row>
    <row r="308" spans="1:152" x14ac:dyDescent="0.25">
      <c r="A308">
        <v>9773144318</v>
      </c>
      <c r="B308" t="s">
        <v>141</v>
      </c>
      <c r="C308" t="s">
        <v>336</v>
      </c>
      <c r="D308" t="s">
        <v>143</v>
      </c>
      <c r="E308" t="s">
        <v>144</v>
      </c>
      <c r="F308" t="s">
        <v>145</v>
      </c>
      <c r="G308">
        <v>34928</v>
      </c>
      <c r="H308" t="s">
        <v>145</v>
      </c>
      <c r="I308">
        <v>149011</v>
      </c>
      <c r="J308">
        <v>2611841491</v>
      </c>
      <c r="K308">
        <v>8301859</v>
      </c>
      <c r="L308">
        <v>2692440</v>
      </c>
      <c r="M308" t="s">
        <v>146</v>
      </c>
      <c r="N308">
        <v>9773144318</v>
      </c>
      <c r="O308">
        <v>123</v>
      </c>
      <c r="P308" t="s">
        <v>147</v>
      </c>
      <c r="Q308" t="s">
        <v>148</v>
      </c>
      <c r="R308" t="s">
        <v>149</v>
      </c>
      <c r="S308">
        <v>250100000000001</v>
      </c>
      <c r="T308" t="s">
        <v>150</v>
      </c>
      <c r="U308" t="s">
        <v>151</v>
      </c>
      <c r="V308">
        <v>4814</v>
      </c>
      <c r="W308" t="s">
        <v>152</v>
      </c>
      <c r="X308" t="s">
        <v>151</v>
      </c>
      <c r="Y308">
        <v>63</v>
      </c>
      <c r="Z308" t="s">
        <v>153</v>
      </c>
      <c r="AA308" t="s">
        <v>154</v>
      </c>
      <c r="AB308" t="s">
        <v>146</v>
      </c>
      <c r="AC308">
        <v>200239</v>
      </c>
      <c r="AD308" t="s">
        <v>183</v>
      </c>
      <c r="AE308" t="s">
        <v>156</v>
      </c>
      <c r="AF308" t="s">
        <v>337</v>
      </c>
      <c r="AG308">
        <v>566</v>
      </c>
      <c r="AH308">
        <v>607750</v>
      </c>
      <c r="AI308" t="s">
        <v>158</v>
      </c>
      <c r="AJ308">
        <v>566</v>
      </c>
      <c r="AK308">
        <v>9773144318</v>
      </c>
      <c r="AL308">
        <v>9773144318</v>
      </c>
      <c r="AM308" t="s">
        <v>159</v>
      </c>
      <c r="AN308" t="s">
        <v>197</v>
      </c>
      <c r="AO308" t="s">
        <v>198</v>
      </c>
      <c r="AP308" t="s">
        <v>146</v>
      </c>
      <c r="AQ308" t="s">
        <v>162</v>
      </c>
      <c r="AR308">
        <v>16607.5</v>
      </c>
      <c r="AS308">
        <v>16500</v>
      </c>
      <c r="AT308" s="5">
        <f t="shared" si="28"/>
        <v>15500</v>
      </c>
      <c r="AU308" s="5">
        <v>350</v>
      </c>
      <c r="AV308" s="5">
        <f t="shared" si="29"/>
        <v>15150</v>
      </c>
      <c r="AW308" s="6">
        <f t="shared" si="30"/>
        <v>2666.4</v>
      </c>
      <c r="AX308" s="7">
        <f t="shared" si="31"/>
        <v>12120</v>
      </c>
      <c r="AY308" s="8">
        <f t="shared" si="32"/>
        <v>363.6</v>
      </c>
      <c r="AZ308" s="5">
        <v>250</v>
      </c>
      <c r="BA308" s="9">
        <f t="shared" si="33"/>
        <v>81.25</v>
      </c>
      <c r="BB308" s="9">
        <v>1000</v>
      </c>
      <c r="BC308" s="10"/>
      <c r="BD308" s="5">
        <f t="shared" si="34"/>
        <v>18.75</v>
      </c>
      <c r="BG308" t="s">
        <v>146</v>
      </c>
      <c r="BH308" t="s">
        <v>146</v>
      </c>
      <c r="BI308">
        <v>566</v>
      </c>
      <c r="BJ308">
        <v>566</v>
      </c>
      <c r="BK308">
        <v>16607.5</v>
      </c>
      <c r="BL308">
        <v>0.5</v>
      </c>
      <c r="BM308">
        <v>0</v>
      </c>
      <c r="BN308">
        <v>0.5</v>
      </c>
      <c r="BO308">
        <v>0.04</v>
      </c>
      <c r="BP308">
        <v>0</v>
      </c>
      <c r="BQ308">
        <v>16606.962500000001</v>
      </c>
      <c r="BR308">
        <v>0</v>
      </c>
      <c r="BS308">
        <v>0.04</v>
      </c>
      <c r="BT308" t="s">
        <v>146</v>
      </c>
      <c r="BU308">
        <v>59536659</v>
      </c>
      <c r="BV308" t="s">
        <v>163</v>
      </c>
      <c r="BW308">
        <v>0</v>
      </c>
      <c r="BX308">
        <v>0</v>
      </c>
      <c r="BY308" t="s">
        <v>164</v>
      </c>
      <c r="BZ308">
        <v>0</v>
      </c>
      <c r="CA308" t="s">
        <v>146</v>
      </c>
      <c r="CB308">
        <v>0</v>
      </c>
      <c r="CC308">
        <v>0</v>
      </c>
      <c r="CD308" t="s">
        <v>165</v>
      </c>
      <c r="CE308">
        <v>0</v>
      </c>
      <c r="CF308">
        <v>0</v>
      </c>
      <c r="CG308">
        <v>0</v>
      </c>
      <c r="CH308" t="s">
        <v>146</v>
      </c>
      <c r="CI308" t="s">
        <v>146</v>
      </c>
      <c r="CJ308" t="s">
        <v>158</v>
      </c>
      <c r="CK308">
        <v>10</v>
      </c>
      <c r="CL308">
        <v>0</v>
      </c>
      <c r="CM308">
        <v>0</v>
      </c>
      <c r="CN308">
        <v>16607.5</v>
      </c>
      <c r="CO308" t="s">
        <v>150</v>
      </c>
      <c r="CP308">
        <v>0</v>
      </c>
      <c r="CQ308">
        <v>0</v>
      </c>
      <c r="CR308">
        <v>0</v>
      </c>
      <c r="CS308" t="s">
        <v>166</v>
      </c>
      <c r="CT308">
        <v>0</v>
      </c>
      <c r="CU308">
        <v>0</v>
      </c>
      <c r="CV308">
        <v>0</v>
      </c>
      <c r="CW308" t="s">
        <v>156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 t="s">
        <v>167</v>
      </c>
      <c r="DE308">
        <v>0</v>
      </c>
      <c r="DF308">
        <v>0</v>
      </c>
      <c r="DG308">
        <v>0</v>
      </c>
      <c r="DH308" t="s">
        <v>150</v>
      </c>
      <c r="DI308">
        <v>0</v>
      </c>
      <c r="DJ308">
        <v>0</v>
      </c>
      <c r="DK308">
        <v>0</v>
      </c>
      <c r="DL308" t="s">
        <v>156</v>
      </c>
      <c r="DM308">
        <v>45</v>
      </c>
      <c r="DN308">
        <v>0</v>
      </c>
      <c r="DO308" t="s">
        <v>156</v>
      </c>
      <c r="DP308">
        <v>45</v>
      </c>
      <c r="DQ308">
        <v>0</v>
      </c>
      <c r="DR308" t="s">
        <v>146</v>
      </c>
      <c r="DS308" t="s">
        <v>146</v>
      </c>
      <c r="DT308" t="s">
        <v>146</v>
      </c>
      <c r="DU308" t="s">
        <v>183</v>
      </c>
      <c r="DV308">
        <v>0</v>
      </c>
      <c r="DW308">
        <v>0</v>
      </c>
      <c r="DX308">
        <v>0.5</v>
      </c>
      <c r="DY308">
        <v>0.04</v>
      </c>
      <c r="DZ308">
        <v>2.0020566090040005E+19</v>
      </c>
      <c r="EA308">
        <v>3.4600356600000148E+18</v>
      </c>
      <c r="EB308" t="s">
        <v>338</v>
      </c>
      <c r="EC308" t="s">
        <v>338</v>
      </c>
      <c r="ED308" t="s">
        <v>337</v>
      </c>
      <c r="EE308" t="s">
        <v>339</v>
      </c>
      <c r="EF308" t="s">
        <v>164</v>
      </c>
      <c r="EG308" t="s">
        <v>146</v>
      </c>
      <c r="EH308" t="s">
        <v>146</v>
      </c>
      <c r="EI308" t="s">
        <v>146</v>
      </c>
      <c r="EJ308" t="s">
        <v>146</v>
      </c>
      <c r="EK308" t="s">
        <v>146</v>
      </c>
      <c r="EL308" t="s">
        <v>146</v>
      </c>
      <c r="EM308" t="s">
        <v>146</v>
      </c>
      <c r="EN308" t="s">
        <v>146</v>
      </c>
      <c r="EO308" t="s">
        <v>146</v>
      </c>
      <c r="EP308">
        <v>16607.5</v>
      </c>
      <c r="EQ308">
        <v>0</v>
      </c>
      <c r="ER308">
        <v>0</v>
      </c>
      <c r="ES308" t="s">
        <v>146</v>
      </c>
      <c r="ET308" t="s">
        <v>170</v>
      </c>
      <c r="EU308" t="s">
        <v>146</v>
      </c>
      <c r="EV308">
        <v>0</v>
      </c>
    </row>
    <row r="309" spans="1:152" x14ac:dyDescent="0.25">
      <c r="A309">
        <v>9773129334</v>
      </c>
      <c r="B309" t="s">
        <v>141</v>
      </c>
      <c r="C309" t="s">
        <v>358</v>
      </c>
      <c r="D309" t="s">
        <v>143</v>
      </c>
      <c r="E309" t="s">
        <v>144</v>
      </c>
      <c r="F309" t="s">
        <v>145</v>
      </c>
      <c r="G309">
        <v>34928</v>
      </c>
      <c r="H309" t="s">
        <v>145</v>
      </c>
      <c r="I309">
        <v>363276</v>
      </c>
      <c r="J309">
        <v>2611841451</v>
      </c>
      <c r="K309">
        <v>8301859</v>
      </c>
      <c r="L309">
        <v>2692440</v>
      </c>
      <c r="M309" t="s">
        <v>146</v>
      </c>
      <c r="N309">
        <v>9773129334</v>
      </c>
      <c r="O309">
        <v>123</v>
      </c>
      <c r="P309" t="s">
        <v>147</v>
      </c>
      <c r="Q309" t="s">
        <v>148</v>
      </c>
      <c r="R309" t="s">
        <v>149</v>
      </c>
      <c r="S309">
        <v>250100000000001</v>
      </c>
      <c r="T309" t="s">
        <v>150</v>
      </c>
      <c r="U309" t="s">
        <v>151</v>
      </c>
      <c r="V309">
        <v>4814</v>
      </c>
      <c r="W309" t="s">
        <v>152</v>
      </c>
      <c r="X309" t="s">
        <v>151</v>
      </c>
      <c r="Y309">
        <v>63</v>
      </c>
      <c r="Z309" t="s">
        <v>153</v>
      </c>
      <c r="AA309" t="s">
        <v>154</v>
      </c>
      <c r="AB309" t="s">
        <v>146</v>
      </c>
      <c r="AC309">
        <v>200239</v>
      </c>
      <c r="AD309" t="s">
        <v>183</v>
      </c>
      <c r="AE309" t="s">
        <v>156</v>
      </c>
      <c r="AF309" t="s">
        <v>359</v>
      </c>
      <c r="AG309">
        <v>566</v>
      </c>
      <c r="AH309">
        <v>581209</v>
      </c>
      <c r="AI309" t="s">
        <v>158</v>
      </c>
      <c r="AJ309">
        <v>566</v>
      </c>
      <c r="AK309">
        <v>9773129334</v>
      </c>
      <c r="AL309">
        <v>9773129334</v>
      </c>
      <c r="AM309" t="s">
        <v>159</v>
      </c>
      <c r="AN309" t="s">
        <v>191</v>
      </c>
      <c r="AO309" t="s">
        <v>192</v>
      </c>
      <c r="AP309" t="s">
        <v>146</v>
      </c>
      <c r="AQ309" t="s">
        <v>162</v>
      </c>
      <c r="AR309">
        <v>16607.5</v>
      </c>
      <c r="AS309">
        <v>16500</v>
      </c>
      <c r="AT309" s="5">
        <f t="shared" si="28"/>
        <v>15500</v>
      </c>
      <c r="AU309" s="5">
        <v>350</v>
      </c>
      <c r="AV309" s="5">
        <f t="shared" si="29"/>
        <v>15150</v>
      </c>
      <c r="AW309" s="6">
        <f t="shared" si="30"/>
        <v>2666.4</v>
      </c>
      <c r="AX309" s="7">
        <f t="shared" si="31"/>
        <v>12120</v>
      </c>
      <c r="AY309" s="8">
        <f t="shared" si="32"/>
        <v>363.6</v>
      </c>
      <c r="AZ309" s="5">
        <v>250</v>
      </c>
      <c r="BA309" s="9">
        <f t="shared" si="33"/>
        <v>81.25</v>
      </c>
      <c r="BB309" s="9">
        <v>1000</v>
      </c>
      <c r="BC309" s="10"/>
      <c r="BD309" s="5">
        <f t="shared" si="34"/>
        <v>18.75</v>
      </c>
      <c r="BG309" t="s">
        <v>146</v>
      </c>
      <c r="BH309" t="s">
        <v>146</v>
      </c>
      <c r="BI309">
        <v>566</v>
      </c>
      <c r="BJ309">
        <v>566</v>
      </c>
      <c r="BK309">
        <v>16607.5</v>
      </c>
      <c r="BL309">
        <v>0.5</v>
      </c>
      <c r="BM309">
        <v>0</v>
      </c>
      <c r="BN309">
        <v>0.5</v>
      </c>
      <c r="BO309">
        <v>0.04</v>
      </c>
      <c r="BP309">
        <v>0</v>
      </c>
      <c r="BQ309">
        <v>16606.962500000001</v>
      </c>
      <c r="BR309">
        <v>0</v>
      </c>
      <c r="BS309">
        <v>0.04</v>
      </c>
      <c r="BT309" t="s">
        <v>146</v>
      </c>
      <c r="BU309">
        <v>59536659</v>
      </c>
      <c r="BV309" t="s">
        <v>163</v>
      </c>
      <c r="BW309">
        <v>0</v>
      </c>
      <c r="BX309">
        <v>0</v>
      </c>
      <c r="BY309" t="s">
        <v>164</v>
      </c>
      <c r="BZ309">
        <v>0</v>
      </c>
      <c r="CA309" t="s">
        <v>146</v>
      </c>
      <c r="CB309">
        <v>0</v>
      </c>
      <c r="CC309">
        <v>0</v>
      </c>
      <c r="CD309" t="s">
        <v>165</v>
      </c>
      <c r="CE309">
        <v>0</v>
      </c>
      <c r="CF309">
        <v>0</v>
      </c>
      <c r="CG309">
        <v>0</v>
      </c>
      <c r="CH309" t="s">
        <v>146</v>
      </c>
      <c r="CI309" t="s">
        <v>146</v>
      </c>
      <c r="CJ309" t="s">
        <v>158</v>
      </c>
      <c r="CK309">
        <v>10</v>
      </c>
      <c r="CL309">
        <v>0</v>
      </c>
      <c r="CM309">
        <v>0</v>
      </c>
      <c r="CN309">
        <v>16607.5</v>
      </c>
      <c r="CO309" t="s">
        <v>150</v>
      </c>
      <c r="CP309">
        <v>0</v>
      </c>
      <c r="CQ309">
        <v>0</v>
      </c>
      <c r="CR309">
        <v>0</v>
      </c>
      <c r="CS309" t="s">
        <v>166</v>
      </c>
      <c r="CT309">
        <v>0</v>
      </c>
      <c r="CU309">
        <v>0</v>
      </c>
      <c r="CV309">
        <v>0</v>
      </c>
      <c r="CW309" t="s">
        <v>156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 t="s">
        <v>167</v>
      </c>
      <c r="DE309">
        <v>0</v>
      </c>
      <c r="DF309">
        <v>0</v>
      </c>
      <c r="DG309">
        <v>0</v>
      </c>
      <c r="DH309" t="s">
        <v>150</v>
      </c>
      <c r="DI309">
        <v>0</v>
      </c>
      <c r="DJ309">
        <v>0</v>
      </c>
      <c r="DK309">
        <v>0</v>
      </c>
      <c r="DL309" t="s">
        <v>156</v>
      </c>
      <c r="DM309">
        <v>45</v>
      </c>
      <c r="DN309">
        <v>0</v>
      </c>
      <c r="DO309" t="s">
        <v>156</v>
      </c>
      <c r="DP309">
        <v>45</v>
      </c>
      <c r="DQ309">
        <v>0</v>
      </c>
      <c r="DR309" t="s">
        <v>146</v>
      </c>
      <c r="DS309" t="s">
        <v>146</v>
      </c>
      <c r="DT309" t="s">
        <v>146</v>
      </c>
      <c r="DU309" t="s">
        <v>183</v>
      </c>
      <c r="DV309">
        <v>0</v>
      </c>
      <c r="DW309">
        <v>0</v>
      </c>
      <c r="DX309">
        <v>0.5</v>
      </c>
      <c r="DY309">
        <v>0.04</v>
      </c>
      <c r="DZ309">
        <v>2.0020566090040005E+19</v>
      </c>
      <c r="EA309">
        <v>3.4600356600000148E+18</v>
      </c>
      <c r="EB309" t="s">
        <v>360</v>
      </c>
      <c r="EC309" t="s">
        <v>360</v>
      </c>
      <c r="ED309" t="s">
        <v>359</v>
      </c>
      <c r="EE309" t="s">
        <v>361</v>
      </c>
      <c r="EF309" t="s">
        <v>164</v>
      </c>
      <c r="EG309" t="s">
        <v>146</v>
      </c>
      <c r="EH309" t="s">
        <v>146</v>
      </c>
      <c r="EI309" t="s">
        <v>146</v>
      </c>
      <c r="EJ309" t="s">
        <v>146</v>
      </c>
      <c r="EK309" t="s">
        <v>146</v>
      </c>
      <c r="EL309" t="s">
        <v>146</v>
      </c>
      <c r="EM309" t="s">
        <v>146</v>
      </c>
      <c r="EN309" t="s">
        <v>146</v>
      </c>
      <c r="EO309" t="s">
        <v>146</v>
      </c>
      <c r="EP309">
        <v>16607.5</v>
      </c>
      <c r="EQ309">
        <v>0</v>
      </c>
      <c r="ER309">
        <v>0</v>
      </c>
      <c r="ES309" t="s">
        <v>146</v>
      </c>
      <c r="ET309" t="s">
        <v>170</v>
      </c>
      <c r="EU309" t="s">
        <v>146</v>
      </c>
      <c r="EV309">
        <v>0</v>
      </c>
    </row>
    <row r="310" spans="1:152" x14ac:dyDescent="0.25">
      <c r="A310">
        <v>9772662221</v>
      </c>
      <c r="B310" t="s">
        <v>141</v>
      </c>
      <c r="C310" t="s">
        <v>378</v>
      </c>
      <c r="D310" t="s">
        <v>143</v>
      </c>
      <c r="E310" t="s">
        <v>144</v>
      </c>
      <c r="F310" t="s">
        <v>145</v>
      </c>
      <c r="G310">
        <v>34927</v>
      </c>
      <c r="H310" t="s">
        <v>145</v>
      </c>
      <c r="I310">
        <v>458500</v>
      </c>
      <c r="J310">
        <v>2611747510</v>
      </c>
      <c r="K310">
        <v>6617737</v>
      </c>
      <c r="L310">
        <v>2692440</v>
      </c>
      <c r="M310" t="s">
        <v>146</v>
      </c>
      <c r="N310">
        <v>9772662221</v>
      </c>
      <c r="O310">
        <v>123</v>
      </c>
      <c r="P310" t="s">
        <v>147</v>
      </c>
      <c r="Q310" t="s">
        <v>148</v>
      </c>
      <c r="R310" t="s">
        <v>149</v>
      </c>
      <c r="S310">
        <v>250100000000001</v>
      </c>
      <c r="T310" t="s">
        <v>150</v>
      </c>
      <c r="U310" t="s">
        <v>151</v>
      </c>
      <c r="V310">
        <v>4814</v>
      </c>
      <c r="W310" t="s">
        <v>152</v>
      </c>
      <c r="X310" t="s">
        <v>151</v>
      </c>
      <c r="Y310">
        <v>63</v>
      </c>
      <c r="Z310" t="s">
        <v>153</v>
      </c>
      <c r="AA310" t="s">
        <v>154</v>
      </c>
      <c r="AB310" t="s">
        <v>146</v>
      </c>
      <c r="AC310">
        <v>200239</v>
      </c>
      <c r="AD310" t="s">
        <v>183</v>
      </c>
      <c r="AE310" t="s">
        <v>156</v>
      </c>
      <c r="AF310" t="s">
        <v>379</v>
      </c>
      <c r="AG310">
        <v>566</v>
      </c>
      <c r="AH310">
        <v>877789</v>
      </c>
      <c r="AI310" t="s">
        <v>158</v>
      </c>
      <c r="AJ310">
        <v>566</v>
      </c>
      <c r="AK310">
        <v>9772662221</v>
      </c>
      <c r="AL310">
        <v>9772662221</v>
      </c>
      <c r="AM310" t="s">
        <v>159</v>
      </c>
      <c r="AN310" t="s">
        <v>203</v>
      </c>
      <c r="AO310" t="s">
        <v>204</v>
      </c>
      <c r="AP310" t="s">
        <v>146</v>
      </c>
      <c r="AQ310" t="s">
        <v>162</v>
      </c>
      <c r="AR310">
        <v>16607.5</v>
      </c>
      <c r="AS310">
        <v>16500</v>
      </c>
      <c r="AT310" s="5">
        <f t="shared" si="28"/>
        <v>15500</v>
      </c>
      <c r="AU310" s="5">
        <v>350</v>
      </c>
      <c r="AV310" s="5">
        <f t="shared" si="29"/>
        <v>15150</v>
      </c>
      <c r="AW310" s="6">
        <f t="shared" si="30"/>
        <v>2666.4</v>
      </c>
      <c r="AX310" s="7">
        <f t="shared" si="31"/>
        <v>12120</v>
      </c>
      <c r="AY310" s="8">
        <f t="shared" si="32"/>
        <v>363.6</v>
      </c>
      <c r="AZ310" s="5">
        <v>250</v>
      </c>
      <c r="BA310" s="9">
        <f t="shared" si="33"/>
        <v>81.25</v>
      </c>
      <c r="BB310" s="9">
        <v>1000</v>
      </c>
      <c r="BC310" s="10"/>
      <c r="BD310" s="5">
        <f t="shared" si="34"/>
        <v>18.75</v>
      </c>
      <c r="BG310" t="s">
        <v>146</v>
      </c>
      <c r="BH310" t="s">
        <v>146</v>
      </c>
      <c r="BI310">
        <v>566</v>
      </c>
      <c r="BJ310">
        <v>566</v>
      </c>
      <c r="BK310">
        <v>16607.5</v>
      </c>
      <c r="BL310">
        <v>0.5</v>
      </c>
      <c r="BM310">
        <v>0</v>
      </c>
      <c r="BN310">
        <v>0.5</v>
      </c>
      <c r="BO310">
        <v>0.04</v>
      </c>
      <c r="BP310">
        <v>0</v>
      </c>
      <c r="BQ310">
        <v>16606.962500000001</v>
      </c>
      <c r="BR310">
        <v>0</v>
      </c>
      <c r="BS310">
        <v>0.04</v>
      </c>
      <c r="BT310" t="s">
        <v>146</v>
      </c>
      <c r="BU310">
        <v>59536659</v>
      </c>
      <c r="BV310" t="s">
        <v>163</v>
      </c>
      <c r="BW310">
        <v>0</v>
      </c>
      <c r="BX310">
        <v>0</v>
      </c>
      <c r="BY310" t="s">
        <v>164</v>
      </c>
      <c r="BZ310">
        <v>0</v>
      </c>
      <c r="CA310" t="s">
        <v>146</v>
      </c>
      <c r="CB310">
        <v>0</v>
      </c>
      <c r="CC310">
        <v>0</v>
      </c>
      <c r="CD310" t="s">
        <v>165</v>
      </c>
      <c r="CE310">
        <v>0</v>
      </c>
      <c r="CF310">
        <v>0</v>
      </c>
      <c r="CG310">
        <v>0</v>
      </c>
      <c r="CH310" t="s">
        <v>146</v>
      </c>
      <c r="CI310" t="s">
        <v>146</v>
      </c>
      <c r="CJ310" t="s">
        <v>158</v>
      </c>
      <c r="CK310">
        <v>10</v>
      </c>
      <c r="CL310">
        <v>0</v>
      </c>
      <c r="CM310">
        <v>0</v>
      </c>
      <c r="CN310">
        <v>16607.5</v>
      </c>
      <c r="CO310" t="s">
        <v>150</v>
      </c>
      <c r="CP310">
        <v>0</v>
      </c>
      <c r="CQ310">
        <v>0</v>
      </c>
      <c r="CR310">
        <v>0</v>
      </c>
      <c r="CS310" t="s">
        <v>166</v>
      </c>
      <c r="CT310">
        <v>0</v>
      </c>
      <c r="CU310">
        <v>0</v>
      </c>
      <c r="CV310">
        <v>0</v>
      </c>
      <c r="CW310" t="s">
        <v>156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 t="s">
        <v>167</v>
      </c>
      <c r="DE310">
        <v>0</v>
      </c>
      <c r="DF310">
        <v>0</v>
      </c>
      <c r="DG310">
        <v>0</v>
      </c>
      <c r="DH310" t="s">
        <v>150</v>
      </c>
      <c r="DI310">
        <v>0</v>
      </c>
      <c r="DJ310">
        <v>0</v>
      </c>
      <c r="DK310">
        <v>0</v>
      </c>
      <c r="DL310" t="s">
        <v>156</v>
      </c>
      <c r="DM310">
        <v>45</v>
      </c>
      <c r="DN310">
        <v>0</v>
      </c>
      <c r="DO310" t="s">
        <v>156</v>
      </c>
      <c r="DP310">
        <v>45</v>
      </c>
      <c r="DQ310">
        <v>0</v>
      </c>
      <c r="DR310" t="s">
        <v>146</v>
      </c>
      <c r="DS310" t="s">
        <v>146</v>
      </c>
      <c r="DT310" t="s">
        <v>146</v>
      </c>
      <c r="DU310" t="s">
        <v>183</v>
      </c>
      <c r="DV310">
        <v>0</v>
      </c>
      <c r="DW310">
        <v>0</v>
      </c>
      <c r="DX310">
        <v>0.5</v>
      </c>
      <c r="DY310">
        <v>0.04</v>
      </c>
      <c r="DZ310">
        <v>2.0020566090040005E+19</v>
      </c>
      <c r="EA310">
        <v>3.4600356600000148E+18</v>
      </c>
      <c r="EB310" t="s">
        <v>380</v>
      </c>
      <c r="EC310" t="s">
        <v>380</v>
      </c>
      <c r="ED310" t="s">
        <v>379</v>
      </c>
      <c r="EE310" t="s">
        <v>381</v>
      </c>
      <c r="EF310" t="s">
        <v>164</v>
      </c>
      <c r="EG310" t="s">
        <v>146</v>
      </c>
      <c r="EH310" t="s">
        <v>146</v>
      </c>
      <c r="EI310" t="s">
        <v>146</v>
      </c>
      <c r="EJ310" t="s">
        <v>146</v>
      </c>
      <c r="EK310" t="s">
        <v>146</v>
      </c>
      <c r="EL310" t="s">
        <v>146</v>
      </c>
      <c r="EM310" t="s">
        <v>146</v>
      </c>
      <c r="EN310" t="s">
        <v>146</v>
      </c>
      <c r="EO310" t="s">
        <v>146</v>
      </c>
      <c r="EP310">
        <v>16607.5</v>
      </c>
      <c r="EQ310">
        <v>0</v>
      </c>
      <c r="ER310">
        <v>0</v>
      </c>
      <c r="ES310" t="s">
        <v>146</v>
      </c>
      <c r="ET310" t="s">
        <v>170</v>
      </c>
      <c r="EU310" t="s">
        <v>146</v>
      </c>
      <c r="EV310">
        <v>0</v>
      </c>
    </row>
    <row r="311" spans="1:152" x14ac:dyDescent="0.25">
      <c r="A311">
        <v>9774157996</v>
      </c>
      <c r="B311" t="s">
        <v>141</v>
      </c>
      <c r="C311" t="s">
        <v>484</v>
      </c>
      <c r="D311" t="s">
        <v>143</v>
      </c>
      <c r="E311" t="s">
        <v>144</v>
      </c>
      <c r="F311" t="s">
        <v>145</v>
      </c>
      <c r="G311">
        <v>34929</v>
      </c>
      <c r="H311" t="s">
        <v>145</v>
      </c>
      <c r="I311">
        <v>316210</v>
      </c>
      <c r="J311">
        <v>2611910112</v>
      </c>
      <c r="K311">
        <v>7939199</v>
      </c>
      <c r="L311">
        <v>2692440</v>
      </c>
      <c r="M311" t="s">
        <v>146</v>
      </c>
      <c r="N311">
        <v>9774157996</v>
      </c>
      <c r="O311">
        <v>123</v>
      </c>
      <c r="P311" t="s">
        <v>147</v>
      </c>
      <c r="Q311" t="s">
        <v>148</v>
      </c>
      <c r="R311" t="s">
        <v>149</v>
      </c>
      <c r="S311">
        <v>250100000000001</v>
      </c>
      <c r="T311" t="s">
        <v>150</v>
      </c>
      <c r="U311" t="s">
        <v>151</v>
      </c>
      <c r="V311">
        <v>4814</v>
      </c>
      <c r="W311" t="s">
        <v>152</v>
      </c>
      <c r="X311" t="s">
        <v>151</v>
      </c>
      <c r="Y311">
        <v>63</v>
      </c>
      <c r="Z311" t="s">
        <v>153</v>
      </c>
      <c r="AA311" t="s">
        <v>154</v>
      </c>
      <c r="AB311" t="s">
        <v>146</v>
      </c>
      <c r="AC311">
        <v>200239</v>
      </c>
      <c r="AD311" t="s">
        <v>183</v>
      </c>
      <c r="AE311" t="s">
        <v>156</v>
      </c>
      <c r="AF311" t="s">
        <v>485</v>
      </c>
      <c r="AG311">
        <v>566</v>
      </c>
      <c r="AH311">
        <v>245137</v>
      </c>
      <c r="AI311" t="s">
        <v>158</v>
      </c>
      <c r="AJ311">
        <v>566</v>
      </c>
      <c r="AK311">
        <v>9774157996</v>
      </c>
      <c r="AL311">
        <v>9774157996</v>
      </c>
      <c r="AM311" t="s">
        <v>159</v>
      </c>
      <c r="AN311" t="s">
        <v>191</v>
      </c>
      <c r="AO311" t="s">
        <v>192</v>
      </c>
      <c r="AP311" t="s">
        <v>146</v>
      </c>
      <c r="AQ311" t="s">
        <v>162</v>
      </c>
      <c r="AR311">
        <v>16607.5</v>
      </c>
      <c r="AS311">
        <v>16500</v>
      </c>
      <c r="AT311" s="5">
        <f t="shared" si="28"/>
        <v>15500</v>
      </c>
      <c r="AU311" s="5">
        <v>350</v>
      </c>
      <c r="AV311" s="5">
        <f t="shared" si="29"/>
        <v>15150</v>
      </c>
      <c r="AW311" s="6">
        <f t="shared" si="30"/>
        <v>2666.4</v>
      </c>
      <c r="AX311" s="7">
        <f t="shared" si="31"/>
        <v>12120</v>
      </c>
      <c r="AY311" s="8">
        <f t="shared" si="32"/>
        <v>363.6</v>
      </c>
      <c r="AZ311" s="5">
        <v>250</v>
      </c>
      <c r="BA311" s="9">
        <f t="shared" si="33"/>
        <v>81.25</v>
      </c>
      <c r="BB311" s="9">
        <v>1000</v>
      </c>
      <c r="BC311" s="10"/>
      <c r="BD311" s="5">
        <f t="shared" si="34"/>
        <v>18.75</v>
      </c>
      <c r="BG311" t="s">
        <v>146</v>
      </c>
      <c r="BH311" t="s">
        <v>146</v>
      </c>
      <c r="BI311">
        <v>566</v>
      </c>
      <c r="BJ311">
        <v>566</v>
      </c>
      <c r="BK311">
        <v>16607.5</v>
      </c>
      <c r="BL311">
        <v>0.5</v>
      </c>
      <c r="BM311">
        <v>0</v>
      </c>
      <c r="BN311">
        <v>0.5</v>
      </c>
      <c r="BO311">
        <v>0.04</v>
      </c>
      <c r="BP311">
        <v>0</v>
      </c>
      <c r="BQ311">
        <v>16606.962500000001</v>
      </c>
      <c r="BR311">
        <v>0</v>
      </c>
      <c r="BS311">
        <v>0.04</v>
      </c>
      <c r="BT311" t="s">
        <v>146</v>
      </c>
      <c r="BU311">
        <v>59536659</v>
      </c>
      <c r="BV311" t="s">
        <v>163</v>
      </c>
      <c r="BW311">
        <v>0</v>
      </c>
      <c r="BX311">
        <v>0</v>
      </c>
      <c r="BY311" t="s">
        <v>164</v>
      </c>
      <c r="BZ311">
        <v>0</v>
      </c>
      <c r="CA311" t="s">
        <v>146</v>
      </c>
      <c r="CB311">
        <v>0</v>
      </c>
      <c r="CC311">
        <v>0</v>
      </c>
      <c r="CD311" t="s">
        <v>165</v>
      </c>
      <c r="CE311">
        <v>0</v>
      </c>
      <c r="CF311">
        <v>0</v>
      </c>
      <c r="CG311">
        <v>0</v>
      </c>
      <c r="CH311" t="s">
        <v>146</v>
      </c>
      <c r="CI311" t="s">
        <v>146</v>
      </c>
      <c r="CJ311" t="s">
        <v>158</v>
      </c>
      <c r="CK311">
        <v>10</v>
      </c>
      <c r="CL311">
        <v>0</v>
      </c>
      <c r="CM311">
        <v>0</v>
      </c>
      <c r="CN311">
        <v>16607.5</v>
      </c>
      <c r="CO311" t="s">
        <v>150</v>
      </c>
      <c r="CP311">
        <v>0</v>
      </c>
      <c r="CQ311">
        <v>0</v>
      </c>
      <c r="CR311">
        <v>0</v>
      </c>
      <c r="CS311" t="s">
        <v>166</v>
      </c>
      <c r="CT311">
        <v>0</v>
      </c>
      <c r="CU311">
        <v>0</v>
      </c>
      <c r="CV311">
        <v>0</v>
      </c>
      <c r="CW311" t="s">
        <v>156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 t="s">
        <v>167</v>
      </c>
      <c r="DE311">
        <v>0</v>
      </c>
      <c r="DF311">
        <v>0</v>
      </c>
      <c r="DG311">
        <v>0</v>
      </c>
      <c r="DH311" t="s">
        <v>150</v>
      </c>
      <c r="DI311">
        <v>0</v>
      </c>
      <c r="DJ311">
        <v>0</v>
      </c>
      <c r="DK311">
        <v>0</v>
      </c>
      <c r="DL311" t="s">
        <v>156</v>
      </c>
      <c r="DM311">
        <v>45</v>
      </c>
      <c r="DN311">
        <v>0</v>
      </c>
      <c r="DO311" t="s">
        <v>156</v>
      </c>
      <c r="DP311">
        <v>45</v>
      </c>
      <c r="DQ311">
        <v>0</v>
      </c>
      <c r="DR311" t="s">
        <v>146</v>
      </c>
      <c r="DS311" t="s">
        <v>146</v>
      </c>
      <c r="DT311" t="s">
        <v>146</v>
      </c>
      <c r="DU311" t="s">
        <v>183</v>
      </c>
      <c r="DV311">
        <v>0</v>
      </c>
      <c r="DW311">
        <v>0</v>
      </c>
      <c r="DX311">
        <v>0.5</v>
      </c>
      <c r="DY311">
        <v>0.04</v>
      </c>
      <c r="DZ311">
        <v>2.0020566090040005E+19</v>
      </c>
      <c r="EA311">
        <v>3.4600356600000148E+18</v>
      </c>
      <c r="EB311" t="s">
        <v>486</v>
      </c>
      <c r="EC311" t="s">
        <v>486</v>
      </c>
      <c r="ED311" t="s">
        <v>485</v>
      </c>
      <c r="EE311" t="s">
        <v>487</v>
      </c>
      <c r="EF311" t="s">
        <v>164</v>
      </c>
      <c r="EG311" t="s">
        <v>146</v>
      </c>
      <c r="EH311" t="s">
        <v>146</v>
      </c>
      <c r="EI311" t="s">
        <v>146</v>
      </c>
      <c r="EJ311" t="s">
        <v>146</v>
      </c>
      <c r="EK311" t="s">
        <v>146</v>
      </c>
      <c r="EL311" t="s">
        <v>146</v>
      </c>
      <c r="EM311" t="s">
        <v>146</v>
      </c>
      <c r="EN311" t="s">
        <v>146</v>
      </c>
      <c r="EO311" t="s">
        <v>146</v>
      </c>
      <c r="EP311">
        <v>16607.5</v>
      </c>
      <c r="EQ311">
        <v>0</v>
      </c>
      <c r="ER311">
        <v>0</v>
      </c>
      <c r="ES311" t="s">
        <v>146</v>
      </c>
      <c r="ET311" t="s">
        <v>170</v>
      </c>
      <c r="EU311" t="s">
        <v>146</v>
      </c>
      <c r="EV311">
        <v>0</v>
      </c>
    </row>
    <row r="312" spans="1:152" x14ac:dyDescent="0.25">
      <c r="A312">
        <v>9774125494</v>
      </c>
      <c r="B312" t="s">
        <v>141</v>
      </c>
      <c r="C312" t="s">
        <v>500</v>
      </c>
      <c r="D312" t="s">
        <v>143</v>
      </c>
      <c r="E312" t="s">
        <v>144</v>
      </c>
      <c r="F312" t="s">
        <v>145</v>
      </c>
      <c r="G312">
        <v>34929</v>
      </c>
      <c r="H312" t="s">
        <v>145</v>
      </c>
      <c r="I312">
        <v>433702</v>
      </c>
      <c r="J312">
        <v>2611910009</v>
      </c>
      <c r="K312">
        <v>7939199</v>
      </c>
      <c r="L312">
        <v>2692440</v>
      </c>
      <c r="M312" t="s">
        <v>146</v>
      </c>
      <c r="N312">
        <v>9774125494</v>
      </c>
      <c r="O312">
        <v>123</v>
      </c>
      <c r="P312" t="s">
        <v>147</v>
      </c>
      <c r="Q312" t="s">
        <v>148</v>
      </c>
      <c r="R312" t="s">
        <v>149</v>
      </c>
      <c r="S312">
        <v>250100000000001</v>
      </c>
      <c r="T312" t="s">
        <v>150</v>
      </c>
      <c r="U312" t="s">
        <v>151</v>
      </c>
      <c r="V312">
        <v>4814</v>
      </c>
      <c r="W312" t="s">
        <v>152</v>
      </c>
      <c r="X312" t="s">
        <v>151</v>
      </c>
      <c r="Y312">
        <v>63</v>
      </c>
      <c r="Z312" t="s">
        <v>153</v>
      </c>
      <c r="AA312" t="s">
        <v>154</v>
      </c>
      <c r="AB312" t="s">
        <v>146</v>
      </c>
      <c r="AC312">
        <v>200239</v>
      </c>
      <c r="AD312" t="s">
        <v>183</v>
      </c>
      <c r="AE312" t="s">
        <v>156</v>
      </c>
      <c r="AF312" t="s">
        <v>501</v>
      </c>
      <c r="AG312">
        <v>566</v>
      </c>
      <c r="AH312">
        <v>211269</v>
      </c>
      <c r="AI312" t="s">
        <v>158</v>
      </c>
      <c r="AJ312">
        <v>566</v>
      </c>
      <c r="AK312">
        <v>9774125494</v>
      </c>
      <c r="AL312">
        <v>9774125494</v>
      </c>
      <c r="AM312" t="s">
        <v>159</v>
      </c>
      <c r="AN312" t="s">
        <v>191</v>
      </c>
      <c r="AO312" t="s">
        <v>192</v>
      </c>
      <c r="AP312" t="s">
        <v>146</v>
      </c>
      <c r="AQ312" t="s">
        <v>162</v>
      </c>
      <c r="AR312">
        <v>16607.5</v>
      </c>
      <c r="AS312">
        <v>16500</v>
      </c>
      <c r="AT312" s="5">
        <f t="shared" si="28"/>
        <v>15500</v>
      </c>
      <c r="AU312" s="5">
        <v>350</v>
      </c>
      <c r="AV312" s="5">
        <f t="shared" si="29"/>
        <v>15150</v>
      </c>
      <c r="AW312" s="6">
        <f t="shared" si="30"/>
        <v>2666.4</v>
      </c>
      <c r="AX312" s="7">
        <f t="shared" si="31"/>
        <v>12120</v>
      </c>
      <c r="AY312" s="8">
        <f t="shared" si="32"/>
        <v>363.6</v>
      </c>
      <c r="AZ312" s="5">
        <v>250</v>
      </c>
      <c r="BA312" s="9">
        <f t="shared" si="33"/>
        <v>81.25</v>
      </c>
      <c r="BB312" s="9">
        <v>1000</v>
      </c>
      <c r="BC312" s="10"/>
      <c r="BD312" s="5">
        <f t="shared" si="34"/>
        <v>18.75</v>
      </c>
      <c r="BG312" t="s">
        <v>146</v>
      </c>
      <c r="BH312" t="s">
        <v>146</v>
      </c>
      <c r="BI312">
        <v>566</v>
      </c>
      <c r="BJ312">
        <v>566</v>
      </c>
      <c r="BK312">
        <v>16607.5</v>
      </c>
      <c r="BL312">
        <v>0.5</v>
      </c>
      <c r="BM312">
        <v>0</v>
      </c>
      <c r="BN312">
        <v>0.5</v>
      </c>
      <c r="BO312">
        <v>0.04</v>
      </c>
      <c r="BP312">
        <v>0</v>
      </c>
      <c r="BQ312">
        <v>16606.962500000001</v>
      </c>
      <c r="BR312">
        <v>0</v>
      </c>
      <c r="BS312">
        <v>0.04</v>
      </c>
      <c r="BT312" t="s">
        <v>146</v>
      </c>
      <c r="BU312">
        <v>59536659</v>
      </c>
      <c r="BV312" t="s">
        <v>163</v>
      </c>
      <c r="BW312">
        <v>0</v>
      </c>
      <c r="BX312">
        <v>0</v>
      </c>
      <c r="BY312" t="s">
        <v>164</v>
      </c>
      <c r="BZ312">
        <v>0</v>
      </c>
      <c r="CA312" t="s">
        <v>146</v>
      </c>
      <c r="CB312">
        <v>0</v>
      </c>
      <c r="CC312">
        <v>0</v>
      </c>
      <c r="CD312" t="s">
        <v>165</v>
      </c>
      <c r="CE312">
        <v>0</v>
      </c>
      <c r="CF312">
        <v>0</v>
      </c>
      <c r="CG312">
        <v>0</v>
      </c>
      <c r="CH312" t="s">
        <v>146</v>
      </c>
      <c r="CI312" t="s">
        <v>146</v>
      </c>
      <c r="CJ312" t="s">
        <v>158</v>
      </c>
      <c r="CK312">
        <v>10</v>
      </c>
      <c r="CL312">
        <v>0</v>
      </c>
      <c r="CM312">
        <v>0</v>
      </c>
      <c r="CN312">
        <v>16607.5</v>
      </c>
      <c r="CO312" t="s">
        <v>150</v>
      </c>
      <c r="CP312">
        <v>0</v>
      </c>
      <c r="CQ312">
        <v>0</v>
      </c>
      <c r="CR312">
        <v>0</v>
      </c>
      <c r="CS312" t="s">
        <v>166</v>
      </c>
      <c r="CT312">
        <v>0</v>
      </c>
      <c r="CU312">
        <v>0</v>
      </c>
      <c r="CV312">
        <v>0</v>
      </c>
      <c r="CW312" t="s">
        <v>156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 t="s">
        <v>167</v>
      </c>
      <c r="DE312">
        <v>0</v>
      </c>
      <c r="DF312">
        <v>0</v>
      </c>
      <c r="DG312">
        <v>0</v>
      </c>
      <c r="DH312" t="s">
        <v>150</v>
      </c>
      <c r="DI312">
        <v>0</v>
      </c>
      <c r="DJ312">
        <v>0</v>
      </c>
      <c r="DK312">
        <v>0</v>
      </c>
      <c r="DL312" t="s">
        <v>156</v>
      </c>
      <c r="DM312">
        <v>45</v>
      </c>
      <c r="DN312">
        <v>0</v>
      </c>
      <c r="DO312" t="s">
        <v>156</v>
      </c>
      <c r="DP312">
        <v>45</v>
      </c>
      <c r="DQ312">
        <v>0</v>
      </c>
      <c r="DR312" t="s">
        <v>146</v>
      </c>
      <c r="DS312" t="s">
        <v>146</v>
      </c>
      <c r="DT312" t="s">
        <v>146</v>
      </c>
      <c r="DU312" t="s">
        <v>183</v>
      </c>
      <c r="DV312">
        <v>0</v>
      </c>
      <c r="DW312">
        <v>0</v>
      </c>
      <c r="DX312">
        <v>0.5</v>
      </c>
      <c r="DY312">
        <v>0.04</v>
      </c>
      <c r="DZ312">
        <v>2.0020566090040005E+19</v>
      </c>
      <c r="EA312">
        <v>3.4600356600000148E+18</v>
      </c>
      <c r="EB312" t="s">
        <v>502</v>
      </c>
      <c r="EC312" t="s">
        <v>502</v>
      </c>
      <c r="ED312" t="s">
        <v>501</v>
      </c>
      <c r="EE312" t="s">
        <v>503</v>
      </c>
      <c r="EF312" t="s">
        <v>164</v>
      </c>
      <c r="EG312" t="s">
        <v>146</v>
      </c>
      <c r="EH312" t="s">
        <v>146</v>
      </c>
      <c r="EI312" t="s">
        <v>146</v>
      </c>
      <c r="EJ312" t="s">
        <v>146</v>
      </c>
      <c r="EK312" t="s">
        <v>146</v>
      </c>
      <c r="EL312" t="s">
        <v>146</v>
      </c>
      <c r="EM312" t="s">
        <v>146</v>
      </c>
      <c r="EN312" t="s">
        <v>146</v>
      </c>
      <c r="EO312" t="s">
        <v>146</v>
      </c>
      <c r="EP312">
        <v>16607.5</v>
      </c>
      <c r="EQ312">
        <v>0</v>
      </c>
      <c r="ER312">
        <v>0</v>
      </c>
      <c r="ES312" t="s">
        <v>146</v>
      </c>
      <c r="ET312" t="s">
        <v>170</v>
      </c>
      <c r="EU312" t="s">
        <v>146</v>
      </c>
      <c r="EV312">
        <v>0</v>
      </c>
    </row>
    <row r="313" spans="1:152" x14ac:dyDescent="0.25">
      <c r="A313">
        <v>9772065639</v>
      </c>
      <c r="B313" t="s">
        <v>141</v>
      </c>
      <c r="C313" t="s">
        <v>529</v>
      </c>
      <c r="D313" t="s">
        <v>143</v>
      </c>
      <c r="E313" t="s">
        <v>144</v>
      </c>
      <c r="F313" t="s">
        <v>145</v>
      </c>
      <c r="G313">
        <v>34926</v>
      </c>
      <c r="H313" t="s">
        <v>145</v>
      </c>
      <c r="I313">
        <v>565261</v>
      </c>
      <c r="J313">
        <v>2611688995</v>
      </c>
      <c r="K313">
        <v>4789918</v>
      </c>
      <c r="L313">
        <v>2692440</v>
      </c>
      <c r="M313" t="s">
        <v>146</v>
      </c>
      <c r="N313">
        <v>9772065639</v>
      </c>
      <c r="O313">
        <v>123</v>
      </c>
      <c r="P313" t="s">
        <v>147</v>
      </c>
      <c r="Q313" t="s">
        <v>148</v>
      </c>
      <c r="R313" t="s">
        <v>149</v>
      </c>
      <c r="S313">
        <v>250100000000001</v>
      </c>
      <c r="T313" t="s">
        <v>150</v>
      </c>
      <c r="U313" t="s">
        <v>151</v>
      </c>
      <c r="V313">
        <v>4814</v>
      </c>
      <c r="W313" t="s">
        <v>152</v>
      </c>
      <c r="X313" t="s">
        <v>151</v>
      </c>
      <c r="Y313">
        <v>63</v>
      </c>
      <c r="Z313" t="s">
        <v>153</v>
      </c>
      <c r="AA313" t="s">
        <v>154</v>
      </c>
      <c r="AB313" t="s">
        <v>146</v>
      </c>
      <c r="AC313">
        <v>200239</v>
      </c>
      <c r="AD313" t="s">
        <v>183</v>
      </c>
      <c r="AE313" t="s">
        <v>156</v>
      </c>
      <c r="AF313" t="s">
        <v>530</v>
      </c>
      <c r="AG313">
        <v>566</v>
      </c>
      <c r="AH313">
        <v>342323</v>
      </c>
      <c r="AI313" t="s">
        <v>158</v>
      </c>
      <c r="AJ313">
        <v>566</v>
      </c>
      <c r="AK313">
        <v>9772065639</v>
      </c>
      <c r="AL313">
        <v>9772065639</v>
      </c>
      <c r="AM313" t="s">
        <v>159</v>
      </c>
      <c r="AN313" t="s">
        <v>203</v>
      </c>
      <c r="AO313" t="s">
        <v>204</v>
      </c>
      <c r="AP313" t="s">
        <v>146</v>
      </c>
      <c r="AQ313" t="s">
        <v>162</v>
      </c>
      <c r="AR313">
        <v>16607.5</v>
      </c>
      <c r="AS313">
        <v>16500</v>
      </c>
      <c r="AT313" s="5">
        <f t="shared" si="28"/>
        <v>15500</v>
      </c>
      <c r="AU313" s="5">
        <v>350</v>
      </c>
      <c r="AV313" s="5">
        <f t="shared" si="29"/>
        <v>15150</v>
      </c>
      <c r="AW313" s="6">
        <f t="shared" si="30"/>
        <v>2666.4</v>
      </c>
      <c r="AX313" s="7">
        <f t="shared" si="31"/>
        <v>12120</v>
      </c>
      <c r="AY313" s="8">
        <f t="shared" si="32"/>
        <v>363.6</v>
      </c>
      <c r="AZ313" s="5">
        <v>250</v>
      </c>
      <c r="BA313" s="9">
        <f t="shared" si="33"/>
        <v>81.25</v>
      </c>
      <c r="BB313" s="9">
        <v>1000</v>
      </c>
      <c r="BC313" s="10"/>
      <c r="BD313" s="5">
        <f t="shared" si="34"/>
        <v>18.75</v>
      </c>
      <c r="BG313" t="s">
        <v>146</v>
      </c>
      <c r="BH313" t="s">
        <v>146</v>
      </c>
      <c r="BI313">
        <v>566</v>
      </c>
      <c r="BJ313">
        <v>566</v>
      </c>
      <c r="BK313">
        <v>16607.5</v>
      </c>
      <c r="BL313">
        <v>0.5</v>
      </c>
      <c r="BM313">
        <v>0</v>
      </c>
      <c r="BN313">
        <v>0.5</v>
      </c>
      <c r="BO313">
        <v>0.04</v>
      </c>
      <c r="BP313">
        <v>0</v>
      </c>
      <c r="BQ313">
        <v>16606.962500000001</v>
      </c>
      <c r="BR313">
        <v>0</v>
      </c>
      <c r="BS313">
        <v>0.04</v>
      </c>
      <c r="BT313" t="s">
        <v>146</v>
      </c>
      <c r="BU313">
        <v>59536659</v>
      </c>
      <c r="BV313" t="s">
        <v>163</v>
      </c>
      <c r="BW313">
        <v>0</v>
      </c>
      <c r="BX313">
        <v>0</v>
      </c>
      <c r="BY313" t="s">
        <v>164</v>
      </c>
      <c r="BZ313">
        <v>0</v>
      </c>
      <c r="CA313" t="s">
        <v>146</v>
      </c>
      <c r="CB313">
        <v>0</v>
      </c>
      <c r="CC313">
        <v>0</v>
      </c>
      <c r="CD313" t="s">
        <v>165</v>
      </c>
      <c r="CE313">
        <v>0</v>
      </c>
      <c r="CF313">
        <v>0</v>
      </c>
      <c r="CG313">
        <v>0</v>
      </c>
      <c r="CH313" t="s">
        <v>146</v>
      </c>
      <c r="CI313" t="s">
        <v>146</v>
      </c>
      <c r="CJ313" t="s">
        <v>158</v>
      </c>
      <c r="CK313">
        <v>10</v>
      </c>
      <c r="CL313">
        <v>0</v>
      </c>
      <c r="CM313">
        <v>0</v>
      </c>
      <c r="CN313">
        <v>16607.5</v>
      </c>
      <c r="CO313" t="s">
        <v>150</v>
      </c>
      <c r="CP313">
        <v>0</v>
      </c>
      <c r="CQ313">
        <v>0</v>
      </c>
      <c r="CR313">
        <v>0</v>
      </c>
      <c r="CS313" t="s">
        <v>166</v>
      </c>
      <c r="CT313">
        <v>0</v>
      </c>
      <c r="CU313">
        <v>0</v>
      </c>
      <c r="CV313">
        <v>0</v>
      </c>
      <c r="CW313" t="s">
        <v>156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 t="s">
        <v>167</v>
      </c>
      <c r="DE313">
        <v>0</v>
      </c>
      <c r="DF313">
        <v>0</v>
      </c>
      <c r="DG313">
        <v>0</v>
      </c>
      <c r="DH313" t="s">
        <v>150</v>
      </c>
      <c r="DI313">
        <v>0</v>
      </c>
      <c r="DJ313">
        <v>0</v>
      </c>
      <c r="DK313">
        <v>0</v>
      </c>
      <c r="DL313" t="s">
        <v>156</v>
      </c>
      <c r="DM313">
        <v>45</v>
      </c>
      <c r="DN313">
        <v>0</v>
      </c>
      <c r="DO313" t="s">
        <v>156</v>
      </c>
      <c r="DP313">
        <v>45</v>
      </c>
      <c r="DQ313">
        <v>0</v>
      </c>
      <c r="DR313" t="s">
        <v>146</v>
      </c>
      <c r="DS313" t="s">
        <v>146</v>
      </c>
      <c r="DT313" t="s">
        <v>146</v>
      </c>
      <c r="DU313" t="s">
        <v>183</v>
      </c>
      <c r="DV313">
        <v>0</v>
      </c>
      <c r="DW313">
        <v>0</v>
      </c>
      <c r="DX313">
        <v>0.5</v>
      </c>
      <c r="DY313">
        <v>0.04</v>
      </c>
      <c r="DZ313">
        <v>2.0020566090040005E+19</v>
      </c>
      <c r="EA313">
        <v>3.4600356600000148E+18</v>
      </c>
      <c r="EB313" t="s">
        <v>531</v>
      </c>
      <c r="EC313" t="s">
        <v>531</v>
      </c>
      <c r="ED313" t="s">
        <v>530</v>
      </c>
      <c r="EE313" t="s">
        <v>532</v>
      </c>
      <c r="EF313" t="s">
        <v>164</v>
      </c>
      <c r="EG313" t="s">
        <v>146</v>
      </c>
      <c r="EH313" t="s">
        <v>146</v>
      </c>
      <c r="EI313" t="s">
        <v>146</v>
      </c>
      <c r="EJ313" t="s">
        <v>146</v>
      </c>
      <c r="EK313" t="s">
        <v>146</v>
      </c>
      <c r="EL313" t="s">
        <v>146</v>
      </c>
      <c r="EM313" t="s">
        <v>146</v>
      </c>
      <c r="EN313" t="s">
        <v>146</v>
      </c>
      <c r="EO313" t="s">
        <v>146</v>
      </c>
      <c r="EP313">
        <v>16607.5</v>
      </c>
      <c r="EQ313">
        <v>0</v>
      </c>
      <c r="ER313">
        <v>0</v>
      </c>
      <c r="ES313" t="s">
        <v>146</v>
      </c>
      <c r="ET313" t="s">
        <v>170</v>
      </c>
      <c r="EU313" t="s">
        <v>146</v>
      </c>
      <c r="EV313">
        <v>0</v>
      </c>
    </row>
    <row r="314" spans="1:152" x14ac:dyDescent="0.25">
      <c r="A314">
        <v>9772758607</v>
      </c>
      <c r="B314" t="s">
        <v>141</v>
      </c>
      <c r="C314" t="s">
        <v>537</v>
      </c>
      <c r="D314" t="s">
        <v>143</v>
      </c>
      <c r="E314" t="s">
        <v>144</v>
      </c>
      <c r="F314" t="s">
        <v>145</v>
      </c>
      <c r="G314">
        <v>34927</v>
      </c>
      <c r="H314" t="s">
        <v>145</v>
      </c>
      <c r="I314">
        <v>242337</v>
      </c>
      <c r="J314">
        <v>2611747824</v>
      </c>
      <c r="K314">
        <v>6617737</v>
      </c>
      <c r="L314">
        <v>2692440</v>
      </c>
      <c r="M314" t="s">
        <v>146</v>
      </c>
      <c r="N314">
        <v>9772758607</v>
      </c>
      <c r="O314">
        <v>123</v>
      </c>
      <c r="P314" t="s">
        <v>147</v>
      </c>
      <c r="Q314" t="s">
        <v>148</v>
      </c>
      <c r="R314" t="s">
        <v>149</v>
      </c>
      <c r="S314">
        <v>250100000000001</v>
      </c>
      <c r="T314" t="s">
        <v>150</v>
      </c>
      <c r="U314" t="s">
        <v>151</v>
      </c>
      <c r="V314">
        <v>4814</v>
      </c>
      <c r="W314" t="s">
        <v>152</v>
      </c>
      <c r="X314" t="s">
        <v>151</v>
      </c>
      <c r="Y314">
        <v>63</v>
      </c>
      <c r="Z314" t="s">
        <v>153</v>
      </c>
      <c r="AA314" t="s">
        <v>154</v>
      </c>
      <c r="AB314" t="s">
        <v>146</v>
      </c>
      <c r="AC314">
        <v>200239</v>
      </c>
      <c r="AD314" t="s">
        <v>183</v>
      </c>
      <c r="AE314" t="s">
        <v>156</v>
      </c>
      <c r="AF314" t="s">
        <v>538</v>
      </c>
      <c r="AG314">
        <v>566</v>
      </c>
      <c r="AH314">
        <v>4272</v>
      </c>
      <c r="AI314" t="s">
        <v>158</v>
      </c>
      <c r="AJ314">
        <v>566</v>
      </c>
      <c r="AK314">
        <v>9772758607</v>
      </c>
      <c r="AL314">
        <v>9772758607</v>
      </c>
      <c r="AM314" t="s">
        <v>159</v>
      </c>
      <c r="AN314" t="s">
        <v>539</v>
      </c>
      <c r="AO314" t="s">
        <v>540</v>
      </c>
      <c r="AP314" t="s">
        <v>146</v>
      </c>
      <c r="AQ314" t="s">
        <v>162</v>
      </c>
      <c r="AR314">
        <v>16607.5</v>
      </c>
      <c r="AS314">
        <v>16500</v>
      </c>
      <c r="AT314" s="5">
        <f t="shared" si="28"/>
        <v>15500</v>
      </c>
      <c r="AU314" s="5">
        <v>350</v>
      </c>
      <c r="AV314" s="5">
        <f t="shared" si="29"/>
        <v>15150</v>
      </c>
      <c r="AW314" s="6">
        <f t="shared" si="30"/>
        <v>2666.4</v>
      </c>
      <c r="AX314" s="7">
        <f t="shared" si="31"/>
        <v>12120</v>
      </c>
      <c r="AY314" s="8">
        <f t="shared" si="32"/>
        <v>363.6</v>
      </c>
      <c r="AZ314" s="5">
        <v>250</v>
      </c>
      <c r="BA314" s="9">
        <f t="shared" si="33"/>
        <v>81.25</v>
      </c>
      <c r="BB314" s="9">
        <v>1000</v>
      </c>
      <c r="BC314" s="10"/>
      <c r="BD314" s="5">
        <f t="shared" si="34"/>
        <v>18.75</v>
      </c>
      <c r="BG314" t="s">
        <v>146</v>
      </c>
      <c r="BH314" t="s">
        <v>146</v>
      </c>
      <c r="BI314">
        <v>566</v>
      </c>
      <c r="BJ314">
        <v>566</v>
      </c>
      <c r="BK314">
        <v>16607.5</v>
      </c>
      <c r="BL314">
        <v>0.5</v>
      </c>
      <c r="BM314">
        <v>0</v>
      </c>
      <c r="BN314">
        <v>0.5</v>
      </c>
      <c r="BO314">
        <v>0.04</v>
      </c>
      <c r="BP314">
        <v>0</v>
      </c>
      <c r="BQ314">
        <v>16606.962500000001</v>
      </c>
      <c r="BR314">
        <v>0</v>
      </c>
      <c r="BS314">
        <v>0.04</v>
      </c>
      <c r="BT314" t="s">
        <v>146</v>
      </c>
      <c r="BU314">
        <v>59536659</v>
      </c>
      <c r="BV314" t="s">
        <v>163</v>
      </c>
      <c r="BW314">
        <v>0</v>
      </c>
      <c r="BX314">
        <v>0</v>
      </c>
      <c r="BY314" t="s">
        <v>164</v>
      </c>
      <c r="BZ314">
        <v>0</v>
      </c>
      <c r="CA314" t="s">
        <v>146</v>
      </c>
      <c r="CB314">
        <v>0</v>
      </c>
      <c r="CC314">
        <v>0</v>
      </c>
      <c r="CD314" t="s">
        <v>165</v>
      </c>
      <c r="CE314">
        <v>0</v>
      </c>
      <c r="CF314">
        <v>0</v>
      </c>
      <c r="CG314">
        <v>0</v>
      </c>
      <c r="CH314" t="s">
        <v>146</v>
      </c>
      <c r="CI314" t="s">
        <v>146</v>
      </c>
      <c r="CJ314" t="s">
        <v>158</v>
      </c>
      <c r="CK314">
        <v>10</v>
      </c>
      <c r="CL314">
        <v>0</v>
      </c>
      <c r="CM314">
        <v>0</v>
      </c>
      <c r="CN314">
        <v>16607.5</v>
      </c>
      <c r="CO314" t="s">
        <v>150</v>
      </c>
      <c r="CP314">
        <v>0</v>
      </c>
      <c r="CQ314">
        <v>0</v>
      </c>
      <c r="CR314">
        <v>0</v>
      </c>
      <c r="CS314" t="s">
        <v>166</v>
      </c>
      <c r="CT314">
        <v>0</v>
      </c>
      <c r="CU314">
        <v>0</v>
      </c>
      <c r="CV314">
        <v>0</v>
      </c>
      <c r="CW314" t="s">
        <v>156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 t="s">
        <v>167</v>
      </c>
      <c r="DE314">
        <v>0</v>
      </c>
      <c r="DF314">
        <v>0</v>
      </c>
      <c r="DG314">
        <v>0</v>
      </c>
      <c r="DH314" t="s">
        <v>150</v>
      </c>
      <c r="DI314">
        <v>0</v>
      </c>
      <c r="DJ314">
        <v>0</v>
      </c>
      <c r="DK314">
        <v>0</v>
      </c>
      <c r="DL314" t="s">
        <v>156</v>
      </c>
      <c r="DM314">
        <v>45</v>
      </c>
      <c r="DN314">
        <v>0</v>
      </c>
      <c r="DO314" t="s">
        <v>156</v>
      </c>
      <c r="DP314">
        <v>45</v>
      </c>
      <c r="DQ314">
        <v>0</v>
      </c>
      <c r="DR314" t="s">
        <v>146</v>
      </c>
      <c r="DS314" t="s">
        <v>146</v>
      </c>
      <c r="DT314" t="s">
        <v>146</v>
      </c>
      <c r="DU314" t="s">
        <v>183</v>
      </c>
      <c r="DV314">
        <v>0</v>
      </c>
      <c r="DW314">
        <v>0</v>
      </c>
      <c r="DX314">
        <v>0.5</v>
      </c>
      <c r="DY314">
        <v>0.04</v>
      </c>
      <c r="DZ314">
        <v>2.0020566090040005E+19</v>
      </c>
      <c r="EA314">
        <v>3.4600356600000148E+18</v>
      </c>
      <c r="EB314" t="s">
        <v>541</v>
      </c>
      <c r="EC314" t="s">
        <v>541</v>
      </c>
      <c r="ED314" t="s">
        <v>538</v>
      </c>
      <c r="EE314" t="s">
        <v>542</v>
      </c>
      <c r="EF314" t="s">
        <v>164</v>
      </c>
      <c r="EG314" t="s">
        <v>146</v>
      </c>
      <c r="EH314" t="s">
        <v>146</v>
      </c>
      <c r="EI314" t="s">
        <v>146</v>
      </c>
      <c r="EJ314" t="s">
        <v>146</v>
      </c>
      <c r="EK314" t="s">
        <v>146</v>
      </c>
      <c r="EL314" t="s">
        <v>146</v>
      </c>
      <c r="EM314" t="s">
        <v>146</v>
      </c>
      <c r="EN314" t="s">
        <v>146</v>
      </c>
      <c r="EO314" t="s">
        <v>146</v>
      </c>
      <c r="EP314">
        <v>16607.5</v>
      </c>
      <c r="EQ314">
        <v>0</v>
      </c>
      <c r="ER314">
        <v>0</v>
      </c>
      <c r="ES314" t="s">
        <v>146</v>
      </c>
      <c r="ET314" t="s">
        <v>170</v>
      </c>
      <c r="EU314" t="s">
        <v>146</v>
      </c>
      <c r="EV314">
        <v>0</v>
      </c>
    </row>
    <row r="315" spans="1:152" x14ac:dyDescent="0.25">
      <c r="A315">
        <v>9773078679</v>
      </c>
      <c r="B315" t="s">
        <v>141</v>
      </c>
      <c r="C315" t="s">
        <v>551</v>
      </c>
      <c r="D315" t="s">
        <v>143</v>
      </c>
      <c r="E315" t="s">
        <v>144</v>
      </c>
      <c r="F315" t="s">
        <v>145</v>
      </c>
      <c r="G315">
        <v>34928</v>
      </c>
      <c r="H315" t="s">
        <v>145</v>
      </c>
      <c r="I315">
        <v>112991</v>
      </c>
      <c r="J315">
        <v>2611841282</v>
      </c>
      <c r="K315">
        <v>8301859</v>
      </c>
      <c r="L315">
        <v>2692440</v>
      </c>
      <c r="M315" t="s">
        <v>146</v>
      </c>
      <c r="N315">
        <v>9773078679</v>
      </c>
      <c r="O315">
        <v>123</v>
      </c>
      <c r="P315" t="s">
        <v>147</v>
      </c>
      <c r="Q315" t="s">
        <v>148</v>
      </c>
      <c r="R315" t="s">
        <v>149</v>
      </c>
      <c r="S315">
        <v>250100000000001</v>
      </c>
      <c r="T315" t="s">
        <v>150</v>
      </c>
      <c r="U315" t="s">
        <v>151</v>
      </c>
      <c r="V315">
        <v>4814</v>
      </c>
      <c r="W315" t="s">
        <v>152</v>
      </c>
      <c r="X315" t="s">
        <v>151</v>
      </c>
      <c r="Y315">
        <v>63</v>
      </c>
      <c r="Z315" t="s">
        <v>153</v>
      </c>
      <c r="AA315" t="s">
        <v>154</v>
      </c>
      <c r="AB315" t="s">
        <v>146</v>
      </c>
      <c r="AC315">
        <v>200239</v>
      </c>
      <c r="AD315" t="s">
        <v>183</v>
      </c>
      <c r="AE315" t="s">
        <v>156</v>
      </c>
      <c r="AF315" t="s">
        <v>552</v>
      </c>
      <c r="AG315">
        <v>566</v>
      </c>
      <c r="AH315">
        <v>493767</v>
      </c>
      <c r="AI315" t="s">
        <v>158</v>
      </c>
      <c r="AJ315">
        <v>566</v>
      </c>
      <c r="AK315">
        <v>9773078679</v>
      </c>
      <c r="AL315">
        <v>9773078679</v>
      </c>
      <c r="AM315" t="s">
        <v>159</v>
      </c>
      <c r="AN315" t="s">
        <v>191</v>
      </c>
      <c r="AO315" t="s">
        <v>192</v>
      </c>
      <c r="AP315" t="s">
        <v>146</v>
      </c>
      <c r="AQ315" t="s">
        <v>162</v>
      </c>
      <c r="AR315">
        <v>16607.5</v>
      </c>
      <c r="AS315">
        <v>16500</v>
      </c>
      <c r="AT315" s="5">
        <f t="shared" si="28"/>
        <v>15500</v>
      </c>
      <c r="AU315" s="5">
        <v>350</v>
      </c>
      <c r="AV315" s="5">
        <f t="shared" si="29"/>
        <v>15150</v>
      </c>
      <c r="AW315" s="6">
        <f t="shared" si="30"/>
        <v>2666.4</v>
      </c>
      <c r="AX315" s="7">
        <f t="shared" si="31"/>
        <v>12120</v>
      </c>
      <c r="AY315" s="8">
        <f t="shared" si="32"/>
        <v>363.6</v>
      </c>
      <c r="AZ315" s="5">
        <v>250</v>
      </c>
      <c r="BA315" s="9">
        <f t="shared" si="33"/>
        <v>81.25</v>
      </c>
      <c r="BB315" s="9">
        <v>1000</v>
      </c>
      <c r="BC315" s="10"/>
      <c r="BD315" s="5">
        <f t="shared" si="34"/>
        <v>18.75</v>
      </c>
      <c r="BG315" t="s">
        <v>146</v>
      </c>
      <c r="BH315" t="s">
        <v>146</v>
      </c>
      <c r="BI315">
        <v>566</v>
      </c>
      <c r="BJ315">
        <v>566</v>
      </c>
      <c r="BK315">
        <v>16607.5</v>
      </c>
      <c r="BL315">
        <v>0.5</v>
      </c>
      <c r="BM315">
        <v>0</v>
      </c>
      <c r="BN315">
        <v>0.5</v>
      </c>
      <c r="BO315">
        <v>0.04</v>
      </c>
      <c r="BP315">
        <v>0</v>
      </c>
      <c r="BQ315">
        <v>16606.962500000001</v>
      </c>
      <c r="BR315">
        <v>0</v>
      </c>
      <c r="BS315">
        <v>0.04</v>
      </c>
      <c r="BT315" t="s">
        <v>146</v>
      </c>
      <c r="BU315">
        <v>59536659</v>
      </c>
      <c r="BV315" t="s">
        <v>163</v>
      </c>
      <c r="BW315">
        <v>0</v>
      </c>
      <c r="BX315">
        <v>0</v>
      </c>
      <c r="BY315" t="s">
        <v>164</v>
      </c>
      <c r="BZ315">
        <v>0</v>
      </c>
      <c r="CA315" t="s">
        <v>146</v>
      </c>
      <c r="CB315">
        <v>0</v>
      </c>
      <c r="CC315">
        <v>0</v>
      </c>
      <c r="CD315" t="s">
        <v>165</v>
      </c>
      <c r="CE315">
        <v>0</v>
      </c>
      <c r="CF315">
        <v>0</v>
      </c>
      <c r="CG315">
        <v>0</v>
      </c>
      <c r="CH315" t="s">
        <v>146</v>
      </c>
      <c r="CI315" t="s">
        <v>146</v>
      </c>
      <c r="CJ315" t="s">
        <v>158</v>
      </c>
      <c r="CK315">
        <v>10</v>
      </c>
      <c r="CL315">
        <v>0</v>
      </c>
      <c r="CM315">
        <v>0</v>
      </c>
      <c r="CN315">
        <v>16607.5</v>
      </c>
      <c r="CO315" t="s">
        <v>150</v>
      </c>
      <c r="CP315">
        <v>0</v>
      </c>
      <c r="CQ315">
        <v>0</v>
      </c>
      <c r="CR315">
        <v>0</v>
      </c>
      <c r="CS315" t="s">
        <v>166</v>
      </c>
      <c r="CT315">
        <v>0</v>
      </c>
      <c r="CU315">
        <v>0</v>
      </c>
      <c r="CV315">
        <v>0</v>
      </c>
      <c r="CW315" t="s">
        <v>156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 t="s">
        <v>167</v>
      </c>
      <c r="DE315">
        <v>0</v>
      </c>
      <c r="DF315">
        <v>0</v>
      </c>
      <c r="DG315">
        <v>0</v>
      </c>
      <c r="DH315" t="s">
        <v>150</v>
      </c>
      <c r="DI315">
        <v>0</v>
      </c>
      <c r="DJ315">
        <v>0</v>
      </c>
      <c r="DK315">
        <v>0</v>
      </c>
      <c r="DL315" t="s">
        <v>156</v>
      </c>
      <c r="DM315">
        <v>45</v>
      </c>
      <c r="DN315">
        <v>0</v>
      </c>
      <c r="DO315" t="s">
        <v>156</v>
      </c>
      <c r="DP315">
        <v>45</v>
      </c>
      <c r="DQ315">
        <v>0</v>
      </c>
      <c r="DR315" t="s">
        <v>146</v>
      </c>
      <c r="DS315" t="s">
        <v>146</v>
      </c>
      <c r="DT315" t="s">
        <v>146</v>
      </c>
      <c r="DU315" t="s">
        <v>183</v>
      </c>
      <c r="DV315">
        <v>0</v>
      </c>
      <c r="DW315">
        <v>0</v>
      </c>
      <c r="DX315">
        <v>0.5</v>
      </c>
      <c r="DY315">
        <v>0.04</v>
      </c>
      <c r="DZ315">
        <v>2.0020566090040005E+19</v>
      </c>
      <c r="EA315">
        <v>3.4600356600000148E+18</v>
      </c>
      <c r="EB315" t="s">
        <v>553</v>
      </c>
      <c r="EC315" t="s">
        <v>553</v>
      </c>
      <c r="ED315" t="s">
        <v>552</v>
      </c>
      <c r="EE315" t="s">
        <v>554</v>
      </c>
      <c r="EF315" t="s">
        <v>164</v>
      </c>
      <c r="EG315" t="s">
        <v>146</v>
      </c>
      <c r="EH315" t="s">
        <v>146</v>
      </c>
      <c r="EI315" t="s">
        <v>146</v>
      </c>
      <c r="EJ315" t="s">
        <v>146</v>
      </c>
      <c r="EK315" t="s">
        <v>146</v>
      </c>
      <c r="EL315" t="s">
        <v>146</v>
      </c>
      <c r="EM315" t="s">
        <v>146</v>
      </c>
      <c r="EN315" t="s">
        <v>146</v>
      </c>
      <c r="EO315" t="s">
        <v>146</v>
      </c>
      <c r="EP315">
        <v>16607.5</v>
      </c>
      <c r="EQ315">
        <v>0</v>
      </c>
      <c r="ER315">
        <v>0</v>
      </c>
      <c r="ES315" t="s">
        <v>146</v>
      </c>
      <c r="ET315" t="s">
        <v>170</v>
      </c>
      <c r="EU315" t="s">
        <v>146</v>
      </c>
      <c r="EV315">
        <v>0</v>
      </c>
    </row>
    <row r="316" spans="1:152" x14ac:dyDescent="0.25">
      <c r="A316">
        <v>9772449766</v>
      </c>
      <c r="B316" t="s">
        <v>141</v>
      </c>
      <c r="C316" t="s">
        <v>581</v>
      </c>
      <c r="D316" t="s">
        <v>143</v>
      </c>
      <c r="E316" t="s">
        <v>144</v>
      </c>
      <c r="F316" t="s">
        <v>145</v>
      </c>
      <c r="G316">
        <v>34927</v>
      </c>
      <c r="H316" t="s">
        <v>145</v>
      </c>
      <c r="I316">
        <v>829286</v>
      </c>
      <c r="J316">
        <v>2611746814</v>
      </c>
      <c r="K316">
        <v>6617737</v>
      </c>
      <c r="L316">
        <v>2692440</v>
      </c>
      <c r="M316" t="s">
        <v>146</v>
      </c>
      <c r="N316">
        <v>9772449766</v>
      </c>
      <c r="O316">
        <v>123</v>
      </c>
      <c r="P316" t="s">
        <v>147</v>
      </c>
      <c r="Q316" t="s">
        <v>148</v>
      </c>
      <c r="R316" t="s">
        <v>149</v>
      </c>
      <c r="S316">
        <v>250100000000001</v>
      </c>
      <c r="T316" t="s">
        <v>150</v>
      </c>
      <c r="U316" t="s">
        <v>151</v>
      </c>
      <c r="V316">
        <v>4814</v>
      </c>
      <c r="W316" t="s">
        <v>152</v>
      </c>
      <c r="X316" t="s">
        <v>151</v>
      </c>
      <c r="Y316">
        <v>63</v>
      </c>
      <c r="Z316" t="s">
        <v>153</v>
      </c>
      <c r="AA316" t="s">
        <v>154</v>
      </c>
      <c r="AB316" t="s">
        <v>146</v>
      </c>
      <c r="AC316">
        <v>200239</v>
      </c>
      <c r="AD316" t="s">
        <v>183</v>
      </c>
      <c r="AE316" t="s">
        <v>156</v>
      </c>
      <c r="AF316" t="s">
        <v>582</v>
      </c>
      <c r="AG316">
        <v>566</v>
      </c>
      <c r="AH316">
        <v>642235</v>
      </c>
      <c r="AI316" t="s">
        <v>158</v>
      </c>
      <c r="AJ316">
        <v>566</v>
      </c>
      <c r="AK316">
        <v>9772449766</v>
      </c>
      <c r="AL316">
        <v>9772449766</v>
      </c>
      <c r="AM316" t="s">
        <v>159</v>
      </c>
      <c r="AN316" t="s">
        <v>203</v>
      </c>
      <c r="AO316" t="s">
        <v>204</v>
      </c>
      <c r="AP316" t="s">
        <v>146</v>
      </c>
      <c r="AQ316" t="s">
        <v>162</v>
      </c>
      <c r="AR316">
        <v>16607.5</v>
      </c>
      <c r="AS316">
        <v>16500</v>
      </c>
      <c r="AT316" s="5">
        <f t="shared" si="28"/>
        <v>15500</v>
      </c>
      <c r="AU316" s="5">
        <v>350</v>
      </c>
      <c r="AV316" s="5">
        <f t="shared" si="29"/>
        <v>15150</v>
      </c>
      <c r="AW316" s="6">
        <f t="shared" si="30"/>
        <v>2666.4</v>
      </c>
      <c r="AX316" s="7">
        <f t="shared" si="31"/>
        <v>12120</v>
      </c>
      <c r="AY316" s="8">
        <f t="shared" si="32"/>
        <v>363.6</v>
      </c>
      <c r="AZ316" s="5">
        <v>250</v>
      </c>
      <c r="BA316" s="9">
        <f t="shared" si="33"/>
        <v>81.25</v>
      </c>
      <c r="BB316" s="9">
        <v>1000</v>
      </c>
      <c r="BC316" s="10"/>
      <c r="BD316" s="5">
        <f t="shared" si="34"/>
        <v>18.75</v>
      </c>
      <c r="BG316" t="s">
        <v>146</v>
      </c>
      <c r="BH316" t="s">
        <v>146</v>
      </c>
      <c r="BI316">
        <v>566</v>
      </c>
      <c r="BJ316">
        <v>566</v>
      </c>
      <c r="BK316">
        <v>16607.5</v>
      </c>
      <c r="BL316">
        <v>0.5</v>
      </c>
      <c r="BM316">
        <v>0</v>
      </c>
      <c r="BN316">
        <v>0.5</v>
      </c>
      <c r="BO316">
        <v>0.04</v>
      </c>
      <c r="BP316">
        <v>0</v>
      </c>
      <c r="BQ316">
        <v>16606.962500000001</v>
      </c>
      <c r="BR316">
        <v>0</v>
      </c>
      <c r="BS316">
        <v>0.04</v>
      </c>
      <c r="BT316" t="s">
        <v>146</v>
      </c>
      <c r="BU316">
        <v>59536659</v>
      </c>
      <c r="BV316" t="s">
        <v>163</v>
      </c>
      <c r="BW316">
        <v>0</v>
      </c>
      <c r="BX316">
        <v>0</v>
      </c>
      <c r="BY316" t="s">
        <v>164</v>
      </c>
      <c r="BZ316">
        <v>0</v>
      </c>
      <c r="CA316" t="s">
        <v>146</v>
      </c>
      <c r="CB316">
        <v>0</v>
      </c>
      <c r="CC316">
        <v>0</v>
      </c>
      <c r="CD316" t="s">
        <v>165</v>
      </c>
      <c r="CE316">
        <v>0</v>
      </c>
      <c r="CF316">
        <v>0</v>
      </c>
      <c r="CG316">
        <v>0</v>
      </c>
      <c r="CH316" t="s">
        <v>146</v>
      </c>
      <c r="CI316" t="s">
        <v>146</v>
      </c>
      <c r="CJ316" t="s">
        <v>158</v>
      </c>
      <c r="CK316">
        <v>10</v>
      </c>
      <c r="CL316">
        <v>0</v>
      </c>
      <c r="CM316">
        <v>0</v>
      </c>
      <c r="CN316">
        <v>16607.5</v>
      </c>
      <c r="CO316" t="s">
        <v>150</v>
      </c>
      <c r="CP316">
        <v>0</v>
      </c>
      <c r="CQ316">
        <v>0</v>
      </c>
      <c r="CR316">
        <v>0</v>
      </c>
      <c r="CS316" t="s">
        <v>166</v>
      </c>
      <c r="CT316">
        <v>0</v>
      </c>
      <c r="CU316">
        <v>0</v>
      </c>
      <c r="CV316">
        <v>0</v>
      </c>
      <c r="CW316" t="s">
        <v>156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 t="s">
        <v>167</v>
      </c>
      <c r="DE316">
        <v>0</v>
      </c>
      <c r="DF316">
        <v>0</v>
      </c>
      <c r="DG316">
        <v>0</v>
      </c>
      <c r="DH316" t="s">
        <v>150</v>
      </c>
      <c r="DI316">
        <v>0</v>
      </c>
      <c r="DJ316">
        <v>0</v>
      </c>
      <c r="DK316">
        <v>0</v>
      </c>
      <c r="DL316" t="s">
        <v>156</v>
      </c>
      <c r="DM316">
        <v>45</v>
      </c>
      <c r="DN316">
        <v>0</v>
      </c>
      <c r="DO316" t="s">
        <v>156</v>
      </c>
      <c r="DP316">
        <v>45</v>
      </c>
      <c r="DQ316">
        <v>0</v>
      </c>
      <c r="DR316" t="s">
        <v>146</v>
      </c>
      <c r="DS316" t="s">
        <v>146</v>
      </c>
      <c r="DT316" t="s">
        <v>146</v>
      </c>
      <c r="DU316" t="s">
        <v>183</v>
      </c>
      <c r="DV316">
        <v>0</v>
      </c>
      <c r="DW316">
        <v>0</v>
      </c>
      <c r="DX316">
        <v>0.5</v>
      </c>
      <c r="DY316">
        <v>0.04</v>
      </c>
      <c r="DZ316">
        <v>2.0020566090040005E+19</v>
      </c>
      <c r="EA316">
        <v>3.4600356600000148E+18</v>
      </c>
      <c r="EB316" t="s">
        <v>583</v>
      </c>
      <c r="EC316" t="s">
        <v>583</v>
      </c>
      <c r="ED316" t="s">
        <v>582</v>
      </c>
      <c r="EE316" t="s">
        <v>584</v>
      </c>
      <c r="EF316" t="s">
        <v>164</v>
      </c>
      <c r="EG316" t="s">
        <v>146</v>
      </c>
      <c r="EH316" t="s">
        <v>146</v>
      </c>
      <c r="EI316" t="s">
        <v>146</v>
      </c>
      <c r="EJ316" t="s">
        <v>146</v>
      </c>
      <c r="EK316" t="s">
        <v>146</v>
      </c>
      <c r="EL316" t="s">
        <v>146</v>
      </c>
      <c r="EM316" t="s">
        <v>146</v>
      </c>
      <c r="EN316" t="s">
        <v>146</v>
      </c>
      <c r="EO316" t="s">
        <v>146</v>
      </c>
      <c r="EP316">
        <v>16607.5</v>
      </c>
      <c r="EQ316">
        <v>0</v>
      </c>
      <c r="ER316">
        <v>0</v>
      </c>
      <c r="ES316" t="s">
        <v>146</v>
      </c>
      <c r="ET316" t="s">
        <v>170</v>
      </c>
      <c r="EU316" t="s">
        <v>146</v>
      </c>
      <c r="EV316">
        <v>0</v>
      </c>
    </row>
    <row r="317" spans="1:152" x14ac:dyDescent="0.25">
      <c r="A317">
        <v>9773144944</v>
      </c>
      <c r="B317" t="s">
        <v>141</v>
      </c>
      <c r="C317" t="s">
        <v>585</v>
      </c>
      <c r="D317" t="s">
        <v>143</v>
      </c>
      <c r="E317" t="s">
        <v>144</v>
      </c>
      <c r="F317" t="s">
        <v>145</v>
      </c>
      <c r="G317">
        <v>34928</v>
      </c>
      <c r="H317" t="s">
        <v>145</v>
      </c>
      <c r="I317">
        <v>451969</v>
      </c>
      <c r="J317">
        <v>2611841493</v>
      </c>
      <c r="K317">
        <v>8301859</v>
      </c>
      <c r="L317">
        <v>2692440</v>
      </c>
      <c r="M317" t="s">
        <v>146</v>
      </c>
      <c r="N317">
        <v>9773144944</v>
      </c>
      <c r="O317">
        <v>123</v>
      </c>
      <c r="P317" t="s">
        <v>147</v>
      </c>
      <c r="Q317" t="s">
        <v>148</v>
      </c>
      <c r="R317" t="s">
        <v>149</v>
      </c>
      <c r="S317">
        <v>250100000000001</v>
      </c>
      <c r="T317" t="s">
        <v>150</v>
      </c>
      <c r="U317" t="s">
        <v>151</v>
      </c>
      <c r="V317">
        <v>4814</v>
      </c>
      <c r="W317" t="s">
        <v>152</v>
      </c>
      <c r="X317" t="s">
        <v>151</v>
      </c>
      <c r="Y317">
        <v>63</v>
      </c>
      <c r="Z317" t="s">
        <v>153</v>
      </c>
      <c r="AA317" t="s">
        <v>154</v>
      </c>
      <c r="AB317" t="s">
        <v>146</v>
      </c>
      <c r="AC317">
        <v>200239</v>
      </c>
      <c r="AD317" t="s">
        <v>183</v>
      </c>
      <c r="AE317" t="s">
        <v>156</v>
      </c>
      <c r="AF317" t="s">
        <v>586</v>
      </c>
      <c r="AG317">
        <v>566</v>
      </c>
      <c r="AH317">
        <v>608572</v>
      </c>
      <c r="AI317" t="s">
        <v>158</v>
      </c>
      <c r="AJ317">
        <v>566</v>
      </c>
      <c r="AK317">
        <v>9773144944</v>
      </c>
      <c r="AL317">
        <v>9773144944</v>
      </c>
      <c r="AM317" t="s">
        <v>159</v>
      </c>
      <c r="AN317" t="s">
        <v>191</v>
      </c>
      <c r="AO317" t="s">
        <v>192</v>
      </c>
      <c r="AP317" t="s">
        <v>146</v>
      </c>
      <c r="AQ317" t="s">
        <v>162</v>
      </c>
      <c r="AR317">
        <v>16607.5</v>
      </c>
      <c r="AS317">
        <v>16500</v>
      </c>
      <c r="AT317" s="5">
        <f t="shared" si="28"/>
        <v>15500</v>
      </c>
      <c r="AU317" s="5">
        <v>350</v>
      </c>
      <c r="AV317" s="5">
        <f t="shared" si="29"/>
        <v>15150</v>
      </c>
      <c r="AW317" s="6">
        <f t="shared" si="30"/>
        <v>2666.4</v>
      </c>
      <c r="AX317" s="7">
        <f t="shared" si="31"/>
        <v>12120</v>
      </c>
      <c r="AY317" s="8">
        <f t="shared" si="32"/>
        <v>363.6</v>
      </c>
      <c r="AZ317" s="5">
        <v>250</v>
      </c>
      <c r="BA317" s="9">
        <f t="shared" si="33"/>
        <v>81.25</v>
      </c>
      <c r="BB317" s="9">
        <v>1000</v>
      </c>
      <c r="BC317" s="10"/>
      <c r="BD317" s="5">
        <f t="shared" si="34"/>
        <v>18.75</v>
      </c>
      <c r="BG317" t="s">
        <v>146</v>
      </c>
      <c r="BH317" t="s">
        <v>146</v>
      </c>
      <c r="BI317">
        <v>566</v>
      </c>
      <c r="BJ317">
        <v>566</v>
      </c>
      <c r="BK317">
        <v>16607.5</v>
      </c>
      <c r="BL317">
        <v>0.5</v>
      </c>
      <c r="BM317">
        <v>0</v>
      </c>
      <c r="BN317">
        <v>0.5</v>
      </c>
      <c r="BO317">
        <v>0.04</v>
      </c>
      <c r="BP317">
        <v>0</v>
      </c>
      <c r="BQ317">
        <v>16606.962500000001</v>
      </c>
      <c r="BR317">
        <v>0</v>
      </c>
      <c r="BS317">
        <v>0.04</v>
      </c>
      <c r="BT317" t="s">
        <v>146</v>
      </c>
      <c r="BU317">
        <v>59536659</v>
      </c>
      <c r="BV317" t="s">
        <v>163</v>
      </c>
      <c r="BW317">
        <v>0</v>
      </c>
      <c r="BX317">
        <v>0</v>
      </c>
      <c r="BY317" t="s">
        <v>164</v>
      </c>
      <c r="BZ317">
        <v>0</v>
      </c>
      <c r="CA317" t="s">
        <v>146</v>
      </c>
      <c r="CB317">
        <v>0</v>
      </c>
      <c r="CC317">
        <v>0</v>
      </c>
      <c r="CD317" t="s">
        <v>165</v>
      </c>
      <c r="CE317">
        <v>0</v>
      </c>
      <c r="CF317">
        <v>0</v>
      </c>
      <c r="CG317">
        <v>0</v>
      </c>
      <c r="CH317" t="s">
        <v>146</v>
      </c>
      <c r="CI317" t="s">
        <v>146</v>
      </c>
      <c r="CJ317" t="s">
        <v>158</v>
      </c>
      <c r="CK317">
        <v>10</v>
      </c>
      <c r="CL317">
        <v>0</v>
      </c>
      <c r="CM317">
        <v>0</v>
      </c>
      <c r="CN317">
        <v>16607.5</v>
      </c>
      <c r="CO317" t="s">
        <v>150</v>
      </c>
      <c r="CP317">
        <v>0</v>
      </c>
      <c r="CQ317">
        <v>0</v>
      </c>
      <c r="CR317">
        <v>0</v>
      </c>
      <c r="CS317" t="s">
        <v>166</v>
      </c>
      <c r="CT317">
        <v>0</v>
      </c>
      <c r="CU317">
        <v>0</v>
      </c>
      <c r="CV317">
        <v>0</v>
      </c>
      <c r="CW317" t="s">
        <v>156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 t="s">
        <v>167</v>
      </c>
      <c r="DE317">
        <v>0</v>
      </c>
      <c r="DF317">
        <v>0</v>
      </c>
      <c r="DG317">
        <v>0</v>
      </c>
      <c r="DH317" t="s">
        <v>150</v>
      </c>
      <c r="DI317">
        <v>0</v>
      </c>
      <c r="DJ317">
        <v>0</v>
      </c>
      <c r="DK317">
        <v>0</v>
      </c>
      <c r="DL317" t="s">
        <v>156</v>
      </c>
      <c r="DM317">
        <v>45</v>
      </c>
      <c r="DN317">
        <v>0</v>
      </c>
      <c r="DO317" t="s">
        <v>156</v>
      </c>
      <c r="DP317">
        <v>45</v>
      </c>
      <c r="DQ317">
        <v>0</v>
      </c>
      <c r="DR317" t="s">
        <v>146</v>
      </c>
      <c r="DS317" t="s">
        <v>146</v>
      </c>
      <c r="DT317" t="s">
        <v>146</v>
      </c>
      <c r="DU317" t="s">
        <v>183</v>
      </c>
      <c r="DV317">
        <v>0</v>
      </c>
      <c r="DW317">
        <v>0</v>
      </c>
      <c r="DX317">
        <v>0.5</v>
      </c>
      <c r="DY317">
        <v>0.04</v>
      </c>
      <c r="DZ317">
        <v>2.0020566090040005E+19</v>
      </c>
      <c r="EA317">
        <v>3.4600356600000148E+18</v>
      </c>
      <c r="EB317" t="s">
        <v>587</v>
      </c>
      <c r="EC317" t="s">
        <v>587</v>
      </c>
      <c r="ED317" t="s">
        <v>586</v>
      </c>
      <c r="EE317" t="s">
        <v>588</v>
      </c>
      <c r="EF317" t="s">
        <v>164</v>
      </c>
      <c r="EG317" t="s">
        <v>146</v>
      </c>
      <c r="EH317" t="s">
        <v>146</v>
      </c>
      <c r="EI317" t="s">
        <v>146</v>
      </c>
      <c r="EJ317" t="s">
        <v>146</v>
      </c>
      <c r="EK317" t="s">
        <v>146</v>
      </c>
      <c r="EL317" t="s">
        <v>146</v>
      </c>
      <c r="EM317" t="s">
        <v>146</v>
      </c>
      <c r="EN317" t="s">
        <v>146</v>
      </c>
      <c r="EO317" t="s">
        <v>146</v>
      </c>
      <c r="EP317">
        <v>16607.5</v>
      </c>
      <c r="EQ317">
        <v>0</v>
      </c>
      <c r="ER317">
        <v>0</v>
      </c>
      <c r="ES317" t="s">
        <v>146</v>
      </c>
      <c r="ET317" t="s">
        <v>170</v>
      </c>
      <c r="EU317" t="s">
        <v>146</v>
      </c>
      <c r="EV317">
        <v>0</v>
      </c>
    </row>
    <row r="318" spans="1:152" x14ac:dyDescent="0.25">
      <c r="A318">
        <v>9772028910</v>
      </c>
      <c r="B318" t="s">
        <v>141</v>
      </c>
      <c r="C318" t="s">
        <v>589</v>
      </c>
      <c r="D318" t="s">
        <v>143</v>
      </c>
      <c r="E318" t="s">
        <v>144</v>
      </c>
      <c r="F318" t="s">
        <v>145</v>
      </c>
      <c r="G318">
        <v>34926</v>
      </c>
      <c r="H318" t="s">
        <v>145</v>
      </c>
      <c r="I318">
        <v>20899</v>
      </c>
      <c r="J318">
        <v>2611688956</v>
      </c>
      <c r="K318">
        <v>4789918</v>
      </c>
      <c r="L318">
        <v>2692440</v>
      </c>
      <c r="M318" t="s">
        <v>146</v>
      </c>
      <c r="N318">
        <v>9772028910</v>
      </c>
      <c r="O318">
        <v>123</v>
      </c>
      <c r="P318" t="s">
        <v>147</v>
      </c>
      <c r="Q318" t="s">
        <v>148</v>
      </c>
      <c r="R318" t="s">
        <v>149</v>
      </c>
      <c r="S318">
        <v>250100000000001</v>
      </c>
      <c r="T318" t="s">
        <v>150</v>
      </c>
      <c r="U318" t="s">
        <v>151</v>
      </c>
      <c r="V318">
        <v>4814</v>
      </c>
      <c r="W318" t="s">
        <v>152</v>
      </c>
      <c r="X318" t="s">
        <v>151</v>
      </c>
      <c r="Y318">
        <v>63</v>
      </c>
      <c r="Z318" t="s">
        <v>153</v>
      </c>
      <c r="AA318" t="s">
        <v>154</v>
      </c>
      <c r="AB318" t="s">
        <v>146</v>
      </c>
      <c r="AC318">
        <v>200239</v>
      </c>
      <c r="AD318" t="s">
        <v>183</v>
      </c>
      <c r="AE318" t="s">
        <v>156</v>
      </c>
      <c r="AF318" t="s">
        <v>590</v>
      </c>
      <c r="AG318">
        <v>566</v>
      </c>
      <c r="AH318">
        <v>313368</v>
      </c>
      <c r="AI318" t="s">
        <v>158</v>
      </c>
      <c r="AJ318">
        <v>566</v>
      </c>
      <c r="AK318">
        <v>9772028910</v>
      </c>
      <c r="AL318">
        <v>9772028910</v>
      </c>
      <c r="AM318" t="s">
        <v>159</v>
      </c>
      <c r="AN318" t="s">
        <v>197</v>
      </c>
      <c r="AO318" t="s">
        <v>198</v>
      </c>
      <c r="AP318" t="s">
        <v>146</v>
      </c>
      <c r="AQ318" t="s">
        <v>162</v>
      </c>
      <c r="AR318">
        <v>16607.5</v>
      </c>
      <c r="AS318">
        <v>16500</v>
      </c>
      <c r="AT318" s="5">
        <f t="shared" si="28"/>
        <v>15500</v>
      </c>
      <c r="AU318" s="5">
        <v>350</v>
      </c>
      <c r="AV318" s="5">
        <f t="shared" si="29"/>
        <v>15150</v>
      </c>
      <c r="AW318" s="6">
        <f t="shared" si="30"/>
        <v>2666.4</v>
      </c>
      <c r="AX318" s="7">
        <f t="shared" si="31"/>
        <v>12120</v>
      </c>
      <c r="AY318" s="8">
        <f t="shared" si="32"/>
        <v>363.6</v>
      </c>
      <c r="AZ318" s="5">
        <v>250</v>
      </c>
      <c r="BA318" s="9">
        <f t="shared" si="33"/>
        <v>81.25</v>
      </c>
      <c r="BB318" s="9">
        <v>1000</v>
      </c>
      <c r="BC318" s="10"/>
      <c r="BD318" s="5">
        <f t="shared" si="34"/>
        <v>18.75</v>
      </c>
      <c r="BG318" t="s">
        <v>146</v>
      </c>
      <c r="BH318" t="s">
        <v>146</v>
      </c>
      <c r="BI318">
        <v>566</v>
      </c>
      <c r="BJ318">
        <v>566</v>
      </c>
      <c r="BK318">
        <v>16607.5</v>
      </c>
      <c r="BL318">
        <v>0.5</v>
      </c>
      <c r="BM318">
        <v>0</v>
      </c>
      <c r="BN318">
        <v>0.5</v>
      </c>
      <c r="BO318">
        <v>0.04</v>
      </c>
      <c r="BP318">
        <v>0</v>
      </c>
      <c r="BQ318">
        <v>16606.962500000001</v>
      </c>
      <c r="BR318">
        <v>0</v>
      </c>
      <c r="BS318">
        <v>0.04</v>
      </c>
      <c r="BT318" t="s">
        <v>146</v>
      </c>
      <c r="BU318">
        <v>59536659</v>
      </c>
      <c r="BV318" t="s">
        <v>163</v>
      </c>
      <c r="BW318">
        <v>0</v>
      </c>
      <c r="BX318">
        <v>0</v>
      </c>
      <c r="BY318" t="s">
        <v>164</v>
      </c>
      <c r="BZ318">
        <v>0</v>
      </c>
      <c r="CA318" t="s">
        <v>146</v>
      </c>
      <c r="CB318">
        <v>0</v>
      </c>
      <c r="CC318">
        <v>0</v>
      </c>
      <c r="CD318" t="s">
        <v>165</v>
      </c>
      <c r="CE318">
        <v>0</v>
      </c>
      <c r="CF318">
        <v>0</v>
      </c>
      <c r="CG318">
        <v>0</v>
      </c>
      <c r="CH318" t="s">
        <v>146</v>
      </c>
      <c r="CI318" t="s">
        <v>146</v>
      </c>
      <c r="CJ318" t="s">
        <v>158</v>
      </c>
      <c r="CK318">
        <v>10</v>
      </c>
      <c r="CL318">
        <v>0</v>
      </c>
      <c r="CM318">
        <v>0</v>
      </c>
      <c r="CN318">
        <v>16607.5</v>
      </c>
      <c r="CO318" t="s">
        <v>150</v>
      </c>
      <c r="CP318">
        <v>0</v>
      </c>
      <c r="CQ318">
        <v>0</v>
      </c>
      <c r="CR318">
        <v>0</v>
      </c>
      <c r="CS318" t="s">
        <v>166</v>
      </c>
      <c r="CT318">
        <v>0</v>
      </c>
      <c r="CU318">
        <v>0</v>
      </c>
      <c r="CV318">
        <v>0</v>
      </c>
      <c r="CW318" t="s">
        <v>156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 t="s">
        <v>167</v>
      </c>
      <c r="DE318">
        <v>0</v>
      </c>
      <c r="DF318">
        <v>0</v>
      </c>
      <c r="DG318">
        <v>0</v>
      </c>
      <c r="DH318" t="s">
        <v>150</v>
      </c>
      <c r="DI318">
        <v>0</v>
      </c>
      <c r="DJ318">
        <v>0</v>
      </c>
      <c r="DK318">
        <v>0</v>
      </c>
      <c r="DL318" t="s">
        <v>156</v>
      </c>
      <c r="DM318">
        <v>45</v>
      </c>
      <c r="DN318">
        <v>0</v>
      </c>
      <c r="DO318" t="s">
        <v>156</v>
      </c>
      <c r="DP318">
        <v>45</v>
      </c>
      <c r="DQ318">
        <v>0</v>
      </c>
      <c r="DR318" t="s">
        <v>146</v>
      </c>
      <c r="DS318" t="s">
        <v>146</v>
      </c>
      <c r="DT318" t="s">
        <v>146</v>
      </c>
      <c r="DU318" t="s">
        <v>183</v>
      </c>
      <c r="DV318">
        <v>0</v>
      </c>
      <c r="DW318">
        <v>0</v>
      </c>
      <c r="DX318">
        <v>0.5</v>
      </c>
      <c r="DY318">
        <v>0.04</v>
      </c>
      <c r="DZ318">
        <v>2.0020566090040005E+19</v>
      </c>
      <c r="EA318">
        <v>3.4600356600000148E+18</v>
      </c>
      <c r="EB318" t="s">
        <v>591</v>
      </c>
      <c r="EC318" t="s">
        <v>591</v>
      </c>
      <c r="ED318" t="s">
        <v>590</v>
      </c>
      <c r="EE318" t="s">
        <v>592</v>
      </c>
      <c r="EF318" t="s">
        <v>164</v>
      </c>
      <c r="EG318" t="s">
        <v>146</v>
      </c>
      <c r="EH318" t="s">
        <v>146</v>
      </c>
      <c r="EI318" t="s">
        <v>146</v>
      </c>
      <c r="EJ318" t="s">
        <v>146</v>
      </c>
      <c r="EK318" t="s">
        <v>146</v>
      </c>
      <c r="EL318" t="s">
        <v>146</v>
      </c>
      <c r="EM318" t="s">
        <v>146</v>
      </c>
      <c r="EN318" t="s">
        <v>146</v>
      </c>
      <c r="EO318" t="s">
        <v>146</v>
      </c>
      <c r="EP318">
        <v>16607.5</v>
      </c>
      <c r="EQ318">
        <v>0</v>
      </c>
      <c r="ER318">
        <v>0</v>
      </c>
      <c r="ES318" t="s">
        <v>146</v>
      </c>
      <c r="ET318" t="s">
        <v>170</v>
      </c>
      <c r="EU318" t="s">
        <v>146</v>
      </c>
      <c r="EV318">
        <v>0</v>
      </c>
    </row>
    <row r="319" spans="1:152" x14ac:dyDescent="0.25">
      <c r="A319">
        <v>9772877416</v>
      </c>
      <c r="B319" t="s">
        <v>141</v>
      </c>
      <c r="C319" t="s">
        <v>626</v>
      </c>
      <c r="D319" t="s">
        <v>143</v>
      </c>
      <c r="E319" t="s">
        <v>144</v>
      </c>
      <c r="F319" t="s">
        <v>145</v>
      </c>
      <c r="G319">
        <v>34927</v>
      </c>
      <c r="H319" t="s">
        <v>145</v>
      </c>
      <c r="I319">
        <v>947230</v>
      </c>
      <c r="J319">
        <v>2611748245</v>
      </c>
      <c r="K319">
        <v>6617737</v>
      </c>
      <c r="L319">
        <v>2692440</v>
      </c>
      <c r="M319" t="s">
        <v>146</v>
      </c>
      <c r="N319">
        <v>9772877416</v>
      </c>
      <c r="O319">
        <v>123</v>
      </c>
      <c r="P319" t="s">
        <v>147</v>
      </c>
      <c r="Q319" t="s">
        <v>148</v>
      </c>
      <c r="R319" t="s">
        <v>149</v>
      </c>
      <c r="S319">
        <v>250100000000001</v>
      </c>
      <c r="T319" t="s">
        <v>150</v>
      </c>
      <c r="U319" t="s">
        <v>151</v>
      </c>
      <c r="V319">
        <v>4814</v>
      </c>
      <c r="W319" t="s">
        <v>152</v>
      </c>
      <c r="X319" t="s">
        <v>151</v>
      </c>
      <c r="Y319">
        <v>63</v>
      </c>
      <c r="Z319" t="s">
        <v>153</v>
      </c>
      <c r="AA319" t="s">
        <v>154</v>
      </c>
      <c r="AB319" t="s">
        <v>146</v>
      </c>
      <c r="AC319">
        <v>200239</v>
      </c>
      <c r="AD319" t="s">
        <v>183</v>
      </c>
      <c r="AE319" t="s">
        <v>156</v>
      </c>
      <c r="AF319" t="s">
        <v>627</v>
      </c>
      <c r="AG319">
        <v>566</v>
      </c>
      <c r="AH319">
        <v>171606</v>
      </c>
      <c r="AI319" t="s">
        <v>158</v>
      </c>
      <c r="AJ319">
        <v>566</v>
      </c>
      <c r="AK319">
        <v>9772877416</v>
      </c>
      <c r="AL319">
        <v>9772877416</v>
      </c>
      <c r="AM319" t="s">
        <v>159</v>
      </c>
      <c r="AN319" t="s">
        <v>203</v>
      </c>
      <c r="AO319" t="s">
        <v>204</v>
      </c>
      <c r="AP319" t="s">
        <v>146</v>
      </c>
      <c r="AQ319" t="s">
        <v>162</v>
      </c>
      <c r="AR319">
        <v>16607.5</v>
      </c>
      <c r="AS319">
        <v>16500</v>
      </c>
      <c r="AT319" s="5">
        <f t="shared" si="28"/>
        <v>15500</v>
      </c>
      <c r="AU319" s="5">
        <v>350</v>
      </c>
      <c r="AV319" s="5">
        <f t="shared" si="29"/>
        <v>15150</v>
      </c>
      <c r="AW319" s="6">
        <f t="shared" si="30"/>
        <v>2666.4</v>
      </c>
      <c r="AX319" s="7">
        <f t="shared" si="31"/>
        <v>12120</v>
      </c>
      <c r="AY319" s="8">
        <f t="shared" si="32"/>
        <v>363.6</v>
      </c>
      <c r="AZ319" s="5">
        <v>250</v>
      </c>
      <c r="BA319" s="9">
        <f t="shared" si="33"/>
        <v>81.25</v>
      </c>
      <c r="BB319" s="9">
        <v>1000</v>
      </c>
      <c r="BC319" s="10"/>
      <c r="BD319" s="5">
        <f t="shared" si="34"/>
        <v>18.75</v>
      </c>
      <c r="BG319" t="s">
        <v>146</v>
      </c>
      <c r="BH319" t="s">
        <v>146</v>
      </c>
      <c r="BI319">
        <v>566</v>
      </c>
      <c r="BJ319">
        <v>566</v>
      </c>
      <c r="BK319">
        <v>16607.5</v>
      </c>
      <c r="BL319">
        <v>0.5</v>
      </c>
      <c r="BM319">
        <v>0</v>
      </c>
      <c r="BN319">
        <v>0.5</v>
      </c>
      <c r="BO319">
        <v>0.04</v>
      </c>
      <c r="BP319">
        <v>0</v>
      </c>
      <c r="BQ319">
        <v>16606.962500000001</v>
      </c>
      <c r="BR319">
        <v>0</v>
      </c>
      <c r="BS319">
        <v>0.04</v>
      </c>
      <c r="BT319" t="s">
        <v>146</v>
      </c>
      <c r="BU319">
        <v>59536659</v>
      </c>
      <c r="BV319" t="s">
        <v>163</v>
      </c>
      <c r="BW319">
        <v>0</v>
      </c>
      <c r="BX319">
        <v>0</v>
      </c>
      <c r="BY319" t="s">
        <v>164</v>
      </c>
      <c r="BZ319">
        <v>0</v>
      </c>
      <c r="CA319" t="s">
        <v>146</v>
      </c>
      <c r="CB319">
        <v>0</v>
      </c>
      <c r="CC319">
        <v>0</v>
      </c>
      <c r="CD319" t="s">
        <v>165</v>
      </c>
      <c r="CE319">
        <v>0</v>
      </c>
      <c r="CF319">
        <v>0</v>
      </c>
      <c r="CG319">
        <v>0</v>
      </c>
      <c r="CH319" t="s">
        <v>146</v>
      </c>
      <c r="CI319" t="s">
        <v>146</v>
      </c>
      <c r="CJ319" t="s">
        <v>158</v>
      </c>
      <c r="CK319">
        <v>10</v>
      </c>
      <c r="CL319">
        <v>0</v>
      </c>
      <c r="CM319">
        <v>0</v>
      </c>
      <c r="CN319">
        <v>16607.5</v>
      </c>
      <c r="CO319" t="s">
        <v>150</v>
      </c>
      <c r="CP319">
        <v>0</v>
      </c>
      <c r="CQ319">
        <v>0</v>
      </c>
      <c r="CR319">
        <v>0</v>
      </c>
      <c r="CS319" t="s">
        <v>166</v>
      </c>
      <c r="CT319">
        <v>0</v>
      </c>
      <c r="CU319">
        <v>0</v>
      </c>
      <c r="CV319">
        <v>0</v>
      </c>
      <c r="CW319" t="s">
        <v>156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 t="s">
        <v>167</v>
      </c>
      <c r="DE319">
        <v>0</v>
      </c>
      <c r="DF319">
        <v>0</v>
      </c>
      <c r="DG319">
        <v>0</v>
      </c>
      <c r="DH319" t="s">
        <v>150</v>
      </c>
      <c r="DI319">
        <v>0</v>
      </c>
      <c r="DJ319">
        <v>0</v>
      </c>
      <c r="DK319">
        <v>0</v>
      </c>
      <c r="DL319" t="s">
        <v>156</v>
      </c>
      <c r="DM319">
        <v>45</v>
      </c>
      <c r="DN319">
        <v>0</v>
      </c>
      <c r="DO319" t="s">
        <v>156</v>
      </c>
      <c r="DP319">
        <v>45</v>
      </c>
      <c r="DQ319">
        <v>0</v>
      </c>
      <c r="DR319" t="s">
        <v>146</v>
      </c>
      <c r="DS319" t="s">
        <v>146</v>
      </c>
      <c r="DT319" t="s">
        <v>146</v>
      </c>
      <c r="DU319" t="s">
        <v>183</v>
      </c>
      <c r="DV319">
        <v>0</v>
      </c>
      <c r="DW319">
        <v>0</v>
      </c>
      <c r="DX319">
        <v>0.5</v>
      </c>
      <c r="DY319">
        <v>0.04</v>
      </c>
      <c r="DZ319">
        <v>2.0020566090040005E+19</v>
      </c>
      <c r="EA319">
        <v>3.4600356600000148E+18</v>
      </c>
      <c r="EB319" t="s">
        <v>628</v>
      </c>
      <c r="EC319" t="s">
        <v>628</v>
      </c>
      <c r="ED319" t="s">
        <v>627</v>
      </c>
      <c r="EE319" t="s">
        <v>629</v>
      </c>
      <c r="EF319" t="s">
        <v>164</v>
      </c>
      <c r="EG319" t="s">
        <v>146</v>
      </c>
      <c r="EH319" t="s">
        <v>146</v>
      </c>
      <c r="EI319" t="s">
        <v>146</v>
      </c>
      <c r="EJ319" t="s">
        <v>146</v>
      </c>
      <c r="EK319" t="s">
        <v>146</v>
      </c>
      <c r="EL319" t="s">
        <v>146</v>
      </c>
      <c r="EM319" t="s">
        <v>146</v>
      </c>
      <c r="EN319" t="s">
        <v>146</v>
      </c>
      <c r="EO319" t="s">
        <v>146</v>
      </c>
      <c r="EP319">
        <v>16607.5</v>
      </c>
      <c r="EQ319">
        <v>0</v>
      </c>
      <c r="ER319">
        <v>0</v>
      </c>
      <c r="ES319" t="s">
        <v>146</v>
      </c>
      <c r="ET319" t="s">
        <v>170</v>
      </c>
      <c r="EU319" t="s">
        <v>146</v>
      </c>
      <c r="EV319">
        <v>0</v>
      </c>
    </row>
    <row r="320" spans="1:152" x14ac:dyDescent="0.25">
      <c r="A320">
        <v>9774141724</v>
      </c>
      <c r="B320" t="s">
        <v>141</v>
      </c>
      <c r="C320" t="s">
        <v>660</v>
      </c>
      <c r="D320" t="s">
        <v>143</v>
      </c>
      <c r="E320" t="s">
        <v>144</v>
      </c>
      <c r="F320" t="s">
        <v>145</v>
      </c>
      <c r="G320">
        <v>34929</v>
      </c>
      <c r="H320" t="s">
        <v>145</v>
      </c>
      <c r="I320">
        <v>799588</v>
      </c>
      <c r="J320">
        <v>2611910047</v>
      </c>
      <c r="K320">
        <v>7939199</v>
      </c>
      <c r="L320">
        <v>2692440</v>
      </c>
      <c r="M320" t="s">
        <v>146</v>
      </c>
      <c r="N320">
        <v>9774141724</v>
      </c>
      <c r="O320">
        <v>123</v>
      </c>
      <c r="P320" t="s">
        <v>147</v>
      </c>
      <c r="Q320" t="s">
        <v>148</v>
      </c>
      <c r="R320" t="s">
        <v>149</v>
      </c>
      <c r="S320">
        <v>250100000000001</v>
      </c>
      <c r="T320" t="s">
        <v>150</v>
      </c>
      <c r="U320" t="s">
        <v>151</v>
      </c>
      <c r="V320">
        <v>4814</v>
      </c>
      <c r="W320" t="s">
        <v>152</v>
      </c>
      <c r="X320" t="s">
        <v>151</v>
      </c>
      <c r="Y320">
        <v>63</v>
      </c>
      <c r="Z320" t="s">
        <v>153</v>
      </c>
      <c r="AA320" t="s">
        <v>154</v>
      </c>
      <c r="AB320" t="s">
        <v>146</v>
      </c>
      <c r="AC320">
        <v>200239</v>
      </c>
      <c r="AD320" t="s">
        <v>183</v>
      </c>
      <c r="AE320" t="s">
        <v>156</v>
      </c>
      <c r="AF320" t="s">
        <v>661</v>
      </c>
      <c r="AG320">
        <v>566</v>
      </c>
      <c r="AH320">
        <v>228308</v>
      </c>
      <c r="AI320" t="s">
        <v>158</v>
      </c>
      <c r="AJ320">
        <v>566</v>
      </c>
      <c r="AK320">
        <v>9774141724</v>
      </c>
      <c r="AL320">
        <v>9774141724</v>
      </c>
      <c r="AM320" t="s">
        <v>159</v>
      </c>
      <c r="AN320" t="s">
        <v>191</v>
      </c>
      <c r="AO320" t="s">
        <v>192</v>
      </c>
      <c r="AP320" t="s">
        <v>146</v>
      </c>
      <c r="AQ320" t="s">
        <v>162</v>
      </c>
      <c r="AR320">
        <v>16607.5</v>
      </c>
      <c r="AS320">
        <v>16500</v>
      </c>
      <c r="AT320" s="5">
        <f t="shared" si="28"/>
        <v>15500</v>
      </c>
      <c r="AU320" s="5">
        <v>350</v>
      </c>
      <c r="AV320" s="5">
        <f t="shared" si="29"/>
        <v>15150</v>
      </c>
      <c r="AW320" s="6">
        <f t="shared" si="30"/>
        <v>2666.4</v>
      </c>
      <c r="AX320" s="7">
        <f t="shared" si="31"/>
        <v>12120</v>
      </c>
      <c r="AY320" s="8">
        <f t="shared" si="32"/>
        <v>363.6</v>
      </c>
      <c r="AZ320" s="5">
        <v>250</v>
      </c>
      <c r="BA320" s="9">
        <f t="shared" si="33"/>
        <v>81.25</v>
      </c>
      <c r="BB320" s="9">
        <v>1000</v>
      </c>
      <c r="BC320" s="10"/>
      <c r="BD320" s="5">
        <f t="shared" si="34"/>
        <v>18.75</v>
      </c>
      <c r="BG320" t="s">
        <v>146</v>
      </c>
      <c r="BH320" t="s">
        <v>146</v>
      </c>
      <c r="BI320">
        <v>566</v>
      </c>
      <c r="BJ320">
        <v>566</v>
      </c>
      <c r="BK320">
        <v>16607.5</v>
      </c>
      <c r="BL320">
        <v>0.5</v>
      </c>
      <c r="BM320">
        <v>0</v>
      </c>
      <c r="BN320">
        <v>0.5</v>
      </c>
      <c r="BO320">
        <v>0.04</v>
      </c>
      <c r="BP320">
        <v>0</v>
      </c>
      <c r="BQ320">
        <v>16606.962500000001</v>
      </c>
      <c r="BR320">
        <v>0</v>
      </c>
      <c r="BS320">
        <v>0.04</v>
      </c>
      <c r="BT320" t="s">
        <v>146</v>
      </c>
      <c r="BU320">
        <v>59536659</v>
      </c>
      <c r="BV320" t="s">
        <v>163</v>
      </c>
      <c r="BW320">
        <v>0</v>
      </c>
      <c r="BX320">
        <v>0</v>
      </c>
      <c r="BY320" t="s">
        <v>164</v>
      </c>
      <c r="BZ320">
        <v>0</v>
      </c>
      <c r="CA320" t="s">
        <v>146</v>
      </c>
      <c r="CB320">
        <v>0</v>
      </c>
      <c r="CC320">
        <v>0</v>
      </c>
      <c r="CD320" t="s">
        <v>165</v>
      </c>
      <c r="CE320">
        <v>0</v>
      </c>
      <c r="CF320">
        <v>0</v>
      </c>
      <c r="CG320">
        <v>0</v>
      </c>
      <c r="CH320" t="s">
        <v>146</v>
      </c>
      <c r="CI320" t="s">
        <v>146</v>
      </c>
      <c r="CJ320" t="s">
        <v>158</v>
      </c>
      <c r="CK320">
        <v>10</v>
      </c>
      <c r="CL320">
        <v>0</v>
      </c>
      <c r="CM320">
        <v>0</v>
      </c>
      <c r="CN320">
        <v>16607.5</v>
      </c>
      <c r="CO320" t="s">
        <v>150</v>
      </c>
      <c r="CP320">
        <v>0</v>
      </c>
      <c r="CQ320">
        <v>0</v>
      </c>
      <c r="CR320">
        <v>0</v>
      </c>
      <c r="CS320" t="s">
        <v>166</v>
      </c>
      <c r="CT320">
        <v>0</v>
      </c>
      <c r="CU320">
        <v>0</v>
      </c>
      <c r="CV320">
        <v>0</v>
      </c>
      <c r="CW320" t="s">
        <v>156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 t="s">
        <v>167</v>
      </c>
      <c r="DE320">
        <v>0</v>
      </c>
      <c r="DF320">
        <v>0</v>
      </c>
      <c r="DG320">
        <v>0</v>
      </c>
      <c r="DH320" t="s">
        <v>150</v>
      </c>
      <c r="DI320">
        <v>0</v>
      </c>
      <c r="DJ320">
        <v>0</v>
      </c>
      <c r="DK320">
        <v>0</v>
      </c>
      <c r="DL320" t="s">
        <v>156</v>
      </c>
      <c r="DM320">
        <v>45</v>
      </c>
      <c r="DN320">
        <v>0</v>
      </c>
      <c r="DO320" t="s">
        <v>156</v>
      </c>
      <c r="DP320">
        <v>45</v>
      </c>
      <c r="DQ320">
        <v>0</v>
      </c>
      <c r="DR320" t="s">
        <v>146</v>
      </c>
      <c r="DS320" t="s">
        <v>146</v>
      </c>
      <c r="DT320" t="s">
        <v>146</v>
      </c>
      <c r="DU320" t="s">
        <v>183</v>
      </c>
      <c r="DV320">
        <v>0</v>
      </c>
      <c r="DW320">
        <v>0</v>
      </c>
      <c r="DX320">
        <v>0.5</v>
      </c>
      <c r="DY320">
        <v>0.04</v>
      </c>
      <c r="DZ320">
        <v>2.0020566090040005E+19</v>
      </c>
      <c r="EA320">
        <v>3.4600356600000148E+18</v>
      </c>
      <c r="EB320" t="s">
        <v>662</v>
      </c>
      <c r="EC320" t="s">
        <v>662</v>
      </c>
      <c r="ED320" t="s">
        <v>661</v>
      </c>
      <c r="EE320" t="s">
        <v>663</v>
      </c>
      <c r="EF320" t="s">
        <v>164</v>
      </c>
      <c r="EG320" t="s">
        <v>146</v>
      </c>
      <c r="EH320" t="s">
        <v>146</v>
      </c>
      <c r="EI320" t="s">
        <v>146</v>
      </c>
      <c r="EJ320" t="s">
        <v>146</v>
      </c>
      <c r="EK320" t="s">
        <v>146</v>
      </c>
      <c r="EL320" t="s">
        <v>146</v>
      </c>
      <c r="EM320" t="s">
        <v>146</v>
      </c>
      <c r="EN320" t="s">
        <v>146</v>
      </c>
      <c r="EO320" t="s">
        <v>146</v>
      </c>
      <c r="EP320">
        <v>16607.5</v>
      </c>
      <c r="EQ320">
        <v>0</v>
      </c>
      <c r="ER320">
        <v>0</v>
      </c>
      <c r="ES320" t="s">
        <v>146</v>
      </c>
      <c r="ET320" t="s">
        <v>170</v>
      </c>
      <c r="EU320" t="s">
        <v>146</v>
      </c>
      <c r="EV320">
        <v>0</v>
      </c>
    </row>
    <row r="321" spans="1:152" x14ac:dyDescent="0.25">
      <c r="A321">
        <v>9774258970</v>
      </c>
      <c r="B321" t="s">
        <v>141</v>
      </c>
      <c r="C321" t="s">
        <v>712</v>
      </c>
      <c r="D321" t="s">
        <v>143</v>
      </c>
      <c r="E321" t="s">
        <v>144</v>
      </c>
      <c r="F321" t="s">
        <v>145</v>
      </c>
      <c r="G321">
        <v>34929</v>
      </c>
      <c r="H321" t="s">
        <v>145</v>
      </c>
      <c r="I321">
        <v>504142</v>
      </c>
      <c r="J321">
        <v>2611910490</v>
      </c>
      <c r="K321">
        <v>2739326</v>
      </c>
      <c r="L321">
        <v>2692440</v>
      </c>
      <c r="M321" t="s">
        <v>146</v>
      </c>
      <c r="N321">
        <v>9774258970</v>
      </c>
      <c r="O321">
        <v>123</v>
      </c>
      <c r="P321" t="s">
        <v>147</v>
      </c>
      <c r="Q321" t="s">
        <v>148</v>
      </c>
      <c r="R321" t="s">
        <v>149</v>
      </c>
      <c r="S321">
        <v>250100000000001</v>
      </c>
      <c r="T321" t="s">
        <v>150</v>
      </c>
      <c r="U321" t="s">
        <v>151</v>
      </c>
      <c r="V321">
        <v>4814</v>
      </c>
      <c r="W321" t="s">
        <v>152</v>
      </c>
      <c r="X321" t="s">
        <v>151</v>
      </c>
      <c r="Y321">
        <v>63</v>
      </c>
      <c r="Z321" t="s">
        <v>153</v>
      </c>
      <c r="AA321" t="s">
        <v>154</v>
      </c>
      <c r="AB321" t="s">
        <v>146</v>
      </c>
      <c r="AC321">
        <v>200239</v>
      </c>
      <c r="AD321" t="s">
        <v>183</v>
      </c>
      <c r="AE321" t="s">
        <v>156</v>
      </c>
      <c r="AF321" t="s">
        <v>713</v>
      </c>
      <c r="AG321">
        <v>566</v>
      </c>
      <c r="AH321">
        <v>336860</v>
      </c>
      <c r="AI321" t="s">
        <v>158</v>
      </c>
      <c r="AJ321">
        <v>566</v>
      </c>
      <c r="AK321">
        <v>9774258970</v>
      </c>
      <c r="AL321">
        <v>9774258970</v>
      </c>
      <c r="AM321" t="s">
        <v>159</v>
      </c>
      <c r="AN321" t="s">
        <v>197</v>
      </c>
      <c r="AO321" t="s">
        <v>198</v>
      </c>
      <c r="AP321" t="s">
        <v>146</v>
      </c>
      <c r="AQ321" t="s">
        <v>162</v>
      </c>
      <c r="AR321">
        <v>16607.5</v>
      </c>
      <c r="AS321">
        <v>16500</v>
      </c>
      <c r="AT321" s="5">
        <f t="shared" si="28"/>
        <v>15500</v>
      </c>
      <c r="AU321" s="5">
        <v>350</v>
      </c>
      <c r="AV321" s="5">
        <f t="shared" si="29"/>
        <v>15150</v>
      </c>
      <c r="AW321" s="6">
        <f t="shared" si="30"/>
        <v>2666.4</v>
      </c>
      <c r="AX321" s="7">
        <f t="shared" si="31"/>
        <v>12120</v>
      </c>
      <c r="AY321" s="8">
        <f t="shared" si="32"/>
        <v>363.6</v>
      </c>
      <c r="AZ321" s="5">
        <v>250</v>
      </c>
      <c r="BA321" s="9">
        <f t="shared" si="33"/>
        <v>81.25</v>
      </c>
      <c r="BB321" s="9">
        <v>1000</v>
      </c>
      <c r="BC321" s="10"/>
      <c r="BD321" s="5">
        <f t="shared" si="34"/>
        <v>18.75</v>
      </c>
      <c r="BG321" t="s">
        <v>146</v>
      </c>
      <c r="BH321" t="s">
        <v>146</v>
      </c>
      <c r="BI321">
        <v>566</v>
      </c>
      <c r="BJ321">
        <v>566</v>
      </c>
      <c r="BK321">
        <v>16607.5</v>
      </c>
      <c r="BL321">
        <v>0.5</v>
      </c>
      <c r="BM321">
        <v>0</v>
      </c>
      <c r="BN321">
        <v>0.5</v>
      </c>
      <c r="BO321">
        <v>0.04</v>
      </c>
      <c r="BP321">
        <v>0</v>
      </c>
      <c r="BQ321">
        <v>16606.962500000001</v>
      </c>
      <c r="BR321">
        <v>0</v>
      </c>
      <c r="BS321">
        <v>0.04</v>
      </c>
      <c r="BT321" t="s">
        <v>146</v>
      </c>
      <c r="BU321">
        <v>59536659</v>
      </c>
      <c r="BV321" t="s">
        <v>163</v>
      </c>
      <c r="BW321">
        <v>0</v>
      </c>
      <c r="BX321">
        <v>0</v>
      </c>
      <c r="BY321" t="s">
        <v>164</v>
      </c>
      <c r="BZ321">
        <v>0</v>
      </c>
      <c r="CA321" t="s">
        <v>146</v>
      </c>
      <c r="CB321">
        <v>0</v>
      </c>
      <c r="CC321">
        <v>0</v>
      </c>
      <c r="CD321" t="s">
        <v>165</v>
      </c>
      <c r="CE321">
        <v>0</v>
      </c>
      <c r="CF321">
        <v>0</v>
      </c>
      <c r="CG321">
        <v>0</v>
      </c>
      <c r="CH321" t="s">
        <v>146</v>
      </c>
      <c r="CI321" t="s">
        <v>146</v>
      </c>
      <c r="CJ321" t="s">
        <v>158</v>
      </c>
      <c r="CK321">
        <v>10</v>
      </c>
      <c r="CL321">
        <v>0</v>
      </c>
      <c r="CM321">
        <v>0</v>
      </c>
      <c r="CN321">
        <v>16607.5</v>
      </c>
      <c r="CO321" t="s">
        <v>150</v>
      </c>
      <c r="CP321">
        <v>0</v>
      </c>
      <c r="CQ321">
        <v>0</v>
      </c>
      <c r="CR321">
        <v>0</v>
      </c>
      <c r="CS321" t="s">
        <v>166</v>
      </c>
      <c r="CT321">
        <v>0</v>
      </c>
      <c r="CU321">
        <v>0</v>
      </c>
      <c r="CV321">
        <v>0</v>
      </c>
      <c r="CW321" t="s">
        <v>156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 t="s">
        <v>167</v>
      </c>
      <c r="DE321">
        <v>0</v>
      </c>
      <c r="DF321">
        <v>0</v>
      </c>
      <c r="DG321">
        <v>0</v>
      </c>
      <c r="DH321" t="s">
        <v>150</v>
      </c>
      <c r="DI321">
        <v>0</v>
      </c>
      <c r="DJ321">
        <v>0</v>
      </c>
      <c r="DK321">
        <v>0</v>
      </c>
      <c r="DL321" t="s">
        <v>156</v>
      </c>
      <c r="DM321">
        <v>45</v>
      </c>
      <c r="DN321">
        <v>0</v>
      </c>
      <c r="DO321" t="s">
        <v>156</v>
      </c>
      <c r="DP321">
        <v>45</v>
      </c>
      <c r="DQ321">
        <v>0</v>
      </c>
      <c r="DR321" t="s">
        <v>146</v>
      </c>
      <c r="DS321" t="s">
        <v>146</v>
      </c>
      <c r="DT321" t="s">
        <v>146</v>
      </c>
      <c r="DU321" t="s">
        <v>183</v>
      </c>
      <c r="DV321">
        <v>0</v>
      </c>
      <c r="DW321">
        <v>0</v>
      </c>
      <c r="DX321">
        <v>0.5</v>
      </c>
      <c r="DY321">
        <v>0.04</v>
      </c>
      <c r="DZ321">
        <v>2.0020566090040005E+19</v>
      </c>
      <c r="EA321">
        <v>3.4600356600000148E+18</v>
      </c>
      <c r="EB321" t="s">
        <v>714</v>
      </c>
      <c r="EC321" t="s">
        <v>714</v>
      </c>
      <c r="ED321" t="s">
        <v>713</v>
      </c>
      <c r="EE321" t="s">
        <v>715</v>
      </c>
      <c r="EF321" t="s">
        <v>164</v>
      </c>
      <c r="EG321" t="s">
        <v>146</v>
      </c>
      <c r="EH321" t="s">
        <v>146</v>
      </c>
      <c r="EI321" t="s">
        <v>146</v>
      </c>
      <c r="EJ321" t="s">
        <v>146</v>
      </c>
      <c r="EK321" t="s">
        <v>146</v>
      </c>
      <c r="EL321" t="s">
        <v>146</v>
      </c>
      <c r="EM321" t="s">
        <v>146</v>
      </c>
      <c r="EN321" t="s">
        <v>146</v>
      </c>
      <c r="EO321" t="s">
        <v>146</v>
      </c>
      <c r="EP321">
        <v>16607.5</v>
      </c>
      <c r="EQ321">
        <v>0</v>
      </c>
      <c r="ER321">
        <v>0</v>
      </c>
      <c r="ES321" t="s">
        <v>146</v>
      </c>
      <c r="ET321" t="s">
        <v>170</v>
      </c>
      <c r="EU321" t="s">
        <v>146</v>
      </c>
      <c r="EV321">
        <v>0</v>
      </c>
    </row>
    <row r="322" spans="1:152" x14ac:dyDescent="0.25">
      <c r="A322">
        <v>9771966601</v>
      </c>
      <c r="B322" t="s">
        <v>141</v>
      </c>
      <c r="C322" t="s">
        <v>803</v>
      </c>
      <c r="D322" t="s">
        <v>143</v>
      </c>
      <c r="E322" t="s">
        <v>144</v>
      </c>
      <c r="F322" t="s">
        <v>145</v>
      </c>
      <c r="G322">
        <v>34926</v>
      </c>
      <c r="H322" t="s">
        <v>145</v>
      </c>
      <c r="I322">
        <v>728651</v>
      </c>
      <c r="J322">
        <v>2611688808</v>
      </c>
      <c r="K322">
        <v>4789918</v>
      </c>
      <c r="L322">
        <v>2692440</v>
      </c>
      <c r="M322" t="s">
        <v>146</v>
      </c>
      <c r="N322">
        <v>9771966601</v>
      </c>
      <c r="O322">
        <v>123</v>
      </c>
      <c r="P322" t="s">
        <v>147</v>
      </c>
      <c r="Q322" t="s">
        <v>148</v>
      </c>
      <c r="R322" t="s">
        <v>149</v>
      </c>
      <c r="S322">
        <v>250100000000001</v>
      </c>
      <c r="T322" t="s">
        <v>150</v>
      </c>
      <c r="U322" t="s">
        <v>151</v>
      </c>
      <c r="V322">
        <v>4814</v>
      </c>
      <c r="W322" t="s">
        <v>152</v>
      </c>
      <c r="X322" t="s">
        <v>151</v>
      </c>
      <c r="Y322">
        <v>63</v>
      </c>
      <c r="Z322" t="s">
        <v>153</v>
      </c>
      <c r="AA322" t="s">
        <v>154</v>
      </c>
      <c r="AB322" t="s">
        <v>146</v>
      </c>
      <c r="AC322">
        <v>200239</v>
      </c>
      <c r="AD322" t="s">
        <v>183</v>
      </c>
      <c r="AE322" t="s">
        <v>156</v>
      </c>
      <c r="AF322" t="s">
        <v>804</v>
      </c>
      <c r="AG322">
        <v>566</v>
      </c>
      <c r="AH322">
        <v>262664</v>
      </c>
      <c r="AI322" t="s">
        <v>174</v>
      </c>
      <c r="AJ322">
        <v>566</v>
      </c>
      <c r="AK322">
        <v>20312366601</v>
      </c>
      <c r="AL322">
        <v>9771966601</v>
      </c>
      <c r="AM322" t="s">
        <v>159</v>
      </c>
      <c r="AN322" t="s">
        <v>805</v>
      </c>
      <c r="AO322" t="s">
        <v>806</v>
      </c>
      <c r="AP322" t="s">
        <v>146</v>
      </c>
      <c r="AQ322" t="s">
        <v>264</v>
      </c>
      <c r="AR322">
        <v>16607.5</v>
      </c>
      <c r="AS322">
        <v>16500</v>
      </c>
      <c r="AT322" s="5">
        <f t="shared" ref="AT322:AT385" si="35">AS322-BB322-BC322</f>
        <v>15500</v>
      </c>
      <c r="AU322" s="5">
        <v>350</v>
      </c>
      <c r="AV322" s="5">
        <f t="shared" ref="AV322:AV385" si="36">AT322-AU322</f>
        <v>15150</v>
      </c>
      <c r="AW322" s="6">
        <f t="shared" ref="AW322:AW385" si="37">17.6%*AV322</f>
        <v>2666.4</v>
      </c>
      <c r="AX322" s="7">
        <f t="shared" ref="AX322:AX385" si="38">80%*AV322</f>
        <v>12120</v>
      </c>
      <c r="AY322" s="8">
        <f t="shared" ref="AY322:AY385" si="39">AV322*2.4%</f>
        <v>363.6</v>
      </c>
      <c r="AZ322" s="5">
        <v>250</v>
      </c>
      <c r="BA322" s="9">
        <f t="shared" ref="BA322:BA385" si="40">100-BD322</f>
        <v>81.25</v>
      </c>
      <c r="BB322" s="9">
        <v>1000</v>
      </c>
      <c r="BC322" s="10"/>
      <c r="BD322" s="5">
        <f t="shared" ref="BD322:BD385" si="41">AZ322*7.5%</f>
        <v>18.75</v>
      </c>
      <c r="BG322" t="s">
        <v>146</v>
      </c>
      <c r="BH322" t="s">
        <v>146</v>
      </c>
      <c r="BI322">
        <v>566</v>
      </c>
      <c r="BJ322">
        <v>566</v>
      </c>
      <c r="BK322">
        <v>16607.5</v>
      </c>
      <c r="BL322">
        <v>0.5</v>
      </c>
      <c r="BM322">
        <v>0</v>
      </c>
      <c r="BN322">
        <v>0.5</v>
      </c>
      <c r="BO322">
        <v>0.04</v>
      </c>
      <c r="BP322">
        <v>0</v>
      </c>
      <c r="BQ322">
        <v>16606.962500000001</v>
      </c>
      <c r="BR322">
        <v>0</v>
      </c>
      <c r="BS322">
        <v>0.04</v>
      </c>
      <c r="BT322" t="s">
        <v>146</v>
      </c>
      <c r="BU322">
        <v>59536659</v>
      </c>
      <c r="BV322" t="s">
        <v>163</v>
      </c>
      <c r="BW322">
        <v>0</v>
      </c>
      <c r="BX322">
        <v>0</v>
      </c>
      <c r="BY322" t="s">
        <v>164</v>
      </c>
      <c r="BZ322">
        <v>0</v>
      </c>
      <c r="CA322" t="s">
        <v>146</v>
      </c>
      <c r="CB322">
        <v>0</v>
      </c>
      <c r="CC322">
        <v>0</v>
      </c>
      <c r="CD322" t="s">
        <v>165</v>
      </c>
      <c r="CE322">
        <v>0</v>
      </c>
      <c r="CF322">
        <v>0</v>
      </c>
      <c r="CG322">
        <v>0</v>
      </c>
      <c r="CH322" t="s">
        <v>146</v>
      </c>
      <c r="CI322" t="s">
        <v>146</v>
      </c>
      <c r="CJ322" t="s">
        <v>174</v>
      </c>
      <c r="CK322">
        <v>10</v>
      </c>
      <c r="CL322">
        <v>0</v>
      </c>
      <c r="CM322">
        <v>0</v>
      </c>
      <c r="CN322">
        <v>16607.5</v>
      </c>
      <c r="CO322" t="s">
        <v>150</v>
      </c>
      <c r="CP322">
        <v>0</v>
      </c>
      <c r="CQ322">
        <v>0</v>
      </c>
      <c r="CR322">
        <v>0</v>
      </c>
      <c r="CS322" t="s">
        <v>166</v>
      </c>
      <c r="CT322">
        <v>0</v>
      </c>
      <c r="CU322">
        <v>0</v>
      </c>
      <c r="CV322">
        <v>0</v>
      </c>
      <c r="CW322" t="s">
        <v>156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 t="s">
        <v>167</v>
      </c>
      <c r="DE322">
        <v>0</v>
      </c>
      <c r="DF322">
        <v>0</v>
      </c>
      <c r="DG322">
        <v>0</v>
      </c>
      <c r="DH322" t="s">
        <v>150</v>
      </c>
      <c r="DI322">
        <v>0</v>
      </c>
      <c r="DJ322">
        <v>0</v>
      </c>
      <c r="DK322">
        <v>0</v>
      </c>
      <c r="DL322" t="s">
        <v>156</v>
      </c>
      <c r="DM322">
        <v>45</v>
      </c>
      <c r="DN322">
        <v>0</v>
      </c>
      <c r="DO322" t="s">
        <v>156</v>
      </c>
      <c r="DP322">
        <v>45</v>
      </c>
      <c r="DQ322">
        <v>0</v>
      </c>
      <c r="DR322" t="s">
        <v>146</v>
      </c>
      <c r="DS322" t="s">
        <v>146</v>
      </c>
      <c r="DT322" t="s">
        <v>146</v>
      </c>
      <c r="DU322" t="s">
        <v>183</v>
      </c>
      <c r="DV322">
        <v>0</v>
      </c>
      <c r="DW322">
        <v>0</v>
      </c>
      <c r="DX322">
        <v>0.5</v>
      </c>
      <c r="DY322">
        <v>0.04</v>
      </c>
      <c r="DZ322">
        <v>2.0020566090040005E+19</v>
      </c>
      <c r="EA322">
        <v>3.0040566E+19</v>
      </c>
      <c r="EB322" t="s">
        <v>807</v>
      </c>
      <c r="EC322" t="s">
        <v>807</v>
      </c>
      <c r="ED322" t="s">
        <v>804</v>
      </c>
      <c r="EE322" t="s">
        <v>808</v>
      </c>
      <c r="EF322" t="s">
        <v>164</v>
      </c>
      <c r="EG322" t="s">
        <v>146</v>
      </c>
      <c r="EH322" t="s">
        <v>146</v>
      </c>
      <c r="EI322" t="s">
        <v>146</v>
      </c>
      <c r="EJ322" t="s">
        <v>146</v>
      </c>
      <c r="EK322" t="s">
        <v>146</v>
      </c>
      <c r="EL322" t="s">
        <v>146</v>
      </c>
      <c r="EM322" t="s">
        <v>146</v>
      </c>
      <c r="EN322" t="s">
        <v>146</v>
      </c>
      <c r="EO322" t="s">
        <v>146</v>
      </c>
      <c r="EP322">
        <v>16607.5</v>
      </c>
      <c r="EQ322">
        <v>0</v>
      </c>
      <c r="ER322">
        <v>0</v>
      </c>
      <c r="ES322" t="s">
        <v>146</v>
      </c>
      <c r="ET322" t="s">
        <v>170</v>
      </c>
      <c r="EU322" t="s">
        <v>146</v>
      </c>
      <c r="EV322">
        <v>0</v>
      </c>
    </row>
    <row r="323" spans="1:152" x14ac:dyDescent="0.25">
      <c r="A323">
        <v>9772425240</v>
      </c>
      <c r="B323" t="s">
        <v>141</v>
      </c>
      <c r="C323" t="s">
        <v>831</v>
      </c>
      <c r="D323" t="s">
        <v>143</v>
      </c>
      <c r="E323" t="s">
        <v>144</v>
      </c>
      <c r="F323" t="s">
        <v>145</v>
      </c>
      <c r="G323">
        <v>34927</v>
      </c>
      <c r="H323" t="s">
        <v>145</v>
      </c>
      <c r="I323">
        <v>124423</v>
      </c>
      <c r="J323">
        <v>2611746743</v>
      </c>
      <c r="K323">
        <v>6617737</v>
      </c>
      <c r="L323">
        <v>2692440</v>
      </c>
      <c r="M323" t="s">
        <v>146</v>
      </c>
      <c r="N323">
        <v>9772425240</v>
      </c>
      <c r="O323">
        <v>123</v>
      </c>
      <c r="P323" t="s">
        <v>147</v>
      </c>
      <c r="Q323" t="s">
        <v>148</v>
      </c>
      <c r="R323" t="s">
        <v>149</v>
      </c>
      <c r="S323">
        <v>250100000000001</v>
      </c>
      <c r="T323" t="s">
        <v>150</v>
      </c>
      <c r="U323" t="s">
        <v>151</v>
      </c>
      <c r="V323">
        <v>4814</v>
      </c>
      <c r="W323" t="s">
        <v>152</v>
      </c>
      <c r="X323" t="s">
        <v>151</v>
      </c>
      <c r="Y323">
        <v>63</v>
      </c>
      <c r="Z323" t="s">
        <v>153</v>
      </c>
      <c r="AA323" t="s">
        <v>154</v>
      </c>
      <c r="AB323" t="s">
        <v>146</v>
      </c>
      <c r="AC323">
        <v>200239</v>
      </c>
      <c r="AD323" t="s">
        <v>183</v>
      </c>
      <c r="AE323" t="s">
        <v>156</v>
      </c>
      <c r="AF323" t="s">
        <v>832</v>
      </c>
      <c r="AG323">
        <v>566</v>
      </c>
      <c r="AH323">
        <v>619577</v>
      </c>
      <c r="AI323" t="s">
        <v>158</v>
      </c>
      <c r="AJ323">
        <v>566</v>
      </c>
      <c r="AK323">
        <v>9772425240</v>
      </c>
      <c r="AL323">
        <v>9772425240</v>
      </c>
      <c r="AM323" t="s">
        <v>159</v>
      </c>
      <c r="AN323" t="s">
        <v>203</v>
      </c>
      <c r="AO323" t="s">
        <v>204</v>
      </c>
      <c r="AP323" t="s">
        <v>146</v>
      </c>
      <c r="AQ323" t="s">
        <v>162</v>
      </c>
      <c r="AR323">
        <v>16607.5</v>
      </c>
      <c r="AS323">
        <v>16500</v>
      </c>
      <c r="AT323" s="5">
        <f t="shared" si="35"/>
        <v>15500</v>
      </c>
      <c r="AU323" s="5">
        <v>350</v>
      </c>
      <c r="AV323" s="5">
        <f t="shared" si="36"/>
        <v>15150</v>
      </c>
      <c r="AW323" s="6">
        <f t="shared" si="37"/>
        <v>2666.4</v>
      </c>
      <c r="AX323" s="7">
        <f t="shared" si="38"/>
        <v>12120</v>
      </c>
      <c r="AY323" s="8">
        <f t="shared" si="39"/>
        <v>363.6</v>
      </c>
      <c r="AZ323" s="5">
        <v>250</v>
      </c>
      <c r="BA323" s="9">
        <f t="shared" si="40"/>
        <v>81.25</v>
      </c>
      <c r="BB323" s="9">
        <v>1000</v>
      </c>
      <c r="BC323" s="10"/>
      <c r="BD323" s="5">
        <f t="shared" si="41"/>
        <v>18.75</v>
      </c>
      <c r="BG323" t="s">
        <v>146</v>
      </c>
      <c r="BH323" t="s">
        <v>146</v>
      </c>
      <c r="BI323">
        <v>566</v>
      </c>
      <c r="BJ323">
        <v>566</v>
      </c>
      <c r="BK323">
        <v>16607.5</v>
      </c>
      <c r="BL323">
        <v>0.5</v>
      </c>
      <c r="BM323">
        <v>0</v>
      </c>
      <c r="BN323">
        <v>0.5</v>
      </c>
      <c r="BO323">
        <v>0.04</v>
      </c>
      <c r="BP323">
        <v>0</v>
      </c>
      <c r="BQ323">
        <v>16606.962500000001</v>
      </c>
      <c r="BR323">
        <v>0</v>
      </c>
      <c r="BS323">
        <v>0.04</v>
      </c>
      <c r="BT323" t="s">
        <v>146</v>
      </c>
      <c r="BU323">
        <v>59536659</v>
      </c>
      <c r="BV323" t="s">
        <v>163</v>
      </c>
      <c r="BW323">
        <v>0</v>
      </c>
      <c r="BX323">
        <v>0</v>
      </c>
      <c r="BY323" t="s">
        <v>164</v>
      </c>
      <c r="BZ323">
        <v>0</v>
      </c>
      <c r="CA323" t="s">
        <v>146</v>
      </c>
      <c r="CB323">
        <v>0</v>
      </c>
      <c r="CC323">
        <v>0</v>
      </c>
      <c r="CD323" t="s">
        <v>165</v>
      </c>
      <c r="CE323">
        <v>0</v>
      </c>
      <c r="CF323">
        <v>0</v>
      </c>
      <c r="CG323">
        <v>0</v>
      </c>
      <c r="CH323" t="s">
        <v>146</v>
      </c>
      <c r="CI323" t="s">
        <v>146</v>
      </c>
      <c r="CJ323" t="s">
        <v>158</v>
      </c>
      <c r="CK323">
        <v>10</v>
      </c>
      <c r="CL323">
        <v>0</v>
      </c>
      <c r="CM323">
        <v>0</v>
      </c>
      <c r="CN323">
        <v>16607.5</v>
      </c>
      <c r="CO323" t="s">
        <v>150</v>
      </c>
      <c r="CP323">
        <v>0</v>
      </c>
      <c r="CQ323">
        <v>0</v>
      </c>
      <c r="CR323">
        <v>0</v>
      </c>
      <c r="CS323" t="s">
        <v>166</v>
      </c>
      <c r="CT323">
        <v>0</v>
      </c>
      <c r="CU323">
        <v>0</v>
      </c>
      <c r="CV323">
        <v>0</v>
      </c>
      <c r="CW323" t="s">
        <v>156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 t="s">
        <v>167</v>
      </c>
      <c r="DE323">
        <v>0</v>
      </c>
      <c r="DF323">
        <v>0</v>
      </c>
      <c r="DG323">
        <v>0</v>
      </c>
      <c r="DH323" t="s">
        <v>150</v>
      </c>
      <c r="DI323">
        <v>0</v>
      </c>
      <c r="DJ323">
        <v>0</v>
      </c>
      <c r="DK323">
        <v>0</v>
      </c>
      <c r="DL323" t="s">
        <v>156</v>
      </c>
      <c r="DM323">
        <v>45</v>
      </c>
      <c r="DN323">
        <v>0</v>
      </c>
      <c r="DO323" t="s">
        <v>156</v>
      </c>
      <c r="DP323">
        <v>45</v>
      </c>
      <c r="DQ323">
        <v>0</v>
      </c>
      <c r="DR323" t="s">
        <v>146</v>
      </c>
      <c r="DS323" t="s">
        <v>146</v>
      </c>
      <c r="DT323" t="s">
        <v>146</v>
      </c>
      <c r="DU323" t="s">
        <v>183</v>
      </c>
      <c r="DV323">
        <v>0</v>
      </c>
      <c r="DW323">
        <v>0</v>
      </c>
      <c r="DX323">
        <v>0.5</v>
      </c>
      <c r="DY323">
        <v>0.04</v>
      </c>
      <c r="DZ323">
        <v>2.0020566090040005E+19</v>
      </c>
      <c r="EA323">
        <v>3.4600356600000148E+18</v>
      </c>
      <c r="EB323" t="s">
        <v>833</v>
      </c>
      <c r="EC323" t="s">
        <v>833</v>
      </c>
      <c r="ED323" t="s">
        <v>832</v>
      </c>
      <c r="EE323" t="s">
        <v>834</v>
      </c>
      <c r="EF323" t="s">
        <v>164</v>
      </c>
      <c r="EG323" t="s">
        <v>146</v>
      </c>
      <c r="EH323" t="s">
        <v>146</v>
      </c>
      <c r="EI323" t="s">
        <v>146</v>
      </c>
      <c r="EJ323" t="s">
        <v>146</v>
      </c>
      <c r="EK323" t="s">
        <v>146</v>
      </c>
      <c r="EL323" t="s">
        <v>146</v>
      </c>
      <c r="EM323" t="s">
        <v>146</v>
      </c>
      <c r="EN323" t="s">
        <v>146</v>
      </c>
      <c r="EO323" t="s">
        <v>146</v>
      </c>
      <c r="EP323">
        <v>16607.5</v>
      </c>
      <c r="EQ323">
        <v>0</v>
      </c>
      <c r="ER323">
        <v>0</v>
      </c>
      <c r="ES323" t="s">
        <v>146</v>
      </c>
      <c r="ET323" t="s">
        <v>170</v>
      </c>
      <c r="EU323" t="s">
        <v>146</v>
      </c>
      <c r="EV323">
        <v>0</v>
      </c>
    </row>
    <row r="324" spans="1:152" x14ac:dyDescent="0.25">
      <c r="A324">
        <v>9770242461</v>
      </c>
      <c r="B324" t="s">
        <v>141</v>
      </c>
      <c r="C324" t="s">
        <v>867</v>
      </c>
      <c r="D324" t="s">
        <v>143</v>
      </c>
      <c r="E324" t="s">
        <v>144</v>
      </c>
      <c r="F324" t="s">
        <v>145</v>
      </c>
      <c r="G324">
        <v>34923</v>
      </c>
      <c r="H324" t="s">
        <v>145</v>
      </c>
      <c r="I324">
        <v>813755</v>
      </c>
      <c r="J324">
        <v>2611486257</v>
      </c>
      <c r="K324">
        <v>9913064</v>
      </c>
      <c r="L324">
        <v>2692440</v>
      </c>
      <c r="M324" t="s">
        <v>146</v>
      </c>
      <c r="N324">
        <v>9770242461</v>
      </c>
      <c r="O324">
        <v>123</v>
      </c>
      <c r="P324" t="s">
        <v>147</v>
      </c>
      <c r="Q324" t="s">
        <v>148</v>
      </c>
      <c r="R324" t="s">
        <v>149</v>
      </c>
      <c r="S324">
        <v>250100000000001</v>
      </c>
      <c r="T324" t="s">
        <v>150</v>
      </c>
      <c r="U324" t="s">
        <v>151</v>
      </c>
      <c r="V324">
        <v>4814</v>
      </c>
      <c r="W324" t="s">
        <v>152</v>
      </c>
      <c r="X324" t="s">
        <v>151</v>
      </c>
      <c r="Y324">
        <v>63</v>
      </c>
      <c r="Z324" t="s">
        <v>153</v>
      </c>
      <c r="AA324" t="s">
        <v>154</v>
      </c>
      <c r="AB324" t="s">
        <v>146</v>
      </c>
      <c r="AC324">
        <v>200239</v>
      </c>
      <c r="AD324" t="s">
        <v>183</v>
      </c>
      <c r="AE324" t="s">
        <v>156</v>
      </c>
      <c r="AF324" t="s">
        <v>868</v>
      </c>
      <c r="AG324">
        <v>566</v>
      </c>
      <c r="AH324">
        <v>807041</v>
      </c>
      <c r="AI324" t="s">
        <v>158</v>
      </c>
      <c r="AJ324">
        <v>566</v>
      </c>
      <c r="AK324">
        <v>9770242461</v>
      </c>
      <c r="AL324">
        <v>9770242461</v>
      </c>
      <c r="AM324" t="s">
        <v>159</v>
      </c>
      <c r="AN324" t="s">
        <v>185</v>
      </c>
      <c r="AO324" t="s">
        <v>186</v>
      </c>
      <c r="AP324" t="s">
        <v>146</v>
      </c>
      <c r="AQ324" t="s">
        <v>162</v>
      </c>
      <c r="AR324">
        <v>16607.5</v>
      </c>
      <c r="AS324">
        <v>16500</v>
      </c>
      <c r="AT324" s="5">
        <f t="shared" si="35"/>
        <v>15500</v>
      </c>
      <c r="AU324" s="5">
        <v>350</v>
      </c>
      <c r="AV324" s="5">
        <f t="shared" si="36"/>
        <v>15150</v>
      </c>
      <c r="AW324" s="6">
        <f t="shared" si="37"/>
        <v>2666.4</v>
      </c>
      <c r="AX324" s="7">
        <f t="shared" si="38"/>
        <v>12120</v>
      </c>
      <c r="AY324" s="8">
        <f t="shared" si="39"/>
        <v>363.6</v>
      </c>
      <c r="AZ324" s="5">
        <v>250</v>
      </c>
      <c r="BA324" s="9">
        <f t="shared" si="40"/>
        <v>81.25</v>
      </c>
      <c r="BB324" s="9">
        <v>1000</v>
      </c>
      <c r="BC324" s="10"/>
      <c r="BD324" s="5">
        <f t="shared" si="41"/>
        <v>18.75</v>
      </c>
      <c r="BG324" t="s">
        <v>146</v>
      </c>
      <c r="BH324" t="s">
        <v>146</v>
      </c>
      <c r="BI324">
        <v>566</v>
      </c>
      <c r="BJ324">
        <v>566</v>
      </c>
      <c r="BK324">
        <v>16607.5</v>
      </c>
      <c r="BL324">
        <v>0.5</v>
      </c>
      <c r="BM324">
        <v>0</v>
      </c>
      <c r="BN324">
        <v>0.5</v>
      </c>
      <c r="BO324">
        <v>0.04</v>
      </c>
      <c r="BP324">
        <v>0</v>
      </c>
      <c r="BQ324">
        <v>16606.962500000001</v>
      </c>
      <c r="BR324">
        <v>0</v>
      </c>
      <c r="BS324">
        <v>0.04</v>
      </c>
      <c r="BT324" t="s">
        <v>146</v>
      </c>
      <c r="BU324">
        <v>59536659</v>
      </c>
      <c r="BV324" t="s">
        <v>163</v>
      </c>
      <c r="BW324">
        <v>0</v>
      </c>
      <c r="BX324">
        <v>0</v>
      </c>
      <c r="BY324" t="s">
        <v>164</v>
      </c>
      <c r="BZ324">
        <v>0</v>
      </c>
      <c r="CA324" t="s">
        <v>146</v>
      </c>
      <c r="CB324">
        <v>0</v>
      </c>
      <c r="CC324">
        <v>0</v>
      </c>
      <c r="CD324" t="s">
        <v>165</v>
      </c>
      <c r="CE324">
        <v>0</v>
      </c>
      <c r="CF324">
        <v>0</v>
      </c>
      <c r="CG324">
        <v>0</v>
      </c>
      <c r="CH324" t="s">
        <v>146</v>
      </c>
      <c r="CI324" t="s">
        <v>146</v>
      </c>
      <c r="CJ324" t="s">
        <v>158</v>
      </c>
      <c r="CK324">
        <v>10</v>
      </c>
      <c r="CL324">
        <v>0</v>
      </c>
      <c r="CM324">
        <v>0</v>
      </c>
      <c r="CN324">
        <v>16607.5</v>
      </c>
      <c r="CO324" t="s">
        <v>150</v>
      </c>
      <c r="CP324">
        <v>0</v>
      </c>
      <c r="CQ324">
        <v>0</v>
      </c>
      <c r="CR324">
        <v>0</v>
      </c>
      <c r="CS324" t="s">
        <v>166</v>
      </c>
      <c r="CT324">
        <v>0</v>
      </c>
      <c r="CU324">
        <v>0</v>
      </c>
      <c r="CV324">
        <v>0</v>
      </c>
      <c r="CW324" t="s">
        <v>156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 t="s">
        <v>167</v>
      </c>
      <c r="DE324">
        <v>0</v>
      </c>
      <c r="DF324">
        <v>0</v>
      </c>
      <c r="DG324">
        <v>0</v>
      </c>
      <c r="DH324" t="s">
        <v>150</v>
      </c>
      <c r="DI324">
        <v>0</v>
      </c>
      <c r="DJ324">
        <v>0</v>
      </c>
      <c r="DK324">
        <v>0</v>
      </c>
      <c r="DL324" t="s">
        <v>156</v>
      </c>
      <c r="DM324">
        <v>45</v>
      </c>
      <c r="DN324">
        <v>0</v>
      </c>
      <c r="DO324" t="s">
        <v>156</v>
      </c>
      <c r="DP324">
        <v>45</v>
      </c>
      <c r="DQ324">
        <v>0</v>
      </c>
      <c r="DR324" t="s">
        <v>146</v>
      </c>
      <c r="DS324" t="s">
        <v>146</v>
      </c>
      <c r="DT324" t="s">
        <v>146</v>
      </c>
      <c r="DU324" t="s">
        <v>183</v>
      </c>
      <c r="DV324">
        <v>0</v>
      </c>
      <c r="DW324">
        <v>0</v>
      </c>
      <c r="DX324">
        <v>0.5</v>
      </c>
      <c r="DY324">
        <v>0.04</v>
      </c>
      <c r="DZ324">
        <v>2.0020566090040005E+19</v>
      </c>
      <c r="EA324">
        <v>3.4600356600000148E+18</v>
      </c>
      <c r="EB324" t="s">
        <v>869</v>
      </c>
      <c r="EC324" t="s">
        <v>869</v>
      </c>
      <c r="ED324" t="s">
        <v>868</v>
      </c>
      <c r="EE324" t="s">
        <v>870</v>
      </c>
      <c r="EF324" t="s">
        <v>164</v>
      </c>
      <c r="EG324" t="s">
        <v>146</v>
      </c>
      <c r="EH324" t="s">
        <v>146</v>
      </c>
      <c r="EI324" t="s">
        <v>146</v>
      </c>
      <c r="EJ324" t="s">
        <v>146</v>
      </c>
      <c r="EK324" t="s">
        <v>146</v>
      </c>
      <c r="EL324" t="s">
        <v>146</v>
      </c>
      <c r="EM324" t="s">
        <v>146</v>
      </c>
      <c r="EN324" t="s">
        <v>146</v>
      </c>
      <c r="EO324" t="s">
        <v>146</v>
      </c>
      <c r="EP324">
        <v>16607.5</v>
      </c>
      <c r="EQ324">
        <v>0</v>
      </c>
      <c r="ER324">
        <v>0</v>
      </c>
      <c r="ES324" t="s">
        <v>146</v>
      </c>
      <c r="ET324" t="s">
        <v>170</v>
      </c>
      <c r="EU324" t="s">
        <v>146</v>
      </c>
      <c r="EV324">
        <v>0</v>
      </c>
    </row>
    <row r="325" spans="1:152" x14ac:dyDescent="0.25">
      <c r="A325">
        <v>9772790281</v>
      </c>
      <c r="B325" t="s">
        <v>141</v>
      </c>
      <c r="C325" t="s">
        <v>913</v>
      </c>
      <c r="D325" t="s">
        <v>143</v>
      </c>
      <c r="E325" t="s">
        <v>144</v>
      </c>
      <c r="F325" t="s">
        <v>145</v>
      </c>
      <c r="G325">
        <v>34927</v>
      </c>
      <c r="H325" t="s">
        <v>145</v>
      </c>
      <c r="I325">
        <v>778262</v>
      </c>
      <c r="J325">
        <v>2611747949</v>
      </c>
      <c r="K325">
        <v>6617737</v>
      </c>
      <c r="L325">
        <v>2692440</v>
      </c>
      <c r="M325" t="s">
        <v>146</v>
      </c>
      <c r="N325">
        <v>9772790281</v>
      </c>
      <c r="O325">
        <v>123</v>
      </c>
      <c r="P325" t="s">
        <v>147</v>
      </c>
      <c r="Q325" t="s">
        <v>148</v>
      </c>
      <c r="R325" t="s">
        <v>149</v>
      </c>
      <c r="S325">
        <v>250100000000001</v>
      </c>
      <c r="T325" t="s">
        <v>150</v>
      </c>
      <c r="U325" t="s">
        <v>151</v>
      </c>
      <c r="V325">
        <v>4814</v>
      </c>
      <c r="W325" t="s">
        <v>152</v>
      </c>
      <c r="X325" t="s">
        <v>151</v>
      </c>
      <c r="Y325">
        <v>63</v>
      </c>
      <c r="Z325" t="s">
        <v>153</v>
      </c>
      <c r="AA325" t="s">
        <v>154</v>
      </c>
      <c r="AB325" t="s">
        <v>146</v>
      </c>
      <c r="AC325">
        <v>200239</v>
      </c>
      <c r="AD325" t="s">
        <v>183</v>
      </c>
      <c r="AE325" t="s">
        <v>156</v>
      </c>
      <c r="AF325" t="s">
        <v>914</v>
      </c>
      <c r="AG325">
        <v>566</v>
      </c>
      <c r="AH325">
        <v>44822</v>
      </c>
      <c r="AI325" t="s">
        <v>158</v>
      </c>
      <c r="AJ325">
        <v>566</v>
      </c>
      <c r="AK325">
        <v>9772790281</v>
      </c>
      <c r="AL325">
        <v>9772790281</v>
      </c>
      <c r="AM325" t="s">
        <v>159</v>
      </c>
      <c r="AN325" t="s">
        <v>191</v>
      </c>
      <c r="AO325" t="s">
        <v>192</v>
      </c>
      <c r="AP325" t="s">
        <v>146</v>
      </c>
      <c r="AQ325" t="s">
        <v>162</v>
      </c>
      <c r="AR325">
        <v>16607.5</v>
      </c>
      <c r="AS325">
        <v>16500</v>
      </c>
      <c r="AT325" s="5">
        <f t="shared" si="35"/>
        <v>15500</v>
      </c>
      <c r="AU325" s="5">
        <v>350</v>
      </c>
      <c r="AV325" s="5">
        <f t="shared" si="36"/>
        <v>15150</v>
      </c>
      <c r="AW325" s="6">
        <f t="shared" si="37"/>
        <v>2666.4</v>
      </c>
      <c r="AX325" s="7">
        <f t="shared" si="38"/>
        <v>12120</v>
      </c>
      <c r="AY325" s="8">
        <f t="shared" si="39"/>
        <v>363.6</v>
      </c>
      <c r="AZ325" s="5">
        <v>250</v>
      </c>
      <c r="BA325" s="9">
        <f t="shared" si="40"/>
        <v>81.25</v>
      </c>
      <c r="BB325" s="9">
        <v>1000</v>
      </c>
      <c r="BC325" s="10"/>
      <c r="BD325" s="5">
        <f t="shared" si="41"/>
        <v>18.75</v>
      </c>
      <c r="BG325" t="s">
        <v>146</v>
      </c>
      <c r="BH325" t="s">
        <v>146</v>
      </c>
      <c r="BI325">
        <v>566</v>
      </c>
      <c r="BJ325">
        <v>566</v>
      </c>
      <c r="BK325">
        <v>16607.5</v>
      </c>
      <c r="BL325">
        <v>0.5</v>
      </c>
      <c r="BM325">
        <v>0</v>
      </c>
      <c r="BN325">
        <v>0.5</v>
      </c>
      <c r="BO325">
        <v>0.04</v>
      </c>
      <c r="BP325">
        <v>0</v>
      </c>
      <c r="BQ325">
        <v>16606.962500000001</v>
      </c>
      <c r="BR325">
        <v>0</v>
      </c>
      <c r="BS325">
        <v>0.04</v>
      </c>
      <c r="BT325" t="s">
        <v>146</v>
      </c>
      <c r="BU325">
        <v>59536659</v>
      </c>
      <c r="BV325" t="s">
        <v>163</v>
      </c>
      <c r="BW325">
        <v>0</v>
      </c>
      <c r="BX325">
        <v>0</v>
      </c>
      <c r="BY325" t="s">
        <v>164</v>
      </c>
      <c r="BZ325">
        <v>0</v>
      </c>
      <c r="CA325" t="s">
        <v>146</v>
      </c>
      <c r="CB325">
        <v>0</v>
      </c>
      <c r="CC325">
        <v>0</v>
      </c>
      <c r="CD325" t="s">
        <v>165</v>
      </c>
      <c r="CE325">
        <v>0</v>
      </c>
      <c r="CF325">
        <v>0</v>
      </c>
      <c r="CG325">
        <v>0</v>
      </c>
      <c r="CH325" t="s">
        <v>146</v>
      </c>
      <c r="CI325" t="s">
        <v>146</v>
      </c>
      <c r="CJ325" t="s">
        <v>158</v>
      </c>
      <c r="CK325">
        <v>10</v>
      </c>
      <c r="CL325">
        <v>0</v>
      </c>
      <c r="CM325">
        <v>0</v>
      </c>
      <c r="CN325">
        <v>16607.5</v>
      </c>
      <c r="CO325" t="s">
        <v>150</v>
      </c>
      <c r="CP325">
        <v>0</v>
      </c>
      <c r="CQ325">
        <v>0</v>
      </c>
      <c r="CR325">
        <v>0</v>
      </c>
      <c r="CS325" t="s">
        <v>166</v>
      </c>
      <c r="CT325">
        <v>0</v>
      </c>
      <c r="CU325">
        <v>0</v>
      </c>
      <c r="CV325">
        <v>0</v>
      </c>
      <c r="CW325" t="s">
        <v>156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 t="s">
        <v>167</v>
      </c>
      <c r="DE325">
        <v>0</v>
      </c>
      <c r="DF325">
        <v>0</v>
      </c>
      <c r="DG325">
        <v>0</v>
      </c>
      <c r="DH325" t="s">
        <v>150</v>
      </c>
      <c r="DI325">
        <v>0</v>
      </c>
      <c r="DJ325">
        <v>0</v>
      </c>
      <c r="DK325">
        <v>0</v>
      </c>
      <c r="DL325" t="s">
        <v>156</v>
      </c>
      <c r="DM325">
        <v>45</v>
      </c>
      <c r="DN325">
        <v>0</v>
      </c>
      <c r="DO325" t="s">
        <v>156</v>
      </c>
      <c r="DP325">
        <v>45</v>
      </c>
      <c r="DQ325">
        <v>0</v>
      </c>
      <c r="DR325" t="s">
        <v>146</v>
      </c>
      <c r="DS325" t="s">
        <v>146</v>
      </c>
      <c r="DT325" t="s">
        <v>146</v>
      </c>
      <c r="DU325" t="s">
        <v>183</v>
      </c>
      <c r="DV325">
        <v>0</v>
      </c>
      <c r="DW325">
        <v>0</v>
      </c>
      <c r="DX325">
        <v>0.5</v>
      </c>
      <c r="DY325">
        <v>0.04</v>
      </c>
      <c r="DZ325">
        <v>2.0020566090040005E+19</v>
      </c>
      <c r="EA325">
        <v>3.4600356600000148E+18</v>
      </c>
      <c r="EB325" t="s">
        <v>915</v>
      </c>
      <c r="EC325" t="s">
        <v>915</v>
      </c>
      <c r="ED325" t="s">
        <v>914</v>
      </c>
      <c r="EE325" t="s">
        <v>916</v>
      </c>
      <c r="EF325" t="s">
        <v>164</v>
      </c>
      <c r="EG325" t="s">
        <v>146</v>
      </c>
      <c r="EH325" t="s">
        <v>146</v>
      </c>
      <c r="EI325" t="s">
        <v>146</v>
      </c>
      <c r="EJ325" t="s">
        <v>146</v>
      </c>
      <c r="EK325" t="s">
        <v>146</v>
      </c>
      <c r="EL325" t="s">
        <v>146</v>
      </c>
      <c r="EM325" t="s">
        <v>146</v>
      </c>
      <c r="EN325" t="s">
        <v>146</v>
      </c>
      <c r="EO325" t="s">
        <v>146</v>
      </c>
      <c r="EP325">
        <v>16607.5</v>
      </c>
      <c r="EQ325">
        <v>0</v>
      </c>
      <c r="ER325">
        <v>0</v>
      </c>
      <c r="ES325" t="s">
        <v>146</v>
      </c>
      <c r="ET325" t="s">
        <v>170</v>
      </c>
      <c r="EU325" t="s">
        <v>146</v>
      </c>
      <c r="EV325">
        <v>0</v>
      </c>
    </row>
    <row r="326" spans="1:152" x14ac:dyDescent="0.25">
      <c r="A326">
        <v>9773719603</v>
      </c>
      <c r="B326" t="s">
        <v>141</v>
      </c>
      <c r="C326" t="s">
        <v>998</v>
      </c>
      <c r="D326" t="s">
        <v>143</v>
      </c>
      <c r="E326" t="s">
        <v>144</v>
      </c>
      <c r="F326" t="s">
        <v>145</v>
      </c>
      <c r="G326">
        <v>34928</v>
      </c>
      <c r="H326" t="s">
        <v>145</v>
      </c>
      <c r="I326">
        <v>170065</v>
      </c>
      <c r="J326">
        <v>2611843165</v>
      </c>
      <c r="K326">
        <v>5128722</v>
      </c>
      <c r="L326">
        <v>2692440</v>
      </c>
      <c r="M326" t="s">
        <v>146</v>
      </c>
      <c r="N326">
        <v>9773719603</v>
      </c>
      <c r="O326">
        <v>123</v>
      </c>
      <c r="P326" t="s">
        <v>147</v>
      </c>
      <c r="Q326" t="s">
        <v>148</v>
      </c>
      <c r="R326" t="s">
        <v>149</v>
      </c>
      <c r="S326">
        <v>250100000000001</v>
      </c>
      <c r="T326" t="s">
        <v>150</v>
      </c>
      <c r="U326" t="s">
        <v>151</v>
      </c>
      <c r="V326">
        <v>4814</v>
      </c>
      <c r="W326" t="s">
        <v>152</v>
      </c>
      <c r="X326" t="s">
        <v>151</v>
      </c>
      <c r="Y326">
        <v>63</v>
      </c>
      <c r="Z326" t="s">
        <v>153</v>
      </c>
      <c r="AA326" t="s">
        <v>154</v>
      </c>
      <c r="AB326" t="s">
        <v>146</v>
      </c>
      <c r="AC326">
        <v>200239</v>
      </c>
      <c r="AD326" t="s">
        <v>183</v>
      </c>
      <c r="AE326" t="s">
        <v>156</v>
      </c>
      <c r="AF326" t="s">
        <v>999</v>
      </c>
      <c r="AG326">
        <v>566</v>
      </c>
      <c r="AH326">
        <v>743903</v>
      </c>
      <c r="AI326" t="s">
        <v>174</v>
      </c>
      <c r="AJ326">
        <v>566</v>
      </c>
      <c r="AK326">
        <v>20312319603</v>
      </c>
      <c r="AL326">
        <v>9773719603</v>
      </c>
      <c r="AM326" t="s">
        <v>159</v>
      </c>
      <c r="AN326" t="s">
        <v>388</v>
      </c>
      <c r="AO326" t="s">
        <v>389</v>
      </c>
      <c r="AP326" t="s">
        <v>146</v>
      </c>
      <c r="AQ326" t="s">
        <v>264</v>
      </c>
      <c r="AR326">
        <v>16607.5</v>
      </c>
      <c r="AS326">
        <v>16500</v>
      </c>
      <c r="AT326" s="5">
        <f t="shared" si="35"/>
        <v>15500</v>
      </c>
      <c r="AU326" s="5">
        <v>350</v>
      </c>
      <c r="AV326" s="5">
        <f t="shared" si="36"/>
        <v>15150</v>
      </c>
      <c r="AW326" s="6">
        <f t="shared" si="37"/>
        <v>2666.4</v>
      </c>
      <c r="AX326" s="7">
        <f t="shared" si="38"/>
        <v>12120</v>
      </c>
      <c r="AY326" s="8">
        <f t="shared" si="39"/>
        <v>363.6</v>
      </c>
      <c r="AZ326" s="5">
        <v>250</v>
      </c>
      <c r="BA326" s="9">
        <f t="shared" si="40"/>
        <v>81.25</v>
      </c>
      <c r="BB326" s="9">
        <v>1000</v>
      </c>
      <c r="BC326" s="10"/>
      <c r="BD326" s="5">
        <f t="shared" si="41"/>
        <v>18.75</v>
      </c>
      <c r="BG326" t="s">
        <v>146</v>
      </c>
      <c r="BH326" t="s">
        <v>146</v>
      </c>
      <c r="BI326">
        <v>566</v>
      </c>
      <c r="BJ326">
        <v>566</v>
      </c>
      <c r="BK326">
        <v>16607.5</v>
      </c>
      <c r="BL326">
        <v>0.5</v>
      </c>
      <c r="BM326">
        <v>0</v>
      </c>
      <c r="BN326">
        <v>0.5</v>
      </c>
      <c r="BO326">
        <v>0.04</v>
      </c>
      <c r="BP326">
        <v>0</v>
      </c>
      <c r="BQ326">
        <v>16606.962500000001</v>
      </c>
      <c r="BR326">
        <v>0</v>
      </c>
      <c r="BS326">
        <v>0.04</v>
      </c>
      <c r="BT326" t="s">
        <v>146</v>
      </c>
      <c r="BU326">
        <v>59536659</v>
      </c>
      <c r="BV326" t="s">
        <v>163</v>
      </c>
      <c r="BW326">
        <v>0</v>
      </c>
      <c r="BX326">
        <v>0</v>
      </c>
      <c r="BY326" t="s">
        <v>164</v>
      </c>
      <c r="BZ326">
        <v>0</v>
      </c>
      <c r="CA326" t="s">
        <v>146</v>
      </c>
      <c r="CB326">
        <v>0</v>
      </c>
      <c r="CC326">
        <v>0</v>
      </c>
      <c r="CD326" t="s">
        <v>165</v>
      </c>
      <c r="CE326">
        <v>0</v>
      </c>
      <c r="CF326">
        <v>0</v>
      </c>
      <c r="CG326">
        <v>0</v>
      </c>
      <c r="CH326" t="s">
        <v>146</v>
      </c>
      <c r="CI326" t="s">
        <v>146</v>
      </c>
      <c r="CJ326" t="s">
        <v>174</v>
      </c>
      <c r="CK326">
        <v>10</v>
      </c>
      <c r="CL326">
        <v>0</v>
      </c>
      <c r="CM326">
        <v>0</v>
      </c>
      <c r="CN326">
        <v>16607.5</v>
      </c>
      <c r="CO326" t="s">
        <v>150</v>
      </c>
      <c r="CP326">
        <v>0</v>
      </c>
      <c r="CQ326">
        <v>0</v>
      </c>
      <c r="CR326">
        <v>0</v>
      </c>
      <c r="CS326" t="s">
        <v>166</v>
      </c>
      <c r="CT326">
        <v>0</v>
      </c>
      <c r="CU326">
        <v>0</v>
      </c>
      <c r="CV326">
        <v>0</v>
      </c>
      <c r="CW326" t="s">
        <v>156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 t="s">
        <v>167</v>
      </c>
      <c r="DE326">
        <v>0</v>
      </c>
      <c r="DF326">
        <v>0</v>
      </c>
      <c r="DG326">
        <v>0</v>
      </c>
      <c r="DH326" t="s">
        <v>150</v>
      </c>
      <c r="DI326">
        <v>0</v>
      </c>
      <c r="DJ326">
        <v>0</v>
      </c>
      <c r="DK326">
        <v>0</v>
      </c>
      <c r="DL326" t="s">
        <v>156</v>
      </c>
      <c r="DM326">
        <v>45</v>
      </c>
      <c r="DN326">
        <v>0</v>
      </c>
      <c r="DO326" t="s">
        <v>156</v>
      </c>
      <c r="DP326">
        <v>45</v>
      </c>
      <c r="DQ326">
        <v>0</v>
      </c>
      <c r="DR326" t="s">
        <v>146</v>
      </c>
      <c r="DS326" t="s">
        <v>146</v>
      </c>
      <c r="DT326" t="s">
        <v>146</v>
      </c>
      <c r="DU326" t="s">
        <v>183</v>
      </c>
      <c r="DV326">
        <v>0</v>
      </c>
      <c r="DW326">
        <v>0</v>
      </c>
      <c r="DX326">
        <v>0.5</v>
      </c>
      <c r="DY326">
        <v>0.04</v>
      </c>
      <c r="DZ326">
        <v>2.0020566090040005E+19</v>
      </c>
      <c r="EA326">
        <v>3.0040566E+19</v>
      </c>
      <c r="EB326" t="s">
        <v>1000</v>
      </c>
      <c r="EC326" t="s">
        <v>1000</v>
      </c>
      <c r="ED326" t="s">
        <v>999</v>
      </c>
      <c r="EE326" t="s">
        <v>1001</v>
      </c>
      <c r="EF326" t="s">
        <v>164</v>
      </c>
      <c r="EG326" t="s">
        <v>146</v>
      </c>
      <c r="EH326" t="s">
        <v>146</v>
      </c>
      <c r="EI326" t="s">
        <v>146</v>
      </c>
      <c r="EJ326" t="s">
        <v>146</v>
      </c>
      <c r="EK326" t="s">
        <v>146</v>
      </c>
      <c r="EL326" t="s">
        <v>146</v>
      </c>
      <c r="EM326" t="s">
        <v>146</v>
      </c>
      <c r="EN326" t="s">
        <v>146</v>
      </c>
      <c r="EO326" t="s">
        <v>146</v>
      </c>
      <c r="EP326">
        <v>16607.5</v>
      </c>
      <c r="EQ326">
        <v>0</v>
      </c>
      <c r="ER326">
        <v>0</v>
      </c>
      <c r="ES326" t="s">
        <v>146</v>
      </c>
      <c r="ET326" t="s">
        <v>170</v>
      </c>
      <c r="EU326" t="s">
        <v>146</v>
      </c>
      <c r="EV326">
        <v>0</v>
      </c>
    </row>
    <row r="327" spans="1:152" x14ac:dyDescent="0.25">
      <c r="A327">
        <v>9772763755</v>
      </c>
      <c r="B327" t="s">
        <v>141</v>
      </c>
      <c r="C327" t="s">
        <v>1022</v>
      </c>
      <c r="D327" t="s">
        <v>143</v>
      </c>
      <c r="E327" t="s">
        <v>144</v>
      </c>
      <c r="F327" t="s">
        <v>145</v>
      </c>
      <c r="G327">
        <v>34927</v>
      </c>
      <c r="H327" t="s">
        <v>145</v>
      </c>
      <c r="I327">
        <v>29692</v>
      </c>
      <c r="J327">
        <v>2611747851</v>
      </c>
      <c r="K327">
        <v>6617737</v>
      </c>
      <c r="L327">
        <v>2692440</v>
      </c>
      <c r="M327" t="s">
        <v>146</v>
      </c>
      <c r="N327">
        <v>9772763755</v>
      </c>
      <c r="O327">
        <v>123</v>
      </c>
      <c r="P327" t="s">
        <v>147</v>
      </c>
      <c r="Q327" t="s">
        <v>148</v>
      </c>
      <c r="R327" t="s">
        <v>149</v>
      </c>
      <c r="S327">
        <v>250100000000001</v>
      </c>
      <c r="T327" t="s">
        <v>150</v>
      </c>
      <c r="U327" t="s">
        <v>151</v>
      </c>
      <c r="V327">
        <v>4814</v>
      </c>
      <c r="W327" t="s">
        <v>152</v>
      </c>
      <c r="X327" t="s">
        <v>151</v>
      </c>
      <c r="Y327">
        <v>63</v>
      </c>
      <c r="Z327" t="s">
        <v>153</v>
      </c>
      <c r="AA327" t="s">
        <v>154</v>
      </c>
      <c r="AB327" t="s">
        <v>146</v>
      </c>
      <c r="AC327">
        <v>200239</v>
      </c>
      <c r="AD327" t="s">
        <v>183</v>
      </c>
      <c r="AE327" t="s">
        <v>156</v>
      </c>
      <c r="AF327" t="s">
        <v>1023</v>
      </c>
      <c r="AG327">
        <v>566</v>
      </c>
      <c r="AH327">
        <v>9785</v>
      </c>
      <c r="AI327" t="s">
        <v>158</v>
      </c>
      <c r="AJ327">
        <v>566</v>
      </c>
      <c r="AK327">
        <v>9772763755</v>
      </c>
      <c r="AL327">
        <v>9772763755</v>
      </c>
      <c r="AM327" t="s">
        <v>159</v>
      </c>
      <c r="AN327" t="s">
        <v>203</v>
      </c>
      <c r="AO327" t="s">
        <v>204</v>
      </c>
      <c r="AP327" t="s">
        <v>146</v>
      </c>
      <c r="AQ327" t="s">
        <v>162</v>
      </c>
      <c r="AR327">
        <v>16607.5</v>
      </c>
      <c r="AS327">
        <v>16500</v>
      </c>
      <c r="AT327" s="5">
        <f t="shared" si="35"/>
        <v>15500</v>
      </c>
      <c r="AU327" s="5">
        <v>350</v>
      </c>
      <c r="AV327" s="5">
        <f t="shared" si="36"/>
        <v>15150</v>
      </c>
      <c r="AW327" s="6">
        <f t="shared" si="37"/>
        <v>2666.4</v>
      </c>
      <c r="AX327" s="7">
        <f t="shared" si="38"/>
        <v>12120</v>
      </c>
      <c r="AY327" s="8">
        <f t="shared" si="39"/>
        <v>363.6</v>
      </c>
      <c r="AZ327" s="5">
        <v>250</v>
      </c>
      <c r="BA327" s="9">
        <f t="shared" si="40"/>
        <v>81.25</v>
      </c>
      <c r="BB327" s="9">
        <v>1000</v>
      </c>
      <c r="BC327" s="10"/>
      <c r="BD327" s="5">
        <f t="shared" si="41"/>
        <v>18.75</v>
      </c>
      <c r="BG327" t="s">
        <v>146</v>
      </c>
      <c r="BH327" t="s">
        <v>146</v>
      </c>
      <c r="BI327">
        <v>566</v>
      </c>
      <c r="BJ327">
        <v>566</v>
      </c>
      <c r="BK327">
        <v>16607.5</v>
      </c>
      <c r="BL327">
        <v>0.5</v>
      </c>
      <c r="BM327">
        <v>0</v>
      </c>
      <c r="BN327">
        <v>0.5</v>
      </c>
      <c r="BO327">
        <v>0.04</v>
      </c>
      <c r="BP327">
        <v>0</v>
      </c>
      <c r="BQ327">
        <v>16606.962500000001</v>
      </c>
      <c r="BR327">
        <v>0</v>
      </c>
      <c r="BS327">
        <v>0.04</v>
      </c>
      <c r="BT327" t="s">
        <v>146</v>
      </c>
      <c r="BU327">
        <v>59536659</v>
      </c>
      <c r="BV327" t="s">
        <v>163</v>
      </c>
      <c r="BW327">
        <v>0</v>
      </c>
      <c r="BX327">
        <v>0</v>
      </c>
      <c r="BY327" t="s">
        <v>164</v>
      </c>
      <c r="BZ327">
        <v>0</v>
      </c>
      <c r="CA327" t="s">
        <v>146</v>
      </c>
      <c r="CB327">
        <v>0</v>
      </c>
      <c r="CC327">
        <v>0</v>
      </c>
      <c r="CD327" t="s">
        <v>165</v>
      </c>
      <c r="CE327">
        <v>0</v>
      </c>
      <c r="CF327">
        <v>0</v>
      </c>
      <c r="CG327">
        <v>0</v>
      </c>
      <c r="CH327" t="s">
        <v>146</v>
      </c>
      <c r="CI327" t="s">
        <v>146</v>
      </c>
      <c r="CJ327" t="s">
        <v>158</v>
      </c>
      <c r="CK327">
        <v>10</v>
      </c>
      <c r="CL327">
        <v>0</v>
      </c>
      <c r="CM327">
        <v>0</v>
      </c>
      <c r="CN327">
        <v>16607.5</v>
      </c>
      <c r="CO327" t="s">
        <v>150</v>
      </c>
      <c r="CP327">
        <v>0</v>
      </c>
      <c r="CQ327">
        <v>0</v>
      </c>
      <c r="CR327">
        <v>0</v>
      </c>
      <c r="CS327" t="s">
        <v>166</v>
      </c>
      <c r="CT327">
        <v>0</v>
      </c>
      <c r="CU327">
        <v>0</v>
      </c>
      <c r="CV327">
        <v>0</v>
      </c>
      <c r="CW327" t="s">
        <v>156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 t="s">
        <v>167</v>
      </c>
      <c r="DE327">
        <v>0</v>
      </c>
      <c r="DF327">
        <v>0</v>
      </c>
      <c r="DG327">
        <v>0</v>
      </c>
      <c r="DH327" t="s">
        <v>150</v>
      </c>
      <c r="DI327">
        <v>0</v>
      </c>
      <c r="DJ327">
        <v>0</v>
      </c>
      <c r="DK327">
        <v>0</v>
      </c>
      <c r="DL327" t="s">
        <v>156</v>
      </c>
      <c r="DM327">
        <v>45</v>
      </c>
      <c r="DN327">
        <v>0</v>
      </c>
      <c r="DO327" t="s">
        <v>156</v>
      </c>
      <c r="DP327">
        <v>45</v>
      </c>
      <c r="DQ327">
        <v>0</v>
      </c>
      <c r="DR327" t="s">
        <v>146</v>
      </c>
      <c r="DS327" t="s">
        <v>146</v>
      </c>
      <c r="DT327" t="s">
        <v>146</v>
      </c>
      <c r="DU327" t="s">
        <v>183</v>
      </c>
      <c r="DV327">
        <v>0</v>
      </c>
      <c r="DW327">
        <v>0</v>
      </c>
      <c r="DX327">
        <v>0.5</v>
      </c>
      <c r="DY327">
        <v>0.04</v>
      </c>
      <c r="DZ327">
        <v>2.0020566090040005E+19</v>
      </c>
      <c r="EA327">
        <v>3.4600356600000148E+18</v>
      </c>
      <c r="EB327" t="s">
        <v>1024</v>
      </c>
      <c r="EC327" t="s">
        <v>1024</v>
      </c>
      <c r="ED327" t="s">
        <v>1023</v>
      </c>
      <c r="EE327" t="s">
        <v>1025</v>
      </c>
      <c r="EF327" t="s">
        <v>164</v>
      </c>
      <c r="EG327" t="s">
        <v>146</v>
      </c>
      <c r="EH327" t="s">
        <v>146</v>
      </c>
      <c r="EI327" t="s">
        <v>146</v>
      </c>
      <c r="EJ327" t="s">
        <v>146</v>
      </c>
      <c r="EK327" t="s">
        <v>146</v>
      </c>
      <c r="EL327" t="s">
        <v>146</v>
      </c>
      <c r="EM327" t="s">
        <v>146</v>
      </c>
      <c r="EN327" t="s">
        <v>146</v>
      </c>
      <c r="EO327" t="s">
        <v>146</v>
      </c>
      <c r="EP327">
        <v>16607.5</v>
      </c>
      <c r="EQ327">
        <v>0</v>
      </c>
      <c r="ER327">
        <v>0</v>
      </c>
      <c r="ES327" t="s">
        <v>146</v>
      </c>
      <c r="ET327" t="s">
        <v>170</v>
      </c>
      <c r="EU327" t="s">
        <v>146</v>
      </c>
      <c r="EV327">
        <v>0</v>
      </c>
    </row>
    <row r="328" spans="1:152" x14ac:dyDescent="0.25">
      <c r="A328">
        <v>9773469947</v>
      </c>
      <c r="B328" t="s">
        <v>141</v>
      </c>
      <c r="C328" t="s">
        <v>1026</v>
      </c>
      <c r="D328" t="s">
        <v>143</v>
      </c>
      <c r="E328" t="s">
        <v>144</v>
      </c>
      <c r="F328" t="s">
        <v>145</v>
      </c>
      <c r="G328">
        <v>34928</v>
      </c>
      <c r="H328" t="s">
        <v>145</v>
      </c>
      <c r="I328">
        <v>411510</v>
      </c>
      <c r="J328">
        <v>2611842457</v>
      </c>
      <c r="K328">
        <v>8301859</v>
      </c>
      <c r="L328">
        <v>2692440</v>
      </c>
      <c r="M328" t="s">
        <v>146</v>
      </c>
      <c r="N328">
        <v>9773469947</v>
      </c>
      <c r="O328">
        <v>123</v>
      </c>
      <c r="P328" t="s">
        <v>147</v>
      </c>
      <c r="Q328" t="s">
        <v>148</v>
      </c>
      <c r="R328" t="s">
        <v>149</v>
      </c>
      <c r="S328">
        <v>250100000000001</v>
      </c>
      <c r="T328" t="s">
        <v>150</v>
      </c>
      <c r="U328" t="s">
        <v>151</v>
      </c>
      <c r="V328">
        <v>4814</v>
      </c>
      <c r="W328" t="s">
        <v>152</v>
      </c>
      <c r="X328" t="s">
        <v>151</v>
      </c>
      <c r="Y328">
        <v>63</v>
      </c>
      <c r="Z328" t="s">
        <v>153</v>
      </c>
      <c r="AA328" t="s">
        <v>154</v>
      </c>
      <c r="AB328" t="s">
        <v>146</v>
      </c>
      <c r="AC328">
        <v>200239</v>
      </c>
      <c r="AD328" t="s">
        <v>183</v>
      </c>
      <c r="AE328" t="s">
        <v>156</v>
      </c>
      <c r="AF328" t="s">
        <v>1027</v>
      </c>
      <c r="AG328">
        <v>566</v>
      </c>
      <c r="AH328">
        <v>222335</v>
      </c>
      <c r="AI328" t="s">
        <v>158</v>
      </c>
      <c r="AJ328">
        <v>566</v>
      </c>
      <c r="AK328">
        <v>9773469947</v>
      </c>
      <c r="AL328">
        <v>9773469947</v>
      </c>
      <c r="AM328" t="s">
        <v>159</v>
      </c>
      <c r="AN328" t="s">
        <v>203</v>
      </c>
      <c r="AO328" t="s">
        <v>204</v>
      </c>
      <c r="AP328" t="s">
        <v>146</v>
      </c>
      <c r="AQ328" t="s">
        <v>162</v>
      </c>
      <c r="AR328">
        <v>16607.5</v>
      </c>
      <c r="AS328">
        <v>16500</v>
      </c>
      <c r="AT328" s="5">
        <f t="shared" si="35"/>
        <v>15500</v>
      </c>
      <c r="AU328" s="5">
        <v>350</v>
      </c>
      <c r="AV328" s="5">
        <f t="shared" si="36"/>
        <v>15150</v>
      </c>
      <c r="AW328" s="6">
        <f t="shared" si="37"/>
        <v>2666.4</v>
      </c>
      <c r="AX328" s="7">
        <f t="shared" si="38"/>
        <v>12120</v>
      </c>
      <c r="AY328" s="8">
        <f t="shared" si="39"/>
        <v>363.6</v>
      </c>
      <c r="AZ328" s="5">
        <v>250</v>
      </c>
      <c r="BA328" s="9">
        <f t="shared" si="40"/>
        <v>81.25</v>
      </c>
      <c r="BB328" s="9">
        <v>1000</v>
      </c>
      <c r="BC328" s="10"/>
      <c r="BD328" s="5">
        <f t="shared" si="41"/>
        <v>18.75</v>
      </c>
      <c r="BG328" t="s">
        <v>146</v>
      </c>
      <c r="BH328" t="s">
        <v>146</v>
      </c>
      <c r="BI328">
        <v>566</v>
      </c>
      <c r="BJ328">
        <v>566</v>
      </c>
      <c r="BK328">
        <v>16607.5</v>
      </c>
      <c r="BL328">
        <v>0.5</v>
      </c>
      <c r="BM328">
        <v>0</v>
      </c>
      <c r="BN328">
        <v>0.5</v>
      </c>
      <c r="BO328">
        <v>0.04</v>
      </c>
      <c r="BP328">
        <v>0</v>
      </c>
      <c r="BQ328">
        <v>16606.962500000001</v>
      </c>
      <c r="BR328">
        <v>0</v>
      </c>
      <c r="BS328">
        <v>0.04</v>
      </c>
      <c r="BT328" t="s">
        <v>146</v>
      </c>
      <c r="BU328">
        <v>59536659</v>
      </c>
      <c r="BV328" t="s">
        <v>163</v>
      </c>
      <c r="BW328">
        <v>0</v>
      </c>
      <c r="BX328">
        <v>0</v>
      </c>
      <c r="BY328" t="s">
        <v>164</v>
      </c>
      <c r="BZ328">
        <v>0</v>
      </c>
      <c r="CA328" t="s">
        <v>146</v>
      </c>
      <c r="CB328">
        <v>0</v>
      </c>
      <c r="CC328">
        <v>0</v>
      </c>
      <c r="CD328" t="s">
        <v>165</v>
      </c>
      <c r="CE328">
        <v>0</v>
      </c>
      <c r="CF328">
        <v>0</v>
      </c>
      <c r="CG328">
        <v>0</v>
      </c>
      <c r="CH328" t="s">
        <v>146</v>
      </c>
      <c r="CI328" t="s">
        <v>146</v>
      </c>
      <c r="CJ328" t="s">
        <v>158</v>
      </c>
      <c r="CK328">
        <v>10</v>
      </c>
      <c r="CL328">
        <v>0</v>
      </c>
      <c r="CM328">
        <v>0</v>
      </c>
      <c r="CN328">
        <v>16607.5</v>
      </c>
      <c r="CO328" t="s">
        <v>150</v>
      </c>
      <c r="CP328">
        <v>0</v>
      </c>
      <c r="CQ328">
        <v>0</v>
      </c>
      <c r="CR328">
        <v>0</v>
      </c>
      <c r="CS328" t="s">
        <v>166</v>
      </c>
      <c r="CT328">
        <v>0</v>
      </c>
      <c r="CU328">
        <v>0</v>
      </c>
      <c r="CV328">
        <v>0</v>
      </c>
      <c r="CW328" t="s">
        <v>156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 t="s">
        <v>167</v>
      </c>
      <c r="DE328">
        <v>0</v>
      </c>
      <c r="DF328">
        <v>0</v>
      </c>
      <c r="DG328">
        <v>0</v>
      </c>
      <c r="DH328" t="s">
        <v>150</v>
      </c>
      <c r="DI328">
        <v>0</v>
      </c>
      <c r="DJ328">
        <v>0</v>
      </c>
      <c r="DK328">
        <v>0</v>
      </c>
      <c r="DL328" t="s">
        <v>156</v>
      </c>
      <c r="DM328">
        <v>45</v>
      </c>
      <c r="DN328">
        <v>0</v>
      </c>
      <c r="DO328" t="s">
        <v>156</v>
      </c>
      <c r="DP328">
        <v>45</v>
      </c>
      <c r="DQ328">
        <v>0</v>
      </c>
      <c r="DR328" t="s">
        <v>146</v>
      </c>
      <c r="DS328" t="s">
        <v>146</v>
      </c>
      <c r="DT328" t="s">
        <v>146</v>
      </c>
      <c r="DU328" t="s">
        <v>183</v>
      </c>
      <c r="DV328">
        <v>0</v>
      </c>
      <c r="DW328">
        <v>0</v>
      </c>
      <c r="DX328">
        <v>0.5</v>
      </c>
      <c r="DY328">
        <v>0.04</v>
      </c>
      <c r="DZ328">
        <v>2.0020566090040005E+19</v>
      </c>
      <c r="EA328">
        <v>3.4600356600000148E+18</v>
      </c>
      <c r="EB328" t="s">
        <v>1028</v>
      </c>
      <c r="EC328" t="s">
        <v>1028</v>
      </c>
      <c r="ED328" t="s">
        <v>1027</v>
      </c>
      <c r="EE328" t="s">
        <v>1029</v>
      </c>
      <c r="EF328" t="s">
        <v>164</v>
      </c>
      <c r="EG328" t="s">
        <v>146</v>
      </c>
      <c r="EH328" t="s">
        <v>146</v>
      </c>
      <c r="EI328" t="s">
        <v>146</v>
      </c>
      <c r="EJ328" t="s">
        <v>146</v>
      </c>
      <c r="EK328" t="s">
        <v>146</v>
      </c>
      <c r="EL328" t="s">
        <v>146</v>
      </c>
      <c r="EM328" t="s">
        <v>146</v>
      </c>
      <c r="EN328" t="s">
        <v>146</v>
      </c>
      <c r="EO328" t="s">
        <v>146</v>
      </c>
      <c r="EP328">
        <v>16607.5</v>
      </c>
      <c r="EQ328">
        <v>0</v>
      </c>
      <c r="ER328">
        <v>0</v>
      </c>
      <c r="ES328" t="s">
        <v>146</v>
      </c>
      <c r="ET328" t="s">
        <v>170</v>
      </c>
      <c r="EU328" t="s">
        <v>146</v>
      </c>
      <c r="EV328">
        <v>0</v>
      </c>
    </row>
    <row r="329" spans="1:152" x14ac:dyDescent="0.25">
      <c r="A329">
        <v>9771823896</v>
      </c>
      <c r="B329" t="s">
        <v>141</v>
      </c>
      <c r="C329" t="s">
        <v>1041</v>
      </c>
      <c r="D329" t="s">
        <v>143</v>
      </c>
      <c r="E329" t="s">
        <v>144</v>
      </c>
      <c r="F329" t="s">
        <v>145</v>
      </c>
      <c r="G329">
        <v>34926</v>
      </c>
      <c r="H329" t="s">
        <v>145</v>
      </c>
      <c r="I329">
        <v>978374</v>
      </c>
      <c r="J329">
        <v>2611688556</v>
      </c>
      <c r="K329">
        <v>4789918</v>
      </c>
      <c r="L329">
        <v>2692440</v>
      </c>
      <c r="M329" t="s">
        <v>146</v>
      </c>
      <c r="N329">
        <v>9771823896</v>
      </c>
      <c r="O329">
        <v>123</v>
      </c>
      <c r="P329" t="s">
        <v>147</v>
      </c>
      <c r="Q329" t="s">
        <v>148</v>
      </c>
      <c r="R329" t="s">
        <v>149</v>
      </c>
      <c r="S329">
        <v>250100000000001</v>
      </c>
      <c r="T329" t="s">
        <v>150</v>
      </c>
      <c r="U329" t="s">
        <v>151</v>
      </c>
      <c r="V329">
        <v>4814</v>
      </c>
      <c r="W329" t="s">
        <v>152</v>
      </c>
      <c r="X329" t="s">
        <v>151</v>
      </c>
      <c r="Y329">
        <v>63</v>
      </c>
      <c r="Z329" t="s">
        <v>153</v>
      </c>
      <c r="AA329" t="s">
        <v>154</v>
      </c>
      <c r="AB329" t="s">
        <v>146</v>
      </c>
      <c r="AC329">
        <v>200239</v>
      </c>
      <c r="AD329" t="s">
        <v>183</v>
      </c>
      <c r="AE329" t="s">
        <v>156</v>
      </c>
      <c r="AF329" t="s">
        <v>1042</v>
      </c>
      <c r="AG329">
        <v>566</v>
      </c>
      <c r="AH329">
        <v>151566</v>
      </c>
      <c r="AI329" t="s">
        <v>158</v>
      </c>
      <c r="AJ329">
        <v>566</v>
      </c>
      <c r="AK329">
        <v>9771823896</v>
      </c>
      <c r="AL329">
        <v>9771823896</v>
      </c>
      <c r="AM329" t="s">
        <v>159</v>
      </c>
      <c r="AN329" t="s">
        <v>197</v>
      </c>
      <c r="AO329" t="s">
        <v>198</v>
      </c>
      <c r="AP329" t="s">
        <v>146</v>
      </c>
      <c r="AQ329" t="s">
        <v>162</v>
      </c>
      <c r="AR329">
        <v>16607.5</v>
      </c>
      <c r="AS329">
        <v>16500</v>
      </c>
      <c r="AT329" s="5">
        <f t="shared" si="35"/>
        <v>15500</v>
      </c>
      <c r="AU329" s="5">
        <v>350</v>
      </c>
      <c r="AV329" s="5">
        <f t="shared" si="36"/>
        <v>15150</v>
      </c>
      <c r="AW329" s="6">
        <f t="shared" si="37"/>
        <v>2666.4</v>
      </c>
      <c r="AX329" s="7">
        <f t="shared" si="38"/>
        <v>12120</v>
      </c>
      <c r="AY329" s="8">
        <f t="shared" si="39"/>
        <v>363.6</v>
      </c>
      <c r="AZ329" s="5">
        <v>250</v>
      </c>
      <c r="BA329" s="9">
        <f t="shared" si="40"/>
        <v>81.25</v>
      </c>
      <c r="BB329" s="9">
        <v>1000</v>
      </c>
      <c r="BC329" s="10"/>
      <c r="BD329" s="5">
        <f t="shared" si="41"/>
        <v>18.75</v>
      </c>
      <c r="BG329" t="s">
        <v>146</v>
      </c>
      <c r="BH329" t="s">
        <v>146</v>
      </c>
      <c r="BI329">
        <v>566</v>
      </c>
      <c r="BJ329">
        <v>566</v>
      </c>
      <c r="BK329">
        <v>16607.5</v>
      </c>
      <c r="BL329">
        <v>0.5</v>
      </c>
      <c r="BM329">
        <v>0</v>
      </c>
      <c r="BN329">
        <v>0.5</v>
      </c>
      <c r="BO329">
        <v>0.04</v>
      </c>
      <c r="BP329">
        <v>0</v>
      </c>
      <c r="BQ329">
        <v>16606.962500000001</v>
      </c>
      <c r="BR329">
        <v>0</v>
      </c>
      <c r="BS329">
        <v>0.04</v>
      </c>
      <c r="BT329" t="s">
        <v>146</v>
      </c>
      <c r="BU329">
        <v>59536659</v>
      </c>
      <c r="BV329" t="s">
        <v>163</v>
      </c>
      <c r="BW329">
        <v>0</v>
      </c>
      <c r="BX329">
        <v>0</v>
      </c>
      <c r="BY329" t="s">
        <v>164</v>
      </c>
      <c r="BZ329">
        <v>0</v>
      </c>
      <c r="CA329" t="s">
        <v>146</v>
      </c>
      <c r="CB329">
        <v>0</v>
      </c>
      <c r="CC329">
        <v>0</v>
      </c>
      <c r="CD329" t="s">
        <v>165</v>
      </c>
      <c r="CE329">
        <v>0</v>
      </c>
      <c r="CF329">
        <v>0</v>
      </c>
      <c r="CG329">
        <v>0</v>
      </c>
      <c r="CH329" t="s">
        <v>146</v>
      </c>
      <c r="CI329" t="s">
        <v>146</v>
      </c>
      <c r="CJ329" t="s">
        <v>158</v>
      </c>
      <c r="CK329">
        <v>10</v>
      </c>
      <c r="CL329">
        <v>0</v>
      </c>
      <c r="CM329">
        <v>0</v>
      </c>
      <c r="CN329">
        <v>16607.5</v>
      </c>
      <c r="CO329" t="s">
        <v>150</v>
      </c>
      <c r="CP329">
        <v>0</v>
      </c>
      <c r="CQ329">
        <v>0</v>
      </c>
      <c r="CR329">
        <v>0</v>
      </c>
      <c r="CS329" t="s">
        <v>166</v>
      </c>
      <c r="CT329">
        <v>0</v>
      </c>
      <c r="CU329">
        <v>0</v>
      </c>
      <c r="CV329">
        <v>0</v>
      </c>
      <c r="CW329" t="s">
        <v>156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 t="s">
        <v>167</v>
      </c>
      <c r="DE329">
        <v>0</v>
      </c>
      <c r="DF329">
        <v>0</v>
      </c>
      <c r="DG329">
        <v>0</v>
      </c>
      <c r="DH329" t="s">
        <v>150</v>
      </c>
      <c r="DI329">
        <v>0</v>
      </c>
      <c r="DJ329">
        <v>0</v>
      </c>
      <c r="DK329">
        <v>0</v>
      </c>
      <c r="DL329" t="s">
        <v>156</v>
      </c>
      <c r="DM329">
        <v>45</v>
      </c>
      <c r="DN329">
        <v>0</v>
      </c>
      <c r="DO329" t="s">
        <v>156</v>
      </c>
      <c r="DP329">
        <v>45</v>
      </c>
      <c r="DQ329">
        <v>0</v>
      </c>
      <c r="DR329" t="s">
        <v>146</v>
      </c>
      <c r="DS329" t="s">
        <v>146</v>
      </c>
      <c r="DT329" t="s">
        <v>146</v>
      </c>
      <c r="DU329" t="s">
        <v>183</v>
      </c>
      <c r="DV329">
        <v>0</v>
      </c>
      <c r="DW329">
        <v>0</v>
      </c>
      <c r="DX329">
        <v>0.5</v>
      </c>
      <c r="DY329">
        <v>0.04</v>
      </c>
      <c r="DZ329">
        <v>2.0020566090040005E+19</v>
      </c>
      <c r="EA329">
        <v>3.4600356600000148E+18</v>
      </c>
      <c r="EB329" t="s">
        <v>1043</v>
      </c>
      <c r="EC329" t="s">
        <v>1043</v>
      </c>
      <c r="ED329" t="s">
        <v>1042</v>
      </c>
      <c r="EE329" t="s">
        <v>1044</v>
      </c>
      <c r="EF329" t="s">
        <v>164</v>
      </c>
      <c r="EG329" t="s">
        <v>146</v>
      </c>
      <c r="EH329" t="s">
        <v>146</v>
      </c>
      <c r="EI329" t="s">
        <v>146</v>
      </c>
      <c r="EJ329" t="s">
        <v>146</v>
      </c>
      <c r="EK329" t="s">
        <v>146</v>
      </c>
      <c r="EL329" t="s">
        <v>146</v>
      </c>
      <c r="EM329" t="s">
        <v>146</v>
      </c>
      <c r="EN329" t="s">
        <v>146</v>
      </c>
      <c r="EO329" t="s">
        <v>146</v>
      </c>
      <c r="EP329">
        <v>16607.5</v>
      </c>
      <c r="EQ329">
        <v>0</v>
      </c>
      <c r="ER329">
        <v>0</v>
      </c>
      <c r="ES329" t="s">
        <v>146</v>
      </c>
      <c r="ET329" t="s">
        <v>170</v>
      </c>
      <c r="EU329" t="s">
        <v>146</v>
      </c>
      <c r="EV329">
        <v>0</v>
      </c>
    </row>
    <row r="330" spans="1:152" x14ac:dyDescent="0.25">
      <c r="A330">
        <v>9773250943</v>
      </c>
      <c r="B330" t="s">
        <v>141</v>
      </c>
      <c r="C330" t="s">
        <v>1061</v>
      </c>
      <c r="D330" t="s">
        <v>143</v>
      </c>
      <c r="E330" t="s">
        <v>144</v>
      </c>
      <c r="F330" t="s">
        <v>145</v>
      </c>
      <c r="G330">
        <v>34928</v>
      </c>
      <c r="H330" t="s">
        <v>145</v>
      </c>
      <c r="I330">
        <v>880929</v>
      </c>
      <c r="J330">
        <v>2611841861</v>
      </c>
      <c r="K330">
        <v>8301859</v>
      </c>
      <c r="L330">
        <v>2692440</v>
      </c>
      <c r="M330" t="s">
        <v>146</v>
      </c>
      <c r="N330">
        <v>9773250943</v>
      </c>
      <c r="O330">
        <v>123</v>
      </c>
      <c r="P330" t="s">
        <v>147</v>
      </c>
      <c r="Q330" t="s">
        <v>148</v>
      </c>
      <c r="R330" t="s">
        <v>149</v>
      </c>
      <c r="S330">
        <v>250100000000001</v>
      </c>
      <c r="T330" t="s">
        <v>150</v>
      </c>
      <c r="U330" t="s">
        <v>151</v>
      </c>
      <c r="V330">
        <v>4814</v>
      </c>
      <c r="W330" t="s">
        <v>152</v>
      </c>
      <c r="X330" t="s">
        <v>151</v>
      </c>
      <c r="Y330">
        <v>63</v>
      </c>
      <c r="Z330" t="s">
        <v>153</v>
      </c>
      <c r="AA330" t="s">
        <v>154</v>
      </c>
      <c r="AB330" t="s">
        <v>146</v>
      </c>
      <c r="AC330">
        <v>200239</v>
      </c>
      <c r="AD330" t="s">
        <v>183</v>
      </c>
      <c r="AE330" t="s">
        <v>156</v>
      </c>
      <c r="AF330" t="s">
        <v>1062</v>
      </c>
      <c r="AG330">
        <v>566</v>
      </c>
      <c r="AH330">
        <v>809053</v>
      </c>
      <c r="AI330" t="s">
        <v>158</v>
      </c>
      <c r="AJ330">
        <v>566</v>
      </c>
      <c r="AK330">
        <v>9773250943</v>
      </c>
      <c r="AL330">
        <v>9773250943</v>
      </c>
      <c r="AM330" t="s">
        <v>159</v>
      </c>
      <c r="AN330" t="s">
        <v>191</v>
      </c>
      <c r="AO330" t="s">
        <v>192</v>
      </c>
      <c r="AP330" t="s">
        <v>146</v>
      </c>
      <c r="AQ330" t="s">
        <v>162</v>
      </c>
      <c r="AR330">
        <v>16607.5</v>
      </c>
      <c r="AS330">
        <v>16500</v>
      </c>
      <c r="AT330" s="5">
        <f t="shared" si="35"/>
        <v>15500</v>
      </c>
      <c r="AU330" s="5">
        <v>350</v>
      </c>
      <c r="AV330" s="5">
        <f t="shared" si="36"/>
        <v>15150</v>
      </c>
      <c r="AW330" s="6">
        <f t="shared" si="37"/>
        <v>2666.4</v>
      </c>
      <c r="AX330" s="7">
        <f t="shared" si="38"/>
        <v>12120</v>
      </c>
      <c r="AY330" s="8">
        <f t="shared" si="39"/>
        <v>363.6</v>
      </c>
      <c r="AZ330" s="5">
        <v>250</v>
      </c>
      <c r="BA330" s="9">
        <f t="shared" si="40"/>
        <v>81.25</v>
      </c>
      <c r="BB330" s="9">
        <v>1000</v>
      </c>
      <c r="BC330" s="10"/>
      <c r="BD330" s="5">
        <f t="shared" si="41"/>
        <v>18.75</v>
      </c>
      <c r="BG330" t="s">
        <v>146</v>
      </c>
      <c r="BH330" t="s">
        <v>146</v>
      </c>
      <c r="BI330">
        <v>566</v>
      </c>
      <c r="BJ330">
        <v>566</v>
      </c>
      <c r="BK330">
        <v>16607.5</v>
      </c>
      <c r="BL330">
        <v>0.5</v>
      </c>
      <c r="BM330">
        <v>0</v>
      </c>
      <c r="BN330">
        <v>0.5</v>
      </c>
      <c r="BO330">
        <v>0.04</v>
      </c>
      <c r="BP330">
        <v>0</v>
      </c>
      <c r="BQ330">
        <v>16606.962500000001</v>
      </c>
      <c r="BR330">
        <v>0</v>
      </c>
      <c r="BS330">
        <v>0.04</v>
      </c>
      <c r="BT330" t="s">
        <v>146</v>
      </c>
      <c r="BU330">
        <v>59536659</v>
      </c>
      <c r="BV330" t="s">
        <v>163</v>
      </c>
      <c r="BW330">
        <v>0</v>
      </c>
      <c r="BX330">
        <v>0</v>
      </c>
      <c r="BY330" t="s">
        <v>164</v>
      </c>
      <c r="BZ330">
        <v>0</v>
      </c>
      <c r="CA330" t="s">
        <v>146</v>
      </c>
      <c r="CB330">
        <v>0</v>
      </c>
      <c r="CC330">
        <v>0</v>
      </c>
      <c r="CD330" t="s">
        <v>165</v>
      </c>
      <c r="CE330">
        <v>0</v>
      </c>
      <c r="CF330">
        <v>0</v>
      </c>
      <c r="CG330">
        <v>0</v>
      </c>
      <c r="CH330" t="s">
        <v>146</v>
      </c>
      <c r="CI330" t="s">
        <v>146</v>
      </c>
      <c r="CJ330" t="s">
        <v>158</v>
      </c>
      <c r="CK330">
        <v>10</v>
      </c>
      <c r="CL330">
        <v>0</v>
      </c>
      <c r="CM330">
        <v>0</v>
      </c>
      <c r="CN330">
        <v>16607.5</v>
      </c>
      <c r="CO330" t="s">
        <v>150</v>
      </c>
      <c r="CP330">
        <v>0</v>
      </c>
      <c r="CQ330">
        <v>0</v>
      </c>
      <c r="CR330">
        <v>0</v>
      </c>
      <c r="CS330" t="s">
        <v>166</v>
      </c>
      <c r="CT330">
        <v>0</v>
      </c>
      <c r="CU330">
        <v>0</v>
      </c>
      <c r="CV330">
        <v>0</v>
      </c>
      <c r="CW330" t="s">
        <v>156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 t="s">
        <v>167</v>
      </c>
      <c r="DE330">
        <v>0</v>
      </c>
      <c r="DF330">
        <v>0</v>
      </c>
      <c r="DG330">
        <v>0</v>
      </c>
      <c r="DH330" t="s">
        <v>150</v>
      </c>
      <c r="DI330">
        <v>0</v>
      </c>
      <c r="DJ330">
        <v>0</v>
      </c>
      <c r="DK330">
        <v>0</v>
      </c>
      <c r="DL330" t="s">
        <v>156</v>
      </c>
      <c r="DM330">
        <v>45</v>
      </c>
      <c r="DN330">
        <v>0</v>
      </c>
      <c r="DO330" t="s">
        <v>156</v>
      </c>
      <c r="DP330">
        <v>45</v>
      </c>
      <c r="DQ330">
        <v>0</v>
      </c>
      <c r="DR330" t="s">
        <v>146</v>
      </c>
      <c r="DS330" t="s">
        <v>146</v>
      </c>
      <c r="DT330" t="s">
        <v>146</v>
      </c>
      <c r="DU330" t="s">
        <v>183</v>
      </c>
      <c r="DV330">
        <v>0</v>
      </c>
      <c r="DW330">
        <v>0</v>
      </c>
      <c r="DX330">
        <v>0.5</v>
      </c>
      <c r="DY330">
        <v>0.04</v>
      </c>
      <c r="DZ330">
        <v>2.0020566090040005E+19</v>
      </c>
      <c r="EA330">
        <v>3.4600356600000148E+18</v>
      </c>
      <c r="EB330" t="s">
        <v>1063</v>
      </c>
      <c r="EC330" t="s">
        <v>1063</v>
      </c>
      <c r="ED330" t="s">
        <v>1062</v>
      </c>
      <c r="EE330" t="s">
        <v>1064</v>
      </c>
      <c r="EF330" t="s">
        <v>164</v>
      </c>
      <c r="EG330" t="s">
        <v>146</v>
      </c>
      <c r="EH330" t="s">
        <v>146</v>
      </c>
      <c r="EI330" t="s">
        <v>146</v>
      </c>
      <c r="EJ330" t="s">
        <v>146</v>
      </c>
      <c r="EK330" t="s">
        <v>146</v>
      </c>
      <c r="EL330" t="s">
        <v>146</v>
      </c>
      <c r="EM330" t="s">
        <v>146</v>
      </c>
      <c r="EN330" t="s">
        <v>146</v>
      </c>
      <c r="EO330" t="s">
        <v>146</v>
      </c>
      <c r="EP330">
        <v>16607.5</v>
      </c>
      <c r="EQ330">
        <v>0</v>
      </c>
      <c r="ER330">
        <v>0</v>
      </c>
      <c r="ES330" t="s">
        <v>146</v>
      </c>
      <c r="ET330" t="s">
        <v>170</v>
      </c>
      <c r="EU330" t="s">
        <v>146</v>
      </c>
      <c r="EV330">
        <v>0</v>
      </c>
    </row>
    <row r="331" spans="1:152" x14ac:dyDescent="0.25">
      <c r="A331">
        <v>9772828110</v>
      </c>
      <c r="B331" t="s">
        <v>141</v>
      </c>
      <c r="C331" t="s">
        <v>1076</v>
      </c>
      <c r="D331" t="s">
        <v>143</v>
      </c>
      <c r="E331" t="s">
        <v>144</v>
      </c>
      <c r="F331" t="s">
        <v>145</v>
      </c>
      <c r="G331">
        <v>34927</v>
      </c>
      <c r="H331" t="s">
        <v>145</v>
      </c>
      <c r="I331">
        <v>104952</v>
      </c>
      <c r="J331">
        <v>2611748086</v>
      </c>
      <c r="K331">
        <v>6617737</v>
      </c>
      <c r="L331">
        <v>2692440</v>
      </c>
      <c r="M331" t="s">
        <v>146</v>
      </c>
      <c r="N331">
        <v>9772828110</v>
      </c>
      <c r="O331">
        <v>123</v>
      </c>
      <c r="P331" t="s">
        <v>147</v>
      </c>
      <c r="Q331" t="s">
        <v>148</v>
      </c>
      <c r="R331" t="s">
        <v>149</v>
      </c>
      <c r="S331">
        <v>250100000000001</v>
      </c>
      <c r="T331" t="s">
        <v>150</v>
      </c>
      <c r="U331" t="s">
        <v>151</v>
      </c>
      <c r="V331">
        <v>4814</v>
      </c>
      <c r="W331" t="s">
        <v>152</v>
      </c>
      <c r="X331" t="s">
        <v>151</v>
      </c>
      <c r="Y331">
        <v>63</v>
      </c>
      <c r="Z331" t="s">
        <v>153</v>
      </c>
      <c r="AA331" t="s">
        <v>154</v>
      </c>
      <c r="AB331" t="s">
        <v>146</v>
      </c>
      <c r="AC331">
        <v>200239</v>
      </c>
      <c r="AD331" t="s">
        <v>183</v>
      </c>
      <c r="AE331" t="s">
        <v>156</v>
      </c>
      <c r="AF331" t="s">
        <v>1077</v>
      </c>
      <c r="AG331">
        <v>566</v>
      </c>
      <c r="AH331">
        <v>96172</v>
      </c>
      <c r="AI331" t="s">
        <v>158</v>
      </c>
      <c r="AJ331">
        <v>566</v>
      </c>
      <c r="AK331">
        <v>9772828110</v>
      </c>
      <c r="AL331">
        <v>9772828110</v>
      </c>
      <c r="AM331" t="s">
        <v>159</v>
      </c>
      <c r="AN331" t="s">
        <v>191</v>
      </c>
      <c r="AO331" t="s">
        <v>192</v>
      </c>
      <c r="AP331" t="s">
        <v>146</v>
      </c>
      <c r="AQ331" t="s">
        <v>162</v>
      </c>
      <c r="AR331">
        <v>16607.5</v>
      </c>
      <c r="AS331">
        <v>16500</v>
      </c>
      <c r="AT331" s="5">
        <f t="shared" si="35"/>
        <v>15500</v>
      </c>
      <c r="AU331" s="5">
        <v>350</v>
      </c>
      <c r="AV331" s="5">
        <f t="shared" si="36"/>
        <v>15150</v>
      </c>
      <c r="AW331" s="6">
        <f t="shared" si="37"/>
        <v>2666.4</v>
      </c>
      <c r="AX331" s="7">
        <f t="shared" si="38"/>
        <v>12120</v>
      </c>
      <c r="AY331" s="8">
        <f t="shared" si="39"/>
        <v>363.6</v>
      </c>
      <c r="AZ331" s="5">
        <v>250</v>
      </c>
      <c r="BA331" s="9">
        <f t="shared" si="40"/>
        <v>81.25</v>
      </c>
      <c r="BB331" s="9">
        <v>1000</v>
      </c>
      <c r="BC331" s="10"/>
      <c r="BD331" s="5">
        <f t="shared" si="41"/>
        <v>18.75</v>
      </c>
      <c r="BG331" t="s">
        <v>146</v>
      </c>
      <c r="BH331" t="s">
        <v>146</v>
      </c>
      <c r="BI331">
        <v>566</v>
      </c>
      <c r="BJ331">
        <v>566</v>
      </c>
      <c r="BK331">
        <v>16607.5</v>
      </c>
      <c r="BL331">
        <v>0.5</v>
      </c>
      <c r="BM331">
        <v>0</v>
      </c>
      <c r="BN331">
        <v>0.5</v>
      </c>
      <c r="BO331">
        <v>0.04</v>
      </c>
      <c r="BP331">
        <v>0</v>
      </c>
      <c r="BQ331">
        <v>16606.962500000001</v>
      </c>
      <c r="BR331">
        <v>0</v>
      </c>
      <c r="BS331">
        <v>0.04</v>
      </c>
      <c r="BT331" t="s">
        <v>146</v>
      </c>
      <c r="BU331">
        <v>59536659</v>
      </c>
      <c r="BV331" t="s">
        <v>163</v>
      </c>
      <c r="BW331">
        <v>0</v>
      </c>
      <c r="BX331">
        <v>0</v>
      </c>
      <c r="BY331" t="s">
        <v>164</v>
      </c>
      <c r="BZ331">
        <v>0</v>
      </c>
      <c r="CA331" t="s">
        <v>146</v>
      </c>
      <c r="CB331">
        <v>0</v>
      </c>
      <c r="CC331">
        <v>0</v>
      </c>
      <c r="CD331" t="s">
        <v>165</v>
      </c>
      <c r="CE331">
        <v>0</v>
      </c>
      <c r="CF331">
        <v>0</v>
      </c>
      <c r="CG331">
        <v>0</v>
      </c>
      <c r="CH331" t="s">
        <v>146</v>
      </c>
      <c r="CI331" t="s">
        <v>146</v>
      </c>
      <c r="CJ331" t="s">
        <v>158</v>
      </c>
      <c r="CK331">
        <v>10</v>
      </c>
      <c r="CL331">
        <v>0</v>
      </c>
      <c r="CM331">
        <v>0</v>
      </c>
      <c r="CN331">
        <v>16607.5</v>
      </c>
      <c r="CO331" t="s">
        <v>150</v>
      </c>
      <c r="CP331">
        <v>0</v>
      </c>
      <c r="CQ331">
        <v>0</v>
      </c>
      <c r="CR331">
        <v>0</v>
      </c>
      <c r="CS331" t="s">
        <v>166</v>
      </c>
      <c r="CT331">
        <v>0</v>
      </c>
      <c r="CU331">
        <v>0</v>
      </c>
      <c r="CV331">
        <v>0</v>
      </c>
      <c r="CW331" t="s">
        <v>156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 t="s">
        <v>167</v>
      </c>
      <c r="DE331">
        <v>0</v>
      </c>
      <c r="DF331">
        <v>0</v>
      </c>
      <c r="DG331">
        <v>0</v>
      </c>
      <c r="DH331" t="s">
        <v>150</v>
      </c>
      <c r="DI331">
        <v>0</v>
      </c>
      <c r="DJ331">
        <v>0</v>
      </c>
      <c r="DK331">
        <v>0</v>
      </c>
      <c r="DL331" t="s">
        <v>156</v>
      </c>
      <c r="DM331">
        <v>45</v>
      </c>
      <c r="DN331">
        <v>0</v>
      </c>
      <c r="DO331" t="s">
        <v>156</v>
      </c>
      <c r="DP331">
        <v>45</v>
      </c>
      <c r="DQ331">
        <v>0</v>
      </c>
      <c r="DR331" t="s">
        <v>146</v>
      </c>
      <c r="DS331" t="s">
        <v>146</v>
      </c>
      <c r="DT331" t="s">
        <v>146</v>
      </c>
      <c r="DU331" t="s">
        <v>183</v>
      </c>
      <c r="DV331">
        <v>0</v>
      </c>
      <c r="DW331">
        <v>0</v>
      </c>
      <c r="DX331">
        <v>0.5</v>
      </c>
      <c r="DY331">
        <v>0.04</v>
      </c>
      <c r="DZ331">
        <v>2.0020566090040005E+19</v>
      </c>
      <c r="EA331">
        <v>3.4600356600000148E+18</v>
      </c>
      <c r="EB331" t="s">
        <v>1078</v>
      </c>
      <c r="EC331" t="s">
        <v>1078</v>
      </c>
      <c r="ED331" t="s">
        <v>1077</v>
      </c>
      <c r="EE331" t="s">
        <v>1079</v>
      </c>
      <c r="EF331" t="s">
        <v>164</v>
      </c>
      <c r="EG331" t="s">
        <v>146</v>
      </c>
      <c r="EH331" t="s">
        <v>146</v>
      </c>
      <c r="EI331" t="s">
        <v>146</v>
      </c>
      <c r="EJ331" t="s">
        <v>146</v>
      </c>
      <c r="EK331" t="s">
        <v>146</v>
      </c>
      <c r="EL331" t="s">
        <v>146</v>
      </c>
      <c r="EM331" t="s">
        <v>146</v>
      </c>
      <c r="EN331" t="s">
        <v>146</v>
      </c>
      <c r="EO331" t="s">
        <v>146</v>
      </c>
      <c r="EP331">
        <v>16607.5</v>
      </c>
      <c r="EQ331">
        <v>0</v>
      </c>
      <c r="ER331">
        <v>0</v>
      </c>
      <c r="ES331" t="s">
        <v>146</v>
      </c>
      <c r="ET331" t="s">
        <v>170</v>
      </c>
      <c r="EU331" t="s">
        <v>146</v>
      </c>
      <c r="EV331">
        <v>0</v>
      </c>
    </row>
    <row r="332" spans="1:152" x14ac:dyDescent="0.25">
      <c r="A332">
        <v>9783376170</v>
      </c>
      <c r="B332" t="s">
        <v>141</v>
      </c>
      <c r="C332" t="s">
        <v>1390</v>
      </c>
      <c r="D332" t="s">
        <v>143</v>
      </c>
      <c r="E332" t="s">
        <v>1360</v>
      </c>
      <c r="F332" t="s">
        <v>144</v>
      </c>
      <c r="G332">
        <v>34940</v>
      </c>
      <c r="H332" t="s">
        <v>144</v>
      </c>
      <c r="I332">
        <v>768999</v>
      </c>
      <c r="J332">
        <v>2613223490</v>
      </c>
      <c r="K332">
        <v>3431796</v>
      </c>
      <c r="L332">
        <v>2692440</v>
      </c>
      <c r="M332" t="s">
        <v>146</v>
      </c>
      <c r="N332">
        <v>9783376170</v>
      </c>
      <c r="O332">
        <v>123</v>
      </c>
      <c r="P332" t="s">
        <v>147</v>
      </c>
      <c r="Q332" t="s">
        <v>148</v>
      </c>
      <c r="R332" t="s">
        <v>149</v>
      </c>
      <c r="S332">
        <v>250100000000001</v>
      </c>
      <c r="T332" t="s">
        <v>150</v>
      </c>
      <c r="U332" t="s">
        <v>151</v>
      </c>
      <c r="V332">
        <v>4814</v>
      </c>
      <c r="W332" t="s">
        <v>152</v>
      </c>
      <c r="X332" t="s">
        <v>151</v>
      </c>
      <c r="Y332">
        <v>63</v>
      </c>
      <c r="Z332" t="s">
        <v>153</v>
      </c>
      <c r="AA332" t="s">
        <v>154</v>
      </c>
      <c r="AB332" t="s">
        <v>146</v>
      </c>
      <c r="AC332">
        <v>200239</v>
      </c>
      <c r="AD332" t="s">
        <v>183</v>
      </c>
      <c r="AE332" t="s">
        <v>156</v>
      </c>
      <c r="AF332" t="s">
        <v>1391</v>
      </c>
      <c r="AG332">
        <v>566</v>
      </c>
      <c r="AH332">
        <v>441493</v>
      </c>
      <c r="AI332" t="s">
        <v>174</v>
      </c>
      <c r="AJ332">
        <v>566</v>
      </c>
      <c r="AK332">
        <v>20412376170</v>
      </c>
      <c r="AL332">
        <v>9783376170</v>
      </c>
      <c r="AM332" t="s">
        <v>159</v>
      </c>
      <c r="AN332" t="s">
        <v>262</v>
      </c>
      <c r="AO332" t="s">
        <v>263</v>
      </c>
      <c r="AP332" t="s">
        <v>146</v>
      </c>
      <c r="AQ332" t="s">
        <v>264</v>
      </c>
      <c r="AR332">
        <v>16607.5</v>
      </c>
      <c r="AS332">
        <v>16500</v>
      </c>
      <c r="AT332" s="5">
        <f t="shared" si="35"/>
        <v>15500</v>
      </c>
      <c r="AU332" s="5">
        <v>350</v>
      </c>
      <c r="AV332" s="5">
        <f t="shared" si="36"/>
        <v>15150</v>
      </c>
      <c r="AW332" s="6">
        <f t="shared" si="37"/>
        <v>2666.4</v>
      </c>
      <c r="AX332" s="7">
        <f t="shared" si="38"/>
        <v>12120</v>
      </c>
      <c r="AY332" s="8">
        <f t="shared" si="39"/>
        <v>363.6</v>
      </c>
      <c r="AZ332" s="5">
        <v>250</v>
      </c>
      <c r="BA332" s="9">
        <f t="shared" si="40"/>
        <v>81.25</v>
      </c>
      <c r="BB332" s="9">
        <v>1000</v>
      </c>
      <c r="BC332" s="10"/>
      <c r="BD332" s="5">
        <f t="shared" si="41"/>
        <v>18.75</v>
      </c>
      <c r="BG332" t="s">
        <v>146</v>
      </c>
      <c r="BH332" t="s">
        <v>146</v>
      </c>
      <c r="BI332">
        <v>566</v>
      </c>
      <c r="BJ332">
        <v>566</v>
      </c>
      <c r="BK332">
        <v>16607.5</v>
      </c>
      <c r="BL332">
        <v>0.5</v>
      </c>
      <c r="BM332">
        <v>0</v>
      </c>
      <c r="BN332">
        <v>0.5</v>
      </c>
      <c r="BO332">
        <v>0.04</v>
      </c>
      <c r="BP332">
        <v>0</v>
      </c>
      <c r="BQ332">
        <v>16606.962500000001</v>
      </c>
      <c r="BR332">
        <v>0</v>
      </c>
      <c r="BS332">
        <v>0.04</v>
      </c>
      <c r="BT332" t="s">
        <v>146</v>
      </c>
      <c r="BU332">
        <v>59536659</v>
      </c>
      <c r="BV332" t="s">
        <v>163</v>
      </c>
      <c r="BW332">
        <v>0</v>
      </c>
      <c r="BX332">
        <v>0</v>
      </c>
      <c r="BY332" t="s">
        <v>164</v>
      </c>
      <c r="BZ332">
        <v>0</v>
      </c>
      <c r="CA332" t="s">
        <v>146</v>
      </c>
      <c r="CB332">
        <v>0</v>
      </c>
      <c r="CC332">
        <v>0</v>
      </c>
      <c r="CD332" t="s">
        <v>165</v>
      </c>
      <c r="CE332">
        <v>0</v>
      </c>
      <c r="CF332">
        <v>0</v>
      </c>
      <c r="CG332">
        <v>0</v>
      </c>
      <c r="CH332" t="s">
        <v>146</v>
      </c>
      <c r="CI332" t="s">
        <v>146</v>
      </c>
      <c r="CJ332" t="s">
        <v>174</v>
      </c>
      <c r="CK332">
        <v>10</v>
      </c>
      <c r="CL332">
        <v>0</v>
      </c>
      <c r="CM332">
        <v>0</v>
      </c>
      <c r="CN332">
        <v>16607.5</v>
      </c>
      <c r="CO332" t="s">
        <v>150</v>
      </c>
      <c r="CP332">
        <v>0</v>
      </c>
      <c r="CQ332">
        <v>0</v>
      </c>
      <c r="CR332">
        <v>0</v>
      </c>
      <c r="CS332" t="s">
        <v>166</v>
      </c>
      <c r="CT332">
        <v>0</v>
      </c>
      <c r="CU332">
        <v>0</v>
      </c>
      <c r="CV332">
        <v>0</v>
      </c>
      <c r="CW332" t="s">
        <v>156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 t="s">
        <v>167</v>
      </c>
      <c r="DE332">
        <v>0</v>
      </c>
      <c r="DF332">
        <v>0</v>
      </c>
      <c r="DG332">
        <v>0</v>
      </c>
      <c r="DH332" t="s">
        <v>150</v>
      </c>
      <c r="DI332">
        <v>0</v>
      </c>
      <c r="DJ332">
        <v>0</v>
      </c>
      <c r="DK332">
        <v>0</v>
      </c>
      <c r="DL332" t="s">
        <v>156</v>
      </c>
      <c r="DM332">
        <v>45</v>
      </c>
      <c r="DN332">
        <v>0</v>
      </c>
      <c r="DO332" t="s">
        <v>156</v>
      </c>
      <c r="DP332">
        <v>45</v>
      </c>
      <c r="DQ332">
        <v>0</v>
      </c>
      <c r="DR332" t="s">
        <v>146</v>
      </c>
      <c r="DS332" t="s">
        <v>146</v>
      </c>
      <c r="DT332" t="s">
        <v>146</v>
      </c>
      <c r="DU332" t="s">
        <v>183</v>
      </c>
      <c r="DV332">
        <v>0</v>
      </c>
      <c r="DW332">
        <v>0</v>
      </c>
      <c r="DX332">
        <v>0.5</v>
      </c>
      <c r="DY332">
        <v>0.04</v>
      </c>
      <c r="DZ332">
        <v>2.0020566090040005E+19</v>
      </c>
      <c r="EA332">
        <v>3.0040566E+19</v>
      </c>
      <c r="EB332" t="s">
        <v>1392</v>
      </c>
      <c r="EC332" t="s">
        <v>1392</v>
      </c>
      <c r="ED332" t="s">
        <v>1391</v>
      </c>
      <c r="EE332" t="s">
        <v>1393</v>
      </c>
      <c r="EF332" t="s">
        <v>164</v>
      </c>
      <c r="EG332" t="s">
        <v>146</v>
      </c>
      <c r="EH332" t="s">
        <v>146</v>
      </c>
      <c r="EI332" t="s">
        <v>146</v>
      </c>
      <c r="EJ332" t="s">
        <v>146</v>
      </c>
      <c r="EK332" t="s">
        <v>146</v>
      </c>
      <c r="EL332" t="s">
        <v>146</v>
      </c>
      <c r="EM332" t="s">
        <v>146</v>
      </c>
      <c r="EN332" t="s">
        <v>146</v>
      </c>
      <c r="EO332" t="s">
        <v>146</v>
      </c>
      <c r="EP332">
        <v>16607.5</v>
      </c>
      <c r="EQ332">
        <v>0</v>
      </c>
      <c r="ER332">
        <v>0</v>
      </c>
      <c r="ES332" t="s">
        <v>146</v>
      </c>
      <c r="ET332" t="s">
        <v>170</v>
      </c>
      <c r="EU332" t="s">
        <v>146</v>
      </c>
      <c r="EV332">
        <v>0</v>
      </c>
    </row>
    <row r="333" spans="1:152" x14ac:dyDescent="0.25">
      <c r="A333">
        <v>9786857467</v>
      </c>
      <c r="B333" t="s">
        <v>141</v>
      </c>
      <c r="C333" t="s">
        <v>1397</v>
      </c>
      <c r="D333" t="s">
        <v>143</v>
      </c>
      <c r="E333" t="s">
        <v>1360</v>
      </c>
      <c r="F333" t="s">
        <v>1360</v>
      </c>
      <c r="G333">
        <v>34944</v>
      </c>
      <c r="H333" t="s">
        <v>144</v>
      </c>
      <c r="I333">
        <v>441842</v>
      </c>
      <c r="J333">
        <v>2613793493</v>
      </c>
      <c r="K333">
        <v>3497063</v>
      </c>
      <c r="L333">
        <v>2692440</v>
      </c>
      <c r="M333" t="s">
        <v>146</v>
      </c>
      <c r="N333">
        <v>9786857467</v>
      </c>
      <c r="O333">
        <v>123</v>
      </c>
      <c r="P333" t="s">
        <v>147</v>
      </c>
      <c r="Q333" t="s">
        <v>148</v>
      </c>
      <c r="R333" t="s">
        <v>149</v>
      </c>
      <c r="S333">
        <v>250100000000001</v>
      </c>
      <c r="T333" t="s">
        <v>150</v>
      </c>
      <c r="U333" t="s">
        <v>151</v>
      </c>
      <c r="V333">
        <v>4814</v>
      </c>
      <c r="W333" t="s">
        <v>152</v>
      </c>
      <c r="X333" t="s">
        <v>151</v>
      </c>
      <c r="Y333">
        <v>63</v>
      </c>
      <c r="Z333" t="s">
        <v>153</v>
      </c>
      <c r="AA333" t="s">
        <v>154</v>
      </c>
      <c r="AB333" t="s">
        <v>146</v>
      </c>
      <c r="AC333">
        <v>200239</v>
      </c>
      <c r="AD333" t="s">
        <v>183</v>
      </c>
      <c r="AE333" t="s">
        <v>156</v>
      </c>
      <c r="AF333" t="s">
        <v>1398</v>
      </c>
      <c r="AG333">
        <v>566</v>
      </c>
      <c r="AH333">
        <v>414491</v>
      </c>
      <c r="AI333" t="s">
        <v>174</v>
      </c>
      <c r="AJ333">
        <v>566</v>
      </c>
      <c r="AK333">
        <v>20412357467</v>
      </c>
      <c r="AL333">
        <v>9786857467</v>
      </c>
      <c r="AM333" t="s">
        <v>159</v>
      </c>
      <c r="AN333" t="s">
        <v>262</v>
      </c>
      <c r="AO333" t="s">
        <v>263</v>
      </c>
      <c r="AP333" t="s">
        <v>146</v>
      </c>
      <c r="AQ333" t="s">
        <v>264</v>
      </c>
      <c r="AR333">
        <v>16607.5</v>
      </c>
      <c r="AS333">
        <v>16500</v>
      </c>
      <c r="AT333" s="5">
        <f t="shared" si="35"/>
        <v>15500</v>
      </c>
      <c r="AU333" s="5">
        <v>350</v>
      </c>
      <c r="AV333" s="5">
        <f t="shared" si="36"/>
        <v>15150</v>
      </c>
      <c r="AW333" s="6">
        <f t="shared" si="37"/>
        <v>2666.4</v>
      </c>
      <c r="AX333" s="7">
        <f t="shared" si="38"/>
        <v>12120</v>
      </c>
      <c r="AY333" s="8">
        <f t="shared" si="39"/>
        <v>363.6</v>
      </c>
      <c r="AZ333" s="5">
        <v>250</v>
      </c>
      <c r="BA333" s="9">
        <f t="shared" si="40"/>
        <v>81.25</v>
      </c>
      <c r="BB333" s="9">
        <v>1000</v>
      </c>
      <c r="BC333" s="10"/>
      <c r="BD333" s="5">
        <f t="shared" si="41"/>
        <v>18.75</v>
      </c>
      <c r="BG333" t="s">
        <v>146</v>
      </c>
      <c r="BH333" t="s">
        <v>146</v>
      </c>
      <c r="BI333">
        <v>566</v>
      </c>
      <c r="BJ333">
        <v>566</v>
      </c>
      <c r="BK333">
        <v>16607.5</v>
      </c>
      <c r="BL333">
        <v>0.5</v>
      </c>
      <c r="BM333">
        <v>0</v>
      </c>
      <c r="BN333">
        <v>0.5</v>
      </c>
      <c r="BO333">
        <v>0.04</v>
      </c>
      <c r="BP333">
        <v>0</v>
      </c>
      <c r="BQ333">
        <v>16606.962500000001</v>
      </c>
      <c r="BR333">
        <v>0</v>
      </c>
      <c r="BS333">
        <v>0.04</v>
      </c>
      <c r="BT333" t="s">
        <v>146</v>
      </c>
      <c r="BU333">
        <v>59536659</v>
      </c>
      <c r="BV333" t="s">
        <v>163</v>
      </c>
      <c r="BW333">
        <v>0</v>
      </c>
      <c r="BX333">
        <v>0</v>
      </c>
      <c r="BY333" t="s">
        <v>164</v>
      </c>
      <c r="BZ333">
        <v>0</v>
      </c>
      <c r="CA333" t="s">
        <v>146</v>
      </c>
      <c r="CB333">
        <v>0</v>
      </c>
      <c r="CC333">
        <v>0</v>
      </c>
      <c r="CD333" t="s">
        <v>165</v>
      </c>
      <c r="CE333">
        <v>0</v>
      </c>
      <c r="CF333">
        <v>0</v>
      </c>
      <c r="CG333">
        <v>0</v>
      </c>
      <c r="CH333" t="s">
        <v>146</v>
      </c>
      <c r="CI333" t="s">
        <v>146</v>
      </c>
      <c r="CJ333" t="s">
        <v>174</v>
      </c>
      <c r="CK333">
        <v>10</v>
      </c>
      <c r="CL333">
        <v>0</v>
      </c>
      <c r="CM333">
        <v>0</v>
      </c>
      <c r="CN333">
        <v>16607.5</v>
      </c>
      <c r="CO333" t="s">
        <v>150</v>
      </c>
      <c r="CP333">
        <v>0</v>
      </c>
      <c r="CQ333">
        <v>0</v>
      </c>
      <c r="CR333">
        <v>0</v>
      </c>
      <c r="CS333" t="s">
        <v>166</v>
      </c>
      <c r="CT333">
        <v>0</v>
      </c>
      <c r="CU333">
        <v>0</v>
      </c>
      <c r="CV333">
        <v>0</v>
      </c>
      <c r="CW333" t="s">
        <v>156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 t="s">
        <v>167</v>
      </c>
      <c r="DE333">
        <v>0</v>
      </c>
      <c r="DF333">
        <v>0</v>
      </c>
      <c r="DG333">
        <v>0</v>
      </c>
      <c r="DH333" t="s">
        <v>150</v>
      </c>
      <c r="DI333">
        <v>0</v>
      </c>
      <c r="DJ333">
        <v>0</v>
      </c>
      <c r="DK333">
        <v>0</v>
      </c>
      <c r="DL333" t="s">
        <v>156</v>
      </c>
      <c r="DM333">
        <v>45</v>
      </c>
      <c r="DN333">
        <v>0</v>
      </c>
      <c r="DO333" t="s">
        <v>156</v>
      </c>
      <c r="DP333">
        <v>45</v>
      </c>
      <c r="DQ333">
        <v>0</v>
      </c>
      <c r="DR333" t="s">
        <v>146</v>
      </c>
      <c r="DS333" t="s">
        <v>146</v>
      </c>
      <c r="DT333" t="s">
        <v>146</v>
      </c>
      <c r="DU333" t="s">
        <v>183</v>
      </c>
      <c r="DV333">
        <v>0</v>
      </c>
      <c r="DW333">
        <v>0</v>
      </c>
      <c r="DX333">
        <v>0.5</v>
      </c>
      <c r="DY333">
        <v>0.04</v>
      </c>
      <c r="DZ333">
        <v>2.0020566090040005E+19</v>
      </c>
      <c r="EA333">
        <v>3.0040566E+19</v>
      </c>
      <c r="EB333" t="s">
        <v>1399</v>
      </c>
      <c r="EC333" t="s">
        <v>1399</v>
      </c>
      <c r="ED333" t="s">
        <v>1398</v>
      </c>
      <c r="EE333" t="s">
        <v>1400</v>
      </c>
      <c r="EF333" t="s">
        <v>164</v>
      </c>
      <c r="EG333" t="s">
        <v>146</v>
      </c>
      <c r="EH333" t="s">
        <v>146</v>
      </c>
      <c r="EI333" t="s">
        <v>146</v>
      </c>
      <c r="EJ333" t="s">
        <v>146</v>
      </c>
      <c r="EK333" t="s">
        <v>146</v>
      </c>
      <c r="EL333" t="s">
        <v>146</v>
      </c>
      <c r="EM333" t="s">
        <v>146</v>
      </c>
      <c r="EN333" t="s">
        <v>146</v>
      </c>
      <c r="EO333" t="s">
        <v>146</v>
      </c>
      <c r="EP333">
        <v>16607.5</v>
      </c>
      <c r="EQ333">
        <v>0</v>
      </c>
      <c r="ER333">
        <v>0</v>
      </c>
      <c r="ES333" t="s">
        <v>146</v>
      </c>
      <c r="ET333" t="s">
        <v>170</v>
      </c>
      <c r="EU333" t="s">
        <v>146</v>
      </c>
      <c r="EV333">
        <v>0</v>
      </c>
    </row>
    <row r="334" spans="1:152" x14ac:dyDescent="0.25">
      <c r="A334">
        <v>9786193110</v>
      </c>
      <c r="B334" t="s">
        <v>141</v>
      </c>
      <c r="C334" t="s">
        <v>1430</v>
      </c>
      <c r="D334" t="s">
        <v>143</v>
      </c>
      <c r="E334" t="s">
        <v>1360</v>
      </c>
      <c r="F334" t="s">
        <v>1360</v>
      </c>
      <c r="G334">
        <v>34944</v>
      </c>
      <c r="H334" t="s">
        <v>144</v>
      </c>
      <c r="I334">
        <v>777426</v>
      </c>
      <c r="J334">
        <v>2613793198</v>
      </c>
      <c r="K334">
        <v>3497063</v>
      </c>
      <c r="L334">
        <v>2692440</v>
      </c>
      <c r="M334" t="s">
        <v>146</v>
      </c>
      <c r="N334">
        <v>9786193110</v>
      </c>
      <c r="O334">
        <v>123</v>
      </c>
      <c r="P334" t="s">
        <v>147</v>
      </c>
      <c r="Q334" t="s">
        <v>148</v>
      </c>
      <c r="R334" t="s">
        <v>149</v>
      </c>
      <c r="S334">
        <v>250100000000001</v>
      </c>
      <c r="T334" t="s">
        <v>150</v>
      </c>
      <c r="U334" t="s">
        <v>151</v>
      </c>
      <c r="V334">
        <v>4814</v>
      </c>
      <c r="W334" t="s">
        <v>152</v>
      </c>
      <c r="X334" t="s">
        <v>151</v>
      </c>
      <c r="Y334">
        <v>63</v>
      </c>
      <c r="Z334" t="s">
        <v>153</v>
      </c>
      <c r="AA334" t="s">
        <v>154</v>
      </c>
      <c r="AB334" t="s">
        <v>146</v>
      </c>
      <c r="AC334">
        <v>200239</v>
      </c>
      <c r="AD334" t="s">
        <v>183</v>
      </c>
      <c r="AE334" t="s">
        <v>156</v>
      </c>
      <c r="AF334" t="s">
        <v>1431</v>
      </c>
      <c r="AG334">
        <v>566</v>
      </c>
      <c r="AH334">
        <v>776842</v>
      </c>
      <c r="AI334" t="s">
        <v>158</v>
      </c>
      <c r="AJ334">
        <v>566</v>
      </c>
      <c r="AK334">
        <v>9786193110</v>
      </c>
      <c r="AL334">
        <v>9786193110</v>
      </c>
      <c r="AM334" t="s">
        <v>159</v>
      </c>
      <c r="AN334" t="s">
        <v>191</v>
      </c>
      <c r="AO334" t="s">
        <v>192</v>
      </c>
      <c r="AP334" t="s">
        <v>146</v>
      </c>
      <c r="AQ334" t="s">
        <v>162</v>
      </c>
      <c r="AR334">
        <v>16607.5</v>
      </c>
      <c r="AS334">
        <v>16500</v>
      </c>
      <c r="AT334" s="5">
        <f t="shared" si="35"/>
        <v>15500</v>
      </c>
      <c r="AU334" s="5">
        <v>350</v>
      </c>
      <c r="AV334" s="5">
        <f t="shared" si="36"/>
        <v>15150</v>
      </c>
      <c r="AW334" s="6">
        <f t="shared" si="37"/>
        <v>2666.4</v>
      </c>
      <c r="AX334" s="7">
        <f t="shared" si="38"/>
        <v>12120</v>
      </c>
      <c r="AY334" s="8">
        <f t="shared" si="39"/>
        <v>363.6</v>
      </c>
      <c r="AZ334" s="5">
        <v>250</v>
      </c>
      <c r="BA334" s="9">
        <f t="shared" si="40"/>
        <v>81.25</v>
      </c>
      <c r="BB334" s="9">
        <v>1000</v>
      </c>
      <c r="BC334" s="10"/>
      <c r="BD334" s="5">
        <f t="shared" si="41"/>
        <v>18.75</v>
      </c>
      <c r="BG334" t="s">
        <v>146</v>
      </c>
      <c r="BH334" t="s">
        <v>146</v>
      </c>
      <c r="BI334">
        <v>566</v>
      </c>
      <c r="BJ334">
        <v>566</v>
      </c>
      <c r="BK334">
        <v>16607.5</v>
      </c>
      <c r="BL334">
        <v>0.5</v>
      </c>
      <c r="BM334">
        <v>0</v>
      </c>
      <c r="BN334">
        <v>0.5</v>
      </c>
      <c r="BO334">
        <v>0.04</v>
      </c>
      <c r="BP334">
        <v>0</v>
      </c>
      <c r="BQ334">
        <v>16606.962500000001</v>
      </c>
      <c r="BR334">
        <v>0</v>
      </c>
      <c r="BS334">
        <v>0.04</v>
      </c>
      <c r="BT334" t="s">
        <v>146</v>
      </c>
      <c r="BU334">
        <v>59536659</v>
      </c>
      <c r="BV334" t="s">
        <v>163</v>
      </c>
      <c r="BW334">
        <v>0</v>
      </c>
      <c r="BX334">
        <v>0</v>
      </c>
      <c r="BY334" t="s">
        <v>164</v>
      </c>
      <c r="BZ334">
        <v>0</v>
      </c>
      <c r="CA334" t="s">
        <v>146</v>
      </c>
      <c r="CB334">
        <v>0</v>
      </c>
      <c r="CC334">
        <v>0</v>
      </c>
      <c r="CD334" t="s">
        <v>165</v>
      </c>
      <c r="CE334">
        <v>0</v>
      </c>
      <c r="CF334">
        <v>0</v>
      </c>
      <c r="CG334">
        <v>0</v>
      </c>
      <c r="CH334" t="s">
        <v>146</v>
      </c>
      <c r="CI334" t="s">
        <v>146</v>
      </c>
      <c r="CJ334" t="s">
        <v>158</v>
      </c>
      <c r="CK334">
        <v>10</v>
      </c>
      <c r="CL334">
        <v>0</v>
      </c>
      <c r="CM334">
        <v>0</v>
      </c>
      <c r="CN334">
        <v>16607.5</v>
      </c>
      <c r="CO334" t="s">
        <v>150</v>
      </c>
      <c r="CP334">
        <v>0</v>
      </c>
      <c r="CQ334">
        <v>0</v>
      </c>
      <c r="CR334">
        <v>0</v>
      </c>
      <c r="CS334" t="s">
        <v>166</v>
      </c>
      <c r="CT334">
        <v>0</v>
      </c>
      <c r="CU334">
        <v>0</v>
      </c>
      <c r="CV334">
        <v>0</v>
      </c>
      <c r="CW334" t="s">
        <v>156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 t="s">
        <v>167</v>
      </c>
      <c r="DE334">
        <v>0</v>
      </c>
      <c r="DF334">
        <v>0</v>
      </c>
      <c r="DG334">
        <v>0</v>
      </c>
      <c r="DH334" t="s">
        <v>150</v>
      </c>
      <c r="DI334">
        <v>0</v>
      </c>
      <c r="DJ334">
        <v>0</v>
      </c>
      <c r="DK334">
        <v>0</v>
      </c>
      <c r="DL334" t="s">
        <v>156</v>
      </c>
      <c r="DM334">
        <v>45</v>
      </c>
      <c r="DN334">
        <v>0</v>
      </c>
      <c r="DO334" t="s">
        <v>156</v>
      </c>
      <c r="DP334">
        <v>45</v>
      </c>
      <c r="DQ334">
        <v>0</v>
      </c>
      <c r="DR334" t="s">
        <v>146</v>
      </c>
      <c r="DS334" t="s">
        <v>146</v>
      </c>
      <c r="DT334" t="s">
        <v>146</v>
      </c>
      <c r="DU334" t="s">
        <v>183</v>
      </c>
      <c r="DV334">
        <v>0</v>
      </c>
      <c r="DW334">
        <v>0</v>
      </c>
      <c r="DX334">
        <v>0.5</v>
      </c>
      <c r="DY334">
        <v>0.04</v>
      </c>
      <c r="DZ334">
        <v>2.0020566090040005E+19</v>
      </c>
      <c r="EA334">
        <v>3.4600356600000148E+18</v>
      </c>
      <c r="EB334" t="s">
        <v>1432</v>
      </c>
      <c r="EC334" t="s">
        <v>1432</v>
      </c>
      <c r="ED334" t="s">
        <v>1431</v>
      </c>
      <c r="EE334" t="s">
        <v>1433</v>
      </c>
      <c r="EF334" t="s">
        <v>164</v>
      </c>
      <c r="EG334" t="s">
        <v>146</v>
      </c>
      <c r="EH334" t="s">
        <v>146</v>
      </c>
      <c r="EI334" t="s">
        <v>146</v>
      </c>
      <c r="EJ334" t="s">
        <v>146</v>
      </c>
      <c r="EK334" t="s">
        <v>146</v>
      </c>
      <c r="EL334" t="s">
        <v>146</v>
      </c>
      <c r="EM334" t="s">
        <v>146</v>
      </c>
      <c r="EN334" t="s">
        <v>146</v>
      </c>
      <c r="EO334" t="s">
        <v>146</v>
      </c>
      <c r="EP334">
        <v>16607.5</v>
      </c>
      <c r="EQ334">
        <v>0</v>
      </c>
      <c r="ER334">
        <v>0</v>
      </c>
      <c r="ES334" t="s">
        <v>146</v>
      </c>
      <c r="ET334" t="s">
        <v>170</v>
      </c>
      <c r="EU334" t="s">
        <v>146</v>
      </c>
      <c r="EV334">
        <v>0</v>
      </c>
    </row>
    <row r="335" spans="1:152" x14ac:dyDescent="0.25">
      <c r="A335">
        <v>9781907547</v>
      </c>
      <c r="B335" t="s">
        <v>141</v>
      </c>
      <c r="C335" t="s">
        <v>1544</v>
      </c>
      <c r="D335" t="s">
        <v>143</v>
      </c>
      <c r="E335" t="s">
        <v>1360</v>
      </c>
      <c r="F335" t="s">
        <v>144</v>
      </c>
      <c r="G335">
        <v>34939</v>
      </c>
      <c r="H335" t="s">
        <v>144</v>
      </c>
      <c r="I335">
        <v>358487</v>
      </c>
      <c r="J335">
        <v>2613083453</v>
      </c>
      <c r="K335">
        <v>4504034</v>
      </c>
      <c r="L335">
        <v>2692440</v>
      </c>
      <c r="M335" t="s">
        <v>146</v>
      </c>
      <c r="N335">
        <v>9781907547</v>
      </c>
      <c r="O335">
        <v>123</v>
      </c>
      <c r="P335" t="s">
        <v>147</v>
      </c>
      <c r="Q335" t="s">
        <v>148</v>
      </c>
      <c r="R335" t="s">
        <v>149</v>
      </c>
      <c r="S335">
        <v>250100000000001</v>
      </c>
      <c r="T335" t="s">
        <v>150</v>
      </c>
      <c r="U335" t="s">
        <v>151</v>
      </c>
      <c r="V335">
        <v>4814</v>
      </c>
      <c r="W335" t="s">
        <v>152</v>
      </c>
      <c r="X335" t="s">
        <v>151</v>
      </c>
      <c r="Y335">
        <v>63</v>
      </c>
      <c r="Z335" t="s">
        <v>153</v>
      </c>
      <c r="AA335" t="s">
        <v>154</v>
      </c>
      <c r="AB335" t="s">
        <v>146</v>
      </c>
      <c r="AC335">
        <v>200239</v>
      </c>
      <c r="AD335" t="s">
        <v>183</v>
      </c>
      <c r="AE335" t="s">
        <v>156</v>
      </c>
      <c r="AF335" t="s">
        <v>1545</v>
      </c>
      <c r="AG335">
        <v>566</v>
      </c>
      <c r="AH335">
        <v>178933</v>
      </c>
      <c r="AI335" t="s">
        <v>158</v>
      </c>
      <c r="AJ335">
        <v>566</v>
      </c>
      <c r="AK335">
        <v>9781907547</v>
      </c>
      <c r="AL335">
        <v>9781907547</v>
      </c>
      <c r="AM335" t="s">
        <v>159</v>
      </c>
      <c r="AN335" t="s">
        <v>185</v>
      </c>
      <c r="AO335" t="s">
        <v>186</v>
      </c>
      <c r="AP335" t="s">
        <v>146</v>
      </c>
      <c r="AQ335" t="s">
        <v>162</v>
      </c>
      <c r="AR335">
        <v>16607.5</v>
      </c>
      <c r="AS335">
        <v>16500</v>
      </c>
      <c r="AT335" s="5">
        <f t="shared" si="35"/>
        <v>15500</v>
      </c>
      <c r="AU335" s="5">
        <v>350</v>
      </c>
      <c r="AV335" s="5">
        <f t="shared" si="36"/>
        <v>15150</v>
      </c>
      <c r="AW335" s="6">
        <f t="shared" si="37"/>
        <v>2666.4</v>
      </c>
      <c r="AX335" s="7">
        <f t="shared" si="38"/>
        <v>12120</v>
      </c>
      <c r="AY335" s="8">
        <f t="shared" si="39"/>
        <v>363.6</v>
      </c>
      <c r="AZ335" s="5">
        <v>250</v>
      </c>
      <c r="BA335" s="9">
        <f t="shared" si="40"/>
        <v>81.25</v>
      </c>
      <c r="BB335" s="9">
        <v>1000</v>
      </c>
      <c r="BC335" s="10"/>
      <c r="BD335" s="5">
        <f t="shared" si="41"/>
        <v>18.75</v>
      </c>
      <c r="BG335" t="s">
        <v>146</v>
      </c>
      <c r="BH335" t="s">
        <v>146</v>
      </c>
      <c r="BI335">
        <v>566</v>
      </c>
      <c r="BJ335">
        <v>566</v>
      </c>
      <c r="BK335">
        <v>16607.5</v>
      </c>
      <c r="BL335">
        <v>0.5</v>
      </c>
      <c r="BM335">
        <v>0</v>
      </c>
      <c r="BN335">
        <v>0.5</v>
      </c>
      <c r="BO335">
        <v>0.04</v>
      </c>
      <c r="BP335">
        <v>0</v>
      </c>
      <c r="BQ335">
        <v>16606.962500000001</v>
      </c>
      <c r="BR335">
        <v>0</v>
      </c>
      <c r="BS335">
        <v>0.04</v>
      </c>
      <c r="BT335" t="s">
        <v>146</v>
      </c>
      <c r="BU335">
        <v>59536659</v>
      </c>
      <c r="BV335" t="s">
        <v>163</v>
      </c>
      <c r="BW335">
        <v>0</v>
      </c>
      <c r="BX335">
        <v>0</v>
      </c>
      <c r="BY335" t="s">
        <v>164</v>
      </c>
      <c r="BZ335">
        <v>0</v>
      </c>
      <c r="CA335" t="s">
        <v>146</v>
      </c>
      <c r="CB335">
        <v>0</v>
      </c>
      <c r="CC335">
        <v>0</v>
      </c>
      <c r="CD335" t="s">
        <v>165</v>
      </c>
      <c r="CE335">
        <v>0</v>
      </c>
      <c r="CF335">
        <v>0</v>
      </c>
      <c r="CG335">
        <v>0</v>
      </c>
      <c r="CH335" t="s">
        <v>146</v>
      </c>
      <c r="CI335" t="s">
        <v>146</v>
      </c>
      <c r="CJ335" t="s">
        <v>158</v>
      </c>
      <c r="CK335">
        <v>10</v>
      </c>
      <c r="CL335">
        <v>0</v>
      </c>
      <c r="CM335">
        <v>0</v>
      </c>
      <c r="CN335">
        <v>16607.5</v>
      </c>
      <c r="CO335" t="s">
        <v>150</v>
      </c>
      <c r="CP335">
        <v>0</v>
      </c>
      <c r="CQ335">
        <v>0</v>
      </c>
      <c r="CR335">
        <v>0</v>
      </c>
      <c r="CS335" t="s">
        <v>166</v>
      </c>
      <c r="CT335">
        <v>0</v>
      </c>
      <c r="CU335">
        <v>0</v>
      </c>
      <c r="CV335">
        <v>0</v>
      </c>
      <c r="CW335" t="s">
        <v>156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 t="s">
        <v>167</v>
      </c>
      <c r="DE335">
        <v>0</v>
      </c>
      <c r="DF335">
        <v>0</v>
      </c>
      <c r="DG335">
        <v>0</v>
      </c>
      <c r="DH335" t="s">
        <v>150</v>
      </c>
      <c r="DI335">
        <v>0</v>
      </c>
      <c r="DJ335">
        <v>0</v>
      </c>
      <c r="DK335">
        <v>0</v>
      </c>
      <c r="DL335" t="s">
        <v>156</v>
      </c>
      <c r="DM335">
        <v>45</v>
      </c>
      <c r="DN335">
        <v>0</v>
      </c>
      <c r="DO335" t="s">
        <v>156</v>
      </c>
      <c r="DP335">
        <v>45</v>
      </c>
      <c r="DQ335">
        <v>0</v>
      </c>
      <c r="DR335" t="s">
        <v>146</v>
      </c>
      <c r="DS335" t="s">
        <v>146</v>
      </c>
      <c r="DT335" t="s">
        <v>146</v>
      </c>
      <c r="DU335" t="s">
        <v>183</v>
      </c>
      <c r="DV335">
        <v>0</v>
      </c>
      <c r="DW335">
        <v>0</v>
      </c>
      <c r="DX335">
        <v>0.5</v>
      </c>
      <c r="DY335">
        <v>0.04</v>
      </c>
      <c r="DZ335">
        <v>2.0020566090040005E+19</v>
      </c>
      <c r="EA335">
        <v>3.4600356600000148E+18</v>
      </c>
      <c r="EB335" t="s">
        <v>1546</v>
      </c>
      <c r="EC335" t="s">
        <v>1546</v>
      </c>
      <c r="ED335" t="s">
        <v>1545</v>
      </c>
      <c r="EE335" t="s">
        <v>1547</v>
      </c>
      <c r="EF335" t="s">
        <v>164</v>
      </c>
      <c r="EG335" t="s">
        <v>146</v>
      </c>
      <c r="EH335" t="s">
        <v>146</v>
      </c>
      <c r="EI335" t="s">
        <v>146</v>
      </c>
      <c r="EJ335" t="s">
        <v>146</v>
      </c>
      <c r="EK335" t="s">
        <v>146</v>
      </c>
      <c r="EL335" t="s">
        <v>146</v>
      </c>
      <c r="EM335" t="s">
        <v>146</v>
      </c>
      <c r="EN335" t="s">
        <v>146</v>
      </c>
      <c r="EO335" t="s">
        <v>146</v>
      </c>
      <c r="EP335">
        <v>16607.5</v>
      </c>
      <c r="EQ335">
        <v>0</v>
      </c>
      <c r="ER335">
        <v>0</v>
      </c>
      <c r="ES335" t="s">
        <v>146</v>
      </c>
      <c r="ET335" t="s">
        <v>170</v>
      </c>
      <c r="EU335" t="s">
        <v>146</v>
      </c>
      <c r="EV335">
        <v>0</v>
      </c>
    </row>
    <row r="336" spans="1:152" x14ac:dyDescent="0.25">
      <c r="A336">
        <v>9787709502</v>
      </c>
      <c r="B336" t="s">
        <v>141</v>
      </c>
      <c r="C336" t="s">
        <v>1687</v>
      </c>
      <c r="D336" t="s">
        <v>143</v>
      </c>
      <c r="E336" t="s">
        <v>1623</v>
      </c>
      <c r="F336" t="s">
        <v>1623</v>
      </c>
      <c r="G336">
        <v>34945</v>
      </c>
      <c r="H336" t="s">
        <v>1360</v>
      </c>
      <c r="I336">
        <v>331293</v>
      </c>
      <c r="J336">
        <v>2613829700</v>
      </c>
      <c r="K336">
        <v>8827922</v>
      </c>
      <c r="L336">
        <v>2692440</v>
      </c>
      <c r="M336" t="s">
        <v>146</v>
      </c>
      <c r="N336">
        <v>9787709502</v>
      </c>
      <c r="O336">
        <v>123</v>
      </c>
      <c r="P336" t="s">
        <v>147</v>
      </c>
      <c r="Q336" t="s">
        <v>148</v>
      </c>
      <c r="R336" t="s">
        <v>149</v>
      </c>
      <c r="S336">
        <v>250100000000001</v>
      </c>
      <c r="T336" t="s">
        <v>150</v>
      </c>
      <c r="U336" t="s">
        <v>151</v>
      </c>
      <c r="V336">
        <v>4814</v>
      </c>
      <c r="W336" t="s">
        <v>152</v>
      </c>
      <c r="X336" t="s">
        <v>151</v>
      </c>
      <c r="Y336">
        <v>44</v>
      </c>
      <c r="Z336" t="s">
        <v>174</v>
      </c>
      <c r="AA336" t="s">
        <v>154</v>
      </c>
      <c r="AB336" t="s">
        <v>146</v>
      </c>
      <c r="AC336">
        <v>200239</v>
      </c>
      <c r="AD336" t="s">
        <v>183</v>
      </c>
      <c r="AE336" t="s">
        <v>156</v>
      </c>
      <c r="AF336" t="s">
        <v>1688</v>
      </c>
      <c r="AG336">
        <v>566</v>
      </c>
      <c r="AH336">
        <v>450106</v>
      </c>
      <c r="AI336" t="s">
        <v>158</v>
      </c>
      <c r="AJ336">
        <v>566</v>
      </c>
      <c r="AK336">
        <v>9787709502</v>
      </c>
      <c r="AL336">
        <v>9787709502</v>
      </c>
      <c r="AM336" t="s">
        <v>159</v>
      </c>
      <c r="AN336" t="s">
        <v>185</v>
      </c>
      <c r="AO336" t="s">
        <v>186</v>
      </c>
      <c r="AP336" t="s">
        <v>146</v>
      </c>
      <c r="AQ336" t="s">
        <v>162</v>
      </c>
      <c r="AR336">
        <v>16607.5</v>
      </c>
      <c r="AS336">
        <v>16500</v>
      </c>
      <c r="AT336" s="5">
        <f t="shared" si="35"/>
        <v>15500</v>
      </c>
      <c r="AU336" s="5">
        <v>350</v>
      </c>
      <c r="AV336" s="5">
        <f t="shared" si="36"/>
        <v>15150</v>
      </c>
      <c r="AW336" s="6">
        <f t="shared" si="37"/>
        <v>2666.4</v>
      </c>
      <c r="AX336" s="7">
        <f t="shared" si="38"/>
        <v>12120</v>
      </c>
      <c r="AY336" s="8">
        <f t="shared" si="39"/>
        <v>363.6</v>
      </c>
      <c r="AZ336" s="5">
        <v>250</v>
      </c>
      <c r="BA336" s="9">
        <f t="shared" si="40"/>
        <v>81.25</v>
      </c>
      <c r="BB336" s="9">
        <v>1000</v>
      </c>
      <c r="BC336" s="10"/>
      <c r="BD336" s="5">
        <f t="shared" si="41"/>
        <v>18.75</v>
      </c>
      <c r="BG336" t="s">
        <v>146</v>
      </c>
      <c r="BH336" t="s">
        <v>146</v>
      </c>
      <c r="BI336">
        <v>566</v>
      </c>
      <c r="BJ336">
        <v>566</v>
      </c>
      <c r="BK336">
        <v>16607.5</v>
      </c>
      <c r="BL336">
        <v>0.5</v>
      </c>
      <c r="BM336">
        <v>0</v>
      </c>
      <c r="BN336">
        <v>0.5</v>
      </c>
      <c r="BO336">
        <v>0.04</v>
      </c>
      <c r="BP336">
        <v>0</v>
      </c>
      <c r="BQ336">
        <v>16606.962500000001</v>
      </c>
      <c r="BR336">
        <v>0</v>
      </c>
      <c r="BS336">
        <v>0.04</v>
      </c>
      <c r="BT336" t="s">
        <v>146</v>
      </c>
      <c r="BU336">
        <v>59536659</v>
      </c>
      <c r="BV336" t="s">
        <v>163</v>
      </c>
      <c r="BW336">
        <v>0</v>
      </c>
      <c r="BX336">
        <v>0</v>
      </c>
      <c r="BY336" t="s">
        <v>164</v>
      </c>
      <c r="BZ336">
        <v>0</v>
      </c>
      <c r="CA336" t="s">
        <v>146</v>
      </c>
      <c r="CB336">
        <v>0</v>
      </c>
      <c r="CC336">
        <v>0</v>
      </c>
      <c r="CD336" t="s">
        <v>165</v>
      </c>
      <c r="CE336">
        <v>0</v>
      </c>
      <c r="CF336">
        <v>0</v>
      </c>
      <c r="CG336">
        <v>0</v>
      </c>
      <c r="CH336" t="s">
        <v>146</v>
      </c>
      <c r="CI336" t="s">
        <v>146</v>
      </c>
      <c r="CJ336" t="s">
        <v>158</v>
      </c>
      <c r="CK336">
        <v>10</v>
      </c>
      <c r="CL336">
        <v>0</v>
      </c>
      <c r="CM336">
        <v>0</v>
      </c>
      <c r="CN336">
        <v>16607.5</v>
      </c>
      <c r="CO336" t="s">
        <v>150</v>
      </c>
      <c r="CP336">
        <v>0</v>
      </c>
      <c r="CQ336">
        <v>0</v>
      </c>
      <c r="CR336">
        <v>0</v>
      </c>
      <c r="CS336" t="s">
        <v>166</v>
      </c>
      <c r="CT336">
        <v>0</v>
      </c>
      <c r="CU336">
        <v>0</v>
      </c>
      <c r="CV336">
        <v>0</v>
      </c>
      <c r="CW336" t="s">
        <v>156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 t="s">
        <v>167</v>
      </c>
      <c r="DE336">
        <v>0</v>
      </c>
      <c r="DF336">
        <v>0</v>
      </c>
      <c r="DG336">
        <v>0</v>
      </c>
      <c r="DH336" t="s">
        <v>150</v>
      </c>
      <c r="DI336">
        <v>0</v>
      </c>
      <c r="DJ336">
        <v>0</v>
      </c>
      <c r="DK336">
        <v>0</v>
      </c>
      <c r="DL336" t="s">
        <v>156</v>
      </c>
      <c r="DM336">
        <v>45</v>
      </c>
      <c r="DN336">
        <v>0</v>
      </c>
      <c r="DO336" t="s">
        <v>156</v>
      </c>
      <c r="DP336">
        <v>45</v>
      </c>
      <c r="DQ336">
        <v>0</v>
      </c>
      <c r="DR336" t="s">
        <v>146</v>
      </c>
      <c r="DS336" t="s">
        <v>146</v>
      </c>
      <c r="DT336" t="s">
        <v>146</v>
      </c>
      <c r="DU336" t="s">
        <v>183</v>
      </c>
      <c r="DV336">
        <v>0</v>
      </c>
      <c r="DW336">
        <v>0</v>
      </c>
      <c r="DX336">
        <v>0.5</v>
      </c>
      <c r="DY336">
        <v>0.04</v>
      </c>
      <c r="DZ336">
        <v>2.0020566090040005E+19</v>
      </c>
      <c r="EA336">
        <v>3.4600356600000148E+18</v>
      </c>
      <c r="EB336" t="s">
        <v>1689</v>
      </c>
      <c r="EC336" t="s">
        <v>1689</v>
      </c>
      <c r="ED336" t="s">
        <v>1688</v>
      </c>
      <c r="EE336" t="s">
        <v>1690</v>
      </c>
      <c r="EF336" t="s">
        <v>164</v>
      </c>
      <c r="EG336" t="s">
        <v>146</v>
      </c>
      <c r="EH336" t="s">
        <v>146</v>
      </c>
      <c r="EI336" t="s">
        <v>146</v>
      </c>
      <c r="EJ336" t="s">
        <v>146</v>
      </c>
      <c r="EK336" t="s">
        <v>146</v>
      </c>
      <c r="EL336" t="s">
        <v>146</v>
      </c>
      <c r="EM336" t="s">
        <v>146</v>
      </c>
      <c r="EN336" t="s">
        <v>146</v>
      </c>
      <c r="EO336" t="s">
        <v>146</v>
      </c>
      <c r="EP336">
        <v>16607.5</v>
      </c>
      <c r="EQ336">
        <v>0</v>
      </c>
      <c r="ER336">
        <v>0</v>
      </c>
      <c r="ES336" t="s">
        <v>146</v>
      </c>
      <c r="ET336" t="s">
        <v>170</v>
      </c>
      <c r="EU336" t="s">
        <v>146</v>
      </c>
      <c r="EV336">
        <v>0</v>
      </c>
    </row>
    <row r="337" spans="1:152" x14ac:dyDescent="0.25">
      <c r="A337">
        <v>9770544105</v>
      </c>
      <c r="B337" t="s">
        <v>141</v>
      </c>
      <c r="C337" t="s">
        <v>898</v>
      </c>
      <c r="D337" t="s">
        <v>143</v>
      </c>
      <c r="E337" t="s">
        <v>144</v>
      </c>
      <c r="F337" t="s">
        <v>145</v>
      </c>
      <c r="G337">
        <v>34923</v>
      </c>
      <c r="H337" t="s">
        <v>145</v>
      </c>
      <c r="I337">
        <v>317465</v>
      </c>
      <c r="J337">
        <v>2611486752</v>
      </c>
      <c r="K337">
        <v>9913064</v>
      </c>
      <c r="L337">
        <v>2692440</v>
      </c>
      <c r="M337" t="s">
        <v>146</v>
      </c>
      <c r="N337">
        <v>9770544105</v>
      </c>
      <c r="O337">
        <v>123</v>
      </c>
      <c r="P337" t="s">
        <v>147</v>
      </c>
      <c r="Q337" t="s">
        <v>148</v>
      </c>
      <c r="R337" t="s">
        <v>149</v>
      </c>
      <c r="S337">
        <v>250100000000001</v>
      </c>
      <c r="T337" t="s">
        <v>150</v>
      </c>
      <c r="U337" t="s">
        <v>151</v>
      </c>
      <c r="V337">
        <v>4814</v>
      </c>
      <c r="W337" t="s">
        <v>152</v>
      </c>
      <c r="X337" t="s">
        <v>151</v>
      </c>
      <c r="Y337">
        <v>63</v>
      </c>
      <c r="Z337" t="s">
        <v>153</v>
      </c>
      <c r="AA337" t="s">
        <v>154</v>
      </c>
      <c r="AB337" t="s">
        <v>146</v>
      </c>
      <c r="AC337">
        <v>200237</v>
      </c>
      <c r="AD337" t="s">
        <v>155</v>
      </c>
      <c r="AE337" t="s">
        <v>156</v>
      </c>
      <c r="AF337" t="s">
        <v>899</v>
      </c>
      <c r="AG337">
        <v>566</v>
      </c>
      <c r="AH337">
        <v>149265</v>
      </c>
      <c r="AI337" t="s">
        <v>158</v>
      </c>
      <c r="AJ337">
        <v>566</v>
      </c>
      <c r="AK337">
        <v>9770544105</v>
      </c>
      <c r="AL337">
        <v>9770544105</v>
      </c>
      <c r="AM337" t="s">
        <v>159</v>
      </c>
      <c r="AN337" t="s">
        <v>160</v>
      </c>
      <c r="AO337" t="s">
        <v>161</v>
      </c>
      <c r="AP337" t="s">
        <v>146</v>
      </c>
      <c r="AQ337" t="s">
        <v>162</v>
      </c>
      <c r="AR337">
        <v>17850</v>
      </c>
      <c r="AS337">
        <v>17850</v>
      </c>
      <c r="AT337" s="5">
        <f t="shared" si="35"/>
        <v>14850</v>
      </c>
      <c r="AU337" s="5">
        <v>350</v>
      </c>
      <c r="AV337" s="5">
        <f t="shared" si="36"/>
        <v>14500</v>
      </c>
      <c r="AW337" s="6">
        <f t="shared" si="37"/>
        <v>2552.0000000000005</v>
      </c>
      <c r="AX337" s="7">
        <f t="shared" si="38"/>
        <v>11600</v>
      </c>
      <c r="AY337" s="8">
        <f t="shared" si="39"/>
        <v>348</v>
      </c>
      <c r="AZ337" s="5">
        <v>250</v>
      </c>
      <c r="BA337" s="9">
        <f t="shared" si="40"/>
        <v>81.25</v>
      </c>
      <c r="BB337" s="9">
        <v>1000</v>
      </c>
      <c r="BC337" s="10">
        <v>2000</v>
      </c>
      <c r="BD337" s="5">
        <f t="shared" si="41"/>
        <v>18.75</v>
      </c>
      <c r="BE337" t="s">
        <v>146</v>
      </c>
      <c r="BF337" t="s">
        <v>146</v>
      </c>
      <c r="BG337" t="s">
        <v>146</v>
      </c>
      <c r="BH337" t="s">
        <v>146</v>
      </c>
      <c r="BI337">
        <v>566</v>
      </c>
      <c r="BJ337">
        <v>566</v>
      </c>
      <c r="BK337">
        <v>17850</v>
      </c>
      <c r="BL337">
        <v>0.5</v>
      </c>
      <c r="BM337">
        <v>0</v>
      </c>
      <c r="BN337">
        <v>0.5</v>
      </c>
      <c r="BO337">
        <v>0.04</v>
      </c>
      <c r="BP337">
        <v>0</v>
      </c>
      <c r="BQ337">
        <v>17849.462500000001</v>
      </c>
      <c r="BR337">
        <v>0</v>
      </c>
      <c r="BS337">
        <v>0.04</v>
      </c>
      <c r="BT337" t="s">
        <v>146</v>
      </c>
      <c r="BU337">
        <v>59536659</v>
      </c>
      <c r="BV337" t="s">
        <v>163</v>
      </c>
      <c r="BW337">
        <v>0</v>
      </c>
      <c r="BX337">
        <v>0</v>
      </c>
      <c r="BY337" t="s">
        <v>164</v>
      </c>
      <c r="BZ337">
        <v>0</v>
      </c>
      <c r="CA337" t="s">
        <v>146</v>
      </c>
      <c r="CB337">
        <v>0</v>
      </c>
      <c r="CC337">
        <v>0</v>
      </c>
      <c r="CD337" t="s">
        <v>165</v>
      </c>
      <c r="CE337">
        <v>0</v>
      </c>
      <c r="CF337">
        <v>0</v>
      </c>
      <c r="CG337">
        <v>0</v>
      </c>
      <c r="CH337" t="s">
        <v>146</v>
      </c>
      <c r="CI337" t="s">
        <v>146</v>
      </c>
      <c r="CJ337" t="s">
        <v>158</v>
      </c>
      <c r="CK337">
        <v>10</v>
      </c>
      <c r="CL337">
        <v>0</v>
      </c>
      <c r="CM337">
        <v>0</v>
      </c>
      <c r="CN337">
        <v>17850</v>
      </c>
      <c r="CO337" t="s">
        <v>150</v>
      </c>
      <c r="CP337">
        <v>0</v>
      </c>
      <c r="CQ337">
        <v>0</v>
      </c>
      <c r="CR337">
        <v>0</v>
      </c>
      <c r="CS337" t="s">
        <v>166</v>
      </c>
      <c r="CT337">
        <v>0</v>
      </c>
      <c r="CU337">
        <v>0</v>
      </c>
      <c r="CV337">
        <v>0</v>
      </c>
      <c r="CW337" t="s">
        <v>156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 t="s">
        <v>167</v>
      </c>
      <c r="DE337">
        <v>0</v>
      </c>
      <c r="DF337">
        <v>0</v>
      </c>
      <c r="DG337">
        <v>0</v>
      </c>
      <c r="DH337" t="s">
        <v>150</v>
      </c>
      <c r="DI337">
        <v>0</v>
      </c>
      <c r="DJ337">
        <v>0</v>
      </c>
      <c r="DK337">
        <v>0</v>
      </c>
      <c r="DL337" t="s">
        <v>156</v>
      </c>
      <c r="DM337">
        <v>45</v>
      </c>
      <c r="DN337">
        <v>0</v>
      </c>
      <c r="DO337" t="s">
        <v>156</v>
      </c>
      <c r="DP337">
        <v>45</v>
      </c>
      <c r="DQ337">
        <v>0</v>
      </c>
      <c r="DR337" t="s">
        <v>146</v>
      </c>
      <c r="DS337" t="s">
        <v>146</v>
      </c>
      <c r="DT337" t="s">
        <v>146</v>
      </c>
      <c r="DU337" t="s">
        <v>155</v>
      </c>
      <c r="DV337">
        <v>0</v>
      </c>
      <c r="DW337">
        <v>0</v>
      </c>
      <c r="DX337">
        <v>0.5</v>
      </c>
      <c r="DY337">
        <v>0.04</v>
      </c>
      <c r="DZ337">
        <v>2.0020566090040005E+19</v>
      </c>
      <c r="EA337">
        <v>3.4600356600000148E+18</v>
      </c>
      <c r="EB337" t="s">
        <v>900</v>
      </c>
      <c r="EC337" t="s">
        <v>900</v>
      </c>
      <c r="ED337" t="s">
        <v>899</v>
      </c>
      <c r="EE337" t="s">
        <v>901</v>
      </c>
      <c r="EF337" t="s">
        <v>164</v>
      </c>
      <c r="EG337" t="s">
        <v>146</v>
      </c>
      <c r="EH337" t="s">
        <v>146</v>
      </c>
      <c r="EI337" t="s">
        <v>146</v>
      </c>
      <c r="EJ337" t="s">
        <v>146</v>
      </c>
      <c r="EK337" t="s">
        <v>146</v>
      </c>
      <c r="EL337" t="s">
        <v>146</v>
      </c>
      <c r="EM337" t="s">
        <v>146</v>
      </c>
      <c r="EN337" t="s">
        <v>146</v>
      </c>
      <c r="EO337" t="s">
        <v>146</v>
      </c>
      <c r="EP337">
        <v>17850</v>
      </c>
      <c r="EQ337">
        <v>0</v>
      </c>
      <c r="ER337">
        <v>0</v>
      </c>
      <c r="ES337" t="s">
        <v>146</v>
      </c>
      <c r="ET337" t="s">
        <v>170</v>
      </c>
      <c r="EU337" t="s">
        <v>146</v>
      </c>
      <c r="EV337">
        <v>0</v>
      </c>
    </row>
    <row r="338" spans="1:152" x14ac:dyDescent="0.25">
      <c r="A338">
        <v>9770554806</v>
      </c>
      <c r="B338" t="s">
        <v>141</v>
      </c>
      <c r="C338" t="s">
        <v>142</v>
      </c>
      <c r="D338" t="s">
        <v>143</v>
      </c>
      <c r="E338" t="s">
        <v>144</v>
      </c>
      <c r="F338" t="s">
        <v>145</v>
      </c>
      <c r="G338">
        <v>34923</v>
      </c>
      <c r="H338" t="s">
        <v>145</v>
      </c>
      <c r="I338">
        <v>43317</v>
      </c>
      <c r="J338">
        <v>2611486759</v>
      </c>
      <c r="K338">
        <v>9913064</v>
      </c>
      <c r="L338">
        <v>2692440</v>
      </c>
      <c r="M338" t="s">
        <v>146</v>
      </c>
      <c r="N338">
        <v>9770554806</v>
      </c>
      <c r="O338">
        <v>123</v>
      </c>
      <c r="P338" t="s">
        <v>147</v>
      </c>
      <c r="Q338" t="s">
        <v>148</v>
      </c>
      <c r="R338" t="s">
        <v>149</v>
      </c>
      <c r="S338">
        <v>250100000000001</v>
      </c>
      <c r="T338" t="s">
        <v>150</v>
      </c>
      <c r="U338" t="s">
        <v>151</v>
      </c>
      <c r="V338">
        <v>4814</v>
      </c>
      <c r="W338" t="s">
        <v>152</v>
      </c>
      <c r="X338" t="s">
        <v>151</v>
      </c>
      <c r="Y338">
        <v>63</v>
      </c>
      <c r="Z338" t="s">
        <v>153</v>
      </c>
      <c r="AA338" t="s">
        <v>154</v>
      </c>
      <c r="AB338" t="s">
        <v>146</v>
      </c>
      <c r="AC338">
        <v>200237</v>
      </c>
      <c r="AD338" t="s">
        <v>155</v>
      </c>
      <c r="AE338" t="s">
        <v>156</v>
      </c>
      <c r="AF338" t="s">
        <v>157</v>
      </c>
      <c r="AG338">
        <v>566</v>
      </c>
      <c r="AH338">
        <v>158281</v>
      </c>
      <c r="AI338" t="s">
        <v>158</v>
      </c>
      <c r="AJ338">
        <v>566</v>
      </c>
      <c r="AK338">
        <v>9770554806</v>
      </c>
      <c r="AL338">
        <v>9770554806</v>
      </c>
      <c r="AM338" t="s">
        <v>159</v>
      </c>
      <c r="AN338" t="s">
        <v>160</v>
      </c>
      <c r="AO338" t="s">
        <v>161</v>
      </c>
      <c r="AP338" t="s">
        <v>146</v>
      </c>
      <c r="AQ338" t="s">
        <v>162</v>
      </c>
      <c r="AR338">
        <v>19350</v>
      </c>
      <c r="AS338">
        <v>19350</v>
      </c>
      <c r="AT338" s="5">
        <f t="shared" si="35"/>
        <v>16350</v>
      </c>
      <c r="AU338" s="5">
        <v>350</v>
      </c>
      <c r="AV338" s="5">
        <f t="shared" si="36"/>
        <v>16000</v>
      </c>
      <c r="AW338" s="6">
        <f t="shared" si="37"/>
        <v>2816.0000000000005</v>
      </c>
      <c r="AX338" s="7">
        <f t="shared" si="38"/>
        <v>12800</v>
      </c>
      <c r="AY338" s="8">
        <f t="shared" si="39"/>
        <v>384</v>
      </c>
      <c r="AZ338" s="5">
        <v>250</v>
      </c>
      <c r="BA338" s="9">
        <f t="shared" si="40"/>
        <v>81.25</v>
      </c>
      <c r="BB338" s="9">
        <v>1000</v>
      </c>
      <c r="BC338" s="10">
        <v>2000</v>
      </c>
      <c r="BD338" s="5">
        <f t="shared" si="41"/>
        <v>18.75</v>
      </c>
      <c r="BE338" t="s">
        <v>146</v>
      </c>
      <c r="BF338" t="s">
        <v>146</v>
      </c>
      <c r="BG338" t="s">
        <v>146</v>
      </c>
      <c r="BH338" t="s">
        <v>146</v>
      </c>
      <c r="BI338">
        <v>566</v>
      </c>
      <c r="BJ338">
        <v>566</v>
      </c>
      <c r="BK338">
        <v>19350</v>
      </c>
      <c r="BL338">
        <v>0.5</v>
      </c>
      <c r="BM338">
        <v>0</v>
      </c>
      <c r="BN338">
        <v>0.5</v>
      </c>
      <c r="BO338">
        <v>0.04</v>
      </c>
      <c r="BP338">
        <v>0</v>
      </c>
      <c r="BQ338">
        <v>19349.462500000001</v>
      </c>
      <c r="BR338">
        <v>0</v>
      </c>
      <c r="BS338">
        <v>0.04</v>
      </c>
      <c r="BT338" t="s">
        <v>146</v>
      </c>
      <c r="BU338">
        <v>59536659</v>
      </c>
      <c r="BV338" t="s">
        <v>163</v>
      </c>
      <c r="BW338">
        <v>0</v>
      </c>
      <c r="BX338">
        <v>0</v>
      </c>
      <c r="BY338" t="s">
        <v>164</v>
      </c>
      <c r="BZ338">
        <v>0</v>
      </c>
      <c r="CA338" t="s">
        <v>146</v>
      </c>
      <c r="CB338">
        <v>0</v>
      </c>
      <c r="CC338">
        <v>0</v>
      </c>
      <c r="CD338" t="s">
        <v>165</v>
      </c>
      <c r="CE338">
        <v>0</v>
      </c>
      <c r="CF338">
        <v>0</v>
      </c>
      <c r="CG338">
        <v>0</v>
      </c>
      <c r="CH338" t="s">
        <v>146</v>
      </c>
      <c r="CI338" t="s">
        <v>146</v>
      </c>
      <c r="CJ338" t="s">
        <v>158</v>
      </c>
      <c r="CK338">
        <v>10</v>
      </c>
      <c r="CL338">
        <v>0</v>
      </c>
      <c r="CM338">
        <v>0</v>
      </c>
      <c r="CN338">
        <v>19350</v>
      </c>
      <c r="CO338" t="s">
        <v>150</v>
      </c>
      <c r="CP338">
        <v>0</v>
      </c>
      <c r="CQ338">
        <v>0</v>
      </c>
      <c r="CR338">
        <v>0</v>
      </c>
      <c r="CS338" t="s">
        <v>166</v>
      </c>
      <c r="CT338">
        <v>0</v>
      </c>
      <c r="CU338">
        <v>0</v>
      </c>
      <c r="CV338">
        <v>0</v>
      </c>
      <c r="CW338" t="s">
        <v>156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 t="s">
        <v>167</v>
      </c>
      <c r="DE338">
        <v>0</v>
      </c>
      <c r="DF338">
        <v>0</v>
      </c>
      <c r="DG338">
        <v>0</v>
      </c>
      <c r="DH338" t="s">
        <v>150</v>
      </c>
      <c r="DI338">
        <v>0</v>
      </c>
      <c r="DJ338">
        <v>0</v>
      </c>
      <c r="DK338">
        <v>0</v>
      </c>
      <c r="DL338" t="s">
        <v>156</v>
      </c>
      <c r="DM338">
        <v>45</v>
      </c>
      <c r="DN338">
        <v>0</v>
      </c>
      <c r="DO338" t="s">
        <v>156</v>
      </c>
      <c r="DP338">
        <v>45</v>
      </c>
      <c r="DQ338">
        <v>0</v>
      </c>
      <c r="DR338" t="s">
        <v>146</v>
      </c>
      <c r="DS338" t="s">
        <v>146</v>
      </c>
      <c r="DT338" t="s">
        <v>146</v>
      </c>
      <c r="DU338" t="s">
        <v>155</v>
      </c>
      <c r="DV338">
        <v>0</v>
      </c>
      <c r="DW338">
        <v>0</v>
      </c>
      <c r="DX338">
        <v>0.5</v>
      </c>
      <c r="DY338">
        <v>0.04</v>
      </c>
      <c r="DZ338">
        <v>2.0020566090040005E+19</v>
      </c>
      <c r="EA338">
        <v>3.4600356600000148E+18</v>
      </c>
      <c r="EB338" t="s">
        <v>168</v>
      </c>
      <c r="EC338" t="s">
        <v>168</v>
      </c>
      <c r="ED338" t="s">
        <v>157</v>
      </c>
      <c r="EE338" t="s">
        <v>169</v>
      </c>
      <c r="EF338" t="s">
        <v>164</v>
      </c>
      <c r="EG338" t="s">
        <v>146</v>
      </c>
      <c r="EH338" t="s">
        <v>146</v>
      </c>
      <c r="EI338" t="s">
        <v>146</v>
      </c>
      <c r="EJ338" t="s">
        <v>146</v>
      </c>
      <c r="EK338" t="s">
        <v>146</v>
      </c>
      <c r="EL338" t="s">
        <v>146</v>
      </c>
      <c r="EM338" t="s">
        <v>146</v>
      </c>
      <c r="EN338" t="s">
        <v>146</v>
      </c>
      <c r="EO338" t="s">
        <v>146</v>
      </c>
      <c r="EP338">
        <v>19350</v>
      </c>
      <c r="EQ338">
        <v>0</v>
      </c>
      <c r="ER338">
        <v>0</v>
      </c>
      <c r="ES338" t="s">
        <v>146</v>
      </c>
      <c r="ET338" t="s">
        <v>170</v>
      </c>
      <c r="EU338" t="s">
        <v>146</v>
      </c>
      <c r="EV338">
        <v>0</v>
      </c>
    </row>
    <row r="339" spans="1:152" x14ac:dyDescent="0.25">
      <c r="A339">
        <v>9770549190</v>
      </c>
      <c r="B339" t="s">
        <v>141</v>
      </c>
      <c r="C339" t="s">
        <v>636</v>
      </c>
      <c r="D339" t="s">
        <v>143</v>
      </c>
      <c r="E339" t="s">
        <v>144</v>
      </c>
      <c r="F339" t="s">
        <v>145</v>
      </c>
      <c r="G339">
        <v>34923</v>
      </c>
      <c r="H339" t="s">
        <v>145</v>
      </c>
      <c r="I339">
        <v>532611</v>
      </c>
      <c r="J339">
        <v>2611486756</v>
      </c>
      <c r="K339">
        <v>9913064</v>
      </c>
      <c r="L339">
        <v>2692440</v>
      </c>
      <c r="M339" t="s">
        <v>146</v>
      </c>
      <c r="N339">
        <v>9770549190</v>
      </c>
      <c r="O339">
        <v>123</v>
      </c>
      <c r="P339" t="s">
        <v>147</v>
      </c>
      <c r="Q339" t="s">
        <v>148</v>
      </c>
      <c r="R339" t="s">
        <v>149</v>
      </c>
      <c r="S339">
        <v>250100000000001</v>
      </c>
      <c r="T339" t="s">
        <v>150</v>
      </c>
      <c r="U339" t="s">
        <v>151</v>
      </c>
      <c r="V339">
        <v>4814</v>
      </c>
      <c r="W339" t="s">
        <v>152</v>
      </c>
      <c r="X339" t="s">
        <v>151</v>
      </c>
      <c r="Y339">
        <v>63</v>
      </c>
      <c r="Z339" t="s">
        <v>153</v>
      </c>
      <c r="AA339" t="s">
        <v>154</v>
      </c>
      <c r="AB339" t="s">
        <v>146</v>
      </c>
      <c r="AC339">
        <v>200237</v>
      </c>
      <c r="AD339" t="s">
        <v>155</v>
      </c>
      <c r="AE339" t="s">
        <v>156</v>
      </c>
      <c r="AF339" t="s">
        <v>637</v>
      </c>
      <c r="AG339">
        <v>566</v>
      </c>
      <c r="AH339">
        <v>153565</v>
      </c>
      <c r="AI339" t="s">
        <v>158</v>
      </c>
      <c r="AJ339">
        <v>566</v>
      </c>
      <c r="AK339">
        <v>9770549190</v>
      </c>
      <c r="AL339">
        <v>9770549190</v>
      </c>
      <c r="AM339" t="s">
        <v>159</v>
      </c>
      <c r="AN339" t="s">
        <v>160</v>
      </c>
      <c r="AO339" t="s">
        <v>161</v>
      </c>
      <c r="AP339" t="s">
        <v>146</v>
      </c>
      <c r="AQ339" t="s">
        <v>162</v>
      </c>
      <c r="AR339">
        <v>19350</v>
      </c>
      <c r="AS339">
        <v>19350</v>
      </c>
      <c r="AT339" s="5">
        <f t="shared" si="35"/>
        <v>16350</v>
      </c>
      <c r="AU339" s="5">
        <v>350</v>
      </c>
      <c r="AV339" s="5">
        <f t="shared" si="36"/>
        <v>16000</v>
      </c>
      <c r="AW339" s="6">
        <f t="shared" si="37"/>
        <v>2816.0000000000005</v>
      </c>
      <c r="AX339" s="7">
        <f t="shared" si="38"/>
        <v>12800</v>
      </c>
      <c r="AY339" s="8">
        <f t="shared" si="39"/>
        <v>384</v>
      </c>
      <c r="AZ339" s="5">
        <v>250</v>
      </c>
      <c r="BA339" s="9">
        <f t="shared" si="40"/>
        <v>81.25</v>
      </c>
      <c r="BB339" s="9">
        <v>1000</v>
      </c>
      <c r="BC339" s="10">
        <v>2000</v>
      </c>
      <c r="BD339" s="5">
        <f t="shared" si="41"/>
        <v>18.75</v>
      </c>
      <c r="BE339" t="s">
        <v>146</v>
      </c>
      <c r="BF339" t="s">
        <v>146</v>
      </c>
      <c r="BG339" t="s">
        <v>146</v>
      </c>
      <c r="BH339" t="s">
        <v>146</v>
      </c>
      <c r="BI339">
        <v>566</v>
      </c>
      <c r="BJ339">
        <v>566</v>
      </c>
      <c r="BK339">
        <v>19350</v>
      </c>
      <c r="BL339">
        <v>0.5</v>
      </c>
      <c r="BM339">
        <v>0</v>
      </c>
      <c r="BN339">
        <v>0.5</v>
      </c>
      <c r="BO339">
        <v>0.04</v>
      </c>
      <c r="BP339">
        <v>0</v>
      </c>
      <c r="BQ339">
        <v>19349.462500000001</v>
      </c>
      <c r="BR339">
        <v>0</v>
      </c>
      <c r="BS339">
        <v>0.04</v>
      </c>
      <c r="BT339" t="s">
        <v>146</v>
      </c>
      <c r="BU339">
        <v>59536659</v>
      </c>
      <c r="BV339" t="s">
        <v>163</v>
      </c>
      <c r="BW339">
        <v>0</v>
      </c>
      <c r="BX339">
        <v>0</v>
      </c>
      <c r="BY339" t="s">
        <v>164</v>
      </c>
      <c r="BZ339">
        <v>0</v>
      </c>
      <c r="CA339" t="s">
        <v>146</v>
      </c>
      <c r="CB339">
        <v>0</v>
      </c>
      <c r="CC339">
        <v>0</v>
      </c>
      <c r="CD339" t="s">
        <v>165</v>
      </c>
      <c r="CE339">
        <v>0</v>
      </c>
      <c r="CF339">
        <v>0</v>
      </c>
      <c r="CG339">
        <v>0</v>
      </c>
      <c r="CH339" t="s">
        <v>146</v>
      </c>
      <c r="CI339" t="s">
        <v>146</v>
      </c>
      <c r="CJ339" t="s">
        <v>158</v>
      </c>
      <c r="CK339">
        <v>10</v>
      </c>
      <c r="CL339">
        <v>0</v>
      </c>
      <c r="CM339">
        <v>0</v>
      </c>
      <c r="CN339">
        <v>19350</v>
      </c>
      <c r="CO339" t="s">
        <v>150</v>
      </c>
      <c r="CP339">
        <v>0</v>
      </c>
      <c r="CQ339">
        <v>0</v>
      </c>
      <c r="CR339">
        <v>0</v>
      </c>
      <c r="CS339" t="s">
        <v>166</v>
      </c>
      <c r="CT339">
        <v>0</v>
      </c>
      <c r="CU339">
        <v>0</v>
      </c>
      <c r="CV339">
        <v>0</v>
      </c>
      <c r="CW339" t="s">
        <v>156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 t="s">
        <v>167</v>
      </c>
      <c r="DE339">
        <v>0</v>
      </c>
      <c r="DF339">
        <v>0</v>
      </c>
      <c r="DG339">
        <v>0</v>
      </c>
      <c r="DH339" t="s">
        <v>150</v>
      </c>
      <c r="DI339">
        <v>0</v>
      </c>
      <c r="DJ339">
        <v>0</v>
      </c>
      <c r="DK339">
        <v>0</v>
      </c>
      <c r="DL339" t="s">
        <v>156</v>
      </c>
      <c r="DM339">
        <v>45</v>
      </c>
      <c r="DN339">
        <v>0</v>
      </c>
      <c r="DO339" t="s">
        <v>156</v>
      </c>
      <c r="DP339">
        <v>45</v>
      </c>
      <c r="DQ339">
        <v>0</v>
      </c>
      <c r="DR339" t="s">
        <v>146</v>
      </c>
      <c r="DS339" t="s">
        <v>146</v>
      </c>
      <c r="DT339" t="s">
        <v>146</v>
      </c>
      <c r="DU339" t="s">
        <v>155</v>
      </c>
      <c r="DV339">
        <v>0</v>
      </c>
      <c r="DW339">
        <v>0</v>
      </c>
      <c r="DX339">
        <v>0.5</v>
      </c>
      <c r="DY339">
        <v>0.04</v>
      </c>
      <c r="DZ339">
        <v>2.0020566090040005E+19</v>
      </c>
      <c r="EA339">
        <v>3.4600356600000148E+18</v>
      </c>
      <c r="EB339" t="s">
        <v>638</v>
      </c>
      <c r="EC339" t="s">
        <v>638</v>
      </c>
      <c r="ED339" t="s">
        <v>637</v>
      </c>
      <c r="EE339" t="s">
        <v>639</v>
      </c>
      <c r="EF339" t="s">
        <v>164</v>
      </c>
      <c r="EG339" t="s">
        <v>146</v>
      </c>
      <c r="EH339" t="s">
        <v>146</v>
      </c>
      <c r="EI339" t="s">
        <v>146</v>
      </c>
      <c r="EJ339" t="s">
        <v>146</v>
      </c>
      <c r="EK339" t="s">
        <v>146</v>
      </c>
      <c r="EL339" t="s">
        <v>146</v>
      </c>
      <c r="EM339" t="s">
        <v>146</v>
      </c>
      <c r="EN339" t="s">
        <v>146</v>
      </c>
      <c r="EO339" t="s">
        <v>146</v>
      </c>
      <c r="EP339">
        <v>19350</v>
      </c>
      <c r="EQ339">
        <v>0</v>
      </c>
      <c r="ER339">
        <v>0</v>
      </c>
      <c r="ES339" t="s">
        <v>146</v>
      </c>
      <c r="ET339" t="s">
        <v>170</v>
      </c>
      <c r="EU339" t="s">
        <v>146</v>
      </c>
      <c r="EV339">
        <v>0</v>
      </c>
    </row>
    <row r="340" spans="1:152" x14ac:dyDescent="0.25">
      <c r="A340">
        <v>9783539634</v>
      </c>
      <c r="B340" t="s">
        <v>141</v>
      </c>
      <c r="C340" t="s">
        <v>1434</v>
      </c>
      <c r="D340" t="s">
        <v>143</v>
      </c>
      <c r="E340" t="s">
        <v>1360</v>
      </c>
      <c r="F340" t="s">
        <v>144</v>
      </c>
      <c r="G340">
        <v>34940</v>
      </c>
      <c r="H340" t="s">
        <v>144</v>
      </c>
      <c r="I340">
        <v>38082</v>
      </c>
      <c r="J340">
        <v>2613223674</v>
      </c>
      <c r="K340">
        <v>3431796</v>
      </c>
      <c r="L340">
        <v>2692440</v>
      </c>
      <c r="M340" t="s">
        <v>146</v>
      </c>
      <c r="N340">
        <v>9783539634</v>
      </c>
      <c r="O340">
        <v>123</v>
      </c>
      <c r="P340" t="s">
        <v>147</v>
      </c>
      <c r="Q340" t="s">
        <v>148</v>
      </c>
      <c r="R340" t="s">
        <v>149</v>
      </c>
      <c r="S340">
        <v>250100000000001</v>
      </c>
      <c r="T340" t="s">
        <v>150</v>
      </c>
      <c r="U340" t="s">
        <v>151</v>
      </c>
      <c r="V340">
        <v>4814</v>
      </c>
      <c r="W340" t="s">
        <v>152</v>
      </c>
      <c r="X340" t="s">
        <v>151</v>
      </c>
      <c r="Y340">
        <v>63</v>
      </c>
      <c r="Z340" t="s">
        <v>153</v>
      </c>
      <c r="AA340" t="s">
        <v>154</v>
      </c>
      <c r="AB340" t="s">
        <v>146</v>
      </c>
      <c r="AC340">
        <v>200237</v>
      </c>
      <c r="AD340" t="s">
        <v>155</v>
      </c>
      <c r="AE340" t="s">
        <v>156</v>
      </c>
      <c r="AF340" t="s">
        <v>1435</v>
      </c>
      <c r="AG340">
        <v>566</v>
      </c>
      <c r="AH340">
        <v>567855</v>
      </c>
      <c r="AI340" t="s">
        <v>158</v>
      </c>
      <c r="AJ340">
        <v>566</v>
      </c>
      <c r="AK340">
        <v>9783539634</v>
      </c>
      <c r="AL340">
        <v>9783539634</v>
      </c>
      <c r="AM340" t="s">
        <v>159</v>
      </c>
      <c r="AN340" t="s">
        <v>160</v>
      </c>
      <c r="AO340" t="s">
        <v>161</v>
      </c>
      <c r="AP340" t="s">
        <v>146</v>
      </c>
      <c r="AQ340" t="s">
        <v>162</v>
      </c>
      <c r="AR340">
        <v>21350</v>
      </c>
      <c r="AS340">
        <v>21350</v>
      </c>
      <c r="AT340" s="5">
        <f t="shared" si="35"/>
        <v>18350</v>
      </c>
      <c r="AU340" s="5">
        <v>350</v>
      </c>
      <c r="AV340" s="5">
        <f t="shared" si="36"/>
        <v>18000</v>
      </c>
      <c r="AW340" s="6">
        <f t="shared" si="37"/>
        <v>3168.0000000000005</v>
      </c>
      <c r="AX340" s="7">
        <f t="shared" si="38"/>
        <v>14400</v>
      </c>
      <c r="AY340" s="8">
        <f t="shared" si="39"/>
        <v>432</v>
      </c>
      <c r="AZ340" s="5">
        <v>250</v>
      </c>
      <c r="BA340" s="9">
        <f t="shared" si="40"/>
        <v>81.25</v>
      </c>
      <c r="BB340" s="9">
        <v>1000</v>
      </c>
      <c r="BC340" s="10">
        <v>2000</v>
      </c>
      <c r="BD340" s="5">
        <f t="shared" si="41"/>
        <v>18.75</v>
      </c>
      <c r="BE340" t="s">
        <v>146</v>
      </c>
      <c r="BF340" t="s">
        <v>146</v>
      </c>
      <c r="BG340" t="s">
        <v>146</v>
      </c>
      <c r="BH340" t="s">
        <v>146</v>
      </c>
      <c r="BI340">
        <v>566</v>
      </c>
      <c r="BJ340">
        <v>566</v>
      </c>
      <c r="BK340">
        <v>21350</v>
      </c>
      <c r="BL340">
        <v>0.5</v>
      </c>
      <c r="BM340">
        <v>0</v>
      </c>
      <c r="BN340">
        <v>0.5</v>
      </c>
      <c r="BO340">
        <v>0.04</v>
      </c>
      <c r="BP340">
        <v>0</v>
      </c>
      <c r="BQ340">
        <v>21349.462500000001</v>
      </c>
      <c r="BR340">
        <v>0</v>
      </c>
      <c r="BS340">
        <v>0.04</v>
      </c>
      <c r="BT340" t="s">
        <v>146</v>
      </c>
      <c r="BU340">
        <v>59536659</v>
      </c>
      <c r="BV340" t="s">
        <v>163</v>
      </c>
      <c r="BW340">
        <v>0</v>
      </c>
      <c r="BX340">
        <v>0</v>
      </c>
      <c r="BY340" t="s">
        <v>164</v>
      </c>
      <c r="BZ340">
        <v>0</v>
      </c>
      <c r="CA340" t="s">
        <v>146</v>
      </c>
      <c r="CB340">
        <v>0</v>
      </c>
      <c r="CC340">
        <v>0</v>
      </c>
      <c r="CD340" t="s">
        <v>165</v>
      </c>
      <c r="CE340">
        <v>0</v>
      </c>
      <c r="CF340">
        <v>0</v>
      </c>
      <c r="CG340">
        <v>0</v>
      </c>
      <c r="CH340" t="s">
        <v>146</v>
      </c>
      <c r="CI340" t="s">
        <v>146</v>
      </c>
      <c r="CJ340" t="s">
        <v>158</v>
      </c>
      <c r="CK340">
        <v>10</v>
      </c>
      <c r="CL340">
        <v>0</v>
      </c>
      <c r="CM340">
        <v>0</v>
      </c>
      <c r="CN340">
        <v>21350</v>
      </c>
      <c r="CO340" t="s">
        <v>150</v>
      </c>
      <c r="CP340">
        <v>0</v>
      </c>
      <c r="CQ340">
        <v>0</v>
      </c>
      <c r="CR340">
        <v>0</v>
      </c>
      <c r="CS340" t="s">
        <v>166</v>
      </c>
      <c r="CT340">
        <v>0</v>
      </c>
      <c r="CU340">
        <v>0</v>
      </c>
      <c r="CV340">
        <v>0</v>
      </c>
      <c r="CW340" t="s">
        <v>156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 t="s">
        <v>167</v>
      </c>
      <c r="DE340">
        <v>0</v>
      </c>
      <c r="DF340">
        <v>0</v>
      </c>
      <c r="DG340">
        <v>0</v>
      </c>
      <c r="DH340" t="s">
        <v>150</v>
      </c>
      <c r="DI340">
        <v>0</v>
      </c>
      <c r="DJ340">
        <v>0</v>
      </c>
      <c r="DK340">
        <v>0</v>
      </c>
      <c r="DL340" t="s">
        <v>156</v>
      </c>
      <c r="DM340">
        <v>45</v>
      </c>
      <c r="DN340">
        <v>0</v>
      </c>
      <c r="DO340" t="s">
        <v>156</v>
      </c>
      <c r="DP340">
        <v>45</v>
      </c>
      <c r="DQ340">
        <v>0</v>
      </c>
      <c r="DR340" t="s">
        <v>146</v>
      </c>
      <c r="DS340" t="s">
        <v>146</v>
      </c>
      <c r="DT340" t="s">
        <v>146</v>
      </c>
      <c r="DU340" t="s">
        <v>155</v>
      </c>
      <c r="DV340">
        <v>0</v>
      </c>
      <c r="DW340">
        <v>0</v>
      </c>
      <c r="DX340">
        <v>0.5</v>
      </c>
      <c r="DY340">
        <v>0.04</v>
      </c>
      <c r="DZ340">
        <v>2.0020566090040005E+19</v>
      </c>
      <c r="EA340">
        <v>3.4600356600000148E+18</v>
      </c>
      <c r="EB340" t="s">
        <v>1436</v>
      </c>
      <c r="EC340" t="s">
        <v>1436</v>
      </c>
      <c r="ED340" t="s">
        <v>1435</v>
      </c>
      <c r="EE340" t="s">
        <v>1437</v>
      </c>
      <c r="EF340" t="s">
        <v>164</v>
      </c>
      <c r="EG340" t="s">
        <v>146</v>
      </c>
      <c r="EH340" t="s">
        <v>146</v>
      </c>
      <c r="EI340" t="s">
        <v>146</v>
      </c>
      <c r="EJ340" t="s">
        <v>146</v>
      </c>
      <c r="EK340" t="s">
        <v>146</v>
      </c>
      <c r="EL340" t="s">
        <v>146</v>
      </c>
      <c r="EM340" t="s">
        <v>146</v>
      </c>
      <c r="EN340" t="s">
        <v>146</v>
      </c>
      <c r="EO340" t="s">
        <v>146</v>
      </c>
      <c r="EP340">
        <v>21350</v>
      </c>
      <c r="EQ340">
        <v>0</v>
      </c>
      <c r="ER340">
        <v>0</v>
      </c>
      <c r="ES340" t="s">
        <v>146</v>
      </c>
      <c r="ET340" t="s">
        <v>170</v>
      </c>
      <c r="EU340" t="s">
        <v>146</v>
      </c>
      <c r="EV340">
        <v>0</v>
      </c>
    </row>
    <row r="341" spans="1:152" x14ac:dyDescent="0.25">
      <c r="A341">
        <v>9772174685</v>
      </c>
      <c r="B341" t="s">
        <v>141</v>
      </c>
      <c r="C341" t="s">
        <v>1030</v>
      </c>
      <c r="D341" t="s">
        <v>143</v>
      </c>
      <c r="E341" t="s">
        <v>144</v>
      </c>
      <c r="F341" t="s">
        <v>145</v>
      </c>
      <c r="G341">
        <v>34926</v>
      </c>
      <c r="H341" t="s">
        <v>145</v>
      </c>
      <c r="I341">
        <v>919924</v>
      </c>
      <c r="J341">
        <v>2611689329</v>
      </c>
      <c r="K341">
        <v>4789918</v>
      </c>
      <c r="L341">
        <v>2692440</v>
      </c>
      <c r="M341" t="s">
        <v>146</v>
      </c>
      <c r="N341">
        <v>9772174685</v>
      </c>
      <c r="O341">
        <v>123</v>
      </c>
      <c r="P341" t="s">
        <v>147</v>
      </c>
      <c r="Q341" t="s">
        <v>148</v>
      </c>
      <c r="R341" t="s">
        <v>149</v>
      </c>
      <c r="S341">
        <v>250100000000001</v>
      </c>
      <c r="T341" t="s">
        <v>156</v>
      </c>
      <c r="U341" t="s">
        <v>151</v>
      </c>
      <c r="V341">
        <v>4814</v>
      </c>
      <c r="W341" t="s">
        <v>152</v>
      </c>
      <c r="X341" t="s">
        <v>151</v>
      </c>
      <c r="Y341">
        <v>63</v>
      </c>
      <c r="Z341" t="s">
        <v>153</v>
      </c>
      <c r="AA341" t="s">
        <v>154</v>
      </c>
      <c r="AB341" t="s">
        <v>146</v>
      </c>
      <c r="AC341">
        <v>200241</v>
      </c>
      <c r="AD341" t="s">
        <v>1031</v>
      </c>
      <c r="AE341" t="s">
        <v>156</v>
      </c>
      <c r="AF341" t="s">
        <v>1032</v>
      </c>
      <c r="AG341">
        <v>566</v>
      </c>
      <c r="AH341">
        <v>426411</v>
      </c>
      <c r="AI341" t="s">
        <v>158</v>
      </c>
      <c r="AJ341">
        <v>566</v>
      </c>
      <c r="AK341">
        <v>9772174685</v>
      </c>
      <c r="AL341">
        <v>9772174685</v>
      </c>
      <c r="AM341" t="s">
        <v>159</v>
      </c>
      <c r="AN341" t="s">
        <v>1033</v>
      </c>
      <c r="AO341" t="s">
        <v>1034</v>
      </c>
      <c r="AP341" t="s">
        <v>146</v>
      </c>
      <c r="AQ341" t="s">
        <v>162</v>
      </c>
      <c r="AR341">
        <v>32000</v>
      </c>
      <c r="AS341">
        <v>32000</v>
      </c>
      <c r="AT341" s="5">
        <f t="shared" si="35"/>
        <v>31000</v>
      </c>
      <c r="AU341" s="5">
        <v>350</v>
      </c>
      <c r="AV341" s="5">
        <f t="shared" si="36"/>
        <v>30650</v>
      </c>
      <c r="AW341" s="6">
        <f t="shared" si="37"/>
        <v>5394.4000000000005</v>
      </c>
      <c r="AX341" s="7">
        <f t="shared" si="38"/>
        <v>24520</v>
      </c>
      <c r="AY341" s="8">
        <f t="shared" si="39"/>
        <v>735.6</v>
      </c>
      <c r="AZ341" s="5">
        <v>250</v>
      </c>
      <c r="BA341" s="9">
        <f t="shared" si="40"/>
        <v>81.25</v>
      </c>
      <c r="BB341" s="9">
        <v>1000</v>
      </c>
      <c r="BC341" s="10"/>
      <c r="BD341" s="5">
        <f t="shared" si="41"/>
        <v>18.75</v>
      </c>
      <c r="BE341" t="s">
        <v>146</v>
      </c>
      <c r="BF341" t="s">
        <v>146</v>
      </c>
      <c r="BG341" t="s">
        <v>146</v>
      </c>
      <c r="BH341" t="s">
        <v>146</v>
      </c>
      <c r="BI341">
        <v>566</v>
      </c>
      <c r="BJ341">
        <v>566</v>
      </c>
      <c r="BK341">
        <v>32000</v>
      </c>
      <c r="BL341">
        <v>0.5</v>
      </c>
      <c r="BM341">
        <v>0</v>
      </c>
      <c r="BN341">
        <v>0.5</v>
      </c>
      <c r="BO341">
        <v>0.04</v>
      </c>
      <c r="BP341">
        <v>0</v>
      </c>
      <c r="BQ341">
        <v>31999.462500000001</v>
      </c>
      <c r="BR341">
        <v>0</v>
      </c>
      <c r="BS341">
        <v>0.04</v>
      </c>
      <c r="BT341" t="s">
        <v>146</v>
      </c>
      <c r="BU341">
        <v>59536659</v>
      </c>
      <c r="BV341" t="s">
        <v>163</v>
      </c>
      <c r="BW341">
        <v>0</v>
      </c>
      <c r="BX341">
        <v>0</v>
      </c>
      <c r="BY341" t="s">
        <v>164</v>
      </c>
      <c r="BZ341">
        <v>0</v>
      </c>
      <c r="CA341" t="s">
        <v>146</v>
      </c>
      <c r="CB341">
        <v>0</v>
      </c>
      <c r="CC341">
        <v>0</v>
      </c>
      <c r="CD341" t="s">
        <v>165</v>
      </c>
      <c r="CE341">
        <v>0</v>
      </c>
      <c r="CF341">
        <v>0</v>
      </c>
      <c r="CG341">
        <v>0</v>
      </c>
      <c r="CH341" t="s">
        <v>146</v>
      </c>
      <c r="CI341" t="s">
        <v>146</v>
      </c>
      <c r="CJ341" t="s">
        <v>158</v>
      </c>
      <c r="CK341">
        <v>10</v>
      </c>
      <c r="CL341">
        <v>0</v>
      </c>
      <c r="CM341">
        <v>0</v>
      </c>
      <c r="CN341">
        <v>32000</v>
      </c>
      <c r="CO341" t="s">
        <v>150</v>
      </c>
      <c r="CP341">
        <v>0</v>
      </c>
      <c r="CQ341">
        <v>0</v>
      </c>
      <c r="CR341">
        <v>0</v>
      </c>
      <c r="CS341" t="s">
        <v>166</v>
      </c>
      <c r="CT341">
        <v>0</v>
      </c>
      <c r="CU341">
        <v>0</v>
      </c>
      <c r="CV341">
        <v>0</v>
      </c>
      <c r="CW341" t="s">
        <v>156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 t="s">
        <v>167</v>
      </c>
      <c r="DE341">
        <v>0</v>
      </c>
      <c r="DF341">
        <v>0</v>
      </c>
      <c r="DG341">
        <v>0</v>
      </c>
      <c r="DH341" t="s">
        <v>150</v>
      </c>
      <c r="DI341">
        <v>0</v>
      </c>
      <c r="DJ341">
        <v>0</v>
      </c>
      <c r="DK341">
        <v>0</v>
      </c>
      <c r="DL341" t="s">
        <v>156</v>
      </c>
      <c r="DM341">
        <v>45</v>
      </c>
      <c r="DN341">
        <v>0</v>
      </c>
      <c r="DO341" t="s">
        <v>156</v>
      </c>
      <c r="DP341">
        <v>45</v>
      </c>
      <c r="DQ341">
        <v>0</v>
      </c>
      <c r="DR341" t="s">
        <v>146</v>
      </c>
      <c r="DS341" t="s">
        <v>146</v>
      </c>
      <c r="DT341" t="s">
        <v>146</v>
      </c>
      <c r="DU341" t="s">
        <v>1031</v>
      </c>
      <c r="DV341">
        <v>0</v>
      </c>
      <c r="DW341">
        <v>0</v>
      </c>
      <c r="DX341">
        <v>0.5</v>
      </c>
      <c r="DY341">
        <v>0.04</v>
      </c>
      <c r="DZ341">
        <v>2.0020566090040005E+19</v>
      </c>
      <c r="EA341">
        <v>3.4600356600000148E+18</v>
      </c>
      <c r="EB341" t="s">
        <v>1035</v>
      </c>
      <c r="EC341" t="s">
        <v>1035</v>
      </c>
      <c r="ED341" t="s">
        <v>1032</v>
      </c>
      <c r="EE341" t="s">
        <v>1036</v>
      </c>
      <c r="EF341" t="s">
        <v>164</v>
      </c>
      <c r="EG341" t="s">
        <v>146</v>
      </c>
      <c r="EH341" t="s">
        <v>146</v>
      </c>
      <c r="EI341" t="s">
        <v>146</v>
      </c>
      <c r="EJ341" t="s">
        <v>146</v>
      </c>
      <c r="EK341" t="s">
        <v>146</v>
      </c>
      <c r="EL341" t="s">
        <v>146</v>
      </c>
      <c r="EM341" t="s">
        <v>146</v>
      </c>
      <c r="EN341" t="s">
        <v>146</v>
      </c>
      <c r="EO341" t="s">
        <v>146</v>
      </c>
      <c r="EP341">
        <v>32000</v>
      </c>
      <c r="EQ341">
        <v>0</v>
      </c>
      <c r="ER341">
        <v>0</v>
      </c>
      <c r="ES341" t="s">
        <v>146</v>
      </c>
      <c r="ET341" t="s">
        <v>170</v>
      </c>
      <c r="EU341" t="s">
        <v>146</v>
      </c>
      <c r="EV341">
        <v>0</v>
      </c>
    </row>
    <row r="342" spans="1:152" x14ac:dyDescent="0.25">
      <c r="A342">
        <v>9791503041</v>
      </c>
      <c r="B342" t="s">
        <v>141</v>
      </c>
      <c r="C342" t="s">
        <v>1707</v>
      </c>
      <c r="D342" t="s">
        <v>143</v>
      </c>
      <c r="E342" t="s">
        <v>1623</v>
      </c>
      <c r="F342" t="s">
        <v>1623</v>
      </c>
      <c r="G342">
        <v>34950</v>
      </c>
      <c r="H342" t="s">
        <v>1360</v>
      </c>
      <c r="I342">
        <v>292680</v>
      </c>
      <c r="J342">
        <v>2614507795</v>
      </c>
      <c r="K342">
        <v>6473317</v>
      </c>
      <c r="L342">
        <v>2692440</v>
      </c>
      <c r="M342" t="s">
        <v>146</v>
      </c>
      <c r="N342">
        <v>9791503041</v>
      </c>
      <c r="O342">
        <v>123</v>
      </c>
      <c r="P342" t="s">
        <v>147</v>
      </c>
      <c r="Q342" t="s">
        <v>148</v>
      </c>
      <c r="R342" t="s">
        <v>149</v>
      </c>
      <c r="S342">
        <v>250100000000001</v>
      </c>
      <c r="T342" t="s">
        <v>156</v>
      </c>
      <c r="U342" t="s">
        <v>151</v>
      </c>
      <c r="V342">
        <v>4814</v>
      </c>
      <c r="W342" t="s">
        <v>152</v>
      </c>
      <c r="X342" t="s">
        <v>151</v>
      </c>
      <c r="Y342">
        <v>44</v>
      </c>
      <c r="Z342" t="s">
        <v>174</v>
      </c>
      <c r="AA342" t="s">
        <v>154</v>
      </c>
      <c r="AB342" t="s">
        <v>146</v>
      </c>
      <c r="AC342">
        <v>200241</v>
      </c>
      <c r="AD342" t="s">
        <v>1031</v>
      </c>
      <c r="AE342" t="s">
        <v>156</v>
      </c>
      <c r="AF342" t="s">
        <v>1708</v>
      </c>
      <c r="AG342">
        <v>566</v>
      </c>
      <c r="AH342">
        <v>786233</v>
      </c>
      <c r="AI342" t="s">
        <v>158</v>
      </c>
      <c r="AJ342">
        <v>566</v>
      </c>
      <c r="AK342">
        <v>9791503041</v>
      </c>
      <c r="AL342">
        <v>9791503041</v>
      </c>
      <c r="AM342" t="s">
        <v>159</v>
      </c>
      <c r="AN342" t="s">
        <v>1033</v>
      </c>
      <c r="AO342" t="s">
        <v>1034</v>
      </c>
      <c r="AP342" t="s">
        <v>146</v>
      </c>
      <c r="AQ342" t="s">
        <v>162</v>
      </c>
      <c r="AR342">
        <v>32000</v>
      </c>
      <c r="AS342">
        <v>32000</v>
      </c>
      <c r="AT342" s="5">
        <f t="shared" si="35"/>
        <v>31000</v>
      </c>
      <c r="AU342" s="5">
        <v>350</v>
      </c>
      <c r="AV342" s="5">
        <f t="shared" si="36"/>
        <v>30650</v>
      </c>
      <c r="AW342" s="6">
        <f t="shared" si="37"/>
        <v>5394.4000000000005</v>
      </c>
      <c r="AX342" s="7">
        <f t="shared" si="38"/>
        <v>24520</v>
      </c>
      <c r="AY342" s="8">
        <f t="shared" si="39"/>
        <v>735.6</v>
      </c>
      <c r="AZ342" s="5">
        <v>250</v>
      </c>
      <c r="BA342" s="9">
        <f t="shared" si="40"/>
        <v>81.25</v>
      </c>
      <c r="BB342" s="9">
        <v>1000</v>
      </c>
      <c r="BC342" s="10"/>
      <c r="BD342" s="5">
        <f t="shared" si="41"/>
        <v>18.75</v>
      </c>
      <c r="BE342" t="s">
        <v>146</v>
      </c>
      <c r="BF342" t="s">
        <v>146</v>
      </c>
      <c r="BG342" t="s">
        <v>146</v>
      </c>
      <c r="BH342" t="s">
        <v>146</v>
      </c>
      <c r="BI342">
        <v>566</v>
      </c>
      <c r="BJ342">
        <v>566</v>
      </c>
      <c r="BK342">
        <v>32000</v>
      </c>
      <c r="BL342">
        <v>0.5</v>
      </c>
      <c r="BM342">
        <v>0</v>
      </c>
      <c r="BN342">
        <v>0.5</v>
      </c>
      <c r="BO342">
        <v>0.04</v>
      </c>
      <c r="BP342">
        <v>0</v>
      </c>
      <c r="BQ342">
        <v>31999.462500000001</v>
      </c>
      <c r="BR342">
        <v>0</v>
      </c>
      <c r="BS342">
        <v>0.04</v>
      </c>
      <c r="BT342" t="s">
        <v>146</v>
      </c>
      <c r="BU342">
        <v>59536659</v>
      </c>
      <c r="BV342" t="s">
        <v>163</v>
      </c>
      <c r="BW342">
        <v>0</v>
      </c>
      <c r="BX342">
        <v>0</v>
      </c>
      <c r="BY342" t="s">
        <v>164</v>
      </c>
      <c r="BZ342">
        <v>0</v>
      </c>
      <c r="CA342" t="s">
        <v>146</v>
      </c>
      <c r="CB342">
        <v>0</v>
      </c>
      <c r="CC342">
        <v>0</v>
      </c>
      <c r="CD342" t="s">
        <v>165</v>
      </c>
      <c r="CE342">
        <v>0</v>
      </c>
      <c r="CF342">
        <v>0</v>
      </c>
      <c r="CG342">
        <v>0</v>
      </c>
      <c r="CH342" t="s">
        <v>146</v>
      </c>
      <c r="CI342" t="s">
        <v>146</v>
      </c>
      <c r="CJ342" t="s">
        <v>158</v>
      </c>
      <c r="CK342">
        <v>10</v>
      </c>
      <c r="CL342">
        <v>0</v>
      </c>
      <c r="CM342">
        <v>0</v>
      </c>
      <c r="CN342">
        <v>32000</v>
      </c>
      <c r="CO342" t="s">
        <v>150</v>
      </c>
      <c r="CP342">
        <v>0</v>
      </c>
      <c r="CQ342">
        <v>0</v>
      </c>
      <c r="CR342">
        <v>0</v>
      </c>
      <c r="CS342" t="s">
        <v>166</v>
      </c>
      <c r="CT342">
        <v>0</v>
      </c>
      <c r="CU342">
        <v>0</v>
      </c>
      <c r="CV342">
        <v>0</v>
      </c>
      <c r="CW342" t="s">
        <v>156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 t="s">
        <v>167</v>
      </c>
      <c r="DE342">
        <v>0</v>
      </c>
      <c r="DF342">
        <v>0</v>
      </c>
      <c r="DG342">
        <v>0</v>
      </c>
      <c r="DH342" t="s">
        <v>150</v>
      </c>
      <c r="DI342">
        <v>0</v>
      </c>
      <c r="DJ342">
        <v>0</v>
      </c>
      <c r="DK342">
        <v>0</v>
      </c>
      <c r="DL342" t="s">
        <v>156</v>
      </c>
      <c r="DM342">
        <v>45</v>
      </c>
      <c r="DN342">
        <v>0</v>
      </c>
      <c r="DO342" t="s">
        <v>156</v>
      </c>
      <c r="DP342">
        <v>45</v>
      </c>
      <c r="DQ342">
        <v>0</v>
      </c>
      <c r="DR342" t="s">
        <v>146</v>
      </c>
      <c r="DS342" t="s">
        <v>146</v>
      </c>
      <c r="DT342" t="s">
        <v>146</v>
      </c>
      <c r="DU342" t="s">
        <v>1031</v>
      </c>
      <c r="DV342">
        <v>0</v>
      </c>
      <c r="DW342">
        <v>0</v>
      </c>
      <c r="DX342">
        <v>0.5</v>
      </c>
      <c r="DY342">
        <v>0.04</v>
      </c>
      <c r="DZ342">
        <v>2.0020566090040005E+19</v>
      </c>
      <c r="EA342">
        <v>3.4600356600000148E+18</v>
      </c>
      <c r="EB342" t="s">
        <v>1709</v>
      </c>
      <c r="EC342" t="s">
        <v>1709</v>
      </c>
      <c r="ED342" t="s">
        <v>1708</v>
      </c>
      <c r="EE342" t="s">
        <v>1710</v>
      </c>
      <c r="EF342" t="s">
        <v>164</v>
      </c>
      <c r="EG342" t="s">
        <v>146</v>
      </c>
      <c r="EH342" t="s">
        <v>146</v>
      </c>
      <c r="EI342" t="s">
        <v>146</v>
      </c>
      <c r="EJ342" t="s">
        <v>146</v>
      </c>
      <c r="EK342" t="s">
        <v>146</v>
      </c>
      <c r="EL342" t="s">
        <v>146</v>
      </c>
      <c r="EM342" t="s">
        <v>146</v>
      </c>
      <c r="EN342" t="s">
        <v>146</v>
      </c>
      <c r="EO342" t="s">
        <v>146</v>
      </c>
      <c r="EP342">
        <v>32000</v>
      </c>
      <c r="EQ342">
        <v>0</v>
      </c>
      <c r="ER342">
        <v>0</v>
      </c>
      <c r="ES342" t="s">
        <v>146</v>
      </c>
      <c r="ET342" t="s">
        <v>170</v>
      </c>
      <c r="EU342" t="s">
        <v>146</v>
      </c>
      <c r="EV342">
        <v>0</v>
      </c>
    </row>
    <row r="343" spans="1:152" x14ac:dyDescent="0.25">
      <c r="A343">
        <v>9789517208</v>
      </c>
      <c r="B343" t="s">
        <v>141</v>
      </c>
      <c r="C343" t="s">
        <v>1731</v>
      </c>
      <c r="D343" t="s">
        <v>143</v>
      </c>
      <c r="E343" t="s">
        <v>1623</v>
      </c>
      <c r="F343" t="s">
        <v>1360</v>
      </c>
      <c r="G343">
        <v>34946</v>
      </c>
      <c r="H343" t="s">
        <v>1360</v>
      </c>
      <c r="I343">
        <v>281945</v>
      </c>
      <c r="J343">
        <v>2613988894</v>
      </c>
      <c r="K343">
        <v>5050100</v>
      </c>
      <c r="L343">
        <v>2692440</v>
      </c>
      <c r="M343" t="s">
        <v>146</v>
      </c>
      <c r="N343">
        <v>9789517208</v>
      </c>
      <c r="O343">
        <v>123</v>
      </c>
      <c r="P343" t="s">
        <v>147</v>
      </c>
      <c r="Q343" t="s">
        <v>148</v>
      </c>
      <c r="R343" t="s">
        <v>149</v>
      </c>
      <c r="S343">
        <v>250100000000001</v>
      </c>
      <c r="T343" t="s">
        <v>156</v>
      </c>
      <c r="U343" t="s">
        <v>151</v>
      </c>
      <c r="V343">
        <v>4814</v>
      </c>
      <c r="W343" t="s">
        <v>152</v>
      </c>
      <c r="X343" t="s">
        <v>151</v>
      </c>
      <c r="Y343">
        <v>44</v>
      </c>
      <c r="Z343" t="s">
        <v>174</v>
      </c>
      <c r="AA343" t="s">
        <v>154</v>
      </c>
      <c r="AB343" t="s">
        <v>146</v>
      </c>
      <c r="AC343">
        <v>200241</v>
      </c>
      <c r="AD343" t="s">
        <v>1031</v>
      </c>
      <c r="AE343" t="s">
        <v>156</v>
      </c>
      <c r="AF343" t="s">
        <v>1732</v>
      </c>
      <c r="AG343">
        <v>566</v>
      </c>
      <c r="AH343">
        <v>142123</v>
      </c>
      <c r="AI343" t="s">
        <v>158</v>
      </c>
      <c r="AJ343">
        <v>566</v>
      </c>
      <c r="AK343">
        <v>9789517208</v>
      </c>
      <c r="AL343">
        <v>9789517208</v>
      </c>
      <c r="AM343" t="s">
        <v>159</v>
      </c>
      <c r="AN343" t="s">
        <v>1033</v>
      </c>
      <c r="AO343" t="s">
        <v>1034</v>
      </c>
      <c r="AP343" t="s">
        <v>146</v>
      </c>
      <c r="AQ343" t="s">
        <v>162</v>
      </c>
      <c r="AR343">
        <v>32000</v>
      </c>
      <c r="AS343">
        <v>32000</v>
      </c>
      <c r="AT343" s="5">
        <f t="shared" si="35"/>
        <v>31000</v>
      </c>
      <c r="AU343" s="5">
        <v>350</v>
      </c>
      <c r="AV343" s="5">
        <f t="shared" si="36"/>
        <v>30650</v>
      </c>
      <c r="AW343" s="6">
        <f t="shared" si="37"/>
        <v>5394.4000000000005</v>
      </c>
      <c r="AX343" s="7">
        <f t="shared" si="38"/>
        <v>24520</v>
      </c>
      <c r="AY343" s="8">
        <f t="shared" si="39"/>
        <v>735.6</v>
      </c>
      <c r="AZ343" s="5">
        <v>250</v>
      </c>
      <c r="BA343" s="9">
        <f t="shared" si="40"/>
        <v>81.25</v>
      </c>
      <c r="BB343" s="9">
        <v>1000</v>
      </c>
      <c r="BC343" s="10"/>
      <c r="BD343" s="5">
        <f t="shared" si="41"/>
        <v>18.75</v>
      </c>
      <c r="BE343" t="s">
        <v>146</v>
      </c>
      <c r="BF343" t="s">
        <v>146</v>
      </c>
      <c r="BG343" t="s">
        <v>146</v>
      </c>
      <c r="BH343" t="s">
        <v>146</v>
      </c>
      <c r="BI343">
        <v>566</v>
      </c>
      <c r="BJ343">
        <v>566</v>
      </c>
      <c r="BK343">
        <v>32000</v>
      </c>
      <c r="BL343">
        <v>0.5</v>
      </c>
      <c r="BM343">
        <v>0</v>
      </c>
      <c r="BN343">
        <v>0.5</v>
      </c>
      <c r="BO343">
        <v>0.04</v>
      </c>
      <c r="BP343">
        <v>0</v>
      </c>
      <c r="BQ343">
        <v>31999.462500000001</v>
      </c>
      <c r="BR343">
        <v>0</v>
      </c>
      <c r="BS343">
        <v>0.04</v>
      </c>
      <c r="BT343" t="s">
        <v>146</v>
      </c>
      <c r="BU343">
        <v>59536659</v>
      </c>
      <c r="BV343" t="s">
        <v>163</v>
      </c>
      <c r="BW343">
        <v>0</v>
      </c>
      <c r="BX343">
        <v>0</v>
      </c>
      <c r="BY343" t="s">
        <v>164</v>
      </c>
      <c r="BZ343">
        <v>0</v>
      </c>
      <c r="CA343" t="s">
        <v>146</v>
      </c>
      <c r="CB343">
        <v>0</v>
      </c>
      <c r="CC343">
        <v>0</v>
      </c>
      <c r="CD343" t="s">
        <v>165</v>
      </c>
      <c r="CE343">
        <v>0</v>
      </c>
      <c r="CF343">
        <v>0</v>
      </c>
      <c r="CG343">
        <v>0</v>
      </c>
      <c r="CH343" t="s">
        <v>146</v>
      </c>
      <c r="CI343" t="s">
        <v>146</v>
      </c>
      <c r="CJ343" t="s">
        <v>158</v>
      </c>
      <c r="CK343">
        <v>10</v>
      </c>
      <c r="CL343">
        <v>0</v>
      </c>
      <c r="CM343">
        <v>0</v>
      </c>
      <c r="CN343">
        <v>32000</v>
      </c>
      <c r="CO343" t="s">
        <v>150</v>
      </c>
      <c r="CP343">
        <v>0</v>
      </c>
      <c r="CQ343">
        <v>0</v>
      </c>
      <c r="CR343">
        <v>0</v>
      </c>
      <c r="CS343" t="s">
        <v>166</v>
      </c>
      <c r="CT343">
        <v>0</v>
      </c>
      <c r="CU343">
        <v>0</v>
      </c>
      <c r="CV343">
        <v>0</v>
      </c>
      <c r="CW343" t="s">
        <v>156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 t="s">
        <v>167</v>
      </c>
      <c r="DE343">
        <v>0</v>
      </c>
      <c r="DF343">
        <v>0</v>
      </c>
      <c r="DG343">
        <v>0</v>
      </c>
      <c r="DH343" t="s">
        <v>150</v>
      </c>
      <c r="DI343">
        <v>0</v>
      </c>
      <c r="DJ343">
        <v>0</v>
      </c>
      <c r="DK343">
        <v>0</v>
      </c>
      <c r="DL343" t="s">
        <v>156</v>
      </c>
      <c r="DM343">
        <v>45</v>
      </c>
      <c r="DN343">
        <v>0</v>
      </c>
      <c r="DO343" t="s">
        <v>156</v>
      </c>
      <c r="DP343">
        <v>45</v>
      </c>
      <c r="DQ343">
        <v>0</v>
      </c>
      <c r="DR343" t="s">
        <v>146</v>
      </c>
      <c r="DS343" t="s">
        <v>146</v>
      </c>
      <c r="DT343" t="s">
        <v>146</v>
      </c>
      <c r="DU343" t="s">
        <v>1031</v>
      </c>
      <c r="DV343">
        <v>0</v>
      </c>
      <c r="DW343">
        <v>0</v>
      </c>
      <c r="DX343">
        <v>0.5</v>
      </c>
      <c r="DY343">
        <v>0.04</v>
      </c>
      <c r="DZ343">
        <v>2.0020566090040005E+19</v>
      </c>
      <c r="EA343">
        <v>3.4600356600000148E+18</v>
      </c>
      <c r="EB343" t="s">
        <v>1733</v>
      </c>
      <c r="EC343" t="s">
        <v>1733</v>
      </c>
      <c r="ED343" t="s">
        <v>1732</v>
      </c>
      <c r="EE343" t="s">
        <v>1734</v>
      </c>
      <c r="EF343" t="s">
        <v>164</v>
      </c>
      <c r="EG343" t="s">
        <v>146</v>
      </c>
      <c r="EH343" t="s">
        <v>146</v>
      </c>
      <c r="EI343" t="s">
        <v>146</v>
      </c>
      <c r="EJ343" t="s">
        <v>146</v>
      </c>
      <c r="EK343" t="s">
        <v>146</v>
      </c>
      <c r="EL343" t="s">
        <v>146</v>
      </c>
      <c r="EM343" t="s">
        <v>146</v>
      </c>
      <c r="EN343" t="s">
        <v>146</v>
      </c>
      <c r="EO343" t="s">
        <v>146</v>
      </c>
      <c r="EP343">
        <v>32000</v>
      </c>
      <c r="EQ343">
        <v>0</v>
      </c>
      <c r="ER343">
        <v>0</v>
      </c>
      <c r="ES343" t="s">
        <v>146</v>
      </c>
      <c r="ET343" t="s">
        <v>170</v>
      </c>
      <c r="EU343" t="s">
        <v>146</v>
      </c>
      <c r="EV343">
        <v>0</v>
      </c>
    </row>
    <row r="344" spans="1:152" x14ac:dyDescent="0.25">
      <c r="A344">
        <v>9793795861</v>
      </c>
      <c r="B344" t="s">
        <v>141</v>
      </c>
      <c r="C344" t="s">
        <v>1659</v>
      </c>
      <c r="D344" t="s">
        <v>143</v>
      </c>
      <c r="E344" t="s">
        <v>1623</v>
      </c>
      <c r="F344" t="s">
        <v>1623</v>
      </c>
      <c r="G344">
        <v>34955</v>
      </c>
      <c r="H344" t="s">
        <v>1360</v>
      </c>
      <c r="I344">
        <v>119093</v>
      </c>
      <c r="J344">
        <v>2614864889</v>
      </c>
      <c r="K344">
        <v>8731849</v>
      </c>
      <c r="L344">
        <v>2692440</v>
      </c>
      <c r="M344" t="s">
        <v>146</v>
      </c>
      <c r="N344">
        <v>9793795861</v>
      </c>
      <c r="O344">
        <v>123</v>
      </c>
      <c r="P344" t="s">
        <v>147</v>
      </c>
      <c r="Q344" t="s">
        <v>148</v>
      </c>
      <c r="R344" t="s">
        <v>149</v>
      </c>
      <c r="S344">
        <v>250100000000001</v>
      </c>
      <c r="T344" t="s">
        <v>156</v>
      </c>
      <c r="U344" t="s">
        <v>151</v>
      </c>
      <c r="V344">
        <v>4814</v>
      </c>
      <c r="W344" t="s">
        <v>152</v>
      </c>
      <c r="X344" t="s">
        <v>151</v>
      </c>
      <c r="Y344">
        <v>44</v>
      </c>
      <c r="Z344" t="s">
        <v>174</v>
      </c>
      <c r="AA344" t="s">
        <v>154</v>
      </c>
      <c r="AB344" t="s">
        <v>146</v>
      </c>
      <c r="AC344">
        <v>200241</v>
      </c>
      <c r="AD344" t="s">
        <v>1031</v>
      </c>
      <c r="AE344" t="s">
        <v>156</v>
      </c>
      <c r="AF344" t="s">
        <v>1660</v>
      </c>
      <c r="AG344">
        <v>566</v>
      </c>
      <c r="AH344">
        <v>711867</v>
      </c>
      <c r="AI344" t="s">
        <v>158</v>
      </c>
      <c r="AJ344">
        <v>566</v>
      </c>
      <c r="AK344">
        <v>9793795861</v>
      </c>
      <c r="AL344">
        <v>9793795861</v>
      </c>
      <c r="AM344" t="s">
        <v>159</v>
      </c>
      <c r="AN344" t="s">
        <v>1661</v>
      </c>
      <c r="AO344" t="s">
        <v>1662</v>
      </c>
      <c r="AP344" t="s">
        <v>146</v>
      </c>
      <c r="AQ344" t="s">
        <v>162</v>
      </c>
      <c r="AR344">
        <v>32107.5</v>
      </c>
      <c r="AS344">
        <v>32000</v>
      </c>
      <c r="AT344" s="5">
        <f t="shared" si="35"/>
        <v>31000</v>
      </c>
      <c r="AU344" s="5">
        <v>350</v>
      </c>
      <c r="AV344" s="5">
        <f t="shared" si="36"/>
        <v>30650</v>
      </c>
      <c r="AW344" s="6">
        <f t="shared" si="37"/>
        <v>5394.4000000000005</v>
      </c>
      <c r="AX344" s="7">
        <f t="shared" si="38"/>
        <v>24520</v>
      </c>
      <c r="AY344" s="8">
        <f t="shared" si="39"/>
        <v>735.6</v>
      </c>
      <c r="AZ344" s="5">
        <v>250</v>
      </c>
      <c r="BA344" s="9">
        <f t="shared" si="40"/>
        <v>81.25</v>
      </c>
      <c r="BB344" s="9">
        <v>1000</v>
      </c>
      <c r="BC344" s="10"/>
      <c r="BD344" s="5">
        <f t="shared" si="41"/>
        <v>18.75</v>
      </c>
      <c r="BG344" t="s">
        <v>146</v>
      </c>
      <c r="BH344" t="s">
        <v>146</v>
      </c>
      <c r="BI344">
        <v>566</v>
      </c>
      <c r="BJ344">
        <v>566</v>
      </c>
      <c r="BK344">
        <v>32107.5</v>
      </c>
      <c r="BL344">
        <v>0.5</v>
      </c>
      <c r="BM344">
        <v>0</v>
      </c>
      <c r="BN344">
        <v>0.5</v>
      </c>
      <c r="BO344">
        <v>0.04</v>
      </c>
      <c r="BP344">
        <v>0</v>
      </c>
      <c r="BQ344">
        <v>32106.962500000001</v>
      </c>
      <c r="BR344">
        <v>0</v>
      </c>
      <c r="BS344">
        <v>0.04</v>
      </c>
      <c r="BT344" t="s">
        <v>146</v>
      </c>
      <c r="BU344">
        <v>59536659</v>
      </c>
      <c r="BV344" t="s">
        <v>163</v>
      </c>
      <c r="BW344">
        <v>0</v>
      </c>
      <c r="BX344">
        <v>0</v>
      </c>
      <c r="BY344" t="s">
        <v>164</v>
      </c>
      <c r="BZ344">
        <v>0</v>
      </c>
      <c r="CA344" t="s">
        <v>146</v>
      </c>
      <c r="CB344">
        <v>0</v>
      </c>
      <c r="CC344">
        <v>0</v>
      </c>
      <c r="CD344" t="s">
        <v>165</v>
      </c>
      <c r="CE344">
        <v>0</v>
      </c>
      <c r="CF344">
        <v>0</v>
      </c>
      <c r="CG344">
        <v>0</v>
      </c>
      <c r="CH344" t="s">
        <v>146</v>
      </c>
      <c r="CI344" t="s">
        <v>146</v>
      </c>
      <c r="CJ344" t="s">
        <v>158</v>
      </c>
      <c r="CK344">
        <v>10</v>
      </c>
      <c r="CL344">
        <v>0</v>
      </c>
      <c r="CM344">
        <v>0</v>
      </c>
      <c r="CN344">
        <v>32107.5</v>
      </c>
      <c r="CO344" t="s">
        <v>150</v>
      </c>
      <c r="CP344">
        <v>0</v>
      </c>
      <c r="CQ344">
        <v>0</v>
      </c>
      <c r="CR344">
        <v>0</v>
      </c>
      <c r="CS344" t="s">
        <v>166</v>
      </c>
      <c r="CT344">
        <v>0</v>
      </c>
      <c r="CU344">
        <v>0</v>
      </c>
      <c r="CV344">
        <v>0</v>
      </c>
      <c r="CW344" t="s">
        <v>156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 t="s">
        <v>167</v>
      </c>
      <c r="DE344">
        <v>0</v>
      </c>
      <c r="DF344">
        <v>0</v>
      </c>
      <c r="DG344">
        <v>0</v>
      </c>
      <c r="DH344" t="s">
        <v>150</v>
      </c>
      <c r="DI344">
        <v>0</v>
      </c>
      <c r="DJ344">
        <v>0</v>
      </c>
      <c r="DK344">
        <v>0</v>
      </c>
      <c r="DL344" t="s">
        <v>156</v>
      </c>
      <c r="DM344">
        <v>45</v>
      </c>
      <c r="DN344">
        <v>0</v>
      </c>
      <c r="DO344" t="s">
        <v>156</v>
      </c>
      <c r="DP344">
        <v>45</v>
      </c>
      <c r="DQ344">
        <v>0</v>
      </c>
      <c r="DR344" t="s">
        <v>146</v>
      </c>
      <c r="DS344" t="s">
        <v>146</v>
      </c>
      <c r="DT344" t="s">
        <v>146</v>
      </c>
      <c r="DU344" t="s">
        <v>1031</v>
      </c>
      <c r="DV344">
        <v>0</v>
      </c>
      <c r="DW344">
        <v>0</v>
      </c>
      <c r="DX344">
        <v>0.5</v>
      </c>
      <c r="DY344">
        <v>0.04</v>
      </c>
      <c r="DZ344">
        <v>2.0020566090040005E+19</v>
      </c>
      <c r="EA344">
        <v>3.4600356600000148E+18</v>
      </c>
      <c r="EB344" t="s">
        <v>1663</v>
      </c>
      <c r="EC344" t="s">
        <v>1663</v>
      </c>
      <c r="ED344" t="s">
        <v>1660</v>
      </c>
      <c r="EE344" t="s">
        <v>1664</v>
      </c>
      <c r="EF344" t="s">
        <v>164</v>
      </c>
      <c r="EG344" t="s">
        <v>146</v>
      </c>
      <c r="EH344" t="s">
        <v>146</v>
      </c>
      <c r="EI344" t="s">
        <v>146</v>
      </c>
      <c r="EJ344" t="s">
        <v>146</v>
      </c>
      <c r="EK344" t="s">
        <v>146</v>
      </c>
      <c r="EL344" t="s">
        <v>146</v>
      </c>
      <c r="EM344" t="s">
        <v>146</v>
      </c>
      <c r="EN344" t="s">
        <v>146</v>
      </c>
      <c r="EO344" t="s">
        <v>146</v>
      </c>
      <c r="EP344">
        <v>32107.5</v>
      </c>
      <c r="EQ344">
        <v>0</v>
      </c>
      <c r="ER344">
        <v>0</v>
      </c>
      <c r="ES344" t="s">
        <v>146</v>
      </c>
      <c r="ET344" t="s">
        <v>170</v>
      </c>
      <c r="EU344" t="s">
        <v>146</v>
      </c>
      <c r="EV344">
        <v>0</v>
      </c>
    </row>
    <row r="345" spans="1:152" x14ac:dyDescent="0.25">
      <c r="A345">
        <v>9793807783</v>
      </c>
      <c r="B345" t="s">
        <v>141</v>
      </c>
      <c r="C345" t="s">
        <v>1669</v>
      </c>
      <c r="D345" t="s">
        <v>143</v>
      </c>
      <c r="E345" t="s">
        <v>1623</v>
      </c>
      <c r="F345" t="s">
        <v>1623</v>
      </c>
      <c r="G345">
        <v>34955</v>
      </c>
      <c r="H345" t="s">
        <v>1360</v>
      </c>
      <c r="I345">
        <v>381288</v>
      </c>
      <c r="J345">
        <v>2614864913</v>
      </c>
      <c r="K345">
        <v>8731849</v>
      </c>
      <c r="L345">
        <v>2692440</v>
      </c>
      <c r="M345" t="s">
        <v>146</v>
      </c>
      <c r="N345">
        <v>9793807783</v>
      </c>
      <c r="O345">
        <v>123</v>
      </c>
      <c r="P345" t="s">
        <v>147</v>
      </c>
      <c r="Q345" t="s">
        <v>148</v>
      </c>
      <c r="R345" t="s">
        <v>149</v>
      </c>
      <c r="S345">
        <v>250100000000001</v>
      </c>
      <c r="T345" t="s">
        <v>156</v>
      </c>
      <c r="U345" t="s">
        <v>151</v>
      </c>
      <c r="V345">
        <v>4814</v>
      </c>
      <c r="W345" t="s">
        <v>152</v>
      </c>
      <c r="X345" t="s">
        <v>151</v>
      </c>
      <c r="Y345">
        <v>44</v>
      </c>
      <c r="Z345" t="s">
        <v>174</v>
      </c>
      <c r="AA345" t="s">
        <v>154</v>
      </c>
      <c r="AB345" t="s">
        <v>146</v>
      </c>
      <c r="AC345">
        <v>200241</v>
      </c>
      <c r="AD345" t="s">
        <v>1031</v>
      </c>
      <c r="AE345" t="s">
        <v>156</v>
      </c>
      <c r="AF345" t="s">
        <v>1670</v>
      </c>
      <c r="AG345">
        <v>566</v>
      </c>
      <c r="AH345">
        <v>722890</v>
      </c>
      <c r="AI345" t="s">
        <v>158</v>
      </c>
      <c r="AJ345">
        <v>566</v>
      </c>
      <c r="AK345">
        <v>9793807783</v>
      </c>
      <c r="AL345">
        <v>9793807783</v>
      </c>
      <c r="AM345" t="s">
        <v>159</v>
      </c>
      <c r="AN345" t="s">
        <v>1661</v>
      </c>
      <c r="AO345" t="s">
        <v>1662</v>
      </c>
      <c r="AP345" t="s">
        <v>146</v>
      </c>
      <c r="AQ345" t="s">
        <v>162</v>
      </c>
      <c r="AR345">
        <v>32107.5</v>
      </c>
      <c r="AS345">
        <v>32000</v>
      </c>
      <c r="AT345" s="5">
        <f t="shared" si="35"/>
        <v>31000</v>
      </c>
      <c r="AU345" s="5">
        <v>350</v>
      </c>
      <c r="AV345" s="5">
        <f t="shared" si="36"/>
        <v>30650</v>
      </c>
      <c r="AW345" s="6">
        <f t="shared" si="37"/>
        <v>5394.4000000000005</v>
      </c>
      <c r="AX345" s="7">
        <f t="shared" si="38"/>
        <v>24520</v>
      </c>
      <c r="AY345" s="8">
        <f t="shared" si="39"/>
        <v>735.6</v>
      </c>
      <c r="AZ345" s="5">
        <v>250</v>
      </c>
      <c r="BA345" s="9">
        <f t="shared" si="40"/>
        <v>81.25</v>
      </c>
      <c r="BB345" s="9">
        <v>1000</v>
      </c>
      <c r="BC345" s="10"/>
      <c r="BD345" s="5">
        <f t="shared" si="41"/>
        <v>18.75</v>
      </c>
      <c r="BG345" t="s">
        <v>146</v>
      </c>
      <c r="BH345" t="s">
        <v>146</v>
      </c>
      <c r="BI345">
        <v>566</v>
      </c>
      <c r="BJ345">
        <v>566</v>
      </c>
      <c r="BK345">
        <v>32107.5</v>
      </c>
      <c r="BL345">
        <v>0.5</v>
      </c>
      <c r="BM345">
        <v>0</v>
      </c>
      <c r="BN345">
        <v>0.5</v>
      </c>
      <c r="BO345">
        <v>0.04</v>
      </c>
      <c r="BP345">
        <v>0</v>
      </c>
      <c r="BQ345">
        <v>32106.962500000001</v>
      </c>
      <c r="BR345">
        <v>0</v>
      </c>
      <c r="BS345">
        <v>0.04</v>
      </c>
      <c r="BT345" t="s">
        <v>146</v>
      </c>
      <c r="BU345">
        <v>59536659</v>
      </c>
      <c r="BV345" t="s">
        <v>163</v>
      </c>
      <c r="BW345">
        <v>0</v>
      </c>
      <c r="BX345">
        <v>0</v>
      </c>
      <c r="BY345" t="s">
        <v>164</v>
      </c>
      <c r="BZ345">
        <v>0</v>
      </c>
      <c r="CA345" t="s">
        <v>146</v>
      </c>
      <c r="CB345">
        <v>0</v>
      </c>
      <c r="CC345">
        <v>0</v>
      </c>
      <c r="CD345" t="s">
        <v>165</v>
      </c>
      <c r="CE345">
        <v>0</v>
      </c>
      <c r="CF345">
        <v>0</v>
      </c>
      <c r="CG345">
        <v>0</v>
      </c>
      <c r="CH345" t="s">
        <v>146</v>
      </c>
      <c r="CI345" t="s">
        <v>146</v>
      </c>
      <c r="CJ345" t="s">
        <v>158</v>
      </c>
      <c r="CK345">
        <v>10</v>
      </c>
      <c r="CL345">
        <v>0</v>
      </c>
      <c r="CM345">
        <v>0</v>
      </c>
      <c r="CN345">
        <v>32107.5</v>
      </c>
      <c r="CO345" t="s">
        <v>150</v>
      </c>
      <c r="CP345">
        <v>0</v>
      </c>
      <c r="CQ345">
        <v>0</v>
      </c>
      <c r="CR345">
        <v>0</v>
      </c>
      <c r="CS345" t="s">
        <v>166</v>
      </c>
      <c r="CT345">
        <v>0</v>
      </c>
      <c r="CU345">
        <v>0</v>
      </c>
      <c r="CV345">
        <v>0</v>
      </c>
      <c r="CW345" t="s">
        <v>156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 t="s">
        <v>167</v>
      </c>
      <c r="DE345">
        <v>0</v>
      </c>
      <c r="DF345">
        <v>0</v>
      </c>
      <c r="DG345">
        <v>0</v>
      </c>
      <c r="DH345" t="s">
        <v>150</v>
      </c>
      <c r="DI345">
        <v>0</v>
      </c>
      <c r="DJ345">
        <v>0</v>
      </c>
      <c r="DK345">
        <v>0</v>
      </c>
      <c r="DL345" t="s">
        <v>156</v>
      </c>
      <c r="DM345">
        <v>45</v>
      </c>
      <c r="DN345">
        <v>0</v>
      </c>
      <c r="DO345" t="s">
        <v>156</v>
      </c>
      <c r="DP345">
        <v>45</v>
      </c>
      <c r="DQ345">
        <v>0</v>
      </c>
      <c r="DR345" t="s">
        <v>146</v>
      </c>
      <c r="DS345" t="s">
        <v>146</v>
      </c>
      <c r="DT345" t="s">
        <v>146</v>
      </c>
      <c r="DU345" t="s">
        <v>1031</v>
      </c>
      <c r="DV345">
        <v>0</v>
      </c>
      <c r="DW345">
        <v>0</v>
      </c>
      <c r="DX345">
        <v>0.5</v>
      </c>
      <c r="DY345">
        <v>0.04</v>
      </c>
      <c r="DZ345">
        <v>2.0020566090040005E+19</v>
      </c>
      <c r="EA345">
        <v>3.4600356600000148E+18</v>
      </c>
      <c r="EB345" t="s">
        <v>1671</v>
      </c>
      <c r="EC345" t="s">
        <v>1671</v>
      </c>
      <c r="ED345" t="s">
        <v>1670</v>
      </c>
      <c r="EE345" t="s">
        <v>1672</v>
      </c>
      <c r="EF345" t="s">
        <v>164</v>
      </c>
      <c r="EG345" t="s">
        <v>146</v>
      </c>
      <c r="EH345" t="s">
        <v>146</v>
      </c>
      <c r="EI345" t="s">
        <v>146</v>
      </c>
      <c r="EJ345" t="s">
        <v>146</v>
      </c>
      <c r="EK345" t="s">
        <v>146</v>
      </c>
      <c r="EL345" t="s">
        <v>146</v>
      </c>
      <c r="EM345" t="s">
        <v>146</v>
      </c>
      <c r="EN345" t="s">
        <v>146</v>
      </c>
      <c r="EO345" t="s">
        <v>146</v>
      </c>
      <c r="EP345">
        <v>32107.5</v>
      </c>
      <c r="EQ345">
        <v>0</v>
      </c>
      <c r="ER345">
        <v>0</v>
      </c>
      <c r="ES345" t="s">
        <v>146</v>
      </c>
      <c r="ET345" t="s">
        <v>170</v>
      </c>
      <c r="EU345" t="s">
        <v>146</v>
      </c>
      <c r="EV345">
        <v>0</v>
      </c>
    </row>
    <row r="346" spans="1:152" x14ac:dyDescent="0.25">
      <c r="A346">
        <v>9793863158</v>
      </c>
      <c r="B346" t="s">
        <v>141</v>
      </c>
      <c r="C346" t="s">
        <v>1680</v>
      </c>
      <c r="D346" t="s">
        <v>143</v>
      </c>
      <c r="E346" t="s">
        <v>1623</v>
      </c>
      <c r="F346" t="s">
        <v>1623</v>
      </c>
      <c r="G346">
        <v>34956</v>
      </c>
      <c r="H346" t="s">
        <v>1360</v>
      </c>
      <c r="I346">
        <v>150451</v>
      </c>
      <c r="J346">
        <v>2614876173</v>
      </c>
      <c r="K346">
        <v>8731849</v>
      </c>
      <c r="L346">
        <v>2692440</v>
      </c>
      <c r="M346" t="s">
        <v>146</v>
      </c>
      <c r="N346">
        <v>9793863158</v>
      </c>
      <c r="O346">
        <v>123</v>
      </c>
      <c r="P346" t="s">
        <v>147</v>
      </c>
      <c r="Q346" t="s">
        <v>148</v>
      </c>
      <c r="R346" t="s">
        <v>149</v>
      </c>
      <c r="S346">
        <v>250100000000001</v>
      </c>
      <c r="T346" t="s">
        <v>156</v>
      </c>
      <c r="U346" t="s">
        <v>151</v>
      </c>
      <c r="V346">
        <v>4814</v>
      </c>
      <c r="W346" t="s">
        <v>152</v>
      </c>
      <c r="X346" t="s">
        <v>151</v>
      </c>
      <c r="Y346">
        <v>44</v>
      </c>
      <c r="Z346" t="s">
        <v>174</v>
      </c>
      <c r="AA346" t="s">
        <v>154</v>
      </c>
      <c r="AB346" t="s">
        <v>146</v>
      </c>
      <c r="AC346">
        <v>200241</v>
      </c>
      <c r="AD346" t="s">
        <v>1031</v>
      </c>
      <c r="AE346" t="s">
        <v>156</v>
      </c>
      <c r="AF346" t="s">
        <v>1681</v>
      </c>
      <c r="AG346">
        <v>566</v>
      </c>
      <c r="AH346">
        <v>777357</v>
      </c>
      <c r="AI346" t="s">
        <v>158</v>
      </c>
      <c r="AJ346">
        <v>566</v>
      </c>
      <c r="AK346">
        <v>9793863158</v>
      </c>
      <c r="AL346">
        <v>9793863158</v>
      </c>
      <c r="AM346" t="s">
        <v>159</v>
      </c>
      <c r="AN346" t="s">
        <v>1661</v>
      </c>
      <c r="AO346" t="s">
        <v>1662</v>
      </c>
      <c r="AP346" t="s">
        <v>146</v>
      </c>
      <c r="AQ346" t="s">
        <v>162</v>
      </c>
      <c r="AR346">
        <v>32107.5</v>
      </c>
      <c r="AS346">
        <v>32000</v>
      </c>
      <c r="AT346" s="5">
        <f t="shared" si="35"/>
        <v>31000</v>
      </c>
      <c r="AU346" s="5">
        <v>350</v>
      </c>
      <c r="AV346" s="5">
        <f t="shared" si="36"/>
        <v>30650</v>
      </c>
      <c r="AW346" s="6">
        <f t="shared" si="37"/>
        <v>5394.4000000000005</v>
      </c>
      <c r="AX346" s="7">
        <f t="shared" si="38"/>
        <v>24520</v>
      </c>
      <c r="AY346" s="8">
        <f t="shared" si="39"/>
        <v>735.6</v>
      </c>
      <c r="AZ346" s="5">
        <v>250</v>
      </c>
      <c r="BA346" s="9">
        <f t="shared" si="40"/>
        <v>81.25</v>
      </c>
      <c r="BB346" s="9">
        <v>1000</v>
      </c>
      <c r="BC346" s="10"/>
      <c r="BD346" s="5">
        <f t="shared" si="41"/>
        <v>18.75</v>
      </c>
      <c r="BG346" t="s">
        <v>146</v>
      </c>
      <c r="BH346" t="s">
        <v>146</v>
      </c>
      <c r="BI346">
        <v>566</v>
      </c>
      <c r="BJ346">
        <v>566</v>
      </c>
      <c r="BK346">
        <v>32107.5</v>
      </c>
      <c r="BL346">
        <v>0.5</v>
      </c>
      <c r="BM346">
        <v>0</v>
      </c>
      <c r="BN346">
        <v>0.5</v>
      </c>
      <c r="BO346">
        <v>0.04</v>
      </c>
      <c r="BP346">
        <v>0</v>
      </c>
      <c r="BQ346">
        <v>32106.962500000001</v>
      </c>
      <c r="BR346">
        <v>0</v>
      </c>
      <c r="BS346">
        <v>0.04</v>
      </c>
      <c r="BT346" t="s">
        <v>146</v>
      </c>
      <c r="BU346">
        <v>59536659</v>
      </c>
      <c r="BV346" t="s">
        <v>163</v>
      </c>
      <c r="BW346">
        <v>0</v>
      </c>
      <c r="BX346">
        <v>0</v>
      </c>
      <c r="BY346" t="s">
        <v>164</v>
      </c>
      <c r="BZ346">
        <v>0</v>
      </c>
      <c r="CA346" t="s">
        <v>146</v>
      </c>
      <c r="CB346">
        <v>0</v>
      </c>
      <c r="CC346">
        <v>0</v>
      </c>
      <c r="CD346" t="s">
        <v>165</v>
      </c>
      <c r="CE346">
        <v>0</v>
      </c>
      <c r="CF346">
        <v>0</v>
      </c>
      <c r="CG346">
        <v>0</v>
      </c>
      <c r="CH346" t="s">
        <v>146</v>
      </c>
      <c r="CI346" t="s">
        <v>146</v>
      </c>
      <c r="CJ346" t="s">
        <v>158</v>
      </c>
      <c r="CK346">
        <v>10</v>
      </c>
      <c r="CL346">
        <v>0</v>
      </c>
      <c r="CM346">
        <v>0</v>
      </c>
      <c r="CN346">
        <v>32107.5</v>
      </c>
      <c r="CO346" t="s">
        <v>150</v>
      </c>
      <c r="CP346">
        <v>0</v>
      </c>
      <c r="CQ346">
        <v>0</v>
      </c>
      <c r="CR346">
        <v>0</v>
      </c>
      <c r="CS346" t="s">
        <v>166</v>
      </c>
      <c r="CT346">
        <v>0</v>
      </c>
      <c r="CU346">
        <v>0</v>
      </c>
      <c r="CV346">
        <v>0</v>
      </c>
      <c r="CW346" t="s">
        <v>156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 t="s">
        <v>167</v>
      </c>
      <c r="DE346">
        <v>0</v>
      </c>
      <c r="DF346">
        <v>0</v>
      </c>
      <c r="DG346">
        <v>0</v>
      </c>
      <c r="DH346" t="s">
        <v>150</v>
      </c>
      <c r="DI346">
        <v>0</v>
      </c>
      <c r="DJ346">
        <v>0</v>
      </c>
      <c r="DK346">
        <v>0</v>
      </c>
      <c r="DL346" t="s">
        <v>156</v>
      </c>
      <c r="DM346">
        <v>45</v>
      </c>
      <c r="DN346">
        <v>0</v>
      </c>
      <c r="DO346" t="s">
        <v>156</v>
      </c>
      <c r="DP346">
        <v>45</v>
      </c>
      <c r="DQ346">
        <v>0</v>
      </c>
      <c r="DR346" t="s">
        <v>146</v>
      </c>
      <c r="DS346" t="s">
        <v>146</v>
      </c>
      <c r="DT346" t="s">
        <v>146</v>
      </c>
      <c r="DU346" t="s">
        <v>1031</v>
      </c>
      <c r="DV346">
        <v>0</v>
      </c>
      <c r="DW346">
        <v>0</v>
      </c>
      <c r="DX346">
        <v>0.5</v>
      </c>
      <c r="DY346">
        <v>0.04</v>
      </c>
      <c r="DZ346">
        <v>2.0020566090040005E+19</v>
      </c>
      <c r="EA346">
        <v>3.4600356600000148E+18</v>
      </c>
      <c r="EB346" t="s">
        <v>1682</v>
      </c>
      <c r="EC346" t="s">
        <v>1682</v>
      </c>
      <c r="ED346" t="s">
        <v>1681</v>
      </c>
      <c r="EE346" t="s">
        <v>1683</v>
      </c>
      <c r="EF346" t="s">
        <v>164</v>
      </c>
      <c r="EG346" t="s">
        <v>146</v>
      </c>
      <c r="EH346" t="s">
        <v>146</v>
      </c>
      <c r="EI346" t="s">
        <v>146</v>
      </c>
      <c r="EJ346" t="s">
        <v>146</v>
      </c>
      <c r="EK346" t="s">
        <v>146</v>
      </c>
      <c r="EL346" t="s">
        <v>146</v>
      </c>
      <c r="EM346" t="s">
        <v>146</v>
      </c>
      <c r="EN346" t="s">
        <v>146</v>
      </c>
      <c r="EO346" t="s">
        <v>146</v>
      </c>
      <c r="EP346">
        <v>32107.5</v>
      </c>
      <c r="EQ346">
        <v>0</v>
      </c>
      <c r="ER346">
        <v>0</v>
      </c>
      <c r="ES346" t="s">
        <v>146</v>
      </c>
      <c r="ET346" t="s">
        <v>170</v>
      </c>
      <c r="EU346" t="s">
        <v>146</v>
      </c>
      <c r="EV346">
        <v>0</v>
      </c>
    </row>
    <row r="347" spans="1:152" x14ac:dyDescent="0.25">
      <c r="A347">
        <v>9793613372</v>
      </c>
      <c r="B347" t="s">
        <v>141</v>
      </c>
      <c r="C347" t="s">
        <v>1752</v>
      </c>
      <c r="D347" t="s">
        <v>143</v>
      </c>
      <c r="E347" t="s">
        <v>1623</v>
      </c>
      <c r="F347" t="s">
        <v>1623</v>
      </c>
      <c r="G347">
        <v>34954</v>
      </c>
      <c r="H347" t="s">
        <v>1360</v>
      </c>
      <c r="I347">
        <v>19236</v>
      </c>
      <c r="J347">
        <v>2614844774</v>
      </c>
      <c r="K347">
        <v>8731849</v>
      </c>
      <c r="L347">
        <v>2692440</v>
      </c>
      <c r="M347" t="s">
        <v>146</v>
      </c>
      <c r="N347">
        <v>9793613372</v>
      </c>
      <c r="O347">
        <v>123</v>
      </c>
      <c r="P347" t="s">
        <v>147</v>
      </c>
      <c r="Q347" t="s">
        <v>148</v>
      </c>
      <c r="R347" t="s">
        <v>149</v>
      </c>
      <c r="S347">
        <v>250100000000001</v>
      </c>
      <c r="T347" t="s">
        <v>150</v>
      </c>
      <c r="U347" t="s">
        <v>151</v>
      </c>
      <c r="V347">
        <v>4814</v>
      </c>
      <c r="W347" t="s">
        <v>152</v>
      </c>
      <c r="X347" t="s">
        <v>151</v>
      </c>
      <c r="Y347">
        <v>44</v>
      </c>
      <c r="Z347" t="s">
        <v>174</v>
      </c>
      <c r="AA347" t="s">
        <v>154</v>
      </c>
      <c r="AB347" t="s">
        <v>146</v>
      </c>
      <c r="AC347">
        <v>200239</v>
      </c>
      <c r="AD347" t="s">
        <v>183</v>
      </c>
      <c r="AE347" t="s">
        <v>156</v>
      </c>
      <c r="AF347" t="s">
        <v>1753</v>
      </c>
      <c r="AG347">
        <v>566</v>
      </c>
      <c r="AH347">
        <v>551776</v>
      </c>
      <c r="AI347" t="s">
        <v>158</v>
      </c>
      <c r="AJ347">
        <v>566</v>
      </c>
      <c r="AK347">
        <v>9793613372</v>
      </c>
      <c r="AL347">
        <v>9793613372</v>
      </c>
      <c r="AM347" t="s">
        <v>159</v>
      </c>
      <c r="AN347" t="s">
        <v>1655</v>
      </c>
      <c r="AO347" t="s">
        <v>1656</v>
      </c>
      <c r="AP347" t="s">
        <v>146</v>
      </c>
      <c r="AQ347" t="s">
        <v>162</v>
      </c>
      <c r="AR347">
        <v>32550</v>
      </c>
      <c r="AS347">
        <v>32550</v>
      </c>
      <c r="AT347" s="5">
        <f t="shared" si="35"/>
        <v>32550</v>
      </c>
      <c r="AU347" s="5">
        <v>350</v>
      </c>
      <c r="AV347" s="5">
        <f t="shared" si="36"/>
        <v>32200</v>
      </c>
      <c r="AW347" s="6">
        <f t="shared" si="37"/>
        <v>5667.2000000000007</v>
      </c>
      <c r="AX347" s="7">
        <f t="shared" si="38"/>
        <v>25760</v>
      </c>
      <c r="AY347" s="8">
        <f t="shared" si="39"/>
        <v>772.80000000000007</v>
      </c>
      <c r="AZ347" s="5">
        <v>250</v>
      </c>
      <c r="BA347" s="9">
        <f t="shared" si="40"/>
        <v>81.25</v>
      </c>
      <c r="BB347" s="9"/>
      <c r="BC347" s="10"/>
      <c r="BD347" s="5">
        <f t="shared" si="41"/>
        <v>18.75</v>
      </c>
      <c r="BE347" t="s">
        <v>146</v>
      </c>
      <c r="BF347" t="s">
        <v>146</v>
      </c>
      <c r="BG347" t="s">
        <v>146</v>
      </c>
      <c r="BH347" t="s">
        <v>146</v>
      </c>
      <c r="BI347">
        <v>566</v>
      </c>
      <c r="BJ347">
        <v>566</v>
      </c>
      <c r="BK347">
        <v>32550</v>
      </c>
      <c r="BL347">
        <v>0.5</v>
      </c>
      <c r="BM347">
        <v>0</v>
      </c>
      <c r="BN347">
        <v>0.5</v>
      </c>
      <c r="BO347">
        <v>0.04</v>
      </c>
      <c r="BP347">
        <v>0</v>
      </c>
      <c r="BQ347">
        <v>32549.462500000001</v>
      </c>
      <c r="BR347">
        <v>0</v>
      </c>
      <c r="BS347">
        <v>0.04</v>
      </c>
      <c r="BT347" t="s">
        <v>146</v>
      </c>
      <c r="BU347">
        <v>59536659</v>
      </c>
      <c r="BV347" t="s">
        <v>163</v>
      </c>
      <c r="BW347">
        <v>0</v>
      </c>
      <c r="BX347">
        <v>0</v>
      </c>
      <c r="BY347" t="s">
        <v>164</v>
      </c>
      <c r="BZ347">
        <v>0</v>
      </c>
      <c r="CA347" t="s">
        <v>146</v>
      </c>
      <c r="CB347">
        <v>0</v>
      </c>
      <c r="CC347">
        <v>0</v>
      </c>
      <c r="CD347" t="s">
        <v>165</v>
      </c>
      <c r="CE347">
        <v>0</v>
      </c>
      <c r="CF347">
        <v>0</v>
      </c>
      <c r="CG347">
        <v>0</v>
      </c>
      <c r="CH347" t="s">
        <v>146</v>
      </c>
      <c r="CI347" t="s">
        <v>146</v>
      </c>
      <c r="CJ347" t="s">
        <v>158</v>
      </c>
      <c r="CK347">
        <v>10</v>
      </c>
      <c r="CL347">
        <v>0</v>
      </c>
      <c r="CM347">
        <v>0</v>
      </c>
      <c r="CN347">
        <v>32550</v>
      </c>
      <c r="CO347" t="s">
        <v>150</v>
      </c>
      <c r="CP347">
        <v>0</v>
      </c>
      <c r="CQ347">
        <v>0</v>
      </c>
      <c r="CR347">
        <v>0</v>
      </c>
      <c r="CS347" t="s">
        <v>166</v>
      </c>
      <c r="CT347">
        <v>0</v>
      </c>
      <c r="CU347">
        <v>0</v>
      </c>
      <c r="CV347">
        <v>0</v>
      </c>
      <c r="CW347" t="s">
        <v>156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 t="s">
        <v>167</v>
      </c>
      <c r="DE347">
        <v>0</v>
      </c>
      <c r="DF347">
        <v>0</v>
      </c>
      <c r="DG347">
        <v>0</v>
      </c>
      <c r="DH347" t="s">
        <v>150</v>
      </c>
      <c r="DI347">
        <v>0</v>
      </c>
      <c r="DJ347">
        <v>0</v>
      </c>
      <c r="DK347">
        <v>0</v>
      </c>
      <c r="DL347" t="s">
        <v>156</v>
      </c>
      <c r="DM347">
        <v>45</v>
      </c>
      <c r="DN347">
        <v>0</v>
      </c>
      <c r="DO347" t="s">
        <v>156</v>
      </c>
      <c r="DP347">
        <v>45</v>
      </c>
      <c r="DQ347">
        <v>0</v>
      </c>
      <c r="DR347" t="s">
        <v>146</v>
      </c>
      <c r="DS347" t="s">
        <v>146</v>
      </c>
      <c r="DT347" t="s">
        <v>146</v>
      </c>
      <c r="DU347" t="s">
        <v>183</v>
      </c>
      <c r="DV347">
        <v>0</v>
      </c>
      <c r="DW347">
        <v>0</v>
      </c>
      <c r="DX347">
        <v>0.5</v>
      </c>
      <c r="DY347">
        <v>0.04</v>
      </c>
      <c r="DZ347">
        <v>2.0020566090040005E+19</v>
      </c>
      <c r="EA347">
        <v>3.4600356600000148E+18</v>
      </c>
      <c r="EB347" t="s">
        <v>1754</v>
      </c>
      <c r="EC347" t="s">
        <v>1754</v>
      </c>
      <c r="ED347" t="s">
        <v>1753</v>
      </c>
      <c r="EE347" t="s">
        <v>1755</v>
      </c>
      <c r="EF347" t="s">
        <v>164</v>
      </c>
      <c r="EG347" t="s">
        <v>146</v>
      </c>
      <c r="EH347" t="s">
        <v>146</v>
      </c>
      <c r="EI347" t="s">
        <v>146</v>
      </c>
      <c r="EJ347" t="s">
        <v>146</v>
      </c>
      <c r="EK347" t="s">
        <v>146</v>
      </c>
      <c r="EL347" t="s">
        <v>146</v>
      </c>
      <c r="EM347" t="s">
        <v>146</v>
      </c>
      <c r="EN347" t="s">
        <v>146</v>
      </c>
      <c r="EO347" t="s">
        <v>146</v>
      </c>
      <c r="EP347">
        <v>32550</v>
      </c>
      <c r="EQ347">
        <v>0</v>
      </c>
      <c r="ER347">
        <v>0</v>
      </c>
      <c r="ES347" t="s">
        <v>146</v>
      </c>
      <c r="ET347" t="s">
        <v>170</v>
      </c>
      <c r="EU347" t="s">
        <v>146</v>
      </c>
      <c r="EV347">
        <v>0</v>
      </c>
    </row>
    <row r="348" spans="1:152" x14ac:dyDescent="0.25">
      <c r="A348">
        <v>675421760119</v>
      </c>
      <c r="B348" t="s">
        <v>141</v>
      </c>
      <c r="C348" t="s">
        <v>766</v>
      </c>
      <c r="D348" t="s">
        <v>143</v>
      </c>
      <c r="E348" t="s">
        <v>144</v>
      </c>
      <c r="F348" t="s">
        <v>145</v>
      </c>
      <c r="G348" t="s">
        <v>146</v>
      </c>
      <c r="H348" t="s">
        <v>145</v>
      </c>
      <c r="I348">
        <v>589819</v>
      </c>
      <c r="J348">
        <v>56675421760119</v>
      </c>
      <c r="K348">
        <v>7669625</v>
      </c>
      <c r="L348" t="s">
        <v>146</v>
      </c>
      <c r="M348" t="s">
        <v>146</v>
      </c>
      <c r="N348">
        <v>675421760119</v>
      </c>
      <c r="O348" t="s">
        <v>146</v>
      </c>
      <c r="P348" t="s">
        <v>147</v>
      </c>
      <c r="Q348" t="s">
        <v>148</v>
      </c>
      <c r="R348" t="s">
        <v>149</v>
      </c>
      <c r="S348">
        <v>250100000000001</v>
      </c>
      <c r="T348" t="s">
        <v>150</v>
      </c>
      <c r="U348" t="s">
        <v>232</v>
      </c>
      <c r="V348" t="s">
        <v>146</v>
      </c>
      <c r="W348" t="s">
        <v>152</v>
      </c>
      <c r="X348" t="s">
        <v>232</v>
      </c>
      <c r="Y348">
        <v>63</v>
      </c>
      <c r="Z348" t="s">
        <v>153</v>
      </c>
      <c r="AA348" t="s">
        <v>154</v>
      </c>
      <c r="AB348" t="s">
        <v>146</v>
      </c>
      <c r="AC348">
        <v>200239</v>
      </c>
      <c r="AD348" t="s">
        <v>183</v>
      </c>
      <c r="AE348" t="s">
        <v>156</v>
      </c>
      <c r="AF348" t="s">
        <v>233</v>
      </c>
      <c r="AG348">
        <v>566</v>
      </c>
      <c r="AH348" t="s">
        <v>146</v>
      </c>
      <c r="AI348" t="s">
        <v>234</v>
      </c>
      <c r="AJ348">
        <v>566</v>
      </c>
      <c r="AK348">
        <v>675421760119</v>
      </c>
      <c r="AL348" t="s">
        <v>146</v>
      </c>
      <c r="AM348" t="s">
        <v>159</v>
      </c>
      <c r="AN348" t="s">
        <v>235</v>
      </c>
      <c r="AO348" t="s">
        <v>146</v>
      </c>
      <c r="AP348" t="s">
        <v>146</v>
      </c>
      <c r="AQ348" t="s">
        <v>236</v>
      </c>
      <c r="AR348">
        <v>39337.5</v>
      </c>
      <c r="AS348">
        <v>39230</v>
      </c>
      <c r="AT348" s="5">
        <f t="shared" si="35"/>
        <v>39230</v>
      </c>
      <c r="AU348" s="5">
        <v>350</v>
      </c>
      <c r="AV348" s="5">
        <f t="shared" si="36"/>
        <v>38880</v>
      </c>
      <c r="AW348" s="6">
        <f t="shared" si="37"/>
        <v>6842.880000000001</v>
      </c>
      <c r="AX348" s="7">
        <f t="shared" si="38"/>
        <v>31104</v>
      </c>
      <c r="AY348" s="8">
        <f t="shared" si="39"/>
        <v>933.12</v>
      </c>
      <c r="AZ348" s="5">
        <v>250</v>
      </c>
      <c r="BA348" s="9">
        <f t="shared" si="40"/>
        <v>81.25</v>
      </c>
      <c r="BB348" s="9"/>
      <c r="BC348" s="10"/>
      <c r="BD348" s="5">
        <f t="shared" si="41"/>
        <v>18.75</v>
      </c>
      <c r="BF348" t="s">
        <v>146</v>
      </c>
      <c r="BG348" t="s">
        <v>146</v>
      </c>
      <c r="BH348" t="s">
        <v>146</v>
      </c>
      <c r="BI348">
        <v>566</v>
      </c>
      <c r="BJ348">
        <v>566</v>
      </c>
      <c r="BK348">
        <v>39337.5</v>
      </c>
      <c r="BL348">
        <v>0.5</v>
      </c>
      <c r="BM348">
        <v>0</v>
      </c>
      <c r="BN348">
        <v>0.5</v>
      </c>
      <c r="BO348">
        <v>0.04</v>
      </c>
      <c r="BP348">
        <v>0</v>
      </c>
      <c r="BQ348">
        <v>39336.962500000001</v>
      </c>
      <c r="BR348">
        <v>0</v>
      </c>
      <c r="BS348">
        <v>0.04</v>
      </c>
      <c r="BT348" t="s">
        <v>146</v>
      </c>
      <c r="BU348">
        <v>59536659</v>
      </c>
      <c r="BV348" t="s">
        <v>163</v>
      </c>
      <c r="BW348">
        <v>0</v>
      </c>
      <c r="BX348">
        <v>0</v>
      </c>
      <c r="BY348" t="s">
        <v>146</v>
      </c>
      <c r="BZ348">
        <v>0</v>
      </c>
      <c r="CA348" t="s">
        <v>146</v>
      </c>
      <c r="CB348">
        <v>0</v>
      </c>
      <c r="CC348">
        <v>0</v>
      </c>
      <c r="CD348" t="s">
        <v>165</v>
      </c>
      <c r="CE348">
        <v>0</v>
      </c>
      <c r="CF348">
        <v>0</v>
      </c>
      <c r="CG348">
        <v>0</v>
      </c>
      <c r="CH348" t="s">
        <v>146</v>
      </c>
      <c r="CI348" t="s">
        <v>146</v>
      </c>
      <c r="CJ348" t="s">
        <v>234</v>
      </c>
      <c r="CK348">
        <v>10</v>
      </c>
      <c r="CL348">
        <v>0</v>
      </c>
      <c r="CM348">
        <v>0</v>
      </c>
      <c r="CN348">
        <v>39337.5</v>
      </c>
      <c r="CO348" t="s">
        <v>150</v>
      </c>
      <c r="CP348">
        <v>0</v>
      </c>
      <c r="CQ348">
        <v>0</v>
      </c>
      <c r="CR348">
        <v>0</v>
      </c>
      <c r="CS348" t="s">
        <v>166</v>
      </c>
      <c r="CT348">
        <v>0</v>
      </c>
      <c r="CU348">
        <v>0</v>
      </c>
      <c r="CV348">
        <v>0</v>
      </c>
      <c r="CW348" t="s">
        <v>156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 t="s">
        <v>167</v>
      </c>
      <c r="DE348">
        <v>0</v>
      </c>
      <c r="DF348">
        <v>0</v>
      </c>
      <c r="DG348">
        <v>0</v>
      </c>
      <c r="DH348" t="s">
        <v>150</v>
      </c>
      <c r="DI348">
        <v>0</v>
      </c>
      <c r="DJ348">
        <v>0</v>
      </c>
      <c r="DK348">
        <v>0</v>
      </c>
      <c r="DL348" t="s">
        <v>156</v>
      </c>
      <c r="DM348">
        <v>45</v>
      </c>
      <c r="DN348">
        <v>0</v>
      </c>
      <c r="DO348" t="s">
        <v>156</v>
      </c>
      <c r="DP348">
        <v>45</v>
      </c>
      <c r="DQ348">
        <v>0</v>
      </c>
      <c r="DR348" t="s">
        <v>146</v>
      </c>
      <c r="DS348" t="s">
        <v>146</v>
      </c>
      <c r="DT348" t="s">
        <v>146</v>
      </c>
      <c r="DU348" t="s">
        <v>183</v>
      </c>
      <c r="DV348">
        <v>0</v>
      </c>
      <c r="DW348">
        <v>0</v>
      </c>
      <c r="DX348">
        <v>0.5</v>
      </c>
      <c r="DY348">
        <v>0.04</v>
      </c>
      <c r="DZ348">
        <v>12446203</v>
      </c>
      <c r="EA348" t="s">
        <v>146</v>
      </c>
      <c r="EB348" t="s">
        <v>767</v>
      </c>
      <c r="EC348" t="s">
        <v>767</v>
      </c>
      <c r="ED348" t="s">
        <v>146</v>
      </c>
      <c r="EE348" t="s">
        <v>768</v>
      </c>
      <c r="EF348" t="s">
        <v>164</v>
      </c>
      <c r="EG348" t="s">
        <v>146</v>
      </c>
      <c r="EH348" t="s">
        <v>146</v>
      </c>
      <c r="EI348" t="s">
        <v>146</v>
      </c>
      <c r="EJ348" t="s">
        <v>146</v>
      </c>
      <c r="EK348" t="s">
        <v>146</v>
      </c>
      <c r="EL348" t="s">
        <v>146</v>
      </c>
      <c r="EM348" t="s">
        <v>146</v>
      </c>
      <c r="EN348" t="s">
        <v>146</v>
      </c>
      <c r="EO348" t="s">
        <v>239</v>
      </c>
      <c r="EP348">
        <v>39337.5</v>
      </c>
      <c r="EQ348">
        <v>0</v>
      </c>
      <c r="ER348">
        <v>0</v>
      </c>
      <c r="ES348" t="s">
        <v>146</v>
      </c>
      <c r="ET348" t="s">
        <v>170</v>
      </c>
      <c r="EU348" t="s">
        <v>146</v>
      </c>
      <c r="EV348">
        <v>0</v>
      </c>
    </row>
    <row r="349" spans="1:152" x14ac:dyDescent="0.25">
      <c r="A349">
        <v>9787696757</v>
      </c>
      <c r="B349" t="s">
        <v>141</v>
      </c>
      <c r="C349" t="s">
        <v>1625</v>
      </c>
      <c r="D349" t="s">
        <v>143</v>
      </c>
      <c r="E349" t="s">
        <v>1623</v>
      </c>
      <c r="F349" t="s">
        <v>1623</v>
      </c>
      <c r="G349">
        <v>34945</v>
      </c>
      <c r="H349" t="s">
        <v>1360</v>
      </c>
      <c r="I349">
        <v>757690</v>
      </c>
      <c r="J349">
        <v>2613829683</v>
      </c>
      <c r="K349">
        <v>8827922</v>
      </c>
      <c r="L349">
        <v>2692440</v>
      </c>
      <c r="M349" t="s">
        <v>146</v>
      </c>
      <c r="N349">
        <v>9787696757</v>
      </c>
      <c r="O349">
        <v>123</v>
      </c>
      <c r="P349" t="s">
        <v>147</v>
      </c>
      <c r="Q349" t="s">
        <v>148</v>
      </c>
      <c r="R349" t="s">
        <v>149</v>
      </c>
      <c r="S349">
        <v>250100000000001</v>
      </c>
      <c r="T349" t="s">
        <v>150</v>
      </c>
      <c r="U349" t="s">
        <v>151</v>
      </c>
      <c r="V349">
        <v>4814</v>
      </c>
      <c r="W349" t="s">
        <v>152</v>
      </c>
      <c r="X349" t="s">
        <v>151</v>
      </c>
      <c r="Y349">
        <v>44</v>
      </c>
      <c r="Z349" t="s">
        <v>174</v>
      </c>
      <c r="AA349" t="s">
        <v>154</v>
      </c>
      <c r="AB349" t="s">
        <v>146</v>
      </c>
      <c r="AC349">
        <v>200239</v>
      </c>
      <c r="AD349" t="s">
        <v>183</v>
      </c>
      <c r="AE349" t="s">
        <v>156</v>
      </c>
      <c r="AF349" t="s">
        <v>1626</v>
      </c>
      <c r="AG349">
        <v>566</v>
      </c>
      <c r="AH349">
        <v>437601</v>
      </c>
      <c r="AI349" t="s">
        <v>158</v>
      </c>
      <c r="AJ349">
        <v>566</v>
      </c>
      <c r="AK349">
        <v>9787696757</v>
      </c>
      <c r="AL349">
        <v>9787696757</v>
      </c>
      <c r="AM349" t="s">
        <v>159</v>
      </c>
      <c r="AN349" t="s">
        <v>185</v>
      </c>
      <c r="AO349" t="s">
        <v>186</v>
      </c>
      <c r="AP349" t="s">
        <v>146</v>
      </c>
      <c r="AQ349" t="s">
        <v>162</v>
      </c>
      <c r="AR349">
        <v>41337.5</v>
      </c>
      <c r="AS349">
        <v>41230</v>
      </c>
      <c r="AT349" s="5">
        <f t="shared" si="35"/>
        <v>41230</v>
      </c>
      <c r="AU349" s="5">
        <v>350</v>
      </c>
      <c r="AV349" s="5">
        <f t="shared" si="36"/>
        <v>40880</v>
      </c>
      <c r="AW349" s="6">
        <f t="shared" si="37"/>
        <v>7194.880000000001</v>
      </c>
      <c r="AX349" s="7">
        <f t="shared" si="38"/>
        <v>32704</v>
      </c>
      <c r="AY349" s="8">
        <f t="shared" si="39"/>
        <v>981.12</v>
      </c>
      <c r="AZ349" s="5">
        <v>250</v>
      </c>
      <c r="BA349" s="9">
        <f t="shared" si="40"/>
        <v>81.25</v>
      </c>
      <c r="BB349" s="9"/>
      <c r="BC349" s="10"/>
      <c r="BD349" s="5">
        <f t="shared" si="41"/>
        <v>18.75</v>
      </c>
      <c r="BG349" t="s">
        <v>146</v>
      </c>
      <c r="BH349" t="s">
        <v>146</v>
      </c>
      <c r="BI349">
        <v>566</v>
      </c>
      <c r="BJ349">
        <v>566</v>
      </c>
      <c r="BK349">
        <v>41337.5</v>
      </c>
      <c r="BL349">
        <v>0.5</v>
      </c>
      <c r="BM349">
        <v>0</v>
      </c>
      <c r="BN349">
        <v>0.5</v>
      </c>
      <c r="BO349">
        <v>0.04</v>
      </c>
      <c r="BP349">
        <v>0</v>
      </c>
      <c r="BQ349">
        <v>41336.962500000001</v>
      </c>
      <c r="BR349">
        <v>0</v>
      </c>
      <c r="BS349">
        <v>0.04</v>
      </c>
      <c r="BT349" t="s">
        <v>146</v>
      </c>
      <c r="BU349">
        <v>59536659</v>
      </c>
      <c r="BV349" t="s">
        <v>163</v>
      </c>
      <c r="BW349">
        <v>0</v>
      </c>
      <c r="BX349">
        <v>0</v>
      </c>
      <c r="BY349" t="s">
        <v>164</v>
      </c>
      <c r="BZ349">
        <v>0</v>
      </c>
      <c r="CA349" t="s">
        <v>146</v>
      </c>
      <c r="CB349">
        <v>0</v>
      </c>
      <c r="CC349">
        <v>0</v>
      </c>
      <c r="CD349" t="s">
        <v>165</v>
      </c>
      <c r="CE349">
        <v>0</v>
      </c>
      <c r="CF349">
        <v>0</v>
      </c>
      <c r="CG349">
        <v>0</v>
      </c>
      <c r="CH349" t="s">
        <v>146</v>
      </c>
      <c r="CI349" t="s">
        <v>146</v>
      </c>
      <c r="CJ349" t="s">
        <v>158</v>
      </c>
      <c r="CK349">
        <v>10</v>
      </c>
      <c r="CL349">
        <v>0</v>
      </c>
      <c r="CM349">
        <v>0</v>
      </c>
      <c r="CN349">
        <v>41337.5</v>
      </c>
      <c r="CO349" t="s">
        <v>150</v>
      </c>
      <c r="CP349">
        <v>0</v>
      </c>
      <c r="CQ349">
        <v>0</v>
      </c>
      <c r="CR349">
        <v>0</v>
      </c>
      <c r="CS349" t="s">
        <v>166</v>
      </c>
      <c r="CT349">
        <v>0</v>
      </c>
      <c r="CU349">
        <v>0</v>
      </c>
      <c r="CV349">
        <v>0</v>
      </c>
      <c r="CW349" t="s">
        <v>156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 t="s">
        <v>167</v>
      </c>
      <c r="DE349">
        <v>0</v>
      </c>
      <c r="DF349">
        <v>0</v>
      </c>
      <c r="DG349">
        <v>0</v>
      </c>
      <c r="DH349" t="s">
        <v>150</v>
      </c>
      <c r="DI349">
        <v>0</v>
      </c>
      <c r="DJ349">
        <v>0</v>
      </c>
      <c r="DK349">
        <v>0</v>
      </c>
      <c r="DL349" t="s">
        <v>156</v>
      </c>
      <c r="DM349">
        <v>45</v>
      </c>
      <c r="DN349">
        <v>0</v>
      </c>
      <c r="DO349" t="s">
        <v>156</v>
      </c>
      <c r="DP349">
        <v>45</v>
      </c>
      <c r="DQ349">
        <v>0</v>
      </c>
      <c r="DR349" t="s">
        <v>146</v>
      </c>
      <c r="DS349" t="s">
        <v>146</v>
      </c>
      <c r="DT349" t="s">
        <v>146</v>
      </c>
      <c r="DU349" t="s">
        <v>183</v>
      </c>
      <c r="DV349">
        <v>0</v>
      </c>
      <c r="DW349">
        <v>0</v>
      </c>
      <c r="DX349">
        <v>0.5</v>
      </c>
      <c r="DY349">
        <v>0.04</v>
      </c>
      <c r="DZ349">
        <v>2.0020566090040005E+19</v>
      </c>
      <c r="EA349">
        <v>3.4600356600000148E+18</v>
      </c>
      <c r="EB349" t="s">
        <v>1627</v>
      </c>
      <c r="EC349" t="s">
        <v>1627</v>
      </c>
      <c r="ED349" t="s">
        <v>1626</v>
      </c>
      <c r="EE349" t="s">
        <v>1628</v>
      </c>
      <c r="EF349" t="s">
        <v>164</v>
      </c>
      <c r="EG349" t="s">
        <v>146</v>
      </c>
      <c r="EH349" t="s">
        <v>146</v>
      </c>
      <c r="EI349" t="s">
        <v>146</v>
      </c>
      <c r="EJ349" t="s">
        <v>146</v>
      </c>
      <c r="EK349" t="s">
        <v>146</v>
      </c>
      <c r="EL349" t="s">
        <v>146</v>
      </c>
      <c r="EM349" t="s">
        <v>146</v>
      </c>
      <c r="EN349" t="s">
        <v>146</v>
      </c>
      <c r="EO349" t="s">
        <v>146</v>
      </c>
      <c r="EP349">
        <v>41337.5</v>
      </c>
      <c r="EQ349">
        <v>0</v>
      </c>
      <c r="ER349">
        <v>0</v>
      </c>
      <c r="ES349" t="s">
        <v>146</v>
      </c>
      <c r="ET349" t="s">
        <v>170</v>
      </c>
      <c r="EU349" t="s">
        <v>146</v>
      </c>
      <c r="EV349">
        <v>0</v>
      </c>
    </row>
    <row r="350" spans="1:152" x14ac:dyDescent="0.25">
      <c r="A350">
        <v>675517536873</v>
      </c>
      <c r="B350" t="s">
        <v>141</v>
      </c>
      <c r="C350" t="s">
        <v>1583</v>
      </c>
      <c r="D350" t="s">
        <v>143</v>
      </c>
      <c r="E350" t="s">
        <v>1360</v>
      </c>
      <c r="F350" t="s">
        <v>144</v>
      </c>
      <c r="G350" t="s">
        <v>146</v>
      </c>
      <c r="H350" t="s">
        <v>144</v>
      </c>
      <c r="I350">
        <v>38821</v>
      </c>
      <c r="J350">
        <v>56675517536873</v>
      </c>
      <c r="K350">
        <v>7943495</v>
      </c>
      <c r="L350" t="s">
        <v>146</v>
      </c>
      <c r="M350" t="s">
        <v>146</v>
      </c>
      <c r="N350">
        <v>675517536873</v>
      </c>
      <c r="O350" t="s">
        <v>146</v>
      </c>
      <c r="P350" t="s">
        <v>147</v>
      </c>
      <c r="Q350" t="s">
        <v>148</v>
      </c>
      <c r="R350" t="s">
        <v>149</v>
      </c>
      <c r="S350">
        <v>250100000000001</v>
      </c>
      <c r="T350" t="s">
        <v>150</v>
      </c>
      <c r="U350" t="s">
        <v>232</v>
      </c>
      <c r="V350" t="s">
        <v>146</v>
      </c>
      <c r="W350" t="s">
        <v>152</v>
      </c>
      <c r="X350" t="s">
        <v>232</v>
      </c>
      <c r="Y350">
        <v>63</v>
      </c>
      <c r="Z350" t="s">
        <v>153</v>
      </c>
      <c r="AA350" t="s">
        <v>154</v>
      </c>
      <c r="AB350" t="s">
        <v>146</v>
      </c>
      <c r="AC350">
        <v>200239</v>
      </c>
      <c r="AD350" t="s">
        <v>183</v>
      </c>
      <c r="AE350" t="s">
        <v>156</v>
      </c>
      <c r="AF350" t="s">
        <v>233</v>
      </c>
      <c r="AG350">
        <v>566</v>
      </c>
      <c r="AH350" t="s">
        <v>146</v>
      </c>
      <c r="AI350" t="s">
        <v>234</v>
      </c>
      <c r="AJ350">
        <v>566</v>
      </c>
      <c r="AK350">
        <v>675517536873</v>
      </c>
      <c r="AL350" t="s">
        <v>146</v>
      </c>
      <c r="AM350" t="s">
        <v>159</v>
      </c>
      <c r="AN350" t="s">
        <v>1410</v>
      </c>
      <c r="AO350" t="s">
        <v>146</v>
      </c>
      <c r="AP350" t="s">
        <v>146</v>
      </c>
      <c r="AQ350" t="s">
        <v>236</v>
      </c>
      <c r="AR350">
        <v>42550</v>
      </c>
      <c r="AS350">
        <v>42550</v>
      </c>
      <c r="AT350" s="5">
        <f t="shared" si="35"/>
        <v>42550</v>
      </c>
      <c r="AU350" s="5">
        <v>350</v>
      </c>
      <c r="AV350" s="5">
        <f t="shared" si="36"/>
        <v>42200</v>
      </c>
      <c r="AW350" s="6">
        <f t="shared" si="37"/>
        <v>7427.2000000000007</v>
      </c>
      <c r="AX350" s="7">
        <f t="shared" si="38"/>
        <v>33760</v>
      </c>
      <c r="AY350" s="8">
        <f t="shared" si="39"/>
        <v>1012.8000000000001</v>
      </c>
      <c r="AZ350" s="5">
        <v>250</v>
      </c>
      <c r="BA350" s="9">
        <f t="shared" si="40"/>
        <v>81.25</v>
      </c>
      <c r="BB350" s="9"/>
      <c r="BC350" s="10"/>
      <c r="BD350" s="5">
        <f t="shared" si="41"/>
        <v>18.75</v>
      </c>
      <c r="BF350" t="s">
        <v>146</v>
      </c>
      <c r="BG350" t="s">
        <v>146</v>
      </c>
      <c r="BH350" t="s">
        <v>146</v>
      </c>
      <c r="BI350">
        <v>566</v>
      </c>
      <c r="BJ350">
        <v>566</v>
      </c>
      <c r="BK350">
        <v>42550</v>
      </c>
      <c r="BL350">
        <v>0.5</v>
      </c>
      <c r="BM350">
        <v>0</v>
      </c>
      <c r="BN350">
        <v>0.5</v>
      </c>
      <c r="BO350">
        <v>0.04</v>
      </c>
      <c r="BP350">
        <v>0</v>
      </c>
      <c r="BQ350">
        <v>42549.462500000001</v>
      </c>
      <c r="BR350">
        <v>0</v>
      </c>
      <c r="BS350">
        <v>0.04</v>
      </c>
      <c r="BT350" t="s">
        <v>146</v>
      </c>
      <c r="BU350">
        <v>59536659</v>
      </c>
      <c r="BV350" t="s">
        <v>163</v>
      </c>
      <c r="BW350">
        <v>0</v>
      </c>
      <c r="BX350">
        <v>0</v>
      </c>
      <c r="BY350" t="s">
        <v>146</v>
      </c>
      <c r="BZ350">
        <v>0</v>
      </c>
      <c r="CA350" t="s">
        <v>146</v>
      </c>
      <c r="CB350">
        <v>0</v>
      </c>
      <c r="CC350">
        <v>0</v>
      </c>
      <c r="CD350" t="s">
        <v>165</v>
      </c>
      <c r="CE350">
        <v>0</v>
      </c>
      <c r="CF350">
        <v>0</v>
      </c>
      <c r="CG350">
        <v>0</v>
      </c>
      <c r="CH350" t="s">
        <v>146</v>
      </c>
      <c r="CI350" t="s">
        <v>146</v>
      </c>
      <c r="CJ350" t="s">
        <v>234</v>
      </c>
      <c r="CK350">
        <v>10</v>
      </c>
      <c r="CL350">
        <v>0</v>
      </c>
      <c r="CM350">
        <v>0</v>
      </c>
      <c r="CN350">
        <v>42550</v>
      </c>
      <c r="CO350" t="s">
        <v>150</v>
      </c>
      <c r="CP350">
        <v>0</v>
      </c>
      <c r="CQ350">
        <v>0</v>
      </c>
      <c r="CR350">
        <v>0</v>
      </c>
      <c r="CS350" t="s">
        <v>166</v>
      </c>
      <c r="CT350">
        <v>0</v>
      </c>
      <c r="CU350">
        <v>0</v>
      </c>
      <c r="CV350">
        <v>0</v>
      </c>
      <c r="CW350" t="s">
        <v>156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 t="s">
        <v>167</v>
      </c>
      <c r="DE350">
        <v>0</v>
      </c>
      <c r="DF350">
        <v>0</v>
      </c>
      <c r="DG350">
        <v>0</v>
      </c>
      <c r="DH350" t="s">
        <v>150</v>
      </c>
      <c r="DI350">
        <v>0</v>
      </c>
      <c r="DJ350">
        <v>0</v>
      </c>
      <c r="DK350">
        <v>0</v>
      </c>
      <c r="DL350" t="s">
        <v>156</v>
      </c>
      <c r="DM350">
        <v>45</v>
      </c>
      <c r="DN350">
        <v>0</v>
      </c>
      <c r="DO350" t="s">
        <v>156</v>
      </c>
      <c r="DP350">
        <v>45</v>
      </c>
      <c r="DQ350">
        <v>0</v>
      </c>
      <c r="DR350" t="s">
        <v>146</v>
      </c>
      <c r="DS350" t="s">
        <v>146</v>
      </c>
      <c r="DT350" t="s">
        <v>146</v>
      </c>
      <c r="DU350" t="s">
        <v>183</v>
      </c>
      <c r="DV350">
        <v>0</v>
      </c>
      <c r="DW350">
        <v>0</v>
      </c>
      <c r="DX350">
        <v>0.5</v>
      </c>
      <c r="DY350">
        <v>0.04</v>
      </c>
      <c r="DZ350">
        <v>12446509</v>
      </c>
      <c r="EA350" t="s">
        <v>146</v>
      </c>
      <c r="EB350" t="s">
        <v>1584</v>
      </c>
      <c r="EC350" t="s">
        <v>1584</v>
      </c>
      <c r="ED350" t="s">
        <v>146</v>
      </c>
      <c r="EE350" t="s">
        <v>1585</v>
      </c>
      <c r="EF350" t="s">
        <v>164</v>
      </c>
      <c r="EG350" t="s">
        <v>146</v>
      </c>
      <c r="EH350" t="s">
        <v>146</v>
      </c>
      <c r="EI350" t="s">
        <v>146</v>
      </c>
      <c r="EJ350" t="s">
        <v>146</v>
      </c>
      <c r="EK350" t="s">
        <v>146</v>
      </c>
      <c r="EL350" t="s">
        <v>146</v>
      </c>
      <c r="EM350" t="s">
        <v>146</v>
      </c>
      <c r="EN350" t="s">
        <v>146</v>
      </c>
      <c r="EO350" t="s">
        <v>239</v>
      </c>
      <c r="EP350">
        <v>42550</v>
      </c>
      <c r="EQ350">
        <v>0</v>
      </c>
      <c r="ER350">
        <v>0</v>
      </c>
      <c r="ES350" t="s">
        <v>146</v>
      </c>
      <c r="ET350" t="s">
        <v>170</v>
      </c>
      <c r="EU350" t="s">
        <v>146</v>
      </c>
      <c r="EV350">
        <v>0</v>
      </c>
    </row>
    <row r="351" spans="1:152" x14ac:dyDescent="0.25">
      <c r="A351">
        <v>9787200821</v>
      </c>
      <c r="B351" t="s">
        <v>141</v>
      </c>
      <c r="C351" t="s">
        <v>1438</v>
      </c>
      <c r="D351" t="s">
        <v>143</v>
      </c>
      <c r="E351" t="s">
        <v>1360</v>
      </c>
      <c r="F351" t="s">
        <v>1360</v>
      </c>
      <c r="G351">
        <v>34944</v>
      </c>
      <c r="H351" t="s">
        <v>144</v>
      </c>
      <c r="I351">
        <v>354114</v>
      </c>
      <c r="J351">
        <v>2613800718</v>
      </c>
      <c r="K351">
        <v>3497063</v>
      </c>
      <c r="L351">
        <v>2692440</v>
      </c>
      <c r="M351" t="s">
        <v>146</v>
      </c>
      <c r="N351">
        <v>9787200821</v>
      </c>
      <c r="O351">
        <v>123</v>
      </c>
      <c r="P351" t="s">
        <v>147</v>
      </c>
      <c r="Q351" t="s">
        <v>148</v>
      </c>
      <c r="R351" t="s">
        <v>149</v>
      </c>
      <c r="S351">
        <v>250100000000001</v>
      </c>
      <c r="T351" t="s">
        <v>150</v>
      </c>
      <c r="U351" t="s">
        <v>151</v>
      </c>
      <c r="V351">
        <v>4814</v>
      </c>
      <c r="W351" t="s">
        <v>152</v>
      </c>
      <c r="X351" t="s">
        <v>151</v>
      </c>
      <c r="Y351">
        <v>63</v>
      </c>
      <c r="Z351" t="s">
        <v>153</v>
      </c>
      <c r="AA351" t="s">
        <v>154</v>
      </c>
      <c r="AB351" t="s">
        <v>146</v>
      </c>
      <c r="AC351">
        <v>200239</v>
      </c>
      <c r="AD351" t="s">
        <v>183</v>
      </c>
      <c r="AE351" t="s">
        <v>156</v>
      </c>
      <c r="AF351" t="s">
        <v>1439</v>
      </c>
      <c r="AG351">
        <v>566</v>
      </c>
      <c r="AH351">
        <v>702075</v>
      </c>
      <c r="AI351" t="s">
        <v>158</v>
      </c>
      <c r="AJ351">
        <v>566</v>
      </c>
      <c r="AK351">
        <v>9787200821</v>
      </c>
      <c r="AL351">
        <v>9787200821</v>
      </c>
      <c r="AM351" t="s">
        <v>159</v>
      </c>
      <c r="AN351" t="s">
        <v>185</v>
      </c>
      <c r="AO351" t="s">
        <v>186</v>
      </c>
      <c r="AP351" t="s">
        <v>146</v>
      </c>
      <c r="AQ351" t="s">
        <v>162</v>
      </c>
      <c r="AR351">
        <v>45157.5</v>
      </c>
      <c r="AS351">
        <v>45050</v>
      </c>
      <c r="AT351" s="5">
        <f t="shared" si="35"/>
        <v>45050</v>
      </c>
      <c r="AU351" s="5">
        <v>350</v>
      </c>
      <c r="AV351" s="5">
        <f t="shared" si="36"/>
        <v>44700</v>
      </c>
      <c r="AW351" s="6">
        <f t="shared" si="37"/>
        <v>7867.2000000000007</v>
      </c>
      <c r="AX351" s="7">
        <f t="shared" si="38"/>
        <v>35760</v>
      </c>
      <c r="AY351" s="8">
        <f t="shared" si="39"/>
        <v>1072.8</v>
      </c>
      <c r="AZ351" s="5">
        <v>250</v>
      </c>
      <c r="BA351" s="9">
        <f t="shared" si="40"/>
        <v>81.25</v>
      </c>
      <c r="BB351" s="9"/>
      <c r="BC351" s="10"/>
      <c r="BD351" s="5">
        <f t="shared" si="41"/>
        <v>18.75</v>
      </c>
      <c r="BG351" t="s">
        <v>146</v>
      </c>
      <c r="BH351" t="s">
        <v>146</v>
      </c>
      <c r="BI351">
        <v>566</v>
      </c>
      <c r="BJ351">
        <v>566</v>
      </c>
      <c r="BK351">
        <v>45157.5</v>
      </c>
      <c r="BL351">
        <v>0.5</v>
      </c>
      <c r="BM351">
        <v>0</v>
      </c>
      <c r="BN351">
        <v>0.5</v>
      </c>
      <c r="BO351">
        <v>0.04</v>
      </c>
      <c r="BP351">
        <v>0</v>
      </c>
      <c r="BQ351">
        <v>45156.962500000001</v>
      </c>
      <c r="BR351">
        <v>0</v>
      </c>
      <c r="BS351">
        <v>0.04</v>
      </c>
      <c r="BT351" t="s">
        <v>146</v>
      </c>
      <c r="BU351">
        <v>59536659</v>
      </c>
      <c r="BV351" t="s">
        <v>163</v>
      </c>
      <c r="BW351">
        <v>0</v>
      </c>
      <c r="BX351">
        <v>0</v>
      </c>
      <c r="BY351" t="s">
        <v>164</v>
      </c>
      <c r="BZ351">
        <v>0</v>
      </c>
      <c r="CA351" t="s">
        <v>146</v>
      </c>
      <c r="CB351">
        <v>0</v>
      </c>
      <c r="CC351">
        <v>0</v>
      </c>
      <c r="CD351" t="s">
        <v>165</v>
      </c>
      <c r="CE351">
        <v>0</v>
      </c>
      <c r="CF351">
        <v>0</v>
      </c>
      <c r="CG351">
        <v>0</v>
      </c>
      <c r="CH351" t="s">
        <v>146</v>
      </c>
      <c r="CI351" t="s">
        <v>146</v>
      </c>
      <c r="CJ351" t="s">
        <v>158</v>
      </c>
      <c r="CK351">
        <v>10</v>
      </c>
      <c r="CL351">
        <v>0</v>
      </c>
      <c r="CM351">
        <v>0</v>
      </c>
      <c r="CN351">
        <v>45157.5</v>
      </c>
      <c r="CO351" t="s">
        <v>150</v>
      </c>
      <c r="CP351">
        <v>0</v>
      </c>
      <c r="CQ351">
        <v>0</v>
      </c>
      <c r="CR351">
        <v>0</v>
      </c>
      <c r="CS351" t="s">
        <v>166</v>
      </c>
      <c r="CT351">
        <v>0</v>
      </c>
      <c r="CU351">
        <v>0</v>
      </c>
      <c r="CV351">
        <v>0</v>
      </c>
      <c r="CW351" t="s">
        <v>156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 t="s">
        <v>167</v>
      </c>
      <c r="DE351">
        <v>0</v>
      </c>
      <c r="DF351">
        <v>0</v>
      </c>
      <c r="DG351">
        <v>0</v>
      </c>
      <c r="DH351" t="s">
        <v>150</v>
      </c>
      <c r="DI351">
        <v>0</v>
      </c>
      <c r="DJ351">
        <v>0</v>
      </c>
      <c r="DK351">
        <v>0</v>
      </c>
      <c r="DL351" t="s">
        <v>156</v>
      </c>
      <c r="DM351">
        <v>45</v>
      </c>
      <c r="DN351">
        <v>0</v>
      </c>
      <c r="DO351" t="s">
        <v>156</v>
      </c>
      <c r="DP351">
        <v>45</v>
      </c>
      <c r="DQ351">
        <v>0</v>
      </c>
      <c r="DR351" t="s">
        <v>146</v>
      </c>
      <c r="DS351" t="s">
        <v>146</v>
      </c>
      <c r="DT351" t="s">
        <v>146</v>
      </c>
      <c r="DU351" t="s">
        <v>183</v>
      </c>
      <c r="DV351">
        <v>0</v>
      </c>
      <c r="DW351">
        <v>0</v>
      </c>
      <c r="DX351">
        <v>0.5</v>
      </c>
      <c r="DY351">
        <v>0.04</v>
      </c>
      <c r="DZ351">
        <v>2.0020566090040005E+19</v>
      </c>
      <c r="EA351">
        <v>3.4600356600000148E+18</v>
      </c>
      <c r="EB351" t="s">
        <v>1440</v>
      </c>
      <c r="EC351" t="s">
        <v>1440</v>
      </c>
      <c r="ED351" t="s">
        <v>1439</v>
      </c>
      <c r="EE351" t="s">
        <v>1441</v>
      </c>
      <c r="EF351" t="s">
        <v>164</v>
      </c>
      <c r="EG351" t="s">
        <v>146</v>
      </c>
      <c r="EH351" t="s">
        <v>146</v>
      </c>
      <c r="EI351" t="s">
        <v>146</v>
      </c>
      <c r="EJ351" t="s">
        <v>146</v>
      </c>
      <c r="EK351" t="s">
        <v>146</v>
      </c>
      <c r="EL351" t="s">
        <v>146</v>
      </c>
      <c r="EM351" t="s">
        <v>146</v>
      </c>
      <c r="EN351" t="s">
        <v>146</v>
      </c>
      <c r="EO351" t="s">
        <v>146</v>
      </c>
      <c r="EP351">
        <v>45157.5</v>
      </c>
      <c r="EQ351">
        <v>0</v>
      </c>
      <c r="ER351">
        <v>0</v>
      </c>
      <c r="ES351" t="s">
        <v>146</v>
      </c>
      <c r="ET351" t="s">
        <v>170</v>
      </c>
      <c r="EU351" t="s">
        <v>146</v>
      </c>
      <c r="EV351">
        <v>0</v>
      </c>
    </row>
    <row r="352" spans="1:152" x14ac:dyDescent="0.25">
      <c r="A352">
        <v>675421687097</v>
      </c>
      <c r="B352" t="s">
        <v>141</v>
      </c>
      <c r="C352" t="s">
        <v>311</v>
      </c>
      <c r="D352" t="s">
        <v>143</v>
      </c>
      <c r="E352" t="s">
        <v>144</v>
      </c>
      <c r="F352" t="s">
        <v>145</v>
      </c>
      <c r="G352" t="s">
        <v>146</v>
      </c>
      <c r="H352" t="s">
        <v>145</v>
      </c>
      <c r="I352">
        <v>766851</v>
      </c>
      <c r="J352">
        <v>56675421687097</v>
      </c>
      <c r="K352">
        <v>7669625</v>
      </c>
      <c r="L352" t="s">
        <v>146</v>
      </c>
      <c r="M352" t="s">
        <v>146</v>
      </c>
      <c r="N352">
        <v>675421687097</v>
      </c>
      <c r="O352" t="s">
        <v>146</v>
      </c>
      <c r="P352" t="s">
        <v>147</v>
      </c>
      <c r="Q352" t="s">
        <v>148</v>
      </c>
      <c r="R352" t="s">
        <v>149</v>
      </c>
      <c r="S352">
        <v>250100000000001</v>
      </c>
      <c r="T352" t="s">
        <v>150</v>
      </c>
      <c r="U352" t="s">
        <v>232</v>
      </c>
      <c r="V352" t="s">
        <v>146</v>
      </c>
      <c r="W352" t="s">
        <v>152</v>
      </c>
      <c r="X352" t="s">
        <v>232</v>
      </c>
      <c r="Y352">
        <v>63</v>
      </c>
      <c r="Z352" t="s">
        <v>153</v>
      </c>
      <c r="AA352" t="s">
        <v>154</v>
      </c>
      <c r="AB352" t="s">
        <v>146</v>
      </c>
      <c r="AC352">
        <v>200239</v>
      </c>
      <c r="AD352" t="s">
        <v>183</v>
      </c>
      <c r="AE352" t="s">
        <v>156</v>
      </c>
      <c r="AF352" t="s">
        <v>233</v>
      </c>
      <c r="AG352">
        <v>566</v>
      </c>
      <c r="AH352" t="s">
        <v>146</v>
      </c>
      <c r="AI352" t="s">
        <v>234</v>
      </c>
      <c r="AJ352">
        <v>566</v>
      </c>
      <c r="AK352">
        <v>675421687097</v>
      </c>
      <c r="AL352" t="s">
        <v>146</v>
      </c>
      <c r="AM352" t="s">
        <v>159</v>
      </c>
      <c r="AN352" t="s">
        <v>235</v>
      </c>
      <c r="AO352" t="s">
        <v>146</v>
      </c>
      <c r="AP352" t="s">
        <v>146</v>
      </c>
      <c r="AQ352" t="s">
        <v>236</v>
      </c>
      <c r="AR352">
        <v>59777.5</v>
      </c>
      <c r="AS352">
        <v>59670</v>
      </c>
      <c r="AT352" s="5">
        <f t="shared" si="35"/>
        <v>58670</v>
      </c>
      <c r="AU352" s="5">
        <v>350</v>
      </c>
      <c r="AV352" s="5">
        <f t="shared" si="36"/>
        <v>58320</v>
      </c>
      <c r="AW352" s="6">
        <f t="shared" si="37"/>
        <v>10264.320000000002</v>
      </c>
      <c r="AX352" s="7">
        <f t="shared" si="38"/>
        <v>46656</v>
      </c>
      <c r="AY352" s="8">
        <f t="shared" si="39"/>
        <v>1399.68</v>
      </c>
      <c r="AZ352" s="5">
        <v>250</v>
      </c>
      <c r="BA352" s="9">
        <f t="shared" si="40"/>
        <v>81.25</v>
      </c>
      <c r="BB352" s="9">
        <v>1000</v>
      </c>
      <c r="BC352" s="10"/>
      <c r="BD352" s="5">
        <f t="shared" si="41"/>
        <v>18.75</v>
      </c>
      <c r="BF352" t="s">
        <v>146</v>
      </c>
      <c r="BG352" t="s">
        <v>146</v>
      </c>
      <c r="BH352" t="s">
        <v>146</v>
      </c>
      <c r="BI352">
        <v>566</v>
      </c>
      <c r="BJ352">
        <v>566</v>
      </c>
      <c r="BK352">
        <v>59777.5</v>
      </c>
      <c r="BL352">
        <v>350</v>
      </c>
      <c r="BM352">
        <v>0</v>
      </c>
      <c r="BN352">
        <v>350</v>
      </c>
      <c r="BO352">
        <v>26.25</v>
      </c>
      <c r="BP352">
        <v>0</v>
      </c>
      <c r="BQ352">
        <v>59401.25</v>
      </c>
      <c r="BR352">
        <v>0</v>
      </c>
      <c r="BS352">
        <v>26.25</v>
      </c>
      <c r="BT352" t="s">
        <v>146</v>
      </c>
      <c r="BU352">
        <v>59536659</v>
      </c>
      <c r="BV352" t="s">
        <v>163</v>
      </c>
      <c r="BW352">
        <v>0</v>
      </c>
      <c r="BX352">
        <v>0</v>
      </c>
      <c r="BY352" t="s">
        <v>146</v>
      </c>
      <c r="BZ352">
        <v>0</v>
      </c>
      <c r="CA352" t="s">
        <v>146</v>
      </c>
      <c r="CB352">
        <v>0</v>
      </c>
      <c r="CC352">
        <v>0</v>
      </c>
      <c r="CD352" t="s">
        <v>165</v>
      </c>
      <c r="CE352">
        <v>0</v>
      </c>
      <c r="CF352">
        <v>0</v>
      </c>
      <c r="CG352">
        <v>0</v>
      </c>
      <c r="CH352" t="s">
        <v>146</v>
      </c>
      <c r="CI352" t="s">
        <v>146</v>
      </c>
      <c r="CJ352" t="s">
        <v>234</v>
      </c>
      <c r="CK352">
        <v>10</v>
      </c>
      <c r="CL352">
        <v>0</v>
      </c>
      <c r="CM352">
        <v>0</v>
      </c>
      <c r="CN352">
        <v>59777.5</v>
      </c>
      <c r="CO352" t="s">
        <v>150</v>
      </c>
      <c r="CP352">
        <v>0</v>
      </c>
      <c r="CQ352">
        <v>0</v>
      </c>
      <c r="CR352">
        <v>0</v>
      </c>
      <c r="CS352" t="s">
        <v>166</v>
      </c>
      <c r="CT352">
        <v>0</v>
      </c>
      <c r="CU352">
        <v>0</v>
      </c>
      <c r="CV352">
        <v>0</v>
      </c>
      <c r="CW352" t="s">
        <v>156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 t="s">
        <v>167</v>
      </c>
      <c r="DE352">
        <v>0</v>
      </c>
      <c r="DF352">
        <v>0</v>
      </c>
      <c r="DG352">
        <v>0</v>
      </c>
      <c r="DH352" t="s">
        <v>150</v>
      </c>
      <c r="DI352">
        <v>0</v>
      </c>
      <c r="DJ352">
        <v>0</v>
      </c>
      <c r="DK352">
        <v>0</v>
      </c>
      <c r="DL352" t="s">
        <v>156</v>
      </c>
      <c r="DM352">
        <v>45</v>
      </c>
      <c r="DN352">
        <v>0</v>
      </c>
      <c r="DO352" t="s">
        <v>156</v>
      </c>
      <c r="DP352">
        <v>45</v>
      </c>
      <c r="DQ352">
        <v>0</v>
      </c>
      <c r="DR352" t="s">
        <v>146</v>
      </c>
      <c r="DS352" t="s">
        <v>146</v>
      </c>
      <c r="DT352" t="s">
        <v>146</v>
      </c>
      <c r="DU352" t="s">
        <v>183</v>
      </c>
      <c r="DV352">
        <v>0</v>
      </c>
      <c r="DW352">
        <v>0</v>
      </c>
      <c r="DX352">
        <v>350</v>
      </c>
      <c r="DY352">
        <v>26.25</v>
      </c>
      <c r="DZ352">
        <v>12446203</v>
      </c>
      <c r="EA352" t="s">
        <v>146</v>
      </c>
      <c r="EB352" t="s">
        <v>312</v>
      </c>
      <c r="EC352" t="s">
        <v>312</v>
      </c>
      <c r="ED352" t="s">
        <v>146</v>
      </c>
      <c r="EE352" t="s">
        <v>313</v>
      </c>
      <c r="EF352" t="s">
        <v>164</v>
      </c>
      <c r="EG352" t="s">
        <v>146</v>
      </c>
      <c r="EH352" t="s">
        <v>146</v>
      </c>
      <c r="EI352" t="s">
        <v>146</v>
      </c>
      <c r="EJ352" t="s">
        <v>146</v>
      </c>
      <c r="EK352" t="s">
        <v>146</v>
      </c>
      <c r="EL352" t="s">
        <v>146</v>
      </c>
      <c r="EM352" t="s">
        <v>146</v>
      </c>
      <c r="EN352" t="s">
        <v>146</v>
      </c>
      <c r="EO352" t="s">
        <v>239</v>
      </c>
      <c r="EP352">
        <v>59777.5</v>
      </c>
      <c r="EQ352">
        <v>0</v>
      </c>
      <c r="ER352">
        <v>0</v>
      </c>
      <c r="ES352" t="s">
        <v>146</v>
      </c>
      <c r="ET352" t="s">
        <v>170</v>
      </c>
      <c r="EU352" t="s">
        <v>146</v>
      </c>
      <c r="EV352">
        <v>0</v>
      </c>
    </row>
    <row r="353" spans="1:152" x14ac:dyDescent="0.25">
      <c r="A353">
        <v>675519041805</v>
      </c>
      <c r="B353" t="s">
        <v>141</v>
      </c>
      <c r="C353" t="s">
        <v>1409</v>
      </c>
      <c r="D353" t="s">
        <v>143</v>
      </c>
      <c r="E353" t="s">
        <v>1360</v>
      </c>
      <c r="F353" t="s">
        <v>144</v>
      </c>
      <c r="G353" t="s">
        <v>146</v>
      </c>
      <c r="H353" t="s">
        <v>144</v>
      </c>
      <c r="I353">
        <v>221572</v>
      </c>
      <c r="J353">
        <v>56675519041805</v>
      </c>
      <c r="K353">
        <v>7943495</v>
      </c>
      <c r="L353" t="s">
        <v>146</v>
      </c>
      <c r="M353" t="s">
        <v>146</v>
      </c>
      <c r="N353">
        <v>675519041805</v>
      </c>
      <c r="O353" t="s">
        <v>146</v>
      </c>
      <c r="P353" t="s">
        <v>147</v>
      </c>
      <c r="Q353" t="s">
        <v>148</v>
      </c>
      <c r="R353" t="s">
        <v>149</v>
      </c>
      <c r="S353">
        <v>250100000000001</v>
      </c>
      <c r="T353" t="s">
        <v>150</v>
      </c>
      <c r="U353" t="s">
        <v>232</v>
      </c>
      <c r="V353" t="s">
        <v>146</v>
      </c>
      <c r="W353" t="s">
        <v>152</v>
      </c>
      <c r="X353" t="s">
        <v>232</v>
      </c>
      <c r="Y353">
        <v>63</v>
      </c>
      <c r="Z353" t="s">
        <v>153</v>
      </c>
      <c r="AA353" t="s">
        <v>154</v>
      </c>
      <c r="AB353" t="s">
        <v>146</v>
      </c>
      <c r="AC353">
        <v>200239</v>
      </c>
      <c r="AD353" t="s">
        <v>183</v>
      </c>
      <c r="AE353" t="s">
        <v>156</v>
      </c>
      <c r="AF353" t="s">
        <v>233</v>
      </c>
      <c r="AG353">
        <v>566</v>
      </c>
      <c r="AH353" t="s">
        <v>146</v>
      </c>
      <c r="AI353" t="s">
        <v>234</v>
      </c>
      <c r="AJ353">
        <v>566</v>
      </c>
      <c r="AK353">
        <v>675519041805</v>
      </c>
      <c r="AL353" t="s">
        <v>146</v>
      </c>
      <c r="AM353" t="s">
        <v>159</v>
      </c>
      <c r="AN353" t="s">
        <v>1410</v>
      </c>
      <c r="AO353" t="s">
        <v>146</v>
      </c>
      <c r="AP353" t="s">
        <v>146</v>
      </c>
      <c r="AQ353" t="s">
        <v>236</v>
      </c>
      <c r="AR353">
        <v>61350</v>
      </c>
      <c r="AS353">
        <v>61350</v>
      </c>
      <c r="AT353" s="5">
        <f t="shared" si="35"/>
        <v>60350</v>
      </c>
      <c r="AU353" s="5">
        <v>350</v>
      </c>
      <c r="AV353" s="5">
        <f t="shared" si="36"/>
        <v>60000</v>
      </c>
      <c r="AW353" s="6">
        <f t="shared" si="37"/>
        <v>10560.000000000002</v>
      </c>
      <c r="AX353" s="7">
        <f t="shared" si="38"/>
        <v>48000</v>
      </c>
      <c r="AY353" s="8">
        <f t="shared" si="39"/>
        <v>1440</v>
      </c>
      <c r="AZ353" s="5">
        <v>250</v>
      </c>
      <c r="BA353" s="9">
        <f t="shared" si="40"/>
        <v>81.25</v>
      </c>
      <c r="BB353" s="9">
        <v>1000</v>
      </c>
      <c r="BC353" s="10"/>
      <c r="BD353" s="5">
        <f t="shared" si="41"/>
        <v>18.75</v>
      </c>
      <c r="BE353" t="s">
        <v>146</v>
      </c>
      <c r="BF353" t="s">
        <v>146</v>
      </c>
      <c r="BG353" t="s">
        <v>146</v>
      </c>
      <c r="BH353" t="s">
        <v>146</v>
      </c>
      <c r="BI353">
        <v>566</v>
      </c>
      <c r="BJ353">
        <v>566</v>
      </c>
      <c r="BK353">
        <v>61350</v>
      </c>
      <c r="BL353">
        <v>350</v>
      </c>
      <c r="BM353">
        <v>0</v>
      </c>
      <c r="BN353">
        <v>350</v>
      </c>
      <c r="BO353">
        <v>26.25</v>
      </c>
      <c r="BP353">
        <v>0</v>
      </c>
      <c r="BQ353">
        <v>60973.75</v>
      </c>
      <c r="BR353">
        <v>0</v>
      </c>
      <c r="BS353">
        <v>26.25</v>
      </c>
      <c r="BT353" t="s">
        <v>146</v>
      </c>
      <c r="BU353">
        <v>59536659</v>
      </c>
      <c r="BV353" t="s">
        <v>163</v>
      </c>
      <c r="BW353">
        <v>0</v>
      </c>
      <c r="BX353">
        <v>0</v>
      </c>
      <c r="BY353" t="s">
        <v>146</v>
      </c>
      <c r="BZ353">
        <v>0</v>
      </c>
      <c r="CA353" t="s">
        <v>146</v>
      </c>
      <c r="CB353">
        <v>0</v>
      </c>
      <c r="CC353">
        <v>0</v>
      </c>
      <c r="CD353" t="s">
        <v>165</v>
      </c>
      <c r="CE353">
        <v>0</v>
      </c>
      <c r="CF353">
        <v>0</v>
      </c>
      <c r="CG353">
        <v>0</v>
      </c>
      <c r="CH353" t="s">
        <v>146</v>
      </c>
      <c r="CI353" t="s">
        <v>146</v>
      </c>
      <c r="CJ353" t="s">
        <v>234</v>
      </c>
      <c r="CK353">
        <v>10</v>
      </c>
      <c r="CL353">
        <v>0</v>
      </c>
      <c r="CM353">
        <v>0</v>
      </c>
      <c r="CN353">
        <v>61350</v>
      </c>
      <c r="CO353" t="s">
        <v>150</v>
      </c>
      <c r="CP353">
        <v>0</v>
      </c>
      <c r="CQ353">
        <v>0</v>
      </c>
      <c r="CR353">
        <v>0</v>
      </c>
      <c r="CS353" t="s">
        <v>166</v>
      </c>
      <c r="CT353">
        <v>0</v>
      </c>
      <c r="CU353">
        <v>0</v>
      </c>
      <c r="CV353">
        <v>0</v>
      </c>
      <c r="CW353" t="s">
        <v>156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 t="s">
        <v>167</v>
      </c>
      <c r="DE353">
        <v>0</v>
      </c>
      <c r="DF353">
        <v>0</v>
      </c>
      <c r="DG353">
        <v>0</v>
      </c>
      <c r="DH353" t="s">
        <v>150</v>
      </c>
      <c r="DI353">
        <v>0</v>
      </c>
      <c r="DJ353">
        <v>0</v>
      </c>
      <c r="DK353">
        <v>0</v>
      </c>
      <c r="DL353" t="s">
        <v>156</v>
      </c>
      <c r="DM353">
        <v>45</v>
      </c>
      <c r="DN353">
        <v>0</v>
      </c>
      <c r="DO353" t="s">
        <v>156</v>
      </c>
      <c r="DP353">
        <v>45</v>
      </c>
      <c r="DQ353">
        <v>0</v>
      </c>
      <c r="DR353" t="s">
        <v>146</v>
      </c>
      <c r="DS353" t="s">
        <v>146</v>
      </c>
      <c r="DT353" t="s">
        <v>146</v>
      </c>
      <c r="DU353" t="s">
        <v>183</v>
      </c>
      <c r="DV353">
        <v>0</v>
      </c>
      <c r="DW353">
        <v>0</v>
      </c>
      <c r="DX353">
        <v>350</v>
      </c>
      <c r="DY353">
        <v>26.25</v>
      </c>
      <c r="DZ353">
        <v>12446509</v>
      </c>
      <c r="EA353" t="s">
        <v>146</v>
      </c>
      <c r="EB353" t="s">
        <v>1411</v>
      </c>
      <c r="EC353" t="s">
        <v>1411</v>
      </c>
      <c r="ED353" t="s">
        <v>146</v>
      </c>
      <c r="EE353" t="s">
        <v>1412</v>
      </c>
      <c r="EF353" t="s">
        <v>164</v>
      </c>
      <c r="EG353" t="s">
        <v>146</v>
      </c>
      <c r="EH353" t="s">
        <v>146</v>
      </c>
      <c r="EI353" t="s">
        <v>146</v>
      </c>
      <c r="EJ353" t="s">
        <v>146</v>
      </c>
      <c r="EK353" t="s">
        <v>146</v>
      </c>
      <c r="EL353" t="s">
        <v>146</v>
      </c>
      <c r="EM353" t="s">
        <v>146</v>
      </c>
      <c r="EN353" t="s">
        <v>146</v>
      </c>
      <c r="EO353" t="s">
        <v>239</v>
      </c>
      <c r="EP353">
        <v>61350</v>
      </c>
      <c r="EQ353">
        <v>0</v>
      </c>
      <c r="ER353">
        <v>0</v>
      </c>
      <c r="ES353" t="s">
        <v>146</v>
      </c>
      <c r="ET353" t="s">
        <v>170</v>
      </c>
      <c r="EU353" t="s">
        <v>146</v>
      </c>
      <c r="EV353">
        <v>0</v>
      </c>
    </row>
    <row r="354" spans="1:152" x14ac:dyDescent="0.25">
      <c r="A354">
        <v>9772170295</v>
      </c>
      <c r="B354" t="s">
        <v>141</v>
      </c>
      <c r="C354" t="s">
        <v>1346</v>
      </c>
      <c r="D354" t="s">
        <v>143</v>
      </c>
      <c r="E354" t="s">
        <v>144</v>
      </c>
      <c r="F354" t="s">
        <v>145</v>
      </c>
      <c r="G354">
        <v>34926</v>
      </c>
      <c r="H354" t="s">
        <v>145</v>
      </c>
      <c r="I354">
        <v>49821</v>
      </c>
      <c r="J354">
        <v>2611681849</v>
      </c>
      <c r="K354">
        <v>8417918</v>
      </c>
      <c r="L354">
        <v>1001074</v>
      </c>
      <c r="M354">
        <v>25501136</v>
      </c>
      <c r="N354">
        <v>9772170295</v>
      </c>
      <c r="O354">
        <v>123</v>
      </c>
      <c r="P354" t="s">
        <v>147</v>
      </c>
      <c r="Q354" t="s">
        <v>148</v>
      </c>
      <c r="R354" t="s">
        <v>149</v>
      </c>
      <c r="S354" t="s">
        <v>1214</v>
      </c>
      <c r="T354" t="s">
        <v>156</v>
      </c>
      <c r="U354" t="s">
        <v>1215</v>
      </c>
      <c r="V354">
        <v>5999</v>
      </c>
      <c r="W354" t="s">
        <v>1216</v>
      </c>
      <c r="X354" t="s">
        <v>1215</v>
      </c>
      <c r="Y354">
        <v>63</v>
      </c>
      <c r="Z354" t="s">
        <v>153</v>
      </c>
      <c r="AA354" t="s">
        <v>154</v>
      </c>
      <c r="AB354" t="s">
        <v>146</v>
      </c>
      <c r="AC354">
        <v>301011</v>
      </c>
      <c r="AD354" t="s">
        <v>183</v>
      </c>
      <c r="AE354" t="s">
        <v>156</v>
      </c>
      <c r="AF354" t="s">
        <v>1347</v>
      </c>
      <c r="AG354">
        <v>566</v>
      </c>
      <c r="AH354">
        <v>510036</v>
      </c>
      <c r="AI354" t="s">
        <v>1218</v>
      </c>
      <c r="AJ354">
        <v>566</v>
      </c>
      <c r="AK354">
        <v>9772170295</v>
      </c>
      <c r="AL354">
        <v>9772170295</v>
      </c>
      <c r="AM354" t="s">
        <v>1219</v>
      </c>
      <c r="AN354" t="s">
        <v>1348</v>
      </c>
      <c r="AO354" t="s">
        <v>1349</v>
      </c>
      <c r="AP354" t="s">
        <v>146</v>
      </c>
      <c r="AQ354" t="s">
        <v>1222</v>
      </c>
      <c r="AR354">
        <v>61457.5</v>
      </c>
      <c r="AS354">
        <v>61350</v>
      </c>
      <c r="AT354" s="5">
        <f t="shared" si="35"/>
        <v>60350</v>
      </c>
      <c r="AU354" s="5">
        <v>350</v>
      </c>
      <c r="AV354" s="5">
        <f t="shared" si="36"/>
        <v>60000</v>
      </c>
      <c r="AW354" s="6">
        <f t="shared" si="37"/>
        <v>10560.000000000002</v>
      </c>
      <c r="AX354" s="7">
        <f t="shared" si="38"/>
        <v>48000</v>
      </c>
      <c r="AY354" s="8">
        <f t="shared" si="39"/>
        <v>1440</v>
      </c>
      <c r="AZ354" s="5">
        <v>250</v>
      </c>
      <c r="BA354" s="9">
        <f t="shared" si="40"/>
        <v>81.25</v>
      </c>
      <c r="BB354" s="9">
        <v>1000</v>
      </c>
      <c r="BC354" s="10"/>
      <c r="BD354" s="5">
        <f t="shared" si="41"/>
        <v>18.75</v>
      </c>
      <c r="BE354" t="s">
        <v>146</v>
      </c>
      <c r="BF354" t="s">
        <v>146</v>
      </c>
      <c r="BG354" t="s">
        <v>146</v>
      </c>
      <c r="BH354" t="s">
        <v>146</v>
      </c>
      <c r="BI354">
        <v>566</v>
      </c>
      <c r="BJ354">
        <v>566</v>
      </c>
      <c r="BK354">
        <v>61457.5</v>
      </c>
      <c r="BL354">
        <v>350</v>
      </c>
      <c r="BM354">
        <v>0</v>
      </c>
      <c r="BN354">
        <v>350</v>
      </c>
      <c r="BO354">
        <v>26.25</v>
      </c>
      <c r="BP354">
        <v>0</v>
      </c>
      <c r="BQ354">
        <v>61081.25</v>
      </c>
      <c r="BR354">
        <v>0</v>
      </c>
      <c r="BS354">
        <v>26.25</v>
      </c>
      <c r="BT354" t="s">
        <v>146</v>
      </c>
      <c r="BU354">
        <v>6067466</v>
      </c>
      <c r="BV354" t="s">
        <v>1223</v>
      </c>
      <c r="BW354">
        <v>0</v>
      </c>
      <c r="BX354">
        <v>0</v>
      </c>
      <c r="BY354" t="s">
        <v>164</v>
      </c>
      <c r="BZ354">
        <v>0</v>
      </c>
      <c r="CA354" t="s">
        <v>146</v>
      </c>
      <c r="CB354">
        <v>0</v>
      </c>
      <c r="CC354">
        <v>0</v>
      </c>
      <c r="CD354" t="s">
        <v>165</v>
      </c>
      <c r="CE354">
        <v>0</v>
      </c>
      <c r="CF354">
        <v>0</v>
      </c>
      <c r="CG354">
        <v>0</v>
      </c>
      <c r="CH354" t="s">
        <v>146</v>
      </c>
      <c r="CI354" t="s">
        <v>146</v>
      </c>
      <c r="CJ354" t="s">
        <v>1218</v>
      </c>
      <c r="CK354">
        <v>10</v>
      </c>
      <c r="CL354">
        <v>0</v>
      </c>
      <c r="CM354">
        <v>0</v>
      </c>
      <c r="CN354">
        <v>61457.5</v>
      </c>
      <c r="CO354" t="s">
        <v>150</v>
      </c>
      <c r="CP354">
        <v>0</v>
      </c>
      <c r="CQ354">
        <v>0</v>
      </c>
      <c r="CR354">
        <v>0</v>
      </c>
      <c r="CS354" t="s">
        <v>150</v>
      </c>
      <c r="CT354">
        <v>0</v>
      </c>
      <c r="CU354">
        <v>0</v>
      </c>
      <c r="CV354">
        <v>0</v>
      </c>
      <c r="CW354" t="s">
        <v>156</v>
      </c>
      <c r="CX354">
        <v>10</v>
      </c>
      <c r="CY354">
        <v>0</v>
      </c>
      <c r="CZ354">
        <v>0</v>
      </c>
      <c r="DA354">
        <v>0</v>
      </c>
      <c r="DB354">
        <v>0</v>
      </c>
      <c r="DC354">
        <v>0</v>
      </c>
      <c r="DD354" t="s">
        <v>167</v>
      </c>
      <c r="DE354">
        <v>10</v>
      </c>
      <c r="DF354">
        <v>0</v>
      </c>
      <c r="DG354">
        <v>0</v>
      </c>
      <c r="DH354" t="s">
        <v>150</v>
      </c>
      <c r="DI354">
        <v>25</v>
      </c>
      <c r="DJ354">
        <v>0</v>
      </c>
      <c r="DK354">
        <v>0</v>
      </c>
      <c r="DL354" t="s">
        <v>156</v>
      </c>
      <c r="DM354">
        <v>25</v>
      </c>
      <c r="DN354">
        <v>0</v>
      </c>
      <c r="DO354" t="s">
        <v>156</v>
      </c>
      <c r="DP354">
        <v>0</v>
      </c>
      <c r="DQ354">
        <v>0</v>
      </c>
      <c r="DR354" t="s">
        <v>146</v>
      </c>
      <c r="DS354" t="s">
        <v>146</v>
      </c>
      <c r="DT354" t="s">
        <v>146</v>
      </c>
      <c r="DU354" t="s">
        <v>183</v>
      </c>
      <c r="DV354">
        <v>0</v>
      </c>
      <c r="DW354">
        <v>0</v>
      </c>
      <c r="DX354">
        <v>350</v>
      </c>
      <c r="DY354">
        <v>26.25</v>
      </c>
      <c r="DZ354">
        <v>2.0020566000040006E+19</v>
      </c>
      <c r="EA354">
        <v>3.0040567E+19</v>
      </c>
      <c r="EB354" t="s">
        <v>1350</v>
      </c>
      <c r="EC354" t="s">
        <v>1350</v>
      </c>
      <c r="ED354" t="s">
        <v>1347</v>
      </c>
      <c r="EE354" t="s">
        <v>1351</v>
      </c>
      <c r="EF354" t="s">
        <v>164</v>
      </c>
      <c r="EG354" t="s">
        <v>146</v>
      </c>
      <c r="EH354" t="s">
        <v>146</v>
      </c>
      <c r="EI354" t="s">
        <v>146</v>
      </c>
      <c r="EJ354" t="s">
        <v>146</v>
      </c>
      <c r="EK354" t="s">
        <v>146</v>
      </c>
      <c r="EL354" t="s">
        <v>146</v>
      </c>
      <c r="EM354" t="s">
        <v>146</v>
      </c>
      <c r="EN354" t="s">
        <v>146</v>
      </c>
      <c r="EO354" t="s">
        <v>146</v>
      </c>
      <c r="EP354">
        <v>61457.5</v>
      </c>
      <c r="EQ354">
        <v>0</v>
      </c>
      <c r="ER354">
        <v>0</v>
      </c>
      <c r="ES354" t="s">
        <v>146</v>
      </c>
      <c r="ET354" t="s">
        <v>170</v>
      </c>
      <c r="EU354" t="s">
        <v>146</v>
      </c>
      <c r="EV354">
        <v>0</v>
      </c>
    </row>
    <row r="355" spans="1:152" x14ac:dyDescent="0.25">
      <c r="A355">
        <v>9793609283</v>
      </c>
      <c r="B355" t="s">
        <v>141</v>
      </c>
      <c r="C355" t="s">
        <v>1653</v>
      </c>
      <c r="D355" t="s">
        <v>143</v>
      </c>
      <c r="E355" t="s">
        <v>1623</v>
      </c>
      <c r="F355" t="s">
        <v>1623</v>
      </c>
      <c r="G355">
        <v>34954</v>
      </c>
      <c r="H355" t="s">
        <v>1360</v>
      </c>
      <c r="I355">
        <v>830432</v>
      </c>
      <c r="J355">
        <v>2614844771</v>
      </c>
      <c r="K355">
        <v>8731849</v>
      </c>
      <c r="L355">
        <v>2692440</v>
      </c>
      <c r="M355" t="s">
        <v>146</v>
      </c>
      <c r="N355">
        <v>9793609283</v>
      </c>
      <c r="O355">
        <v>123</v>
      </c>
      <c r="P355" t="s">
        <v>147</v>
      </c>
      <c r="Q355" t="s">
        <v>148</v>
      </c>
      <c r="R355" t="s">
        <v>149</v>
      </c>
      <c r="S355">
        <v>250100000000001</v>
      </c>
      <c r="T355" t="s">
        <v>150</v>
      </c>
      <c r="U355" t="s">
        <v>151</v>
      </c>
      <c r="V355">
        <v>4814</v>
      </c>
      <c r="W355" t="s">
        <v>152</v>
      </c>
      <c r="X355" t="s">
        <v>151</v>
      </c>
      <c r="Y355">
        <v>44</v>
      </c>
      <c r="Z355" t="s">
        <v>174</v>
      </c>
      <c r="AA355" t="s">
        <v>154</v>
      </c>
      <c r="AB355" t="s">
        <v>146</v>
      </c>
      <c r="AC355">
        <v>200239</v>
      </c>
      <c r="AD355" t="s">
        <v>183</v>
      </c>
      <c r="AE355" t="s">
        <v>156</v>
      </c>
      <c r="AF355" t="s">
        <v>1654</v>
      </c>
      <c r="AG355">
        <v>566</v>
      </c>
      <c r="AH355">
        <v>548156</v>
      </c>
      <c r="AI355" t="s">
        <v>158</v>
      </c>
      <c r="AJ355">
        <v>566</v>
      </c>
      <c r="AK355">
        <v>9793609283</v>
      </c>
      <c r="AL355">
        <v>9793609283</v>
      </c>
      <c r="AM355" t="s">
        <v>159</v>
      </c>
      <c r="AN355" t="s">
        <v>1655</v>
      </c>
      <c r="AO355" t="s">
        <v>1656</v>
      </c>
      <c r="AP355" t="s">
        <v>146</v>
      </c>
      <c r="AQ355" t="s">
        <v>162</v>
      </c>
      <c r="AR355">
        <v>61350</v>
      </c>
      <c r="AS355">
        <v>61350</v>
      </c>
      <c r="AT355" s="5">
        <f t="shared" si="35"/>
        <v>60350</v>
      </c>
      <c r="AU355" s="5">
        <v>350</v>
      </c>
      <c r="AV355" s="5">
        <f t="shared" si="36"/>
        <v>60000</v>
      </c>
      <c r="AW355" s="6">
        <f t="shared" si="37"/>
        <v>10560.000000000002</v>
      </c>
      <c r="AX355" s="7">
        <f t="shared" si="38"/>
        <v>48000</v>
      </c>
      <c r="AY355" s="8">
        <f t="shared" si="39"/>
        <v>1440</v>
      </c>
      <c r="AZ355" s="5">
        <v>250</v>
      </c>
      <c r="BA355" s="9">
        <f t="shared" si="40"/>
        <v>81.25</v>
      </c>
      <c r="BB355" s="9">
        <v>1000</v>
      </c>
      <c r="BC355" s="10"/>
      <c r="BD355" s="5">
        <f t="shared" si="41"/>
        <v>18.75</v>
      </c>
      <c r="BE355" t="s">
        <v>146</v>
      </c>
      <c r="BF355" t="s">
        <v>146</v>
      </c>
      <c r="BG355" t="s">
        <v>146</v>
      </c>
      <c r="BH355" t="s">
        <v>146</v>
      </c>
      <c r="BI355">
        <v>566</v>
      </c>
      <c r="BJ355">
        <v>566</v>
      </c>
      <c r="BK355">
        <v>61350</v>
      </c>
      <c r="BL355">
        <v>350</v>
      </c>
      <c r="BM355">
        <v>0</v>
      </c>
      <c r="BN355">
        <v>350</v>
      </c>
      <c r="BO355">
        <v>26.25</v>
      </c>
      <c r="BP355">
        <v>0</v>
      </c>
      <c r="BQ355">
        <v>60973.75</v>
      </c>
      <c r="BR355">
        <v>0</v>
      </c>
      <c r="BS355">
        <v>26.25</v>
      </c>
      <c r="BT355" t="s">
        <v>146</v>
      </c>
      <c r="BU355">
        <v>59536659</v>
      </c>
      <c r="BV355" t="s">
        <v>163</v>
      </c>
      <c r="BW355">
        <v>0</v>
      </c>
      <c r="BX355">
        <v>0</v>
      </c>
      <c r="BY355" t="s">
        <v>164</v>
      </c>
      <c r="BZ355">
        <v>0</v>
      </c>
      <c r="CA355" t="s">
        <v>146</v>
      </c>
      <c r="CB355">
        <v>0</v>
      </c>
      <c r="CC355">
        <v>0</v>
      </c>
      <c r="CD355" t="s">
        <v>165</v>
      </c>
      <c r="CE355">
        <v>0</v>
      </c>
      <c r="CF355">
        <v>0</v>
      </c>
      <c r="CG355">
        <v>0</v>
      </c>
      <c r="CH355" t="s">
        <v>146</v>
      </c>
      <c r="CI355" t="s">
        <v>146</v>
      </c>
      <c r="CJ355" t="s">
        <v>158</v>
      </c>
      <c r="CK355">
        <v>10</v>
      </c>
      <c r="CL355">
        <v>0</v>
      </c>
      <c r="CM355">
        <v>0</v>
      </c>
      <c r="CN355">
        <v>61350</v>
      </c>
      <c r="CO355" t="s">
        <v>150</v>
      </c>
      <c r="CP355">
        <v>0</v>
      </c>
      <c r="CQ355">
        <v>0</v>
      </c>
      <c r="CR355">
        <v>0</v>
      </c>
      <c r="CS355" t="s">
        <v>166</v>
      </c>
      <c r="CT355">
        <v>0</v>
      </c>
      <c r="CU355">
        <v>0</v>
      </c>
      <c r="CV355">
        <v>0</v>
      </c>
      <c r="CW355" t="s">
        <v>156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 t="s">
        <v>167</v>
      </c>
      <c r="DE355">
        <v>0</v>
      </c>
      <c r="DF355">
        <v>0</v>
      </c>
      <c r="DG355">
        <v>0</v>
      </c>
      <c r="DH355" t="s">
        <v>150</v>
      </c>
      <c r="DI355">
        <v>0</v>
      </c>
      <c r="DJ355">
        <v>0</v>
      </c>
      <c r="DK355">
        <v>0</v>
      </c>
      <c r="DL355" t="s">
        <v>156</v>
      </c>
      <c r="DM355">
        <v>45</v>
      </c>
      <c r="DN355">
        <v>0</v>
      </c>
      <c r="DO355" t="s">
        <v>156</v>
      </c>
      <c r="DP355">
        <v>45</v>
      </c>
      <c r="DQ355">
        <v>0</v>
      </c>
      <c r="DR355" t="s">
        <v>146</v>
      </c>
      <c r="DS355" t="s">
        <v>146</v>
      </c>
      <c r="DT355" t="s">
        <v>146</v>
      </c>
      <c r="DU355" t="s">
        <v>183</v>
      </c>
      <c r="DV355">
        <v>0</v>
      </c>
      <c r="DW355">
        <v>0</v>
      </c>
      <c r="DX355">
        <v>350</v>
      </c>
      <c r="DY355">
        <v>26.25</v>
      </c>
      <c r="DZ355">
        <v>2.0020566090040005E+19</v>
      </c>
      <c r="EA355">
        <v>3.4600356600000148E+18</v>
      </c>
      <c r="EB355" t="s">
        <v>1657</v>
      </c>
      <c r="EC355" t="s">
        <v>1657</v>
      </c>
      <c r="ED355" t="s">
        <v>1654</v>
      </c>
      <c r="EE355" t="s">
        <v>1658</v>
      </c>
      <c r="EF355" t="s">
        <v>164</v>
      </c>
      <c r="EG355" t="s">
        <v>146</v>
      </c>
      <c r="EH355" t="s">
        <v>146</v>
      </c>
      <c r="EI355" t="s">
        <v>146</v>
      </c>
      <c r="EJ355" t="s">
        <v>146</v>
      </c>
      <c r="EK355" t="s">
        <v>146</v>
      </c>
      <c r="EL355" t="s">
        <v>146</v>
      </c>
      <c r="EM355" t="s">
        <v>146</v>
      </c>
      <c r="EN355" t="s">
        <v>146</v>
      </c>
      <c r="EO355" t="s">
        <v>146</v>
      </c>
      <c r="EP355">
        <v>61350</v>
      </c>
      <c r="EQ355">
        <v>0</v>
      </c>
      <c r="ER355">
        <v>0</v>
      </c>
      <c r="ES355" t="s">
        <v>146</v>
      </c>
      <c r="ET355" t="s">
        <v>170</v>
      </c>
      <c r="EU355" t="s">
        <v>146</v>
      </c>
      <c r="EV355">
        <v>0</v>
      </c>
    </row>
    <row r="356" spans="1:152" x14ac:dyDescent="0.25">
      <c r="A356">
        <v>9779430206</v>
      </c>
      <c r="B356" t="s">
        <v>141</v>
      </c>
      <c r="C356" t="s">
        <v>211</v>
      </c>
      <c r="D356" t="s">
        <v>143</v>
      </c>
      <c r="E356" t="s">
        <v>144</v>
      </c>
      <c r="F356" t="s">
        <v>145</v>
      </c>
      <c r="G356">
        <v>34936</v>
      </c>
      <c r="H356" t="s">
        <v>145</v>
      </c>
      <c r="I356">
        <v>927632</v>
      </c>
      <c r="J356">
        <v>2612685391</v>
      </c>
      <c r="K356">
        <v>6792100</v>
      </c>
      <c r="L356">
        <v>2692440</v>
      </c>
      <c r="M356" t="s">
        <v>146</v>
      </c>
      <c r="N356">
        <v>9779430206</v>
      </c>
      <c r="O356">
        <v>123</v>
      </c>
      <c r="P356" t="s">
        <v>147</v>
      </c>
      <c r="Q356" t="s">
        <v>148</v>
      </c>
      <c r="R356" t="s">
        <v>149</v>
      </c>
      <c r="S356">
        <v>250100000000001</v>
      </c>
      <c r="T356" t="s">
        <v>150</v>
      </c>
      <c r="U356" t="s">
        <v>151</v>
      </c>
      <c r="V356">
        <v>4814</v>
      </c>
      <c r="W356" t="s">
        <v>152</v>
      </c>
      <c r="X356" t="s">
        <v>151</v>
      </c>
      <c r="Y356">
        <v>63</v>
      </c>
      <c r="Z356" t="s">
        <v>153</v>
      </c>
      <c r="AA356" t="s">
        <v>154</v>
      </c>
      <c r="AB356" t="s">
        <v>146</v>
      </c>
      <c r="AC356">
        <v>200239</v>
      </c>
      <c r="AD356" t="s">
        <v>183</v>
      </c>
      <c r="AE356" t="s">
        <v>156</v>
      </c>
      <c r="AF356" t="s">
        <v>212</v>
      </c>
      <c r="AG356">
        <v>566</v>
      </c>
      <c r="AH356">
        <v>853313</v>
      </c>
      <c r="AI356" t="s">
        <v>158</v>
      </c>
      <c r="AJ356">
        <v>566</v>
      </c>
      <c r="AK356">
        <v>9779430206</v>
      </c>
      <c r="AL356">
        <v>9779430206</v>
      </c>
      <c r="AM356" t="s">
        <v>159</v>
      </c>
      <c r="AN356" t="s">
        <v>213</v>
      </c>
      <c r="AO356" t="s">
        <v>214</v>
      </c>
      <c r="AP356" t="s">
        <v>146</v>
      </c>
      <c r="AQ356" t="s">
        <v>162</v>
      </c>
      <c r="AR356">
        <v>61457.5</v>
      </c>
      <c r="AS356">
        <v>61350</v>
      </c>
      <c r="AT356" s="5">
        <f t="shared" si="35"/>
        <v>60350</v>
      </c>
      <c r="AU356" s="5">
        <v>350</v>
      </c>
      <c r="AV356" s="5">
        <f t="shared" si="36"/>
        <v>60000</v>
      </c>
      <c r="AW356" s="6">
        <f t="shared" si="37"/>
        <v>10560.000000000002</v>
      </c>
      <c r="AX356" s="7">
        <f t="shared" si="38"/>
        <v>48000</v>
      </c>
      <c r="AY356" s="8">
        <f t="shared" si="39"/>
        <v>1440</v>
      </c>
      <c r="AZ356" s="5">
        <v>250</v>
      </c>
      <c r="BA356" s="9">
        <f t="shared" si="40"/>
        <v>81.25</v>
      </c>
      <c r="BB356" s="9">
        <v>1000</v>
      </c>
      <c r="BC356" s="10"/>
      <c r="BD356" s="5">
        <f t="shared" si="41"/>
        <v>18.75</v>
      </c>
      <c r="BG356" t="s">
        <v>146</v>
      </c>
      <c r="BH356" t="s">
        <v>146</v>
      </c>
      <c r="BI356">
        <v>566</v>
      </c>
      <c r="BJ356">
        <v>566</v>
      </c>
      <c r="BK356">
        <v>61457.5</v>
      </c>
      <c r="BL356">
        <v>350</v>
      </c>
      <c r="BM356">
        <v>0</v>
      </c>
      <c r="BN356">
        <v>350</v>
      </c>
      <c r="BO356">
        <v>26.25</v>
      </c>
      <c r="BP356">
        <v>0</v>
      </c>
      <c r="BQ356">
        <v>61081.25</v>
      </c>
      <c r="BR356">
        <v>0</v>
      </c>
      <c r="BS356">
        <v>26.25</v>
      </c>
      <c r="BT356" t="s">
        <v>146</v>
      </c>
      <c r="BU356">
        <v>59536659</v>
      </c>
      <c r="BV356" t="s">
        <v>163</v>
      </c>
      <c r="BW356">
        <v>0</v>
      </c>
      <c r="BX356">
        <v>0</v>
      </c>
      <c r="BY356" t="s">
        <v>164</v>
      </c>
      <c r="BZ356">
        <v>0</v>
      </c>
      <c r="CA356" t="s">
        <v>146</v>
      </c>
      <c r="CB356">
        <v>0</v>
      </c>
      <c r="CC356">
        <v>0</v>
      </c>
      <c r="CD356" t="s">
        <v>165</v>
      </c>
      <c r="CE356">
        <v>0</v>
      </c>
      <c r="CF356">
        <v>0</v>
      </c>
      <c r="CG356">
        <v>0</v>
      </c>
      <c r="CH356" t="s">
        <v>146</v>
      </c>
      <c r="CI356" t="s">
        <v>146</v>
      </c>
      <c r="CJ356" t="s">
        <v>158</v>
      </c>
      <c r="CK356">
        <v>10</v>
      </c>
      <c r="CL356">
        <v>0</v>
      </c>
      <c r="CM356">
        <v>0</v>
      </c>
      <c r="CN356">
        <v>61457.5</v>
      </c>
      <c r="CO356" t="s">
        <v>150</v>
      </c>
      <c r="CP356">
        <v>0</v>
      </c>
      <c r="CQ356">
        <v>0</v>
      </c>
      <c r="CR356">
        <v>0</v>
      </c>
      <c r="CS356" t="s">
        <v>166</v>
      </c>
      <c r="CT356">
        <v>0</v>
      </c>
      <c r="CU356">
        <v>0</v>
      </c>
      <c r="CV356">
        <v>0</v>
      </c>
      <c r="CW356" t="s">
        <v>156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 t="s">
        <v>167</v>
      </c>
      <c r="DE356">
        <v>0</v>
      </c>
      <c r="DF356">
        <v>0</v>
      </c>
      <c r="DG356">
        <v>0</v>
      </c>
      <c r="DH356" t="s">
        <v>150</v>
      </c>
      <c r="DI356">
        <v>0</v>
      </c>
      <c r="DJ356">
        <v>0</v>
      </c>
      <c r="DK356">
        <v>0</v>
      </c>
      <c r="DL356" t="s">
        <v>156</v>
      </c>
      <c r="DM356">
        <v>45</v>
      </c>
      <c r="DN356">
        <v>0</v>
      </c>
      <c r="DO356" t="s">
        <v>156</v>
      </c>
      <c r="DP356">
        <v>45</v>
      </c>
      <c r="DQ356">
        <v>0</v>
      </c>
      <c r="DR356" t="s">
        <v>146</v>
      </c>
      <c r="DS356" t="s">
        <v>146</v>
      </c>
      <c r="DT356" t="s">
        <v>146</v>
      </c>
      <c r="DU356" t="s">
        <v>183</v>
      </c>
      <c r="DV356">
        <v>0</v>
      </c>
      <c r="DW356">
        <v>0</v>
      </c>
      <c r="DX356">
        <v>350</v>
      </c>
      <c r="DY356">
        <v>26.25</v>
      </c>
      <c r="DZ356">
        <v>2.0020566090040005E+19</v>
      </c>
      <c r="EA356">
        <v>3.4600356600000148E+18</v>
      </c>
      <c r="EB356" t="s">
        <v>215</v>
      </c>
      <c r="EC356" t="s">
        <v>215</v>
      </c>
      <c r="ED356" t="s">
        <v>212</v>
      </c>
      <c r="EE356" t="s">
        <v>216</v>
      </c>
      <c r="EF356" t="s">
        <v>164</v>
      </c>
      <c r="EG356" t="s">
        <v>146</v>
      </c>
      <c r="EH356" t="s">
        <v>146</v>
      </c>
      <c r="EI356" t="s">
        <v>146</v>
      </c>
      <c r="EJ356" t="s">
        <v>146</v>
      </c>
      <c r="EK356" t="s">
        <v>146</v>
      </c>
      <c r="EL356" t="s">
        <v>146</v>
      </c>
      <c r="EM356" t="s">
        <v>146</v>
      </c>
      <c r="EN356" t="s">
        <v>146</v>
      </c>
      <c r="EO356" t="s">
        <v>146</v>
      </c>
      <c r="EP356">
        <v>61457.5</v>
      </c>
      <c r="EQ356">
        <v>0</v>
      </c>
      <c r="ER356">
        <v>0</v>
      </c>
      <c r="ES356" t="s">
        <v>146</v>
      </c>
      <c r="ET356" t="s">
        <v>170</v>
      </c>
      <c r="EU356" t="s">
        <v>146</v>
      </c>
      <c r="EV356">
        <v>0</v>
      </c>
    </row>
    <row r="357" spans="1:152" x14ac:dyDescent="0.25">
      <c r="A357">
        <v>9775852397</v>
      </c>
      <c r="B357" t="s">
        <v>141</v>
      </c>
      <c r="C357" t="s">
        <v>392</v>
      </c>
      <c r="D357" t="s">
        <v>143</v>
      </c>
      <c r="E357" t="s">
        <v>144</v>
      </c>
      <c r="F357" t="s">
        <v>145</v>
      </c>
      <c r="G357">
        <v>34932</v>
      </c>
      <c r="H357" t="s">
        <v>145</v>
      </c>
      <c r="I357">
        <v>850798</v>
      </c>
      <c r="J357">
        <v>2612179257</v>
      </c>
      <c r="K357">
        <v>3754502</v>
      </c>
      <c r="L357">
        <v>2692440</v>
      </c>
      <c r="M357" t="s">
        <v>146</v>
      </c>
      <c r="N357">
        <v>9775852397</v>
      </c>
      <c r="O357">
        <v>123</v>
      </c>
      <c r="P357" t="s">
        <v>147</v>
      </c>
      <c r="Q357" t="s">
        <v>148</v>
      </c>
      <c r="R357" t="s">
        <v>149</v>
      </c>
      <c r="S357">
        <v>250100000000001</v>
      </c>
      <c r="T357" t="s">
        <v>150</v>
      </c>
      <c r="U357" t="s">
        <v>151</v>
      </c>
      <c r="V357">
        <v>4814</v>
      </c>
      <c r="W357" t="s">
        <v>152</v>
      </c>
      <c r="X357" t="s">
        <v>151</v>
      </c>
      <c r="Y357">
        <v>63</v>
      </c>
      <c r="Z357" t="s">
        <v>153</v>
      </c>
      <c r="AA357" t="s">
        <v>154</v>
      </c>
      <c r="AB357" t="s">
        <v>146</v>
      </c>
      <c r="AC357">
        <v>200239</v>
      </c>
      <c r="AD357" t="s">
        <v>183</v>
      </c>
      <c r="AE357" t="s">
        <v>156</v>
      </c>
      <c r="AF357" t="s">
        <v>393</v>
      </c>
      <c r="AG357">
        <v>566</v>
      </c>
      <c r="AH357">
        <v>794340</v>
      </c>
      <c r="AI357" t="s">
        <v>158</v>
      </c>
      <c r="AJ357">
        <v>566</v>
      </c>
      <c r="AK357">
        <v>9775852397</v>
      </c>
      <c r="AL357">
        <v>9775852397</v>
      </c>
      <c r="AM357" t="s">
        <v>159</v>
      </c>
      <c r="AN357" t="s">
        <v>394</v>
      </c>
      <c r="AO357" t="s">
        <v>395</v>
      </c>
      <c r="AP357" t="s">
        <v>146</v>
      </c>
      <c r="AQ357" t="s">
        <v>162</v>
      </c>
      <c r="AR357">
        <v>61457.5</v>
      </c>
      <c r="AS357">
        <v>61350</v>
      </c>
      <c r="AT357" s="5">
        <f t="shared" si="35"/>
        <v>60350</v>
      </c>
      <c r="AU357" s="5">
        <v>350</v>
      </c>
      <c r="AV357" s="5">
        <f t="shared" si="36"/>
        <v>60000</v>
      </c>
      <c r="AW357" s="6">
        <f t="shared" si="37"/>
        <v>10560.000000000002</v>
      </c>
      <c r="AX357" s="7">
        <f t="shared" si="38"/>
        <v>48000</v>
      </c>
      <c r="AY357" s="8">
        <f t="shared" si="39"/>
        <v>1440</v>
      </c>
      <c r="AZ357" s="5">
        <v>250</v>
      </c>
      <c r="BA357" s="9">
        <f t="shared" si="40"/>
        <v>81.25</v>
      </c>
      <c r="BB357" s="9">
        <v>1000</v>
      </c>
      <c r="BC357" s="10"/>
      <c r="BD357" s="5">
        <f t="shared" si="41"/>
        <v>18.75</v>
      </c>
      <c r="BG357" t="s">
        <v>146</v>
      </c>
      <c r="BH357" t="s">
        <v>146</v>
      </c>
      <c r="BI357">
        <v>566</v>
      </c>
      <c r="BJ357">
        <v>566</v>
      </c>
      <c r="BK357">
        <v>61457.5</v>
      </c>
      <c r="BL357">
        <v>350</v>
      </c>
      <c r="BM357">
        <v>0</v>
      </c>
      <c r="BN357">
        <v>350</v>
      </c>
      <c r="BO357">
        <v>26.25</v>
      </c>
      <c r="BP357">
        <v>0</v>
      </c>
      <c r="BQ357">
        <v>61081.25</v>
      </c>
      <c r="BR357">
        <v>0</v>
      </c>
      <c r="BS357">
        <v>26.25</v>
      </c>
      <c r="BT357" t="s">
        <v>146</v>
      </c>
      <c r="BU357">
        <v>59536659</v>
      </c>
      <c r="BV357" t="s">
        <v>163</v>
      </c>
      <c r="BW357">
        <v>0</v>
      </c>
      <c r="BX357">
        <v>0</v>
      </c>
      <c r="BY357" t="s">
        <v>164</v>
      </c>
      <c r="BZ357">
        <v>0</v>
      </c>
      <c r="CA357" t="s">
        <v>146</v>
      </c>
      <c r="CB357">
        <v>0</v>
      </c>
      <c r="CC357">
        <v>0</v>
      </c>
      <c r="CD357" t="s">
        <v>165</v>
      </c>
      <c r="CE357">
        <v>0</v>
      </c>
      <c r="CF357">
        <v>0</v>
      </c>
      <c r="CG357">
        <v>0</v>
      </c>
      <c r="CH357" t="s">
        <v>146</v>
      </c>
      <c r="CI357" t="s">
        <v>146</v>
      </c>
      <c r="CJ357" t="s">
        <v>158</v>
      </c>
      <c r="CK357">
        <v>10</v>
      </c>
      <c r="CL357">
        <v>0</v>
      </c>
      <c r="CM357">
        <v>0</v>
      </c>
      <c r="CN357">
        <v>61457.5</v>
      </c>
      <c r="CO357" t="s">
        <v>150</v>
      </c>
      <c r="CP357">
        <v>0</v>
      </c>
      <c r="CQ357">
        <v>0</v>
      </c>
      <c r="CR357">
        <v>0</v>
      </c>
      <c r="CS357" t="s">
        <v>166</v>
      </c>
      <c r="CT357">
        <v>0</v>
      </c>
      <c r="CU357">
        <v>0</v>
      </c>
      <c r="CV357">
        <v>0</v>
      </c>
      <c r="CW357" t="s">
        <v>156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 t="s">
        <v>167</v>
      </c>
      <c r="DE357">
        <v>0</v>
      </c>
      <c r="DF357">
        <v>0</v>
      </c>
      <c r="DG357">
        <v>0</v>
      </c>
      <c r="DH357" t="s">
        <v>150</v>
      </c>
      <c r="DI357">
        <v>0</v>
      </c>
      <c r="DJ357">
        <v>0</v>
      </c>
      <c r="DK357">
        <v>0</v>
      </c>
      <c r="DL357" t="s">
        <v>156</v>
      </c>
      <c r="DM357">
        <v>45</v>
      </c>
      <c r="DN357">
        <v>0</v>
      </c>
      <c r="DO357" t="s">
        <v>156</v>
      </c>
      <c r="DP357">
        <v>45</v>
      </c>
      <c r="DQ357">
        <v>0</v>
      </c>
      <c r="DR357" t="s">
        <v>146</v>
      </c>
      <c r="DS357" t="s">
        <v>146</v>
      </c>
      <c r="DT357" t="s">
        <v>146</v>
      </c>
      <c r="DU357" t="s">
        <v>183</v>
      </c>
      <c r="DV357">
        <v>0</v>
      </c>
      <c r="DW357">
        <v>0</v>
      </c>
      <c r="DX357">
        <v>350</v>
      </c>
      <c r="DY357">
        <v>26.25</v>
      </c>
      <c r="DZ357">
        <v>2.0020566090040005E+19</v>
      </c>
      <c r="EA357">
        <v>3.4600356600000148E+18</v>
      </c>
      <c r="EB357" t="s">
        <v>396</v>
      </c>
      <c r="EC357" t="s">
        <v>396</v>
      </c>
      <c r="ED357" t="s">
        <v>393</v>
      </c>
      <c r="EE357" t="s">
        <v>397</v>
      </c>
      <c r="EF357" t="s">
        <v>164</v>
      </c>
      <c r="EG357" t="s">
        <v>146</v>
      </c>
      <c r="EH357" t="s">
        <v>146</v>
      </c>
      <c r="EI357" t="s">
        <v>146</v>
      </c>
      <c r="EJ357" t="s">
        <v>146</v>
      </c>
      <c r="EK357" t="s">
        <v>146</v>
      </c>
      <c r="EL357" t="s">
        <v>146</v>
      </c>
      <c r="EM357" t="s">
        <v>146</v>
      </c>
      <c r="EN357" t="s">
        <v>146</v>
      </c>
      <c r="EO357" t="s">
        <v>146</v>
      </c>
      <c r="EP357">
        <v>61457.5</v>
      </c>
      <c r="EQ357">
        <v>0</v>
      </c>
      <c r="ER357">
        <v>0</v>
      </c>
      <c r="ES357" t="s">
        <v>146</v>
      </c>
      <c r="ET357" t="s">
        <v>170</v>
      </c>
      <c r="EU357" t="s">
        <v>146</v>
      </c>
      <c r="EV357">
        <v>0</v>
      </c>
    </row>
    <row r="358" spans="1:152" x14ac:dyDescent="0.25">
      <c r="A358">
        <v>9771526274</v>
      </c>
      <c r="B358" t="s">
        <v>141</v>
      </c>
      <c r="C358" t="s">
        <v>672</v>
      </c>
      <c r="D358" t="s">
        <v>143</v>
      </c>
      <c r="E358" t="s">
        <v>144</v>
      </c>
      <c r="F358" t="s">
        <v>145</v>
      </c>
      <c r="G358">
        <v>34925</v>
      </c>
      <c r="H358" t="s">
        <v>145</v>
      </c>
      <c r="I358">
        <v>98254</v>
      </c>
      <c r="J358">
        <v>2611606406</v>
      </c>
      <c r="K358">
        <v>3269577</v>
      </c>
      <c r="L358">
        <v>2692440</v>
      </c>
      <c r="M358" t="s">
        <v>146</v>
      </c>
      <c r="N358">
        <v>9771526274</v>
      </c>
      <c r="O358">
        <v>123</v>
      </c>
      <c r="P358" t="s">
        <v>147</v>
      </c>
      <c r="Q358" t="s">
        <v>148</v>
      </c>
      <c r="R358" t="s">
        <v>149</v>
      </c>
      <c r="S358">
        <v>250100000000001</v>
      </c>
      <c r="T358" t="s">
        <v>150</v>
      </c>
      <c r="U358" t="s">
        <v>151</v>
      </c>
      <c r="V358">
        <v>4814</v>
      </c>
      <c r="W358" t="s">
        <v>152</v>
      </c>
      <c r="X358" t="s">
        <v>151</v>
      </c>
      <c r="Y358">
        <v>63</v>
      </c>
      <c r="Z358" t="s">
        <v>153</v>
      </c>
      <c r="AA358" t="s">
        <v>154</v>
      </c>
      <c r="AB358" t="s">
        <v>146</v>
      </c>
      <c r="AC358">
        <v>200239</v>
      </c>
      <c r="AD358" t="s">
        <v>183</v>
      </c>
      <c r="AE358" t="s">
        <v>156</v>
      </c>
      <c r="AF358" t="s">
        <v>673</v>
      </c>
      <c r="AG358">
        <v>566</v>
      </c>
      <c r="AH358">
        <v>918651</v>
      </c>
      <c r="AI358" t="s">
        <v>158</v>
      </c>
      <c r="AJ358">
        <v>566</v>
      </c>
      <c r="AK358">
        <v>9771526274</v>
      </c>
      <c r="AL358">
        <v>9771526274</v>
      </c>
      <c r="AM358" t="s">
        <v>159</v>
      </c>
      <c r="AN358" t="s">
        <v>185</v>
      </c>
      <c r="AO358" t="s">
        <v>186</v>
      </c>
      <c r="AP358" t="s">
        <v>146</v>
      </c>
      <c r="AQ358" t="s">
        <v>162</v>
      </c>
      <c r="AR358">
        <v>61457.5</v>
      </c>
      <c r="AS358">
        <v>61350</v>
      </c>
      <c r="AT358" s="5">
        <f t="shared" si="35"/>
        <v>60350</v>
      </c>
      <c r="AU358" s="5">
        <v>350</v>
      </c>
      <c r="AV358" s="5">
        <f t="shared" si="36"/>
        <v>60000</v>
      </c>
      <c r="AW358" s="6">
        <f t="shared" si="37"/>
        <v>10560.000000000002</v>
      </c>
      <c r="AX358" s="7">
        <f t="shared" si="38"/>
        <v>48000</v>
      </c>
      <c r="AY358" s="8">
        <f t="shared" si="39"/>
        <v>1440</v>
      </c>
      <c r="AZ358" s="5">
        <v>250</v>
      </c>
      <c r="BA358" s="9">
        <f t="shared" si="40"/>
        <v>81.25</v>
      </c>
      <c r="BB358" s="9">
        <v>1000</v>
      </c>
      <c r="BC358" s="10"/>
      <c r="BD358" s="5">
        <f t="shared" si="41"/>
        <v>18.75</v>
      </c>
      <c r="BG358" t="s">
        <v>146</v>
      </c>
      <c r="BH358" t="s">
        <v>146</v>
      </c>
      <c r="BI358">
        <v>566</v>
      </c>
      <c r="BJ358">
        <v>566</v>
      </c>
      <c r="BK358">
        <v>61457.5</v>
      </c>
      <c r="BL358">
        <v>350</v>
      </c>
      <c r="BM358">
        <v>0</v>
      </c>
      <c r="BN358">
        <v>350</v>
      </c>
      <c r="BO358">
        <v>26.25</v>
      </c>
      <c r="BP358">
        <v>0</v>
      </c>
      <c r="BQ358">
        <v>61081.25</v>
      </c>
      <c r="BR358">
        <v>0</v>
      </c>
      <c r="BS358">
        <v>26.25</v>
      </c>
      <c r="BT358" t="s">
        <v>146</v>
      </c>
      <c r="BU358">
        <v>59536659</v>
      </c>
      <c r="BV358" t="s">
        <v>163</v>
      </c>
      <c r="BW358">
        <v>0</v>
      </c>
      <c r="BX358">
        <v>0</v>
      </c>
      <c r="BY358" t="s">
        <v>164</v>
      </c>
      <c r="BZ358">
        <v>0</v>
      </c>
      <c r="CA358" t="s">
        <v>146</v>
      </c>
      <c r="CB358">
        <v>0</v>
      </c>
      <c r="CC358">
        <v>0</v>
      </c>
      <c r="CD358" t="s">
        <v>165</v>
      </c>
      <c r="CE358">
        <v>0</v>
      </c>
      <c r="CF358">
        <v>0</v>
      </c>
      <c r="CG358">
        <v>0</v>
      </c>
      <c r="CH358" t="s">
        <v>146</v>
      </c>
      <c r="CI358" t="s">
        <v>146</v>
      </c>
      <c r="CJ358" t="s">
        <v>158</v>
      </c>
      <c r="CK358">
        <v>10</v>
      </c>
      <c r="CL358">
        <v>0</v>
      </c>
      <c r="CM358">
        <v>0</v>
      </c>
      <c r="CN358">
        <v>61457.5</v>
      </c>
      <c r="CO358" t="s">
        <v>150</v>
      </c>
      <c r="CP358">
        <v>0</v>
      </c>
      <c r="CQ358">
        <v>0</v>
      </c>
      <c r="CR358">
        <v>0</v>
      </c>
      <c r="CS358" t="s">
        <v>166</v>
      </c>
      <c r="CT358">
        <v>0</v>
      </c>
      <c r="CU358">
        <v>0</v>
      </c>
      <c r="CV358">
        <v>0</v>
      </c>
      <c r="CW358" t="s">
        <v>156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 t="s">
        <v>167</v>
      </c>
      <c r="DE358">
        <v>0</v>
      </c>
      <c r="DF358">
        <v>0</v>
      </c>
      <c r="DG358">
        <v>0</v>
      </c>
      <c r="DH358" t="s">
        <v>150</v>
      </c>
      <c r="DI358">
        <v>0</v>
      </c>
      <c r="DJ358">
        <v>0</v>
      </c>
      <c r="DK358">
        <v>0</v>
      </c>
      <c r="DL358" t="s">
        <v>156</v>
      </c>
      <c r="DM358">
        <v>45</v>
      </c>
      <c r="DN358">
        <v>0</v>
      </c>
      <c r="DO358" t="s">
        <v>156</v>
      </c>
      <c r="DP358">
        <v>45</v>
      </c>
      <c r="DQ358">
        <v>0</v>
      </c>
      <c r="DR358" t="s">
        <v>146</v>
      </c>
      <c r="DS358" t="s">
        <v>146</v>
      </c>
      <c r="DT358" t="s">
        <v>146</v>
      </c>
      <c r="DU358" t="s">
        <v>183</v>
      </c>
      <c r="DV358">
        <v>0</v>
      </c>
      <c r="DW358">
        <v>0</v>
      </c>
      <c r="DX358">
        <v>350</v>
      </c>
      <c r="DY358">
        <v>26.25</v>
      </c>
      <c r="DZ358">
        <v>2.0020566090040005E+19</v>
      </c>
      <c r="EA358">
        <v>3.4600356600000148E+18</v>
      </c>
      <c r="EB358" t="s">
        <v>674</v>
      </c>
      <c r="EC358" t="s">
        <v>674</v>
      </c>
      <c r="ED358" t="s">
        <v>673</v>
      </c>
      <c r="EE358" t="s">
        <v>675</v>
      </c>
      <c r="EF358" t="s">
        <v>164</v>
      </c>
      <c r="EG358" t="s">
        <v>146</v>
      </c>
      <c r="EH358" t="s">
        <v>146</v>
      </c>
      <c r="EI358" t="s">
        <v>146</v>
      </c>
      <c r="EJ358" t="s">
        <v>146</v>
      </c>
      <c r="EK358" t="s">
        <v>146</v>
      </c>
      <c r="EL358" t="s">
        <v>146</v>
      </c>
      <c r="EM358" t="s">
        <v>146</v>
      </c>
      <c r="EN358" t="s">
        <v>146</v>
      </c>
      <c r="EO358" t="s">
        <v>146</v>
      </c>
      <c r="EP358">
        <v>61457.5</v>
      </c>
      <c r="EQ358">
        <v>0</v>
      </c>
      <c r="ER358">
        <v>0</v>
      </c>
      <c r="ES358" t="s">
        <v>146</v>
      </c>
      <c r="ET358" t="s">
        <v>170</v>
      </c>
      <c r="EU358" t="s">
        <v>146</v>
      </c>
      <c r="EV358">
        <v>0</v>
      </c>
    </row>
    <row r="359" spans="1:152" x14ac:dyDescent="0.25">
      <c r="A359">
        <v>9775802465</v>
      </c>
      <c r="B359" t="s">
        <v>141</v>
      </c>
      <c r="C359" t="s">
        <v>964</v>
      </c>
      <c r="D359" t="s">
        <v>143</v>
      </c>
      <c r="E359" t="s">
        <v>144</v>
      </c>
      <c r="F359" t="s">
        <v>145</v>
      </c>
      <c r="G359">
        <v>34932</v>
      </c>
      <c r="H359" t="s">
        <v>145</v>
      </c>
      <c r="I359">
        <v>894137</v>
      </c>
      <c r="J359">
        <v>2612179220</v>
      </c>
      <c r="K359">
        <v>3754502</v>
      </c>
      <c r="L359">
        <v>2692440</v>
      </c>
      <c r="M359" t="s">
        <v>146</v>
      </c>
      <c r="N359">
        <v>9775802465</v>
      </c>
      <c r="O359">
        <v>123</v>
      </c>
      <c r="P359" t="s">
        <v>147</v>
      </c>
      <c r="Q359" t="s">
        <v>148</v>
      </c>
      <c r="R359" t="s">
        <v>149</v>
      </c>
      <c r="S359">
        <v>250100000000001</v>
      </c>
      <c r="T359" t="s">
        <v>150</v>
      </c>
      <c r="U359" t="s">
        <v>151</v>
      </c>
      <c r="V359">
        <v>4814</v>
      </c>
      <c r="W359" t="s">
        <v>152</v>
      </c>
      <c r="X359" t="s">
        <v>151</v>
      </c>
      <c r="Y359">
        <v>63</v>
      </c>
      <c r="Z359" t="s">
        <v>153</v>
      </c>
      <c r="AA359" t="s">
        <v>154</v>
      </c>
      <c r="AB359" t="s">
        <v>146</v>
      </c>
      <c r="AC359">
        <v>200239</v>
      </c>
      <c r="AD359" t="s">
        <v>183</v>
      </c>
      <c r="AE359" t="s">
        <v>156</v>
      </c>
      <c r="AF359" t="s">
        <v>965</v>
      </c>
      <c r="AG359">
        <v>566</v>
      </c>
      <c r="AH359">
        <v>749849</v>
      </c>
      <c r="AI359" t="s">
        <v>158</v>
      </c>
      <c r="AJ359">
        <v>566</v>
      </c>
      <c r="AK359">
        <v>9775802465</v>
      </c>
      <c r="AL359">
        <v>9775802465</v>
      </c>
      <c r="AM359" t="s">
        <v>159</v>
      </c>
      <c r="AN359" t="s">
        <v>394</v>
      </c>
      <c r="AO359" t="s">
        <v>395</v>
      </c>
      <c r="AP359" t="s">
        <v>146</v>
      </c>
      <c r="AQ359" t="s">
        <v>162</v>
      </c>
      <c r="AR359">
        <v>61457.5</v>
      </c>
      <c r="AS359">
        <v>61350</v>
      </c>
      <c r="AT359" s="5">
        <f t="shared" si="35"/>
        <v>60350</v>
      </c>
      <c r="AU359" s="5">
        <v>350</v>
      </c>
      <c r="AV359" s="5">
        <f t="shared" si="36"/>
        <v>60000</v>
      </c>
      <c r="AW359" s="6">
        <f t="shared" si="37"/>
        <v>10560.000000000002</v>
      </c>
      <c r="AX359" s="7">
        <f t="shared" si="38"/>
        <v>48000</v>
      </c>
      <c r="AY359" s="8">
        <f t="shared" si="39"/>
        <v>1440</v>
      </c>
      <c r="AZ359" s="5">
        <v>250</v>
      </c>
      <c r="BA359" s="9">
        <f t="shared" si="40"/>
        <v>81.25</v>
      </c>
      <c r="BB359" s="9">
        <v>1000</v>
      </c>
      <c r="BC359" s="10"/>
      <c r="BD359" s="5">
        <f t="shared" si="41"/>
        <v>18.75</v>
      </c>
      <c r="BG359" t="s">
        <v>146</v>
      </c>
      <c r="BH359" t="s">
        <v>146</v>
      </c>
      <c r="BI359">
        <v>566</v>
      </c>
      <c r="BJ359">
        <v>566</v>
      </c>
      <c r="BK359">
        <v>61457.5</v>
      </c>
      <c r="BL359">
        <v>350</v>
      </c>
      <c r="BM359">
        <v>0</v>
      </c>
      <c r="BN359">
        <v>350</v>
      </c>
      <c r="BO359">
        <v>26.25</v>
      </c>
      <c r="BP359">
        <v>0</v>
      </c>
      <c r="BQ359">
        <v>61081.25</v>
      </c>
      <c r="BR359">
        <v>0</v>
      </c>
      <c r="BS359">
        <v>26.25</v>
      </c>
      <c r="BT359" t="s">
        <v>146</v>
      </c>
      <c r="BU359">
        <v>59536659</v>
      </c>
      <c r="BV359" t="s">
        <v>163</v>
      </c>
      <c r="BW359">
        <v>0</v>
      </c>
      <c r="BX359">
        <v>0</v>
      </c>
      <c r="BY359" t="s">
        <v>164</v>
      </c>
      <c r="BZ359">
        <v>0</v>
      </c>
      <c r="CA359" t="s">
        <v>146</v>
      </c>
      <c r="CB359">
        <v>0</v>
      </c>
      <c r="CC359">
        <v>0</v>
      </c>
      <c r="CD359" t="s">
        <v>165</v>
      </c>
      <c r="CE359">
        <v>0</v>
      </c>
      <c r="CF359">
        <v>0</v>
      </c>
      <c r="CG359">
        <v>0</v>
      </c>
      <c r="CH359" t="s">
        <v>146</v>
      </c>
      <c r="CI359" t="s">
        <v>146</v>
      </c>
      <c r="CJ359" t="s">
        <v>158</v>
      </c>
      <c r="CK359">
        <v>10</v>
      </c>
      <c r="CL359">
        <v>0</v>
      </c>
      <c r="CM359">
        <v>0</v>
      </c>
      <c r="CN359">
        <v>61457.5</v>
      </c>
      <c r="CO359" t="s">
        <v>150</v>
      </c>
      <c r="CP359">
        <v>0</v>
      </c>
      <c r="CQ359">
        <v>0</v>
      </c>
      <c r="CR359">
        <v>0</v>
      </c>
      <c r="CS359" t="s">
        <v>166</v>
      </c>
      <c r="CT359">
        <v>0</v>
      </c>
      <c r="CU359">
        <v>0</v>
      </c>
      <c r="CV359">
        <v>0</v>
      </c>
      <c r="CW359" t="s">
        <v>156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 t="s">
        <v>167</v>
      </c>
      <c r="DE359">
        <v>0</v>
      </c>
      <c r="DF359">
        <v>0</v>
      </c>
      <c r="DG359">
        <v>0</v>
      </c>
      <c r="DH359" t="s">
        <v>150</v>
      </c>
      <c r="DI359">
        <v>0</v>
      </c>
      <c r="DJ359">
        <v>0</v>
      </c>
      <c r="DK359">
        <v>0</v>
      </c>
      <c r="DL359" t="s">
        <v>156</v>
      </c>
      <c r="DM359">
        <v>45</v>
      </c>
      <c r="DN359">
        <v>0</v>
      </c>
      <c r="DO359" t="s">
        <v>156</v>
      </c>
      <c r="DP359">
        <v>45</v>
      </c>
      <c r="DQ359">
        <v>0</v>
      </c>
      <c r="DR359" t="s">
        <v>146</v>
      </c>
      <c r="DS359" t="s">
        <v>146</v>
      </c>
      <c r="DT359" t="s">
        <v>146</v>
      </c>
      <c r="DU359" t="s">
        <v>183</v>
      </c>
      <c r="DV359">
        <v>0</v>
      </c>
      <c r="DW359">
        <v>0</v>
      </c>
      <c r="DX359">
        <v>350</v>
      </c>
      <c r="DY359">
        <v>26.25</v>
      </c>
      <c r="DZ359">
        <v>2.0020566090040005E+19</v>
      </c>
      <c r="EA359">
        <v>3.4600356600000148E+18</v>
      </c>
      <c r="EB359" t="s">
        <v>966</v>
      </c>
      <c r="EC359" t="s">
        <v>966</v>
      </c>
      <c r="ED359" t="s">
        <v>965</v>
      </c>
      <c r="EE359" t="s">
        <v>967</v>
      </c>
      <c r="EF359" t="s">
        <v>164</v>
      </c>
      <c r="EG359" t="s">
        <v>146</v>
      </c>
      <c r="EH359" t="s">
        <v>146</v>
      </c>
      <c r="EI359" t="s">
        <v>146</v>
      </c>
      <c r="EJ359" t="s">
        <v>146</v>
      </c>
      <c r="EK359" t="s">
        <v>146</v>
      </c>
      <c r="EL359" t="s">
        <v>146</v>
      </c>
      <c r="EM359" t="s">
        <v>146</v>
      </c>
      <c r="EN359" t="s">
        <v>146</v>
      </c>
      <c r="EO359" t="s">
        <v>146</v>
      </c>
      <c r="EP359">
        <v>61457.5</v>
      </c>
      <c r="EQ359">
        <v>0</v>
      </c>
      <c r="ER359">
        <v>0</v>
      </c>
      <c r="ES359" t="s">
        <v>146</v>
      </c>
      <c r="ET359" t="s">
        <v>170</v>
      </c>
      <c r="EU359" t="s">
        <v>146</v>
      </c>
      <c r="EV359">
        <v>0</v>
      </c>
    </row>
    <row r="360" spans="1:152" x14ac:dyDescent="0.25">
      <c r="A360">
        <v>9776314222</v>
      </c>
      <c r="B360" t="s">
        <v>141</v>
      </c>
      <c r="C360" t="s">
        <v>1153</v>
      </c>
      <c r="D360" t="s">
        <v>143</v>
      </c>
      <c r="E360" t="s">
        <v>144</v>
      </c>
      <c r="F360" t="s">
        <v>145</v>
      </c>
      <c r="G360">
        <v>34932</v>
      </c>
      <c r="H360" t="s">
        <v>145</v>
      </c>
      <c r="I360">
        <v>915040</v>
      </c>
      <c r="J360">
        <v>2612179579</v>
      </c>
      <c r="K360">
        <v>3754502</v>
      </c>
      <c r="L360">
        <v>2692440</v>
      </c>
      <c r="M360" t="s">
        <v>146</v>
      </c>
      <c r="N360">
        <v>9776314222</v>
      </c>
      <c r="O360">
        <v>123</v>
      </c>
      <c r="P360" t="s">
        <v>147</v>
      </c>
      <c r="Q360" t="s">
        <v>148</v>
      </c>
      <c r="R360" t="s">
        <v>149</v>
      </c>
      <c r="S360">
        <v>250100000000001</v>
      </c>
      <c r="T360" t="s">
        <v>150</v>
      </c>
      <c r="U360" t="s">
        <v>151</v>
      </c>
      <c r="V360">
        <v>4814</v>
      </c>
      <c r="W360" t="s">
        <v>152</v>
      </c>
      <c r="X360" t="s">
        <v>151</v>
      </c>
      <c r="Y360">
        <v>63</v>
      </c>
      <c r="Z360" t="s">
        <v>153</v>
      </c>
      <c r="AA360" t="s">
        <v>154</v>
      </c>
      <c r="AB360" t="s">
        <v>146</v>
      </c>
      <c r="AC360">
        <v>200239</v>
      </c>
      <c r="AD360" t="s">
        <v>183</v>
      </c>
      <c r="AE360" t="s">
        <v>156</v>
      </c>
      <c r="AF360" t="s">
        <v>1154</v>
      </c>
      <c r="AG360">
        <v>566</v>
      </c>
      <c r="AH360">
        <v>194919</v>
      </c>
      <c r="AI360" t="s">
        <v>158</v>
      </c>
      <c r="AJ360">
        <v>566</v>
      </c>
      <c r="AK360">
        <v>9776314222</v>
      </c>
      <c r="AL360">
        <v>9776314222</v>
      </c>
      <c r="AM360" t="s">
        <v>159</v>
      </c>
      <c r="AN360" t="s">
        <v>191</v>
      </c>
      <c r="AO360" t="s">
        <v>192</v>
      </c>
      <c r="AP360" t="s">
        <v>146</v>
      </c>
      <c r="AQ360" t="s">
        <v>162</v>
      </c>
      <c r="AR360">
        <v>61457.5</v>
      </c>
      <c r="AS360">
        <v>61350</v>
      </c>
      <c r="AT360" s="5">
        <f t="shared" si="35"/>
        <v>60350</v>
      </c>
      <c r="AU360" s="5">
        <v>350</v>
      </c>
      <c r="AV360" s="5">
        <f t="shared" si="36"/>
        <v>60000</v>
      </c>
      <c r="AW360" s="6">
        <f t="shared" si="37"/>
        <v>10560.000000000002</v>
      </c>
      <c r="AX360" s="7">
        <f t="shared" si="38"/>
        <v>48000</v>
      </c>
      <c r="AY360" s="8">
        <f t="shared" si="39"/>
        <v>1440</v>
      </c>
      <c r="AZ360" s="5">
        <v>250</v>
      </c>
      <c r="BA360" s="9">
        <f t="shared" si="40"/>
        <v>81.25</v>
      </c>
      <c r="BB360" s="9">
        <v>1000</v>
      </c>
      <c r="BC360" s="10"/>
      <c r="BD360" s="5">
        <f t="shared" si="41"/>
        <v>18.75</v>
      </c>
      <c r="BG360" t="s">
        <v>146</v>
      </c>
      <c r="BH360" t="s">
        <v>146</v>
      </c>
      <c r="BI360">
        <v>566</v>
      </c>
      <c r="BJ360">
        <v>566</v>
      </c>
      <c r="BK360">
        <v>61457.5</v>
      </c>
      <c r="BL360">
        <v>350</v>
      </c>
      <c r="BM360">
        <v>0</v>
      </c>
      <c r="BN360">
        <v>350</v>
      </c>
      <c r="BO360">
        <v>26.25</v>
      </c>
      <c r="BP360">
        <v>0</v>
      </c>
      <c r="BQ360">
        <v>61081.25</v>
      </c>
      <c r="BR360">
        <v>0</v>
      </c>
      <c r="BS360">
        <v>26.25</v>
      </c>
      <c r="BT360" t="s">
        <v>146</v>
      </c>
      <c r="BU360">
        <v>59536659</v>
      </c>
      <c r="BV360" t="s">
        <v>163</v>
      </c>
      <c r="BW360">
        <v>0</v>
      </c>
      <c r="BX360">
        <v>0</v>
      </c>
      <c r="BY360" t="s">
        <v>164</v>
      </c>
      <c r="BZ360">
        <v>0</v>
      </c>
      <c r="CA360" t="s">
        <v>146</v>
      </c>
      <c r="CB360">
        <v>0</v>
      </c>
      <c r="CC360">
        <v>0</v>
      </c>
      <c r="CD360" t="s">
        <v>165</v>
      </c>
      <c r="CE360">
        <v>0</v>
      </c>
      <c r="CF360">
        <v>0</v>
      </c>
      <c r="CG360">
        <v>0</v>
      </c>
      <c r="CH360" t="s">
        <v>146</v>
      </c>
      <c r="CI360" t="s">
        <v>146</v>
      </c>
      <c r="CJ360" t="s">
        <v>158</v>
      </c>
      <c r="CK360">
        <v>10</v>
      </c>
      <c r="CL360">
        <v>0</v>
      </c>
      <c r="CM360">
        <v>0</v>
      </c>
      <c r="CN360">
        <v>61457.5</v>
      </c>
      <c r="CO360" t="s">
        <v>150</v>
      </c>
      <c r="CP360">
        <v>0</v>
      </c>
      <c r="CQ360">
        <v>0</v>
      </c>
      <c r="CR360">
        <v>0</v>
      </c>
      <c r="CS360" t="s">
        <v>166</v>
      </c>
      <c r="CT360">
        <v>0</v>
      </c>
      <c r="CU360">
        <v>0</v>
      </c>
      <c r="CV360">
        <v>0</v>
      </c>
      <c r="CW360" t="s">
        <v>156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 t="s">
        <v>167</v>
      </c>
      <c r="DE360">
        <v>0</v>
      </c>
      <c r="DF360">
        <v>0</v>
      </c>
      <c r="DG360">
        <v>0</v>
      </c>
      <c r="DH360" t="s">
        <v>150</v>
      </c>
      <c r="DI360">
        <v>0</v>
      </c>
      <c r="DJ360">
        <v>0</v>
      </c>
      <c r="DK360">
        <v>0</v>
      </c>
      <c r="DL360" t="s">
        <v>156</v>
      </c>
      <c r="DM360">
        <v>45</v>
      </c>
      <c r="DN360">
        <v>0</v>
      </c>
      <c r="DO360" t="s">
        <v>156</v>
      </c>
      <c r="DP360">
        <v>45</v>
      </c>
      <c r="DQ360">
        <v>0</v>
      </c>
      <c r="DR360" t="s">
        <v>146</v>
      </c>
      <c r="DS360" t="s">
        <v>146</v>
      </c>
      <c r="DT360" t="s">
        <v>146</v>
      </c>
      <c r="DU360" t="s">
        <v>183</v>
      </c>
      <c r="DV360">
        <v>0</v>
      </c>
      <c r="DW360">
        <v>0</v>
      </c>
      <c r="DX360">
        <v>350</v>
      </c>
      <c r="DY360">
        <v>26.25</v>
      </c>
      <c r="DZ360">
        <v>2.0020566090040005E+19</v>
      </c>
      <c r="EA360">
        <v>3.4600356600000148E+18</v>
      </c>
      <c r="EB360" t="s">
        <v>1155</v>
      </c>
      <c r="EC360" t="s">
        <v>1155</v>
      </c>
      <c r="ED360" t="s">
        <v>1154</v>
      </c>
      <c r="EE360" t="s">
        <v>1156</v>
      </c>
      <c r="EF360" t="s">
        <v>164</v>
      </c>
      <c r="EG360" t="s">
        <v>146</v>
      </c>
      <c r="EH360" t="s">
        <v>146</v>
      </c>
      <c r="EI360" t="s">
        <v>146</v>
      </c>
      <c r="EJ360" t="s">
        <v>146</v>
      </c>
      <c r="EK360" t="s">
        <v>146</v>
      </c>
      <c r="EL360" t="s">
        <v>146</v>
      </c>
      <c r="EM360" t="s">
        <v>146</v>
      </c>
      <c r="EN360" t="s">
        <v>146</v>
      </c>
      <c r="EO360" t="s">
        <v>146</v>
      </c>
      <c r="EP360">
        <v>61457.5</v>
      </c>
      <c r="EQ360">
        <v>0</v>
      </c>
      <c r="ER360">
        <v>0</v>
      </c>
      <c r="ES360" t="s">
        <v>146</v>
      </c>
      <c r="ET360" t="s">
        <v>170</v>
      </c>
      <c r="EU360" t="s">
        <v>146</v>
      </c>
      <c r="EV360">
        <v>0</v>
      </c>
    </row>
    <row r="361" spans="1:152" x14ac:dyDescent="0.25">
      <c r="A361">
        <v>9787182213</v>
      </c>
      <c r="B361" t="s">
        <v>141</v>
      </c>
      <c r="C361" t="s">
        <v>1450</v>
      </c>
      <c r="D361" t="s">
        <v>143</v>
      </c>
      <c r="E361" t="s">
        <v>1360</v>
      </c>
      <c r="F361" t="s">
        <v>1360</v>
      </c>
      <c r="G361">
        <v>34944</v>
      </c>
      <c r="H361" t="s">
        <v>144</v>
      </c>
      <c r="I361">
        <v>431681</v>
      </c>
      <c r="J361">
        <v>2613800700</v>
      </c>
      <c r="K361">
        <v>3497063</v>
      </c>
      <c r="L361">
        <v>2692440</v>
      </c>
      <c r="M361" t="s">
        <v>146</v>
      </c>
      <c r="N361">
        <v>9787182213</v>
      </c>
      <c r="O361">
        <v>123</v>
      </c>
      <c r="P361" t="s">
        <v>147</v>
      </c>
      <c r="Q361" t="s">
        <v>148</v>
      </c>
      <c r="R361" t="s">
        <v>149</v>
      </c>
      <c r="S361">
        <v>250100000000001</v>
      </c>
      <c r="T361" t="s">
        <v>150</v>
      </c>
      <c r="U361" t="s">
        <v>151</v>
      </c>
      <c r="V361">
        <v>4814</v>
      </c>
      <c r="W361" t="s">
        <v>152</v>
      </c>
      <c r="X361" t="s">
        <v>151</v>
      </c>
      <c r="Y361">
        <v>63</v>
      </c>
      <c r="Z361" t="s">
        <v>153</v>
      </c>
      <c r="AA361" t="s">
        <v>154</v>
      </c>
      <c r="AB361" t="s">
        <v>146</v>
      </c>
      <c r="AC361">
        <v>200239</v>
      </c>
      <c r="AD361" t="s">
        <v>183</v>
      </c>
      <c r="AE361" t="s">
        <v>156</v>
      </c>
      <c r="AF361" t="s">
        <v>1451</v>
      </c>
      <c r="AG361">
        <v>566</v>
      </c>
      <c r="AH361">
        <v>685050</v>
      </c>
      <c r="AI361" t="s">
        <v>158</v>
      </c>
      <c r="AJ361">
        <v>566</v>
      </c>
      <c r="AK361">
        <v>9787182213</v>
      </c>
      <c r="AL361">
        <v>9787182213</v>
      </c>
      <c r="AM361" t="s">
        <v>159</v>
      </c>
      <c r="AN361" t="s">
        <v>185</v>
      </c>
      <c r="AO361" t="s">
        <v>186</v>
      </c>
      <c r="AP361" t="s">
        <v>146</v>
      </c>
      <c r="AQ361" t="s">
        <v>162</v>
      </c>
      <c r="AR361">
        <v>61457.5</v>
      </c>
      <c r="AS361">
        <v>61350</v>
      </c>
      <c r="AT361" s="5">
        <f t="shared" si="35"/>
        <v>60350</v>
      </c>
      <c r="AU361" s="5">
        <v>350</v>
      </c>
      <c r="AV361" s="5">
        <f t="shared" si="36"/>
        <v>60000</v>
      </c>
      <c r="AW361" s="6">
        <f t="shared" si="37"/>
        <v>10560.000000000002</v>
      </c>
      <c r="AX361" s="7">
        <f t="shared" si="38"/>
        <v>48000</v>
      </c>
      <c r="AY361" s="8">
        <f t="shared" si="39"/>
        <v>1440</v>
      </c>
      <c r="AZ361" s="5">
        <v>250</v>
      </c>
      <c r="BA361" s="9">
        <f t="shared" si="40"/>
        <v>81.25</v>
      </c>
      <c r="BB361" s="9">
        <v>1000</v>
      </c>
      <c r="BC361" s="10"/>
      <c r="BD361" s="5">
        <f t="shared" si="41"/>
        <v>18.75</v>
      </c>
      <c r="BG361" t="s">
        <v>146</v>
      </c>
      <c r="BH361" t="s">
        <v>146</v>
      </c>
      <c r="BI361">
        <v>566</v>
      </c>
      <c r="BJ361">
        <v>566</v>
      </c>
      <c r="BK361">
        <v>61457.5</v>
      </c>
      <c r="BL361">
        <v>350</v>
      </c>
      <c r="BM361">
        <v>0</v>
      </c>
      <c r="BN361">
        <v>350</v>
      </c>
      <c r="BO361">
        <v>26.25</v>
      </c>
      <c r="BP361">
        <v>0</v>
      </c>
      <c r="BQ361">
        <v>61081.25</v>
      </c>
      <c r="BR361">
        <v>0</v>
      </c>
      <c r="BS361">
        <v>26.25</v>
      </c>
      <c r="BT361" t="s">
        <v>146</v>
      </c>
      <c r="BU361">
        <v>59536659</v>
      </c>
      <c r="BV361" t="s">
        <v>163</v>
      </c>
      <c r="BW361">
        <v>0</v>
      </c>
      <c r="BX361">
        <v>0</v>
      </c>
      <c r="BY361" t="s">
        <v>164</v>
      </c>
      <c r="BZ361">
        <v>0</v>
      </c>
      <c r="CA361" t="s">
        <v>146</v>
      </c>
      <c r="CB361">
        <v>0</v>
      </c>
      <c r="CC361">
        <v>0</v>
      </c>
      <c r="CD361" t="s">
        <v>165</v>
      </c>
      <c r="CE361">
        <v>0</v>
      </c>
      <c r="CF361">
        <v>0</v>
      </c>
      <c r="CG361">
        <v>0</v>
      </c>
      <c r="CH361" t="s">
        <v>146</v>
      </c>
      <c r="CI361" t="s">
        <v>146</v>
      </c>
      <c r="CJ361" t="s">
        <v>158</v>
      </c>
      <c r="CK361">
        <v>10</v>
      </c>
      <c r="CL361">
        <v>0</v>
      </c>
      <c r="CM361">
        <v>0</v>
      </c>
      <c r="CN361">
        <v>61457.5</v>
      </c>
      <c r="CO361" t="s">
        <v>150</v>
      </c>
      <c r="CP361">
        <v>0</v>
      </c>
      <c r="CQ361">
        <v>0</v>
      </c>
      <c r="CR361">
        <v>0</v>
      </c>
      <c r="CS361" t="s">
        <v>166</v>
      </c>
      <c r="CT361">
        <v>0</v>
      </c>
      <c r="CU361">
        <v>0</v>
      </c>
      <c r="CV361">
        <v>0</v>
      </c>
      <c r="CW361" t="s">
        <v>156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 t="s">
        <v>167</v>
      </c>
      <c r="DE361">
        <v>0</v>
      </c>
      <c r="DF361">
        <v>0</v>
      </c>
      <c r="DG361">
        <v>0</v>
      </c>
      <c r="DH361" t="s">
        <v>150</v>
      </c>
      <c r="DI361">
        <v>0</v>
      </c>
      <c r="DJ361">
        <v>0</v>
      </c>
      <c r="DK361">
        <v>0</v>
      </c>
      <c r="DL361" t="s">
        <v>156</v>
      </c>
      <c r="DM361">
        <v>45</v>
      </c>
      <c r="DN361">
        <v>0</v>
      </c>
      <c r="DO361" t="s">
        <v>156</v>
      </c>
      <c r="DP361">
        <v>45</v>
      </c>
      <c r="DQ361">
        <v>0</v>
      </c>
      <c r="DR361" t="s">
        <v>146</v>
      </c>
      <c r="DS361" t="s">
        <v>146</v>
      </c>
      <c r="DT361" t="s">
        <v>146</v>
      </c>
      <c r="DU361" t="s">
        <v>183</v>
      </c>
      <c r="DV361">
        <v>0</v>
      </c>
      <c r="DW361">
        <v>0</v>
      </c>
      <c r="DX361">
        <v>350</v>
      </c>
      <c r="DY361">
        <v>26.25</v>
      </c>
      <c r="DZ361">
        <v>2.0020566090040005E+19</v>
      </c>
      <c r="EA361">
        <v>3.4600356600000148E+18</v>
      </c>
      <c r="EB361" t="s">
        <v>1452</v>
      </c>
      <c r="EC361" t="s">
        <v>1452</v>
      </c>
      <c r="ED361" t="s">
        <v>1451</v>
      </c>
      <c r="EE361" t="s">
        <v>1453</v>
      </c>
      <c r="EF361" t="s">
        <v>164</v>
      </c>
      <c r="EG361" t="s">
        <v>146</v>
      </c>
      <c r="EH361" t="s">
        <v>146</v>
      </c>
      <c r="EI361" t="s">
        <v>146</v>
      </c>
      <c r="EJ361" t="s">
        <v>146</v>
      </c>
      <c r="EK361" t="s">
        <v>146</v>
      </c>
      <c r="EL361" t="s">
        <v>146</v>
      </c>
      <c r="EM361" t="s">
        <v>146</v>
      </c>
      <c r="EN361" t="s">
        <v>146</v>
      </c>
      <c r="EO361" t="s">
        <v>146</v>
      </c>
      <c r="EP361">
        <v>61457.5</v>
      </c>
      <c r="EQ361">
        <v>0</v>
      </c>
      <c r="ER361">
        <v>0</v>
      </c>
      <c r="ES361" t="s">
        <v>146</v>
      </c>
      <c r="ET361" t="s">
        <v>170</v>
      </c>
      <c r="EU361" t="s">
        <v>146</v>
      </c>
      <c r="EV361">
        <v>0</v>
      </c>
    </row>
    <row r="362" spans="1:152" x14ac:dyDescent="0.25">
      <c r="A362">
        <v>9781474039</v>
      </c>
      <c r="B362" t="s">
        <v>141</v>
      </c>
      <c r="C362" t="s">
        <v>1486</v>
      </c>
      <c r="D362" t="s">
        <v>143</v>
      </c>
      <c r="E362" t="s">
        <v>1360</v>
      </c>
      <c r="F362" t="s">
        <v>144</v>
      </c>
      <c r="G362">
        <v>34939</v>
      </c>
      <c r="H362" t="s">
        <v>144</v>
      </c>
      <c r="I362">
        <v>731426</v>
      </c>
      <c r="J362">
        <v>2613040932</v>
      </c>
      <c r="K362">
        <v>4504034</v>
      </c>
      <c r="L362">
        <v>2692440</v>
      </c>
      <c r="M362" t="s">
        <v>146</v>
      </c>
      <c r="N362">
        <v>9781474039</v>
      </c>
      <c r="O362">
        <v>123</v>
      </c>
      <c r="P362" t="s">
        <v>147</v>
      </c>
      <c r="Q362" t="s">
        <v>148</v>
      </c>
      <c r="R362" t="s">
        <v>149</v>
      </c>
      <c r="S362">
        <v>250100000000001</v>
      </c>
      <c r="T362" t="s">
        <v>150</v>
      </c>
      <c r="U362" t="s">
        <v>151</v>
      </c>
      <c r="V362">
        <v>4814</v>
      </c>
      <c r="W362" t="s">
        <v>152</v>
      </c>
      <c r="X362" t="s">
        <v>151</v>
      </c>
      <c r="Y362">
        <v>63</v>
      </c>
      <c r="Z362" t="s">
        <v>153</v>
      </c>
      <c r="AA362" t="s">
        <v>154</v>
      </c>
      <c r="AB362" t="s">
        <v>146</v>
      </c>
      <c r="AC362">
        <v>200239</v>
      </c>
      <c r="AD362" t="s">
        <v>183</v>
      </c>
      <c r="AE362" t="s">
        <v>156</v>
      </c>
      <c r="AF362" t="s">
        <v>1487</v>
      </c>
      <c r="AG362">
        <v>566</v>
      </c>
      <c r="AH362">
        <v>814715</v>
      </c>
      <c r="AI362" t="s">
        <v>158</v>
      </c>
      <c r="AJ362">
        <v>566</v>
      </c>
      <c r="AK362">
        <v>9781474039</v>
      </c>
      <c r="AL362">
        <v>9781474039</v>
      </c>
      <c r="AM362" t="s">
        <v>159</v>
      </c>
      <c r="AN362" t="s">
        <v>213</v>
      </c>
      <c r="AO362" t="s">
        <v>214</v>
      </c>
      <c r="AP362" t="s">
        <v>146</v>
      </c>
      <c r="AQ362" t="s">
        <v>162</v>
      </c>
      <c r="AR362">
        <v>61457.5</v>
      </c>
      <c r="AS362">
        <v>61350</v>
      </c>
      <c r="AT362" s="5">
        <f t="shared" si="35"/>
        <v>60350</v>
      </c>
      <c r="AU362" s="5">
        <v>350</v>
      </c>
      <c r="AV362" s="5">
        <f t="shared" si="36"/>
        <v>60000</v>
      </c>
      <c r="AW362" s="6">
        <f t="shared" si="37"/>
        <v>10560.000000000002</v>
      </c>
      <c r="AX362" s="7">
        <f t="shared" si="38"/>
        <v>48000</v>
      </c>
      <c r="AY362" s="8">
        <f t="shared" si="39"/>
        <v>1440</v>
      </c>
      <c r="AZ362" s="5">
        <v>250</v>
      </c>
      <c r="BA362" s="9">
        <f t="shared" si="40"/>
        <v>81.25</v>
      </c>
      <c r="BB362" s="9">
        <v>1000</v>
      </c>
      <c r="BC362" s="10"/>
      <c r="BD362" s="5">
        <f t="shared" si="41"/>
        <v>18.75</v>
      </c>
      <c r="BG362" t="s">
        <v>146</v>
      </c>
      <c r="BH362" t="s">
        <v>146</v>
      </c>
      <c r="BI362">
        <v>566</v>
      </c>
      <c r="BJ362">
        <v>566</v>
      </c>
      <c r="BK362">
        <v>61457.5</v>
      </c>
      <c r="BL362">
        <v>350</v>
      </c>
      <c r="BM362">
        <v>0</v>
      </c>
      <c r="BN362">
        <v>350</v>
      </c>
      <c r="BO362">
        <v>26.25</v>
      </c>
      <c r="BP362">
        <v>0</v>
      </c>
      <c r="BQ362">
        <v>61081.25</v>
      </c>
      <c r="BR362">
        <v>0</v>
      </c>
      <c r="BS362">
        <v>26.25</v>
      </c>
      <c r="BT362" t="s">
        <v>146</v>
      </c>
      <c r="BU362">
        <v>59536659</v>
      </c>
      <c r="BV362" t="s">
        <v>163</v>
      </c>
      <c r="BW362">
        <v>0</v>
      </c>
      <c r="BX362">
        <v>0</v>
      </c>
      <c r="BY362" t="s">
        <v>164</v>
      </c>
      <c r="BZ362">
        <v>0</v>
      </c>
      <c r="CA362" t="s">
        <v>146</v>
      </c>
      <c r="CB362">
        <v>0</v>
      </c>
      <c r="CC362">
        <v>0</v>
      </c>
      <c r="CD362" t="s">
        <v>165</v>
      </c>
      <c r="CE362">
        <v>0</v>
      </c>
      <c r="CF362">
        <v>0</v>
      </c>
      <c r="CG362">
        <v>0</v>
      </c>
      <c r="CH362" t="s">
        <v>146</v>
      </c>
      <c r="CI362" t="s">
        <v>146</v>
      </c>
      <c r="CJ362" t="s">
        <v>158</v>
      </c>
      <c r="CK362">
        <v>10</v>
      </c>
      <c r="CL362">
        <v>0</v>
      </c>
      <c r="CM362">
        <v>0</v>
      </c>
      <c r="CN362">
        <v>61457.5</v>
      </c>
      <c r="CO362" t="s">
        <v>150</v>
      </c>
      <c r="CP362">
        <v>0</v>
      </c>
      <c r="CQ362">
        <v>0</v>
      </c>
      <c r="CR362">
        <v>0</v>
      </c>
      <c r="CS362" t="s">
        <v>166</v>
      </c>
      <c r="CT362">
        <v>0</v>
      </c>
      <c r="CU362">
        <v>0</v>
      </c>
      <c r="CV362">
        <v>0</v>
      </c>
      <c r="CW362" t="s">
        <v>156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 t="s">
        <v>167</v>
      </c>
      <c r="DE362">
        <v>0</v>
      </c>
      <c r="DF362">
        <v>0</v>
      </c>
      <c r="DG362">
        <v>0</v>
      </c>
      <c r="DH362" t="s">
        <v>150</v>
      </c>
      <c r="DI362">
        <v>0</v>
      </c>
      <c r="DJ362">
        <v>0</v>
      </c>
      <c r="DK362">
        <v>0</v>
      </c>
      <c r="DL362" t="s">
        <v>156</v>
      </c>
      <c r="DM362">
        <v>45</v>
      </c>
      <c r="DN362">
        <v>0</v>
      </c>
      <c r="DO362" t="s">
        <v>156</v>
      </c>
      <c r="DP362">
        <v>45</v>
      </c>
      <c r="DQ362">
        <v>0</v>
      </c>
      <c r="DR362" t="s">
        <v>146</v>
      </c>
      <c r="DS362" t="s">
        <v>146</v>
      </c>
      <c r="DT362" t="s">
        <v>146</v>
      </c>
      <c r="DU362" t="s">
        <v>183</v>
      </c>
      <c r="DV362">
        <v>0</v>
      </c>
      <c r="DW362">
        <v>0</v>
      </c>
      <c r="DX362">
        <v>350</v>
      </c>
      <c r="DY362">
        <v>26.25</v>
      </c>
      <c r="DZ362">
        <v>2.0020566090040005E+19</v>
      </c>
      <c r="EA362">
        <v>3.4600356600000148E+18</v>
      </c>
      <c r="EB362" t="s">
        <v>1488</v>
      </c>
      <c r="EC362" t="s">
        <v>1488</v>
      </c>
      <c r="ED362" t="s">
        <v>1487</v>
      </c>
      <c r="EE362" t="s">
        <v>1489</v>
      </c>
      <c r="EF362" t="s">
        <v>164</v>
      </c>
      <c r="EG362" t="s">
        <v>146</v>
      </c>
      <c r="EH362" t="s">
        <v>146</v>
      </c>
      <c r="EI362" t="s">
        <v>146</v>
      </c>
      <c r="EJ362" t="s">
        <v>146</v>
      </c>
      <c r="EK362" t="s">
        <v>146</v>
      </c>
      <c r="EL362" t="s">
        <v>146</v>
      </c>
      <c r="EM362" t="s">
        <v>146</v>
      </c>
      <c r="EN362" t="s">
        <v>146</v>
      </c>
      <c r="EO362" t="s">
        <v>146</v>
      </c>
      <c r="EP362">
        <v>61457.5</v>
      </c>
      <c r="EQ362">
        <v>0</v>
      </c>
      <c r="ER362">
        <v>0</v>
      </c>
      <c r="ES362" t="s">
        <v>146</v>
      </c>
      <c r="ET362" t="s">
        <v>170</v>
      </c>
      <c r="EU362" t="s">
        <v>146</v>
      </c>
      <c r="EV362">
        <v>0</v>
      </c>
    </row>
    <row r="363" spans="1:152" x14ac:dyDescent="0.25">
      <c r="A363">
        <v>9787694062</v>
      </c>
      <c r="B363" t="s">
        <v>141</v>
      </c>
      <c r="C363" t="s">
        <v>1724</v>
      </c>
      <c r="D363" t="s">
        <v>143</v>
      </c>
      <c r="E363" t="s">
        <v>1623</v>
      </c>
      <c r="F363" t="s">
        <v>1623</v>
      </c>
      <c r="G363">
        <v>34945</v>
      </c>
      <c r="H363" t="s">
        <v>1360</v>
      </c>
      <c r="I363">
        <v>334550</v>
      </c>
      <c r="J363">
        <v>2613829679</v>
      </c>
      <c r="K363">
        <v>8827922</v>
      </c>
      <c r="L363">
        <v>2692440</v>
      </c>
      <c r="M363" t="s">
        <v>146</v>
      </c>
      <c r="N363">
        <v>9787694062</v>
      </c>
      <c r="O363">
        <v>123</v>
      </c>
      <c r="P363" t="s">
        <v>147</v>
      </c>
      <c r="Q363" t="s">
        <v>148</v>
      </c>
      <c r="R363" t="s">
        <v>149</v>
      </c>
      <c r="S363">
        <v>250100000000001</v>
      </c>
      <c r="T363" t="s">
        <v>150</v>
      </c>
      <c r="U363" t="s">
        <v>151</v>
      </c>
      <c r="V363">
        <v>4814</v>
      </c>
      <c r="W363" t="s">
        <v>152</v>
      </c>
      <c r="X363" t="s">
        <v>151</v>
      </c>
      <c r="Y363">
        <v>44</v>
      </c>
      <c r="Z363" t="s">
        <v>174</v>
      </c>
      <c r="AA363" t="s">
        <v>154</v>
      </c>
      <c r="AB363" t="s">
        <v>146</v>
      </c>
      <c r="AC363">
        <v>200239</v>
      </c>
      <c r="AD363" t="s">
        <v>183</v>
      </c>
      <c r="AE363" t="s">
        <v>156</v>
      </c>
      <c r="AF363" t="s">
        <v>1725</v>
      </c>
      <c r="AG363">
        <v>566</v>
      </c>
      <c r="AH363">
        <v>434961</v>
      </c>
      <c r="AI363" t="s">
        <v>158</v>
      </c>
      <c r="AJ363">
        <v>566</v>
      </c>
      <c r="AK363">
        <v>9787694062</v>
      </c>
      <c r="AL363">
        <v>9787694062</v>
      </c>
      <c r="AM363" t="s">
        <v>159</v>
      </c>
      <c r="AN363" t="s">
        <v>185</v>
      </c>
      <c r="AO363" t="s">
        <v>186</v>
      </c>
      <c r="AP363" t="s">
        <v>146</v>
      </c>
      <c r="AQ363" t="s">
        <v>162</v>
      </c>
      <c r="AR363">
        <v>62777.5</v>
      </c>
      <c r="AS363">
        <v>62670</v>
      </c>
      <c r="AT363" s="5">
        <f t="shared" si="35"/>
        <v>61670</v>
      </c>
      <c r="AU363" s="5">
        <v>350</v>
      </c>
      <c r="AV363" s="5">
        <f t="shared" si="36"/>
        <v>61320</v>
      </c>
      <c r="AW363" s="6">
        <f t="shared" si="37"/>
        <v>10792.320000000002</v>
      </c>
      <c r="AX363" s="7">
        <f t="shared" si="38"/>
        <v>49056</v>
      </c>
      <c r="AY363" s="8">
        <f t="shared" si="39"/>
        <v>1471.68</v>
      </c>
      <c r="AZ363" s="5">
        <v>250</v>
      </c>
      <c r="BA363" s="9">
        <f t="shared" si="40"/>
        <v>81.25</v>
      </c>
      <c r="BB363" s="9">
        <v>1000</v>
      </c>
      <c r="BC363" s="10"/>
      <c r="BD363" s="5">
        <f t="shared" si="41"/>
        <v>18.75</v>
      </c>
      <c r="BG363" t="s">
        <v>146</v>
      </c>
      <c r="BH363" t="s">
        <v>146</v>
      </c>
      <c r="BI363">
        <v>566</v>
      </c>
      <c r="BJ363">
        <v>566</v>
      </c>
      <c r="BK363">
        <v>62777.5</v>
      </c>
      <c r="BL363">
        <v>350</v>
      </c>
      <c r="BM363">
        <v>0</v>
      </c>
      <c r="BN363">
        <v>350</v>
      </c>
      <c r="BO363">
        <v>26.25</v>
      </c>
      <c r="BP363">
        <v>0</v>
      </c>
      <c r="BQ363">
        <v>62401.25</v>
      </c>
      <c r="BR363">
        <v>0</v>
      </c>
      <c r="BS363">
        <v>26.25</v>
      </c>
      <c r="BT363" t="s">
        <v>146</v>
      </c>
      <c r="BU363">
        <v>59536659</v>
      </c>
      <c r="BV363" t="s">
        <v>163</v>
      </c>
      <c r="BW363">
        <v>0</v>
      </c>
      <c r="BX363">
        <v>0</v>
      </c>
      <c r="BY363" t="s">
        <v>164</v>
      </c>
      <c r="BZ363">
        <v>0</v>
      </c>
      <c r="CA363" t="s">
        <v>146</v>
      </c>
      <c r="CB363">
        <v>0</v>
      </c>
      <c r="CC363">
        <v>0</v>
      </c>
      <c r="CD363" t="s">
        <v>165</v>
      </c>
      <c r="CE363">
        <v>0</v>
      </c>
      <c r="CF363">
        <v>0</v>
      </c>
      <c r="CG363">
        <v>0</v>
      </c>
      <c r="CH363" t="s">
        <v>146</v>
      </c>
      <c r="CI363" t="s">
        <v>146</v>
      </c>
      <c r="CJ363" t="s">
        <v>158</v>
      </c>
      <c r="CK363">
        <v>10</v>
      </c>
      <c r="CL363">
        <v>0</v>
      </c>
      <c r="CM363">
        <v>0</v>
      </c>
      <c r="CN363">
        <v>62777.5</v>
      </c>
      <c r="CO363" t="s">
        <v>150</v>
      </c>
      <c r="CP363">
        <v>0</v>
      </c>
      <c r="CQ363">
        <v>0</v>
      </c>
      <c r="CR363">
        <v>0</v>
      </c>
      <c r="CS363" t="s">
        <v>166</v>
      </c>
      <c r="CT363">
        <v>0</v>
      </c>
      <c r="CU363">
        <v>0</v>
      </c>
      <c r="CV363">
        <v>0</v>
      </c>
      <c r="CW363" t="s">
        <v>156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 t="s">
        <v>167</v>
      </c>
      <c r="DE363">
        <v>0</v>
      </c>
      <c r="DF363">
        <v>0</v>
      </c>
      <c r="DG363">
        <v>0</v>
      </c>
      <c r="DH363" t="s">
        <v>150</v>
      </c>
      <c r="DI363">
        <v>0</v>
      </c>
      <c r="DJ363">
        <v>0</v>
      </c>
      <c r="DK363">
        <v>0</v>
      </c>
      <c r="DL363" t="s">
        <v>156</v>
      </c>
      <c r="DM363">
        <v>45</v>
      </c>
      <c r="DN363">
        <v>0</v>
      </c>
      <c r="DO363" t="s">
        <v>156</v>
      </c>
      <c r="DP363">
        <v>45</v>
      </c>
      <c r="DQ363">
        <v>0</v>
      </c>
      <c r="DR363" t="s">
        <v>146</v>
      </c>
      <c r="DS363" t="s">
        <v>146</v>
      </c>
      <c r="DT363" t="s">
        <v>146</v>
      </c>
      <c r="DU363" t="s">
        <v>183</v>
      </c>
      <c r="DV363">
        <v>0</v>
      </c>
      <c r="DW363">
        <v>0</v>
      </c>
      <c r="DX363">
        <v>350</v>
      </c>
      <c r="DY363">
        <v>26.25</v>
      </c>
      <c r="DZ363">
        <v>2.0020566090040005E+19</v>
      </c>
      <c r="EA363">
        <v>3.4600356600000148E+18</v>
      </c>
      <c r="EB363" t="s">
        <v>1726</v>
      </c>
      <c r="EC363" t="s">
        <v>1726</v>
      </c>
      <c r="ED363" t="s">
        <v>1725</v>
      </c>
      <c r="EE363" t="s">
        <v>1727</v>
      </c>
      <c r="EF363" t="s">
        <v>164</v>
      </c>
      <c r="EG363" t="s">
        <v>146</v>
      </c>
      <c r="EH363" t="s">
        <v>146</v>
      </c>
      <c r="EI363" t="s">
        <v>146</v>
      </c>
      <c r="EJ363" t="s">
        <v>146</v>
      </c>
      <c r="EK363" t="s">
        <v>146</v>
      </c>
      <c r="EL363" t="s">
        <v>146</v>
      </c>
      <c r="EM363" t="s">
        <v>146</v>
      </c>
      <c r="EN363" t="s">
        <v>146</v>
      </c>
      <c r="EO363" t="s">
        <v>146</v>
      </c>
      <c r="EP363">
        <v>62777.5</v>
      </c>
      <c r="EQ363">
        <v>0</v>
      </c>
      <c r="ER363">
        <v>0</v>
      </c>
      <c r="ES363" t="s">
        <v>146</v>
      </c>
      <c r="ET363" t="s">
        <v>170</v>
      </c>
      <c r="EU363" t="s">
        <v>146</v>
      </c>
      <c r="EV363">
        <v>0</v>
      </c>
    </row>
    <row r="364" spans="1:152" x14ac:dyDescent="0.25">
      <c r="A364">
        <v>675611916434</v>
      </c>
      <c r="B364" t="s">
        <v>141</v>
      </c>
      <c r="C364" t="s">
        <v>1650</v>
      </c>
      <c r="D364" t="s">
        <v>143</v>
      </c>
      <c r="E364" t="s">
        <v>1623</v>
      </c>
      <c r="F364" t="s">
        <v>1360</v>
      </c>
      <c r="G364" t="s">
        <v>146</v>
      </c>
      <c r="H364" t="s">
        <v>1360</v>
      </c>
      <c r="I364">
        <v>617646</v>
      </c>
      <c r="J364">
        <v>56675611916434</v>
      </c>
      <c r="K364">
        <v>9174891</v>
      </c>
      <c r="L364" t="s">
        <v>146</v>
      </c>
      <c r="M364" t="s">
        <v>146</v>
      </c>
      <c r="N364">
        <v>675611916434</v>
      </c>
      <c r="O364" t="s">
        <v>146</v>
      </c>
      <c r="P364" t="s">
        <v>147</v>
      </c>
      <c r="Q364" t="s">
        <v>148</v>
      </c>
      <c r="R364" t="s">
        <v>149</v>
      </c>
      <c r="S364">
        <v>250100000000001</v>
      </c>
      <c r="T364" t="s">
        <v>150</v>
      </c>
      <c r="U364" t="s">
        <v>232</v>
      </c>
      <c r="V364" t="s">
        <v>146</v>
      </c>
      <c r="W364" t="s">
        <v>152</v>
      </c>
      <c r="X364" t="s">
        <v>232</v>
      </c>
      <c r="Y364">
        <v>44</v>
      </c>
      <c r="Z364" t="s">
        <v>174</v>
      </c>
      <c r="AA364" t="s">
        <v>154</v>
      </c>
      <c r="AB364" t="s">
        <v>146</v>
      </c>
      <c r="AC364">
        <v>200239</v>
      </c>
      <c r="AD364" t="s">
        <v>183</v>
      </c>
      <c r="AE364" t="s">
        <v>156</v>
      </c>
      <c r="AF364" t="s">
        <v>233</v>
      </c>
      <c r="AG364">
        <v>566</v>
      </c>
      <c r="AH364" t="s">
        <v>146</v>
      </c>
      <c r="AI364" t="s">
        <v>234</v>
      </c>
      <c r="AJ364">
        <v>566</v>
      </c>
      <c r="AK364">
        <v>675611916434</v>
      </c>
      <c r="AL364" t="s">
        <v>146</v>
      </c>
      <c r="AM364" t="s">
        <v>159</v>
      </c>
      <c r="AN364" t="s">
        <v>235</v>
      </c>
      <c r="AO364" t="s">
        <v>146</v>
      </c>
      <c r="AP364" t="s">
        <v>146</v>
      </c>
      <c r="AQ364" t="s">
        <v>236</v>
      </c>
      <c r="AR364">
        <v>93657.5</v>
      </c>
      <c r="AS364">
        <v>93550</v>
      </c>
      <c r="AT364" s="5">
        <f t="shared" si="35"/>
        <v>92550</v>
      </c>
      <c r="AU364" s="5">
        <v>350</v>
      </c>
      <c r="AV364" s="5">
        <f t="shared" si="36"/>
        <v>92200</v>
      </c>
      <c r="AW364" s="6">
        <f t="shared" si="37"/>
        <v>16227.2</v>
      </c>
      <c r="AX364" s="7">
        <f t="shared" si="38"/>
        <v>73760</v>
      </c>
      <c r="AY364" s="8">
        <f t="shared" si="39"/>
        <v>2212.8000000000002</v>
      </c>
      <c r="AZ364" s="5">
        <v>250</v>
      </c>
      <c r="BA364" s="9">
        <f t="shared" si="40"/>
        <v>81.25</v>
      </c>
      <c r="BB364" s="9">
        <v>1000</v>
      </c>
      <c r="BC364" s="10"/>
      <c r="BD364" s="5">
        <f t="shared" si="41"/>
        <v>18.75</v>
      </c>
      <c r="BE364" t="s">
        <v>146</v>
      </c>
      <c r="BF364" t="s">
        <v>146</v>
      </c>
      <c r="BG364" t="s">
        <v>146</v>
      </c>
      <c r="BH364" t="s">
        <v>146</v>
      </c>
      <c r="BI364">
        <v>566</v>
      </c>
      <c r="BJ364">
        <v>566</v>
      </c>
      <c r="BK364">
        <v>93657.5</v>
      </c>
      <c r="BL364">
        <v>350</v>
      </c>
      <c r="BM364">
        <v>0</v>
      </c>
      <c r="BN364">
        <v>350</v>
      </c>
      <c r="BO364">
        <v>26.25</v>
      </c>
      <c r="BP364">
        <v>0</v>
      </c>
      <c r="BQ364">
        <v>93281.25</v>
      </c>
      <c r="BR364">
        <v>0</v>
      </c>
      <c r="BS364">
        <v>26.25</v>
      </c>
      <c r="BT364" t="s">
        <v>146</v>
      </c>
      <c r="BU364">
        <v>59536659</v>
      </c>
      <c r="BV364" t="s">
        <v>163</v>
      </c>
      <c r="BW364">
        <v>0</v>
      </c>
      <c r="BX364">
        <v>0</v>
      </c>
      <c r="BY364" t="s">
        <v>146</v>
      </c>
      <c r="BZ364">
        <v>0</v>
      </c>
      <c r="CA364" t="s">
        <v>146</v>
      </c>
      <c r="CB364">
        <v>0</v>
      </c>
      <c r="CC364">
        <v>0</v>
      </c>
      <c r="CD364" t="s">
        <v>165</v>
      </c>
      <c r="CE364">
        <v>0</v>
      </c>
      <c r="CF364">
        <v>0</v>
      </c>
      <c r="CG364">
        <v>0</v>
      </c>
      <c r="CH364" t="s">
        <v>146</v>
      </c>
      <c r="CI364" t="s">
        <v>146</v>
      </c>
      <c r="CJ364" t="s">
        <v>234</v>
      </c>
      <c r="CK364">
        <v>10</v>
      </c>
      <c r="CL364">
        <v>0</v>
      </c>
      <c r="CM364">
        <v>0</v>
      </c>
      <c r="CN364">
        <v>93657.5</v>
      </c>
      <c r="CO364" t="s">
        <v>150</v>
      </c>
      <c r="CP364">
        <v>0</v>
      </c>
      <c r="CQ364">
        <v>0</v>
      </c>
      <c r="CR364">
        <v>0</v>
      </c>
      <c r="CS364" t="s">
        <v>166</v>
      </c>
      <c r="CT364">
        <v>0</v>
      </c>
      <c r="CU364">
        <v>0</v>
      </c>
      <c r="CV364">
        <v>0</v>
      </c>
      <c r="CW364" t="s">
        <v>156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 t="s">
        <v>167</v>
      </c>
      <c r="DE364">
        <v>0</v>
      </c>
      <c r="DF364">
        <v>0</v>
      </c>
      <c r="DG364">
        <v>0</v>
      </c>
      <c r="DH364" t="s">
        <v>150</v>
      </c>
      <c r="DI364">
        <v>0</v>
      </c>
      <c r="DJ364">
        <v>0</v>
      </c>
      <c r="DK364">
        <v>0</v>
      </c>
      <c r="DL364" t="s">
        <v>156</v>
      </c>
      <c r="DM364">
        <v>45</v>
      </c>
      <c r="DN364">
        <v>0</v>
      </c>
      <c r="DO364" t="s">
        <v>156</v>
      </c>
      <c r="DP364">
        <v>45</v>
      </c>
      <c r="DQ364">
        <v>0</v>
      </c>
      <c r="DR364" t="s">
        <v>146</v>
      </c>
      <c r="DS364" t="s">
        <v>146</v>
      </c>
      <c r="DT364" t="s">
        <v>146</v>
      </c>
      <c r="DU364" t="s">
        <v>183</v>
      </c>
      <c r="DV364">
        <v>0</v>
      </c>
      <c r="DW364">
        <v>0</v>
      </c>
      <c r="DX364">
        <v>350</v>
      </c>
      <c r="DY364">
        <v>26.25</v>
      </c>
      <c r="DZ364">
        <v>12446203</v>
      </c>
      <c r="EA364" t="s">
        <v>146</v>
      </c>
      <c r="EB364" t="s">
        <v>1651</v>
      </c>
      <c r="EC364" t="s">
        <v>1651</v>
      </c>
      <c r="ED364" t="s">
        <v>146</v>
      </c>
      <c r="EE364" t="s">
        <v>1652</v>
      </c>
      <c r="EF364" t="s">
        <v>164</v>
      </c>
      <c r="EG364" t="s">
        <v>146</v>
      </c>
      <c r="EH364" t="s">
        <v>146</v>
      </c>
      <c r="EI364" t="s">
        <v>146</v>
      </c>
      <c r="EJ364" t="s">
        <v>146</v>
      </c>
      <c r="EK364" t="s">
        <v>146</v>
      </c>
      <c r="EL364" t="s">
        <v>146</v>
      </c>
      <c r="EM364" t="s">
        <v>146</v>
      </c>
      <c r="EN364" t="s">
        <v>146</v>
      </c>
      <c r="EO364" t="s">
        <v>239</v>
      </c>
      <c r="EP364">
        <v>93657.5</v>
      </c>
      <c r="EQ364">
        <v>0</v>
      </c>
      <c r="ER364">
        <v>0</v>
      </c>
      <c r="ES364" t="s">
        <v>146</v>
      </c>
      <c r="ET364" t="s">
        <v>170</v>
      </c>
      <c r="EU364" t="s">
        <v>146</v>
      </c>
      <c r="EV364">
        <v>0</v>
      </c>
    </row>
    <row r="365" spans="1:152" x14ac:dyDescent="0.25">
      <c r="A365">
        <v>9777459591</v>
      </c>
      <c r="B365" t="s">
        <v>141</v>
      </c>
      <c r="C365" t="s">
        <v>1270</v>
      </c>
      <c r="D365" t="s">
        <v>143</v>
      </c>
      <c r="E365" t="s">
        <v>144</v>
      </c>
      <c r="F365" t="s">
        <v>145</v>
      </c>
      <c r="G365">
        <v>34934</v>
      </c>
      <c r="H365" t="s">
        <v>145</v>
      </c>
      <c r="I365">
        <v>931609</v>
      </c>
      <c r="J365">
        <v>2612476073</v>
      </c>
      <c r="K365">
        <v>8119825</v>
      </c>
      <c r="L365">
        <v>1001119</v>
      </c>
      <c r="M365">
        <v>25504906</v>
      </c>
      <c r="N365">
        <v>9777459591</v>
      </c>
      <c r="O365">
        <v>123</v>
      </c>
      <c r="P365" t="s">
        <v>147</v>
      </c>
      <c r="Q365" t="s">
        <v>148</v>
      </c>
      <c r="R365" t="s">
        <v>149</v>
      </c>
      <c r="S365" t="s">
        <v>1214</v>
      </c>
      <c r="T365" t="s">
        <v>156</v>
      </c>
      <c r="U365" t="s">
        <v>1240</v>
      </c>
      <c r="V365">
        <v>5999</v>
      </c>
      <c r="W365" t="s">
        <v>1216</v>
      </c>
      <c r="X365" t="s">
        <v>1240</v>
      </c>
      <c r="Y365">
        <v>63</v>
      </c>
      <c r="Z365" t="s">
        <v>153</v>
      </c>
      <c r="AA365" t="s">
        <v>154</v>
      </c>
      <c r="AB365" t="s">
        <v>146</v>
      </c>
      <c r="AC365">
        <v>301011</v>
      </c>
      <c r="AD365" t="s">
        <v>183</v>
      </c>
      <c r="AE365" t="s">
        <v>156</v>
      </c>
      <c r="AF365" t="s">
        <v>1271</v>
      </c>
      <c r="AG365">
        <v>566</v>
      </c>
      <c r="AH365">
        <v>144095</v>
      </c>
      <c r="AI365" t="s">
        <v>174</v>
      </c>
      <c r="AJ365">
        <v>566</v>
      </c>
      <c r="AK365">
        <v>9777459591</v>
      </c>
      <c r="AL365">
        <v>9777459591</v>
      </c>
      <c r="AM365" t="s">
        <v>1258</v>
      </c>
      <c r="AN365" t="s">
        <v>1272</v>
      </c>
      <c r="AO365" t="s">
        <v>1273</v>
      </c>
      <c r="AP365" t="s">
        <v>146</v>
      </c>
      <c r="AQ365" t="s">
        <v>264</v>
      </c>
      <c r="AR365">
        <v>93657.5</v>
      </c>
      <c r="AS365">
        <v>93550</v>
      </c>
      <c r="AT365" s="5">
        <f t="shared" si="35"/>
        <v>92550</v>
      </c>
      <c r="AU365" s="5">
        <v>350</v>
      </c>
      <c r="AV365" s="5">
        <f t="shared" si="36"/>
        <v>92200</v>
      </c>
      <c r="AW365" s="6">
        <f t="shared" si="37"/>
        <v>16227.2</v>
      </c>
      <c r="AX365" s="7">
        <f t="shared" si="38"/>
        <v>73760</v>
      </c>
      <c r="AY365" s="8">
        <f t="shared" si="39"/>
        <v>2212.8000000000002</v>
      </c>
      <c r="AZ365" s="5">
        <v>250</v>
      </c>
      <c r="BA365" s="9">
        <f t="shared" si="40"/>
        <v>81.25</v>
      </c>
      <c r="BB365" s="9">
        <v>1000</v>
      </c>
      <c r="BC365" s="10"/>
      <c r="BD365" s="5">
        <f t="shared" si="41"/>
        <v>18.75</v>
      </c>
      <c r="BE365" t="s">
        <v>146</v>
      </c>
      <c r="BF365" t="s">
        <v>146</v>
      </c>
      <c r="BG365" t="s">
        <v>146</v>
      </c>
      <c r="BH365" t="s">
        <v>146</v>
      </c>
      <c r="BI365">
        <v>566</v>
      </c>
      <c r="BJ365">
        <v>566</v>
      </c>
      <c r="BK365">
        <v>93657.5</v>
      </c>
      <c r="BL365">
        <v>350</v>
      </c>
      <c r="BM365">
        <v>0</v>
      </c>
      <c r="BN365">
        <v>350</v>
      </c>
      <c r="BO365">
        <v>26.25</v>
      </c>
      <c r="BP365">
        <v>0</v>
      </c>
      <c r="BQ365">
        <v>93281.25</v>
      </c>
      <c r="BR365">
        <v>0</v>
      </c>
      <c r="BS365">
        <v>26.25</v>
      </c>
      <c r="BT365" t="s">
        <v>146</v>
      </c>
      <c r="BU365">
        <v>6067466</v>
      </c>
      <c r="BV365" t="s">
        <v>1223</v>
      </c>
      <c r="BW365">
        <v>0</v>
      </c>
      <c r="BX365">
        <v>0</v>
      </c>
      <c r="BY365" t="s">
        <v>164</v>
      </c>
      <c r="BZ365">
        <v>0</v>
      </c>
      <c r="CA365" t="s">
        <v>146</v>
      </c>
      <c r="CB365">
        <v>0</v>
      </c>
      <c r="CC365">
        <v>0</v>
      </c>
      <c r="CD365" t="s">
        <v>165</v>
      </c>
      <c r="CE365">
        <v>0</v>
      </c>
      <c r="CF365">
        <v>0</v>
      </c>
      <c r="CG365">
        <v>0</v>
      </c>
      <c r="CH365" t="s">
        <v>146</v>
      </c>
      <c r="CI365" t="s">
        <v>146</v>
      </c>
      <c r="CJ365" t="s">
        <v>174</v>
      </c>
      <c r="CK365">
        <v>10</v>
      </c>
      <c r="CL365">
        <v>0</v>
      </c>
      <c r="CM365">
        <v>0</v>
      </c>
      <c r="CN365">
        <v>93657.5</v>
      </c>
      <c r="CO365" t="s">
        <v>150</v>
      </c>
      <c r="CP365">
        <v>0</v>
      </c>
      <c r="CQ365">
        <v>0</v>
      </c>
      <c r="CR365">
        <v>0</v>
      </c>
      <c r="CS365" t="s">
        <v>150</v>
      </c>
      <c r="CT365">
        <v>0</v>
      </c>
      <c r="CU365">
        <v>0</v>
      </c>
      <c r="CV365">
        <v>0</v>
      </c>
      <c r="CW365" t="s">
        <v>156</v>
      </c>
      <c r="CX365">
        <v>10</v>
      </c>
      <c r="CY365">
        <v>0</v>
      </c>
      <c r="CZ365">
        <v>0</v>
      </c>
      <c r="DA365">
        <v>0</v>
      </c>
      <c r="DB365">
        <v>0</v>
      </c>
      <c r="DC365">
        <v>0</v>
      </c>
      <c r="DD365" t="s">
        <v>167</v>
      </c>
      <c r="DE365">
        <v>10</v>
      </c>
      <c r="DF365">
        <v>0</v>
      </c>
      <c r="DG365">
        <v>0</v>
      </c>
      <c r="DH365" t="s">
        <v>150</v>
      </c>
      <c r="DI365">
        <v>25</v>
      </c>
      <c r="DJ365">
        <v>0</v>
      </c>
      <c r="DK365">
        <v>0</v>
      </c>
      <c r="DL365" t="s">
        <v>156</v>
      </c>
      <c r="DM365">
        <v>25</v>
      </c>
      <c r="DN365">
        <v>0</v>
      </c>
      <c r="DO365" t="s">
        <v>156</v>
      </c>
      <c r="DP365">
        <v>0</v>
      </c>
      <c r="DQ365">
        <v>0</v>
      </c>
      <c r="DR365" t="s">
        <v>146</v>
      </c>
      <c r="DS365" t="s">
        <v>146</v>
      </c>
      <c r="DT365" t="s">
        <v>146</v>
      </c>
      <c r="DU365" t="s">
        <v>183</v>
      </c>
      <c r="DV365">
        <v>0</v>
      </c>
      <c r="DW365">
        <v>0</v>
      </c>
      <c r="DX365">
        <v>350</v>
      </c>
      <c r="DY365">
        <v>26.25</v>
      </c>
      <c r="DZ365">
        <v>2.0020566000040006E+19</v>
      </c>
      <c r="EA365">
        <v>3.0040566E+19</v>
      </c>
      <c r="EB365" t="s">
        <v>1274</v>
      </c>
      <c r="EC365" t="s">
        <v>1274</v>
      </c>
      <c r="ED365" t="s">
        <v>1271</v>
      </c>
      <c r="EE365" t="s">
        <v>1275</v>
      </c>
      <c r="EF365" t="s">
        <v>164</v>
      </c>
      <c r="EG365" t="s">
        <v>146</v>
      </c>
      <c r="EH365" t="s">
        <v>146</v>
      </c>
      <c r="EI365" t="s">
        <v>146</v>
      </c>
      <c r="EJ365" t="s">
        <v>146</v>
      </c>
      <c r="EK365" t="s">
        <v>146</v>
      </c>
      <c r="EL365" t="s">
        <v>146</v>
      </c>
      <c r="EM365" t="s">
        <v>146</v>
      </c>
      <c r="EN365" t="s">
        <v>146</v>
      </c>
      <c r="EO365" t="s">
        <v>146</v>
      </c>
      <c r="EP365">
        <v>93657.5</v>
      </c>
      <c r="EQ365">
        <v>0</v>
      </c>
      <c r="ER365">
        <v>0</v>
      </c>
      <c r="ES365" t="s">
        <v>146</v>
      </c>
      <c r="ET365" t="s">
        <v>170</v>
      </c>
      <c r="EU365" t="s">
        <v>146</v>
      </c>
      <c r="EV365">
        <v>0</v>
      </c>
    </row>
    <row r="366" spans="1:152" x14ac:dyDescent="0.25">
      <c r="A366">
        <v>675444824217</v>
      </c>
      <c r="B366" t="s">
        <v>141</v>
      </c>
      <c r="C366" t="s">
        <v>769</v>
      </c>
      <c r="D366" t="s">
        <v>143</v>
      </c>
      <c r="E366" t="s">
        <v>144</v>
      </c>
      <c r="F366" t="s">
        <v>145</v>
      </c>
      <c r="G366" t="s">
        <v>146</v>
      </c>
      <c r="H366" t="s">
        <v>145</v>
      </c>
      <c r="I366">
        <v>957601</v>
      </c>
      <c r="J366">
        <v>56675444824217</v>
      </c>
      <c r="K366">
        <v>3754502</v>
      </c>
      <c r="L366" t="s">
        <v>146</v>
      </c>
      <c r="M366" t="s">
        <v>146</v>
      </c>
      <c r="N366">
        <v>675444824217</v>
      </c>
      <c r="O366" t="s">
        <v>146</v>
      </c>
      <c r="P366" t="s">
        <v>147</v>
      </c>
      <c r="Q366" t="s">
        <v>148</v>
      </c>
      <c r="R366" t="s">
        <v>149</v>
      </c>
      <c r="S366">
        <v>250100000000001</v>
      </c>
      <c r="T366" t="s">
        <v>150</v>
      </c>
      <c r="U366" t="s">
        <v>232</v>
      </c>
      <c r="V366" t="s">
        <v>146</v>
      </c>
      <c r="W366" t="s">
        <v>152</v>
      </c>
      <c r="X366" t="s">
        <v>232</v>
      </c>
      <c r="Y366">
        <v>63</v>
      </c>
      <c r="Z366" t="s">
        <v>153</v>
      </c>
      <c r="AA366" t="s">
        <v>154</v>
      </c>
      <c r="AB366" t="s">
        <v>146</v>
      </c>
      <c r="AC366">
        <v>200239</v>
      </c>
      <c r="AD366" t="s">
        <v>183</v>
      </c>
      <c r="AE366" t="s">
        <v>156</v>
      </c>
      <c r="AF366" t="s">
        <v>233</v>
      </c>
      <c r="AG366">
        <v>566</v>
      </c>
      <c r="AH366" t="s">
        <v>146</v>
      </c>
      <c r="AI366" t="s">
        <v>234</v>
      </c>
      <c r="AJ366">
        <v>566</v>
      </c>
      <c r="AK366">
        <v>675444824217</v>
      </c>
      <c r="AL366" t="s">
        <v>146</v>
      </c>
      <c r="AM366" t="s">
        <v>159</v>
      </c>
      <c r="AN366" t="s">
        <v>235</v>
      </c>
      <c r="AO366" t="s">
        <v>146</v>
      </c>
      <c r="AP366" t="s">
        <v>146</v>
      </c>
      <c r="AQ366" t="s">
        <v>236</v>
      </c>
      <c r="AR366">
        <v>96157.5</v>
      </c>
      <c r="AS366">
        <v>93550</v>
      </c>
      <c r="AT366" s="5">
        <f t="shared" si="35"/>
        <v>92550</v>
      </c>
      <c r="AU366" s="5">
        <v>350</v>
      </c>
      <c r="AV366" s="5">
        <f t="shared" si="36"/>
        <v>92200</v>
      </c>
      <c r="AW366" s="6">
        <f t="shared" si="37"/>
        <v>16227.2</v>
      </c>
      <c r="AX366" s="7">
        <f t="shared" si="38"/>
        <v>73760</v>
      </c>
      <c r="AY366" s="8">
        <f t="shared" si="39"/>
        <v>2212.8000000000002</v>
      </c>
      <c r="AZ366" s="5">
        <v>250</v>
      </c>
      <c r="BA366" s="9">
        <f t="shared" si="40"/>
        <v>81.25</v>
      </c>
      <c r="BB366" s="9">
        <v>1000</v>
      </c>
      <c r="BC366" s="10"/>
      <c r="BD366" s="5">
        <f t="shared" si="41"/>
        <v>18.75</v>
      </c>
      <c r="BE366" t="s">
        <v>146</v>
      </c>
      <c r="BF366" t="s">
        <v>146</v>
      </c>
      <c r="BG366" t="s">
        <v>146</v>
      </c>
      <c r="BH366" t="s">
        <v>146</v>
      </c>
      <c r="BI366">
        <v>566</v>
      </c>
      <c r="BJ366">
        <v>566</v>
      </c>
      <c r="BK366">
        <v>96157.5</v>
      </c>
      <c r="BL366">
        <v>350</v>
      </c>
      <c r="BM366">
        <v>0</v>
      </c>
      <c r="BN366">
        <v>350</v>
      </c>
      <c r="BO366">
        <v>26.25</v>
      </c>
      <c r="BP366">
        <v>0</v>
      </c>
      <c r="BQ366">
        <v>95781.25</v>
      </c>
      <c r="BR366">
        <v>0</v>
      </c>
      <c r="BS366">
        <v>26.25</v>
      </c>
      <c r="BT366" t="s">
        <v>146</v>
      </c>
      <c r="BU366">
        <v>59536659</v>
      </c>
      <c r="BV366" t="s">
        <v>163</v>
      </c>
      <c r="BW366">
        <v>0</v>
      </c>
      <c r="BX366">
        <v>0</v>
      </c>
      <c r="BY366" t="s">
        <v>146</v>
      </c>
      <c r="BZ366">
        <v>0</v>
      </c>
      <c r="CA366" t="s">
        <v>146</v>
      </c>
      <c r="CB366">
        <v>0</v>
      </c>
      <c r="CC366">
        <v>0</v>
      </c>
      <c r="CD366" t="s">
        <v>165</v>
      </c>
      <c r="CE366">
        <v>0</v>
      </c>
      <c r="CF366">
        <v>0</v>
      </c>
      <c r="CG366">
        <v>0</v>
      </c>
      <c r="CH366" t="s">
        <v>146</v>
      </c>
      <c r="CI366" t="s">
        <v>146</v>
      </c>
      <c r="CJ366" t="s">
        <v>234</v>
      </c>
      <c r="CK366">
        <v>10</v>
      </c>
      <c r="CL366">
        <v>0</v>
      </c>
      <c r="CM366">
        <v>0</v>
      </c>
      <c r="CN366">
        <v>96157.5</v>
      </c>
      <c r="CO366" t="s">
        <v>150</v>
      </c>
      <c r="CP366">
        <v>0</v>
      </c>
      <c r="CQ366">
        <v>0</v>
      </c>
      <c r="CR366">
        <v>0</v>
      </c>
      <c r="CS366" t="s">
        <v>166</v>
      </c>
      <c r="CT366">
        <v>0</v>
      </c>
      <c r="CU366">
        <v>0</v>
      </c>
      <c r="CV366">
        <v>0</v>
      </c>
      <c r="CW366" t="s">
        <v>156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 t="s">
        <v>167</v>
      </c>
      <c r="DE366">
        <v>0</v>
      </c>
      <c r="DF366">
        <v>0</v>
      </c>
      <c r="DG366">
        <v>0</v>
      </c>
      <c r="DH366" t="s">
        <v>150</v>
      </c>
      <c r="DI366">
        <v>0</v>
      </c>
      <c r="DJ366">
        <v>0</v>
      </c>
      <c r="DK366">
        <v>0</v>
      </c>
      <c r="DL366" t="s">
        <v>156</v>
      </c>
      <c r="DM366">
        <v>45</v>
      </c>
      <c r="DN366">
        <v>0</v>
      </c>
      <c r="DO366" t="s">
        <v>156</v>
      </c>
      <c r="DP366">
        <v>45</v>
      </c>
      <c r="DQ366">
        <v>0</v>
      </c>
      <c r="DR366" t="s">
        <v>146</v>
      </c>
      <c r="DS366" t="s">
        <v>146</v>
      </c>
      <c r="DT366" t="s">
        <v>146</v>
      </c>
      <c r="DU366" t="s">
        <v>183</v>
      </c>
      <c r="DV366">
        <v>0</v>
      </c>
      <c r="DW366">
        <v>0</v>
      </c>
      <c r="DX366">
        <v>350</v>
      </c>
      <c r="DY366">
        <v>26.25</v>
      </c>
      <c r="DZ366">
        <v>12446203</v>
      </c>
      <c r="EA366" t="s">
        <v>146</v>
      </c>
      <c r="EB366" t="s">
        <v>770</v>
      </c>
      <c r="EC366" t="s">
        <v>770</v>
      </c>
      <c r="ED366" t="s">
        <v>146</v>
      </c>
      <c r="EE366" t="s">
        <v>771</v>
      </c>
      <c r="EF366" t="s">
        <v>164</v>
      </c>
      <c r="EG366" t="s">
        <v>146</v>
      </c>
      <c r="EH366" t="s">
        <v>146</v>
      </c>
      <c r="EI366" t="s">
        <v>146</v>
      </c>
      <c r="EJ366" t="s">
        <v>146</v>
      </c>
      <c r="EK366" t="s">
        <v>146</v>
      </c>
      <c r="EL366" t="s">
        <v>146</v>
      </c>
      <c r="EM366" t="s">
        <v>146</v>
      </c>
      <c r="EN366" t="s">
        <v>146</v>
      </c>
      <c r="EO366" t="s">
        <v>239</v>
      </c>
      <c r="EP366">
        <v>96157.5</v>
      </c>
      <c r="EQ366">
        <v>0</v>
      </c>
      <c r="ER366">
        <v>0</v>
      </c>
      <c r="ES366" t="s">
        <v>146</v>
      </c>
      <c r="ET366" t="s">
        <v>170</v>
      </c>
      <c r="EU366" t="s">
        <v>146</v>
      </c>
      <c r="EV366">
        <v>0</v>
      </c>
    </row>
    <row r="367" spans="1:152" x14ac:dyDescent="0.25">
      <c r="A367">
        <v>9787190270</v>
      </c>
      <c r="B367" t="s">
        <v>141</v>
      </c>
      <c r="C367" t="s">
        <v>1490</v>
      </c>
      <c r="D367" t="s">
        <v>143</v>
      </c>
      <c r="E367" t="s">
        <v>1360</v>
      </c>
      <c r="F367" t="s">
        <v>1360</v>
      </c>
      <c r="G367">
        <v>34944</v>
      </c>
      <c r="H367" t="s">
        <v>144</v>
      </c>
      <c r="I367">
        <v>742726</v>
      </c>
      <c r="J367">
        <v>2613800709</v>
      </c>
      <c r="K367">
        <v>3497063</v>
      </c>
      <c r="L367">
        <v>2692440</v>
      </c>
      <c r="M367" t="s">
        <v>146</v>
      </c>
      <c r="N367">
        <v>9787190270</v>
      </c>
      <c r="O367">
        <v>123</v>
      </c>
      <c r="P367" t="s">
        <v>147</v>
      </c>
      <c r="Q367" t="s">
        <v>148</v>
      </c>
      <c r="R367" t="s">
        <v>149</v>
      </c>
      <c r="S367">
        <v>250100000000001</v>
      </c>
      <c r="T367" t="s">
        <v>150</v>
      </c>
      <c r="U367" t="s">
        <v>151</v>
      </c>
      <c r="V367">
        <v>4814</v>
      </c>
      <c r="W367" t="s">
        <v>152</v>
      </c>
      <c r="X367" t="s">
        <v>151</v>
      </c>
      <c r="Y367">
        <v>63</v>
      </c>
      <c r="Z367" t="s">
        <v>153</v>
      </c>
      <c r="AA367" t="s">
        <v>154</v>
      </c>
      <c r="AB367" t="s">
        <v>146</v>
      </c>
      <c r="AC367">
        <v>200239</v>
      </c>
      <c r="AD367" t="s">
        <v>183</v>
      </c>
      <c r="AE367" t="s">
        <v>156</v>
      </c>
      <c r="AF367" t="s">
        <v>1491</v>
      </c>
      <c r="AG367">
        <v>566</v>
      </c>
      <c r="AH367">
        <v>692338</v>
      </c>
      <c r="AI367" t="s">
        <v>158</v>
      </c>
      <c r="AJ367">
        <v>566</v>
      </c>
      <c r="AK367">
        <v>9787190270</v>
      </c>
      <c r="AL367">
        <v>9787190270</v>
      </c>
      <c r="AM367" t="s">
        <v>159</v>
      </c>
      <c r="AN367" t="s">
        <v>185</v>
      </c>
      <c r="AO367" t="s">
        <v>186</v>
      </c>
      <c r="AP367" t="s">
        <v>146</v>
      </c>
      <c r="AQ367" t="s">
        <v>162</v>
      </c>
      <c r="AR367">
        <v>93657.5</v>
      </c>
      <c r="AS367">
        <v>93550</v>
      </c>
      <c r="AT367" s="5">
        <f t="shared" si="35"/>
        <v>92550</v>
      </c>
      <c r="AU367" s="5">
        <v>350</v>
      </c>
      <c r="AV367" s="5">
        <f t="shared" si="36"/>
        <v>92200</v>
      </c>
      <c r="AW367" s="6">
        <f t="shared" si="37"/>
        <v>16227.2</v>
      </c>
      <c r="AX367" s="7">
        <f t="shared" si="38"/>
        <v>73760</v>
      </c>
      <c r="AY367" s="8">
        <f t="shared" si="39"/>
        <v>2212.8000000000002</v>
      </c>
      <c r="AZ367" s="5">
        <v>250</v>
      </c>
      <c r="BA367" s="9">
        <f t="shared" si="40"/>
        <v>81.25</v>
      </c>
      <c r="BB367" s="9">
        <v>1000</v>
      </c>
      <c r="BC367" s="10"/>
      <c r="BD367" s="5">
        <f t="shared" si="41"/>
        <v>18.75</v>
      </c>
      <c r="BG367" t="s">
        <v>146</v>
      </c>
      <c r="BH367" t="s">
        <v>146</v>
      </c>
      <c r="BI367">
        <v>566</v>
      </c>
      <c r="BJ367">
        <v>566</v>
      </c>
      <c r="BK367">
        <v>93657.5</v>
      </c>
      <c r="BL367">
        <v>350</v>
      </c>
      <c r="BM367">
        <v>0</v>
      </c>
      <c r="BN367">
        <v>350</v>
      </c>
      <c r="BO367">
        <v>26.25</v>
      </c>
      <c r="BP367">
        <v>0</v>
      </c>
      <c r="BQ367">
        <v>93281.25</v>
      </c>
      <c r="BR367">
        <v>0</v>
      </c>
      <c r="BS367">
        <v>26.25</v>
      </c>
      <c r="BT367" t="s">
        <v>146</v>
      </c>
      <c r="BU367">
        <v>59536659</v>
      </c>
      <c r="BV367" t="s">
        <v>163</v>
      </c>
      <c r="BW367">
        <v>0</v>
      </c>
      <c r="BX367">
        <v>0</v>
      </c>
      <c r="BY367" t="s">
        <v>164</v>
      </c>
      <c r="BZ367">
        <v>0</v>
      </c>
      <c r="CA367" t="s">
        <v>146</v>
      </c>
      <c r="CB367">
        <v>0</v>
      </c>
      <c r="CC367">
        <v>0</v>
      </c>
      <c r="CD367" t="s">
        <v>165</v>
      </c>
      <c r="CE367">
        <v>0</v>
      </c>
      <c r="CF367">
        <v>0</v>
      </c>
      <c r="CG367">
        <v>0</v>
      </c>
      <c r="CH367" t="s">
        <v>146</v>
      </c>
      <c r="CI367" t="s">
        <v>146</v>
      </c>
      <c r="CJ367" t="s">
        <v>158</v>
      </c>
      <c r="CK367">
        <v>10</v>
      </c>
      <c r="CL367">
        <v>0</v>
      </c>
      <c r="CM367">
        <v>0</v>
      </c>
      <c r="CN367">
        <v>93657.5</v>
      </c>
      <c r="CO367" t="s">
        <v>150</v>
      </c>
      <c r="CP367">
        <v>0</v>
      </c>
      <c r="CQ367">
        <v>0</v>
      </c>
      <c r="CR367">
        <v>0</v>
      </c>
      <c r="CS367" t="s">
        <v>166</v>
      </c>
      <c r="CT367">
        <v>0</v>
      </c>
      <c r="CU367">
        <v>0</v>
      </c>
      <c r="CV367">
        <v>0</v>
      </c>
      <c r="CW367" t="s">
        <v>156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 t="s">
        <v>167</v>
      </c>
      <c r="DE367">
        <v>0</v>
      </c>
      <c r="DF367">
        <v>0</v>
      </c>
      <c r="DG367">
        <v>0</v>
      </c>
      <c r="DH367" t="s">
        <v>150</v>
      </c>
      <c r="DI367">
        <v>0</v>
      </c>
      <c r="DJ367">
        <v>0</v>
      </c>
      <c r="DK367">
        <v>0</v>
      </c>
      <c r="DL367" t="s">
        <v>156</v>
      </c>
      <c r="DM367">
        <v>45</v>
      </c>
      <c r="DN367">
        <v>0</v>
      </c>
      <c r="DO367" t="s">
        <v>156</v>
      </c>
      <c r="DP367">
        <v>45</v>
      </c>
      <c r="DQ367">
        <v>0</v>
      </c>
      <c r="DR367" t="s">
        <v>146</v>
      </c>
      <c r="DS367" t="s">
        <v>146</v>
      </c>
      <c r="DT367" t="s">
        <v>146</v>
      </c>
      <c r="DU367" t="s">
        <v>183</v>
      </c>
      <c r="DV367">
        <v>0</v>
      </c>
      <c r="DW367">
        <v>0</v>
      </c>
      <c r="DX367">
        <v>350</v>
      </c>
      <c r="DY367">
        <v>26.25</v>
      </c>
      <c r="DZ367">
        <v>2.0020566090040005E+19</v>
      </c>
      <c r="EA367">
        <v>3.4600356600000148E+18</v>
      </c>
      <c r="EB367" t="s">
        <v>1492</v>
      </c>
      <c r="EC367" t="s">
        <v>1492</v>
      </c>
      <c r="ED367" t="s">
        <v>1491</v>
      </c>
      <c r="EE367" t="s">
        <v>1493</v>
      </c>
      <c r="EF367" t="s">
        <v>164</v>
      </c>
      <c r="EG367" t="s">
        <v>146</v>
      </c>
      <c r="EH367" t="s">
        <v>146</v>
      </c>
      <c r="EI367" t="s">
        <v>146</v>
      </c>
      <c r="EJ367" t="s">
        <v>146</v>
      </c>
      <c r="EK367" t="s">
        <v>146</v>
      </c>
      <c r="EL367" t="s">
        <v>146</v>
      </c>
      <c r="EM367" t="s">
        <v>146</v>
      </c>
      <c r="EN367" t="s">
        <v>146</v>
      </c>
      <c r="EO367" t="s">
        <v>146</v>
      </c>
      <c r="EP367">
        <v>93657.5</v>
      </c>
      <c r="EQ367">
        <v>0</v>
      </c>
      <c r="ER367">
        <v>0</v>
      </c>
      <c r="ES367" t="s">
        <v>146</v>
      </c>
      <c r="ET367" t="s">
        <v>170</v>
      </c>
      <c r="EU367" t="s">
        <v>146</v>
      </c>
      <c r="EV367">
        <v>0</v>
      </c>
    </row>
    <row r="368" spans="1:152" x14ac:dyDescent="0.25">
      <c r="A368">
        <v>9777471837</v>
      </c>
      <c r="B368" t="s">
        <v>141</v>
      </c>
      <c r="C368" t="s">
        <v>1232</v>
      </c>
      <c r="D368" t="s">
        <v>143</v>
      </c>
      <c r="E368" t="s">
        <v>144</v>
      </c>
      <c r="F368" t="s">
        <v>145</v>
      </c>
      <c r="G368">
        <v>34934</v>
      </c>
      <c r="H368" t="s">
        <v>145</v>
      </c>
      <c r="I368">
        <v>964543</v>
      </c>
      <c r="J368">
        <v>2612477957</v>
      </c>
      <c r="K368">
        <v>8119825</v>
      </c>
      <c r="L368">
        <v>1001120</v>
      </c>
      <c r="M368">
        <v>25504911</v>
      </c>
      <c r="N368">
        <v>9777471837</v>
      </c>
      <c r="O368">
        <v>123</v>
      </c>
      <c r="P368" t="s">
        <v>147</v>
      </c>
      <c r="Q368" t="s">
        <v>148</v>
      </c>
      <c r="R368" t="s">
        <v>149</v>
      </c>
      <c r="S368" t="s">
        <v>1214</v>
      </c>
      <c r="T368" t="s">
        <v>156</v>
      </c>
      <c r="U368" t="s">
        <v>1215</v>
      </c>
      <c r="V368">
        <v>5999</v>
      </c>
      <c r="W368" t="s">
        <v>1216</v>
      </c>
      <c r="X368" t="s">
        <v>1215</v>
      </c>
      <c r="Y368">
        <v>63</v>
      </c>
      <c r="Z368" t="s">
        <v>153</v>
      </c>
      <c r="AA368" t="s">
        <v>154</v>
      </c>
      <c r="AB368" t="s">
        <v>146</v>
      </c>
      <c r="AC368">
        <v>301011</v>
      </c>
      <c r="AD368" t="s">
        <v>183</v>
      </c>
      <c r="AE368" t="s">
        <v>156</v>
      </c>
      <c r="AF368" t="s">
        <v>1233</v>
      </c>
      <c r="AG368">
        <v>566</v>
      </c>
      <c r="AH368">
        <v>820094</v>
      </c>
      <c r="AI368" t="s">
        <v>1218</v>
      </c>
      <c r="AJ368">
        <v>566</v>
      </c>
      <c r="AK368">
        <v>9777471837</v>
      </c>
      <c r="AL368">
        <v>9777471837</v>
      </c>
      <c r="AM368" t="s">
        <v>1219</v>
      </c>
      <c r="AN368" t="s">
        <v>1234</v>
      </c>
      <c r="AO368" t="s">
        <v>1235</v>
      </c>
      <c r="AP368" t="s">
        <v>146</v>
      </c>
      <c r="AQ368" t="s">
        <v>1222</v>
      </c>
      <c r="AR368">
        <v>96157.5</v>
      </c>
      <c r="AS368">
        <v>96050</v>
      </c>
      <c r="AT368" s="5">
        <f t="shared" si="35"/>
        <v>95050</v>
      </c>
      <c r="AU368" s="5">
        <v>350</v>
      </c>
      <c r="AV368" s="5">
        <f t="shared" si="36"/>
        <v>94700</v>
      </c>
      <c r="AW368" s="6">
        <f t="shared" si="37"/>
        <v>16667.2</v>
      </c>
      <c r="AX368" s="7">
        <f t="shared" si="38"/>
        <v>75760</v>
      </c>
      <c r="AY368" s="8">
        <f t="shared" si="39"/>
        <v>2272.8000000000002</v>
      </c>
      <c r="AZ368" s="5">
        <v>250</v>
      </c>
      <c r="BA368" s="9">
        <f t="shared" si="40"/>
        <v>81.25</v>
      </c>
      <c r="BB368" s="9">
        <v>1000</v>
      </c>
      <c r="BC368" s="10"/>
      <c r="BD368" s="5">
        <f t="shared" si="41"/>
        <v>18.75</v>
      </c>
      <c r="BE368" t="s">
        <v>146</v>
      </c>
      <c r="BF368" t="s">
        <v>146</v>
      </c>
      <c r="BG368" t="s">
        <v>146</v>
      </c>
      <c r="BH368" t="s">
        <v>146</v>
      </c>
      <c r="BI368">
        <v>566</v>
      </c>
      <c r="BJ368">
        <v>566</v>
      </c>
      <c r="BK368">
        <v>96157.5</v>
      </c>
      <c r="BL368">
        <v>350</v>
      </c>
      <c r="BM368">
        <v>0</v>
      </c>
      <c r="BN368">
        <v>350</v>
      </c>
      <c r="BO368">
        <v>26.25</v>
      </c>
      <c r="BP368">
        <v>0</v>
      </c>
      <c r="BQ368">
        <v>95781.25</v>
      </c>
      <c r="BR368">
        <v>0</v>
      </c>
      <c r="BS368">
        <v>26.25</v>
      </c>
      <c r="BT368" t="s">
        <v>146</v>
      </c>
      <c r="BU368">
        <v>6067466</v>
      </c>
      <c r="BV368" t="s">
        <v>1223</v>
      </c>
      <c r="BW368">
        <v>0</v>
      </c>
      <c r="BX368">
        <v>0</v>
      </c>
      <c r="BY368" t="s">
        <v>164</v>
      </c>
      <c r="BZ368">
        <v>0</v>
      </c>
      <c r="CA368" t="s">
        <v>146</v>
      </c>
      <c r="CB368">
        <v>0</v>
      </c>
      <c r="CC368">
        <v>0</v>
      </c>
      <c r="CD368" t="s">
        <v>165</v>
      </c>
      <c r="CE368">
        <v>0</v>
      </c>
      <c r="CF368">
        <v>0</v>
      </c>
      <c r="CG368">
        <v>0</v>
      </c>
      <c r="CH368" t="s">
        <v>146</v>
      </c>
      <c r="CI368" t="s">
        <v>146</v>
      </c>
      <c r="CJ368" t="s">
        <v>1218</v>
      </c>
      <c r="CK368">
        <v>10</v>
      </c>
      <c r="CL368">
        <v>0</v>
      </c>
      <c r="CM368">
        <v>0</v>
      </c>
      <c r="CN368">
        <v>96157.5</v>
      </c>
      <c r="CO368" t="s">
        <v>150</v>
      </c>
      <c r="CP368">
        <v>0</v>
      </c>
      <c r="CQ368">
        <v>0</v>
      </c>
      <c r="CR368">
        <v>0</v>
      </c>
      <c r="CS368" t="s">
        <v>150</v>
      </c>
      <c r="CT368">
        <v>0</v>
      </c>
      <c r="CU368">
        <v>0</v>
      </c>
      <c r="CV368">
        <v>0</v>
      </c>
      <c r="CW368" t="s">
        <v>156</v>
      </c>
      <c r="CX368">
        <v>10</v>
      </c>
      <c r="CY368">
        <v>0</v>
      </c>
      <c r="CZ368">
        <v>0</v>
      </c>
      <c r="DA368">
        <v>0</v>
      </c>
      <c r="DB368">
        <v>0</v>
      </c>
      <c r="DC368">
        <v>0</v>
      </c>
      <c r="DD368" t="s">
        <v>167</v>
      </c>
      <c r="DE368">
        <v>10</v>
      </c>
      <c r="DF368">
        <v>0</v>
      </c>
      <c r="DG368">
        <v>0</v>
      </c>
      <c r="DH368" t="s">
        <v>150</v>
      </c>
      <c r="DI368">
        <v>25</v>
      </c>
      <c r="DJ368">
        <v>0</v>
      </c>
      <c r="DK368">
        <v>0</v>
      </c>
      <c r="DL368" t="s">
        <v>156</v>
      </c>
      <c r="DM368">
        <v>25</v>
      </c>
      <c r="DN368">
        <v>0</v>
      </c>
      <c r="DO368" t="s">
        <v>156</v>
      </c>
      <c r="DP368">
        <v>0</v>
      </c>
      <c r="DQ368">
        <v>0</v>
      </c>
      <c r="DR368" t="s">
        <v>146</v>
      </c>
      <c r="DS368" t="s">
        <v>146</v>
      </c>
      <c r="DT368" t="s">
        <v>146</v>
      </c>
      <c r="DU368" t="s">
        <v>183</v>
      </c>
      <c r="DV368">
        <v>0</v>
      </c>
      <c r="DW368">
        <v>0</v>
      </c>
      <c r="DX368">
        <v>350</v>
      </c>
      <c r="DY368">
        <v>26.25</v>
      </c>
      <c r="DZ368">
        <v>2.0020566000040006E+19</v>
      </c>
      <c r="EA368">
        <v>3.0040567E+19</v>
      </c>
      <c r="EB368" t="s">
        <v>1236</v>
      </c>
      <c r="EC368" t="s">
        <v>1236</v>
      </c>
      <c r="ED368" t="s">
        <v>1233</v>
      </c>
      <c r="EE368" t="s">
        <v>1237</v>
      </c>
      <c r="EF368" t="s">
        <v>164</v>
      </c>
      <c r="EG368" t="s">
        <v>146</v>
      </c>
      <c r="EH368" t="s">
        <v>146</v>
      </c>
      <c r="EI368" t="s">
        <v>146</v>
      </c>
      <c r="EJ368" t="s">
        <v>146</v>
      </c>
      <c r="EK368" t="s">
        <v>146</v>
      </c>
      <c r="EL368" t="s">
        <v>146</v>
      </c>
      <c r="EM368" t="s">
        <v>146</v>
      </c>
      <c r="EN368" t="s">
        <v>146</v>
      </c>
      <c r="EO368" t="s">
        <v>146</v>
      </c>
      <c r="EP368">
        <v>96157.5</v>
      </c>
      <c r="EQ368">
        <v>0</v>
      </c>
      <c r="ER368">
        <v>0</v>
      </c>
      <c r="ES368" t="s">
        <v>146</v>
      </c>
      <c r="ET368" t="s">
        <v>170</v>
      </c>
      <c r="EU368" t="s">
        <v>146</v>
      </c>
      <c r="EV368">
        <v>0</v>
      </c>
    </row>
    <row r="369" spans="1:152" x14ac:dyDescent="0.25">
      <c r="A369">
        <v>9783744504</v>
      </c>
      <c r="B369" t="s">
        <v>141</v>
      </c>
      <c r="C369" t="s">
        <v>1482</v>
      </c>
      <c r="D369" t="s">
        <v>143</v>
      </c>
      <c r="E369" t="s">
        <v>1360</v>
      </c>
      <c r="F369" t="s">
        <v>144</v>
      </c>
      <c r="G369">
        <v>34941</v>
      </c>
      <c r="H369" t="s">
        <v>144</v>
      </c>
      <c r="I369">
        <v>676237</v>
      </c>
      <c r="J369">
        <v>2613282577</v>
      </c>
      <c r="K369">
        <v>4698347</v>
      </c>
      <c r="L369">
        <v>2692440</v>
      </c>
      <c r="M369" t="s">
        <v>146</v>
      </c>
      <c r="N369">
        <v>9783744504</v>
      </c>
      <c r="O369">
        <v>123</v>
      </c>
      <c r="P369" t="s">
        <v>147</v>
      </c>
      <c r="Q369" t="s">
        <v>148</v>
      </c>
      <c r="R369" t="s">
        <v>149</v>
      </c>
      <c r="S369">
        <v>250100000000001</v>
      </c>
      <c r="T369" t="s">
        <v>150</v>
      </c>
      <c r="U369" t="s">
        <v>151</v>
      </c>
      <c r="V369">
        <v>4814</v>
      </c>
      <c r="W369" t="s">
        <v>152</v>
      </c>
      <c r="X369" t="s">
        <v>151</v>
      </c>
      <c r="Y369">
        <v>63</v>
      </c>
      <c r="Z369" t="s">
        <v>153</v>
      </c>
      <c r="AA369" t="s">
        <v>154</v>
      </c>
      <c r="AB369" t="s">
        <v>146</v>
      </c>
      <c r="AC369">
        <v>200239</v>
      </c>
      <c r="AD369" t="s">
        <v>183</v>
      </c>
      <c r="AE369" t="s">
        <v>156</v>
      </c>
      <c r="AF369" t="s">
        <v>1483</v>
      </c>
      <c r="AG369">
        <v>566</v>
      </c>
      <c r="AH369">
        <v>744765</v>
      </c>
      <c r="AI369" t="s">
        <v>158</v>
      </c>
      <c r="AJ369">
        <v>566</v>
      </c>
      <c r="AK369">
        <v>9783744504</v>
      </c>
      <c r="AL369">
        <v>9783744504</v>
      </c>
      <c r="AM369" t="s">
        <v>159</v>
      </c>
      <c r="AN369" t="s">
        <v>213</v>
      </c>
      <c r="AO369" t="s">
        <v>214</v>
      </c>
      <c r="AP369" t="s">
        <v>146</v>
      </c>
      <c r="AQ369" t="s">
        <v>162</v>
      </c>
      <c r="AR369">
        <v>96157.5</v>
      </c>
      <c r="AS369">
        <v>96050</v>
      </c>
      <c r="AT369" s="5">
        <f t="shared" si="35"/>
        <v>95050</v>
      </c>
      <c r="AU369" s="5">
        <v>350</v>
      </c>
      <c r="AV369" s="5">
        <f t="shared" si="36"/>
        <v>94700</v>
      </c>
      <c r="AW369" s="6">
        <f t="shared" si="37"/>
        <v>16667.2</v>
      </c>
      <c r="AX369" s="7">
        <f t="shared" si="38"/>
        <v>75760</v>
      </c>
      <c r="AY369" s="8">
        <f t="shared" si="39"/>
        <v>2272.8000000000002</v>
      </c>
      <c r="AZ369" s="5">
        <v>250</v>
      </c>
      <c r="BA369" s="9">
        <f t="shared" si="40"/>
        <v>81.25</v>
      </c>
      <c r="BB369" s="9">
        <v>1000</v>
      </c>
      <c r="BC369" s="10"/>
      <c r="BD369" s="5">
        <f t="shared" si="41"/>
        <v>18.75</v>
      </c>
      <c r="BG369" t="s">
        <v>146</v>
      </c>
      <c r="BH369" t="s">
        <v>146</v>
      </c>
      <c r="BI369">
        <v>566</v>
      </c>
      <c r="BJ369">
        <v>566</v>
      </c>
      <c r="BK369">
        <v>96157.5</v>
      </c>
      <c r="BL369">
        <v>350</v>
      </c>
      <c r="BM369">
        <v>0</v>
      </c>
      <c r="BN369">
        <v>350</v>
      </c>
      <c r="BO369">
        <v>26.25</v>
      </c>
      <c r="BP369">
        <v>0</v>
      </c>
      <c r="BQ369">
        <v>95781.25</v>
      </c>
      <c r="BR369">
        <v>0</v>
      </c>
      <c r="BS369">
        <v>26.25</v>
      </c>
      <c r="BT369" t="s">
        <v>146</v>
      </c>
      <c r="BU369">
        <v>59536659</v>
      </c>
      <c r="BV369" t="s">
        <v>163</v>
      </c>
      <c r="BW369">
        <v>0</v>
      </c>
      <c r="BX369">
        <v>0</v>
      </c>
      <c r="BY369" t="s">
        <v>164</v>
      </c>
      <c r="BZ369">
        <v>0</v>
      </c>
      <c r="CA369" t="s">
        <v>146</v>
      </c>
      <c r="CB369">
        <v>0</v>
      </c>
      <c r="CC369">
        <v>0</v>
      </c>
      <c r="CD369" t="s">
        <v>165</v>
      </c>
      <c r="CE369">
        <v>0</v>
      </c>
      <c r="CF369">
        <v>0</v>
      </c>
      <c r="CG369">
        <v>0</v>
      </c>
      <c r="CH369" t="s">
        <v>146</v>
      </c>
      <c r="CI369" t="s">
        <v>146</v>
      </c>
      <c r="CJ369" t="s">
        <v>158</v>
      </c>
      <c r="CK369">
        <v>10</v>
      </c>
      <c r="CL369">
        <v>0</v>
      </c>
      <c r="CM369">
        <v>0</v>
      </c>
      <c r="CN369">
        <v>96157.5</v>
      </c>
      <c r="CO369" t="s">
        <v>150</v>
      </c>
      <c r="CP369">
        <v>0</v>
      </c>
      <c r="CQ369">
        <v>0</v>
      </c>
      <c r="CR369">
        <v>0</v>
      </c>
      <c r="CS369" t="s">
        <v>166</v>
      </c>
      <c r="CT369">
        <v>0</v>
      </c>
      <c r="CU369">
        <v>0</v>
      </c>
      <c r="CV369">
        <v>0</v>
      </c>
      <c r="CW369" t="s">
        <v>156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 t="s">
        <v>167</v>
      </c>
      <c r="DE369">
        <v>0</v>
      </c>
      <c r="DF369">
        <v>0</v>
      </c>
      <c r="DG369">
        <v>0</v>
      </c>
      <c r="DH369" t="s">
        <v>150</v>
      </c>
      <c r="DI369">
        <v>0</v>
      </c>
      <c r="DJ369">
        <v>0</v>
      </c>
      <c r="DK369">
        <v>0</v>
      </c>
      <c r="DL369" t="s">
        <v>156</v>
      </c>
      <c r="DM369">
        <v>45</v>
      </c>
      <c r="DN369">
        <v>0</v>
      </c>
      <c r="DO369" t="s">
        <v>156</v>
      </c>
      <c r="DP369">
        <v>45</v>
      </c>
      <c r="DQ369">
        <v>0</v>
      </c>
      <c r="DR369" t="s">
        <v>146</v>
      </c>
      <c r="DS369" t="s">
        <v>146</v>
      </c>
      <c r="DT369" t="s">
        <v>146</v>
      </c>
      <c r="DU369" t="s">
        <v>183</v>
      </c>
      <c r="DV369">
        <v>0</v>
      </c>
      <c r="DW369">
        <v>0</v>
      </c>
      <c r="DX369">
        <v>350</v>
      </c>
      <c r="DY369">
        <v>26.25</v>
      </c>
      <c r="DZ369">
        <v>2.0020566090040005E+19</v>
      </c>
      <c r="EA369">
        <v>3.4600356600000148E+18</v>
      </c>
      <c r="EB369" t="s">
        <v>1484</v>
      </c>
      <c r="EC369" t="s">
        <v>1484</v>
      </c>
      <c r="ED369" t="s">
        <v>1483</v>
      </c>
      <c r="EE369" t="s">
        <v>1485</v>
      </c>
      <c r="EF369" t="s">
        <v>164</v>
      </c>
      <c r="EG369" t="s">
        <v>146</v>
      </c>
      <c r="EH369" t="s">
        <v>146</v>
      </c>
      <c r="EI369" t="s">
        <v>146</v>
      </c>
      <c r="EJ369" t="s">
        <v>146</v>
      </c>
      <c r="EK369" t="s">
        <v>146</v>
      </c>
      <c r="EL369" t="s">
        <v>146</v>
      </c>
      <c r="EM369" t="s">
        <v>146</v>
      </c>
      <c r="EN369" t="s">
        <v>146</v>
      </c>
      <c r="EO369" t="s">
        <v>146</v>
      </c>
      <c r="EP369">
        <v>96157.5</v>
      </c>
      <c r="EQ369">
        <v>0</v>
      </c>
      <c r="ER369">
        <v>0</v>
      </c>
      <c r="ES369" t="s">
        <v>146</v>
      </c>
      <c r="ET369" t="s">
        <v>170</v>
      </c>
      <c r="EU369" t="s">
        <v>146</v>
      </c>
      <c r="EV369">
        <v>0</v>
      </c>
    </row>
    <row r="370" spans="1:152" x14ac:dyDescent="0.25">
      <c r="A370">
        <v>675519735206</v>
      </c>
      <c r="B370" t="s">
        <v>141</v>
      </c>
      <c r="C370" t="s">
        <v>1572</v>
      </c>
      <c r="D370" t="s">
        <v>143</v>
      </c>
      <c r="E370" t="s">
        <v>1360</v>
      </c>
      <c r="F370" t="s">
        <v>144</v>
      </c>
      <c r="G370" t="s">
        <v>146</v>
      </c>
      <c r="H370" t="s">
        <v>144</v>
      </c>
      <c r="I370">
        <v>696521</v>
      </c>
      <c r="J370">
        <v>56675519735206</v>
      </c>
      <c r="K370">
        <v>7943495</v>
      </c>
      <c r="L370" t="s">
        <v>146</v>
      </c>
      <c r="M370" t="s">
        <v>146</v>
      </c>
      <c r="N370">
        <v>675519735206</v>
      </c>
      <c r="O370" t="s">
        <v>146</v>
      </c>
      <c r="P370" t="s">
        <v>147</v>
      </c>
      <c r="Q370" t="s">
        <v>148</v>
      </c>
      <c r="R370" t="s">
        <v>149</v>
      </c>
      <c r="S370">
        <v>250100000000001</v>
      </c>
      <c r="T370" t="s">
        <v>150</v>
      </c>
      <c r="U370" t="s">
        <v>232</v>
      </c>
      <c r="V370" t="s">
        <v>146</v>
      </c>
      <c r="W370" t="s">
        <v>152</v>
      </c>
      <c r="X370" t="s">
        <v>232</v>
      </c>
      <c r="Y370">
        <v>63</v>
      </c>
      <c r="Z370" t="s">
        <v>153</v>
      </c>
      <c r="AA370" t="s">
        <v>154</v>
      </c>
      <c r="AB370" t="s">
        <v>146</v>
      </c>
      <c r="AC370">
        <v>200239</v>
      </c>
      <c r="AD370" t="s">
        <v>183</v>
      </c>
      <c r="AE370" t="s">
        <v>156</v>
      </c>
      <c r="AF370" t="s">
        <v>233</v>
      </c>
      <c r="AG370">
        <v>566</v>
      </c>
      <c r="AH370" t="s">
        <v>146</v>
      </c>
      <c r="AI370" t="s">
        <v>234</v>
      </c>
      <c r="AJ370">
        <v>566</v>
      </c>
      <c r="AK370">
        <v>675519735206</v>
      </c>
      <c r="AL370" t="s">
        <v>146</v>
      </c>
      <c r="AM370" t="s">
        <v>159</v>
      </c>
      <c r="AN370" t="s">
        <v>235</v>
      </c>
      <c r="AO370" t="s">
        <v>146</v>
      </c>
      <c r="AP370" t="s">
        <v>146</v>
      </c>
      <c r="AQ370" t="s">
        <v>236</v>
      </c>
      <c r="AR370">
        <v>98657.5</v>
      </c>
      <c r="AS370">
        <v>98550</v>
      </c>
      <c r="AT370" s="5">
        <f t="shared" si="35"/>
        <v>97550</v>
      </c>
      <c r="AU370" s="5">
        <v>350</v>
      </c>
      <c r="AV370" s="5">
        <f t="shared" si="36"/>
        <v>97200</v>
      </c>
      <c r="AW370" s="6">
        <f t="shared" si="37"/>
        <v>17107.2</v>
      </c>
      <c r="AX370" s="7">
        <f t="shared" si="38"/>
        <v>77760</v>
      </c>
      <c r="AY370" s="8">
        <f t="shared" si="39"/>
        <v>2332.8000000000002</v>
      </c>
      <c r="AZ370" s="5">
        <v>250</v>
      </c>
      <c r="BA370" s="9">
        <f t="shared" si="40"/>
        <v>81.25</v>
      </c>
      <c r="BB370" s="9">
        <v>1000</v>
      </c>
      <c r="BC370" s="10"/>
      <c r="BD370" s="5">
        <f t="shared" si="41"/>
        <v>18.75</v>
      </c>
      <c r="BG370" t="s">
        <v>146</v>
      </c>
      <c r="BH370" t="s">
        <v>146</v>
      </c>
      <c r="BI370">
        <v>566</v>
      </c>
      <c r="BJ370">
        <v>566</v>
      </c>
      <c r="BK370">
        <v>98657.5</v>
      </c>
      <c r="BL370">
        <v>350</v>
      </c>
      <c r="BM370">
        <v>0</v>
      </c>
      <c r="BN370">
        <v>350</v>
      </c>
      <c r="BO370">
        <v>26.25</v>
      </c>
      <c r="BP370">
        <v>0</v>
      </c>
      <c r="BQ370">
        <v>98281.25</v>
      </c>
      <c r="BR370">
        <v>0</v>
      </c>
      <c r="BS370">
        <v>26.25</v>
      </c>
      <c r="BT370" t="s">
        <v>146</v>
      </c>
      <c r="BU370">
        <v>59536659</v>
      </c>
      <c r="BV370" t="s">
        <v>163</v>
      </c>
      <c r="BW370">
        <v>0</v>
      </c>
      <c r="BX370">
        <v>0</v>
      </c>
      <c r="BY370" t="s">
        <v>146</v>
      </c>
      <c r="BZ370">
        <v>0</v>
      </c>
      <c r="CA370" t="s">
        <v>146</v>
      </c>
      <c r="CB370">
        <v>0</v>
      </c>
      <c r="CC370">
        <v>0</v>
      </c>
      <c r="CD370" t="s">
        <v>165</v>
      </c>
      <c r="CE370">
        <v>0</v>
      </c>
      <c r="CF370">
        <v>0</v>
      </c>
      <c r="CG370">
        <v>0</v>
      </c>
      <c r="CH370" t="s">
        <v>146</v>
      </c>
      <c r="CI370" t="s">
        <v>146</v>
      </c>
      <c r="CJ370" t="s">
        <v>234</v>
      </c>
      <c r="CK370">
        <v>10</v>
      </c>
      <c r="CL370">
        <v>0</v>
      </c>
      <c r="CM370">
        <v>0</v>
      </c>
      <c r="CN370">
        <v>98657.5</v>
      </c>
      <c r="CO370" t="s">
        <v>150</v>
      </c>
      <c r="CP370">
        <v>0</v>
      </c>
      <c r="CQ370">
        <v>0</v>
      </c>
      <c r="CR370">
        <v>0</v>
      </c>
      <c r="CS370" t="s">
        <v>166</v>
      </c>
      <c r="CT370">
        <v>0</v>
      </c>
      <c r="CU370">
        <v>0</v>
      </c>
      <c r="CV370">
        <v>0</v>
      </c>
      <c r="CW370" t="s">
        <v>156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 t="s">
        <v>167</v>
      </c>
      <c r="DE370">
        <v>0</v>
      </c>
      <c r="DF370">
        <v>0</v>
      </c>
      <c r="DG370">
        <v>0</v>
      </c>
      <c r="DH370" t="s">
        <v>150</v>
      </c>
      <c r="DI370">
        <v>0</v>
      </c>
      <c r="DJ370">
        <v>0</v>
      </c>
      <c r="DK370">
        <v>0</v>
      </c>
      <c r="DL370" t="s">
        <v>156</v>
      </c>
      <c r="DM370">
        <v>45</v>
      </c>
      <c r="DN370">
        <v>0</v>
      </c>
      <c r="DO370" t="s">
        <v>156</v>
      </c>
      <c r="DP370">
        <v>45</v>
      </c>
      <c r="DQ370">
        <v>0</v>
      </c>
      <c r="DR370" t="s">
        <v>146</v>
      </c>
      <c r="DS370" t="s">
        <v>146</v>
      </c>
      <c r="DT370" t="s">
        <v>146</v>
      </c>
      <c r="DU370" t="s">
        <v>183</v>
      </c>
      <c r="DV370">
        <v>0</v>
      </c>
      <c r="DW370">
        <v>0</v>
      </c>
      <c r="DX370">
        <v>350</v>
      </c>
      <c r="DY370">
        <v>26.25</v>
      </c>
      <c r="DZ370">
        <v>12446203</v>
      </c>
      <c r="EA370" t="s">
        <v>146</v>
      </c>
      <c r="EB370" t="s">
        <v>1573</v>
      </c>
      <c r="EC370" t="s">
        <v>1573</v>
      </c>
      <c r="ED370" t="s">
        <v>146</v>
      </c>
      <c r="EE370" t="s">
        <v>1574</v>
      </c>
      <c r="EF370" t="s">
        <v>164</v>
      </c>
      <c r="EG370" t="s">
        <v>146</v>
      </c>
      <c r="EH370" t="s">
        <v>146</v>
      </c>
      <c r="EI370" t="s">
        <v>146</v>
      </c>
      <c r="EJ370" t="s">
        <v>146</v>
      </c>
      <c r="EK370" t="s">
        <v>146</v>
      </c>
      <c r="EL370" t="s">
        <v>146</v>
      </c>
      <c r="EM370" t="s">
        <v>146</v>
      </c>
      <c r="EN370" t="s">
        <v>146</v>
      </c>
      <c r="EO370" t="s">
        <v>239</v>
      </c>
      <c r="EP370">
        <v>98657.5</v>
      </c>
      <c r="EQ370">
        <v>0</v>
      </c>
      <c r="ER370">
        <v>0</v>
      </c>
      <c r="ES370" t="s">
        <v>146</v>
      </c>
      <c r="ET370" t="s">
        <v>170</v>
      </c>
      <c r="EU370" t="s">
        <v>146</v>
      </c>
      <c r="EV370">
        <v>0</v>
      </c>
    </row>
    <row r="371" spans="1:152" x14ac:dyDescent="0.25">
      <c r="A371">
        <v>675624315164</v>
      </c>
      <c r="B371" t="s">
        <v>141</v>
      </c>
      <c r="C371" t="s">
        <v>1735</v>
      </c>
      <c r="D371" t="s">
        <v>143</v>
      </c>
      <c r="E371" t="s">
        <v>1623</v>
      </c>
      <c r="F371" t="s">
        <v>1623</v>
      </c>
      <c r="G371" t="s">
        <v>146</v>
      </c>
      <c r="H371" t="s">
        <v>1360</v>
      </c>
      <c r="I371">
        <v>335003</v>
      </c>
      <c r="J371">
        <v>56675624315164</v>
      </c>
      <c r="K371">
        <v>6473317</v>
      </c>
      <c r="L371" t="s">
        <v>146</v>
      </c>
      <c r="M371" t="s">
        <v>146</v>
      </c>
      <c r="N371">
        <v>675624315164</v>
      </c>
      <c r="O371" t="s">
        <v>146</v>
      </c>
      <c r="P371" t="s">
        <v>147</v>
      </c>
      <c r="Q371" t="s">
        <v>148</v>
      </c>
      <c r="R371" t="s">
        <v>149</v>
      </c>
      <c r="S371">
        <v>250100000000001</v>
      </c>
      <c r="T371" t="s">
        <v>150</v>
      </c>
      <c r="U371" t="s">
        <v>232</v>
      </c>
      <c r="V371" t="s">
        <v>146</v>
      </c>
      <c r="W371" t="s">
        <v>152</v>
      </c>
      <c r="X371" t="s">
        <v>232</v>
      </c>
      <c r="Y371">
        <v>44</v>
      </c>
      <c r="Z371" t="s">
        <v>174</v>
      </c>
      <c r="AA371" t="s">
        <v>154</v>
      </c>
      <c r="AB371" t="s">
        <v>146</v>
      </c>
      <c r="AC371">
        <v>200239</v>
      </c>
      <c r="AD371" t="s">
        <v>183</v>
      </c>
      <c r="AE371" t="s">
        <v>156</v>
      </c>
      <c r="AF371" t="s">
        <v>233</v>
      </c>
      <c r="AG371">
        <v>566</v>
      </c>
      <c r="AH371" t="s">
        <v>146</v>
      </c>
      <c r="AI371" t="s">
        <v>234</v>
      </c>
      <c r="AJ371">
        <v>566</v>
      </c>
      <c r="AK371">
        <v>675624315164</v>
      </c>
      <c r="AL371" t="s">
        <v>146</v>
      </c>
      <c r="AM371" t="s">
        <v>159</v>
      </c>
      <c r="AN371" t="s">
        <v>235</v>
      </c>
      <c r="AO371" t="s">
        <v>146</v>
      </c>
      <c r="AP371" t="s">
        <v>146</v>
      </c>
      <c r="AQ371" t="s">
        <v>236</v>
      </c>
      <c r="AR371">
        <v>98657.5</v>
      </c>
      <c r="AS371">
        <v>98550</v>
      </c>
      <c r="AT371" s="5">
        <f t="shared" si="35"/>
        <v>97550</v>
      </c>
      <c r="AU371" s="5">
        <v>350</v>
      </c>
      <c r="AV371" s="5">
        <f t="shared" si="36"/>
        <v>97200</v>
      </c>
      <c r="AW371" s="6">
        <f t="shared" si="37"/>
        <v>17107.2</v>
      </c>
      <c r="AX371" s="7">
        <f t="shared" si="38"/>
        <v>77760</v>
      </c>
      <c r="AY371" s="8">
        <f t="shared" si="39"/>
        <v>2332.8000000000002</v>
      </c>
      <c r="AZ371" s="5">
        <v>250</v>
      </c>
      <c r="BA371" s="9">
        <f t="shared" si="40"/>
        <v>81.25</v>
      </c>
      <c r="BB371" s="9">
        <v>1000</v>
      </c>
      <c r="BC371" s="10"/>
      <c r="BD371" s="5">
        <f t="shared" si="41"/>
        <v>18.75</v>
      </c>
      <c r="BG371" t="s">
        <v>146</v>
      </c>
      <c r="BH371" t="s">
        <v>146</v>
      </c>
      <c r="BI371">
        <v>566</v>
      </c>
      <c r="BJ371">
        <v>566</v>
      </c>
      <c r="BK371">
        <v>98657.5</v>
      </c>
      <c r="BL371">
        <v>350</v>
      </c>
      <c r="BM371">
        <v>0</v>
      </c>
      <c r="BN371">
        <v>350</v>
      </c>
      <c r="BO371">
        <v>26.25</v>
      </c>
      <c r="BP371">
        <v>0</v>
      </c>
      <c r="BQ371">
        <v>98281.25</v>
      </c>
      <c r="BR371">
        <v>0</v>
      </c>
      <c r="BS371">
        <v>26.25</v>
      </c>
      <c r="BT371" t="s">
        <v>146</v>
      </c>
      <c r="BU371">
        <v>59536659</v>
      </c>
      <c r="BV371" t="s">
        <v>163</v>
      </c>
      <c r="BW371">
        <v>0</v>
      </c>
      <c r="BX371">
        <v>0</v>
      </c>
      <c r="BY371" t="s">
        <v>146</v>
      </c>
      <c r="BZ371">
        <v>0</v>
      </c>
      <c r="CA371" t="s">
        <v>146</v>
      </c>
      <c r="CB371">
        <v>0</v>
      </c>
      <c r="CC371">
        <v>0</v>
      </c>
      <c r="CD371" t="s">
        <v>165</v>
      </c>
      <c r="CE371">
        <v>0</v>
      </c>
      <c r="CF371">
        <v>0</v>
      </c>
      <c r="CG371">
        <v>0</v>
      </c>
      <c r="CH371" t="s">
        <v>146</v>
      </c>
      <c r="CI371" t="s">
        <v>146</v>
      </c>
      <c r="CJ371" t="s">
        <v>234</v>
      </c>
      <c r="CK371">
        <v>10</v>
      </c>
      <c r="CL371">
        <v>0</v>
      </c>
      <c r="CM371">
        <v>0</v>
      </c>
      <c r="CN371">
        <v>98657.5</v>
      </c>
      <c r="CO371" t="s">
        <v>150</v>
      </c>
      <c r="CP371">
        <v>0</v>
      </c>
      <c r="CQ371">
        <v>0</v>
      </c>
      <c r="CR371">
        <v>0</v>
      </c>
      <c r="CS371" t="s">
        <v>166</v>
      </c>
      <c r="CT371">
        <v>0</v>
      </c>
      <c r="CU371">
        <v>0</v>
      </c>
      <c r="CV371">
        <v>0</v>
      </c>
      <c r="CW371" t="s">
        <v>156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 t="s">
        <v>167</v>
      </c>
      <c r="DE371">
        <v>0</v>
      </c>
      <c r="DF371">
        <v>0</v>
      </c>
      <c r="DG371">
        <v>0</v>
      </c>
      <c r="DH371" t="s">
        <v>150</v>
      </c>
      <c r="DI371">
        <v>0</v>
      </c>
      <c r="DJ371">
        <v>0</v>
      </c>
      <c r="DK371">
        <v>0</v>
      </c>
      <c r="DL371" t="s">
        <v>156</v>
      </c>
      <c r="DM371">
        <v>45</v>
      </c>
      <c r="DN371">
        <v>0</v>
      </c>
      <c r="DO371" t="s">
        <v>156</v>
      </c>
      <c r="DP371">
        <v>45</v>
      </c>
      <c r="DQ371">
        <v>0</v>
      </c>
      <c r="DR371" t="s">
        <v>146</v>
      </c>
      <c r="DS371" t="s">
        <v>146</v>
      </c>
      <c r="DT371" t="s">
        <v>146</v>
      </c>
      <c r="DU371" t="s">
        <v>183</v>
      </c>
      <c r="DV371">
        <v>0</v>
      </c>
      <c r="DW371">
        <v>0</v>
      </c>
      <c r="DX371">
        <v>350</v>
      </c>
      <c r="DY371">
        <v>26.25</v>
      </c>
      <c r="DZ371">
        <v>12446203</v>
      </c>
      <c r="EA371" t="s">
        <v>146</v>
      </c>
      <c r="EB371" t="s">
        <v>1736</v>
      </c>
      <c r="EC371" t="s">
        <v>1736</v>
      </c>
      <c r="ED371" t="s">
        <v>146</v>
      </c>
      <c r="EE371" t="s">
        <v>1737</v>
      </c>
      <c r="EF371" t="s">
        <v>164</v>
      </c>
      <c r="EG371" t="s">
        <v>146</v>
      </c>
      <c r="EH371" t="s">
        <v>146</v>
      </c>
      <c r="EI371" t="s">
        <v>146</v>
      </c>
      <c r="EJ371" t="s">
        <v>146</v>
      </c>
      <c r="EK371" t="s">
        <v>146</v>
      </c>
      <c r="EL371" t="s">
        <v>146</v>
      </c>
      <c r="EM371" t="s">
        <v>146</v>
      </c>
      <c r="EN371" t="s">
        <v>146</v>
      </c>
      <c r="EO371" t="s">
        <v>239</v>
      </c>
      <c r="EP371">
        <v>98657.5</v>
      </c>
      <c r="EQ371">
        <v>0</v>
      </c>
      <c r="ER371">
        <v>0</v>
      </c>
      <c r="ES371" t="s">
        <v>146</v>
      </c>
      <c r="ET371" t="s">
        <v>170</v>
      </c>
      <c r="EU371" t="s">
        <v>146</v>
      </c>
      <c r="EV371">
        <v>0</v>
      </c>
    </row>
    <row r="372" spans="1:152" x14ac:dyDescent="0.25">
      <c r="A372">
        <v>9772248857</v>
      </c>
      <c r="B372" t="s">
        <v>141</v>
      </c>
      <c r="C372" t="s">
        <v>758</v>
      </c>
      <c r="D372" t="s">
        <v>143</v>
      </c>
      <c r="E372" t="s">
        <v>144</v>
      </c>
      <c r="F372" t="s">
        <v>145</v>
      </c>
      <c r="G372">
        <v>34926</v>
      </c>
      <c r="H372" t="s">
        <v>145</v>
      </c>
      <c r="I372">
        <v>919621</v>
      </c>
      <c r="J372">
        <v>2611689554</v>
      </c>
      <c r="K372">
        <v>4789918</v>
      </c>
      <c r="L372">
        <v>2692440</v>
      </c>
      <c r="M372" t="s">
        <v>146</v>
      </c>
      <c r="N372">
        <v>9772248857</v>
      </c>
      <c r="O372">
        <v>123</v>
      </c>
      <c r="P372" t="s">
        <v>147</v>
      </c>
      <c r="Q372" t="s">
        <v>148</v>
      </c>
      <c r="R372" t="s">
        <v>149</v>
      </c>
      <c r="S372">
        <v>250100000000001</v>
      </c>
      <c r="T372" t="s">
        <v>150</v>
      </c>
      <c r="U372" t="s">
        <v>151</v>
      </c>
      <c r="V372">
        <v>4814</v>
      </c>
      <c r="W372" t="s">
        <v>152</v>
      </c>
      <c r="X372" t="s">
        <v>151</v>
      </c>
      <c r="Y372">
        <v>63</v>
      </c>
      <c r="Z372" t="s">
        <v>153</v>
      </c>
      <c r="AA372" t="s">
        <v>154</v>
      </c>
      <c r="AB372" t="s">
        <v>146</v>
      </c>
      <c r="AC372">
        <v>200239</v>
      </c>
      <c r="AD372" t="s">
        <v>183</v>
      </c>
      <c r="AE372" t="s">
        <v>156</v>
      </c>
      <c r="AF372" t="s">
        <v>759</v>
      </c>
      <c r="AG372">
        <v>566</v>
      </c>
      <c r="AH372">
        <v>483104</v>
      </c>
      <c r="AI372" t="s">
        <v>158</v>
      </c>
      <c r="AJ372">
        <v>566</v>
      </c>
      <c r="AK372">
        <v>9772248857</v>
      </c>
      <c r="AL372">
        <v>9772248857</v>
      </c>
      <c r="AM372" t="s">
        <v>159</v>
      </c>
      <c r="AN372" t="s">
        <v>227</v>
      </c>
      <c r="AO372" t="s">
        <v>228</v>
      </c>
      <c r="AP372" t="s">
        <v>146</v>
      </c>
      <c r="AQ372" t="s">
        <v>162</v>
      </c>
      <c r="AR372">
        <v>98657.5</v>
      </c>
      <c r="AS372">
        <v>98550</v>
      </c>
      <c r="AT372" s="5">
        <f t="shared" si="35"/>
        <v>97550</v>
      </c>
      <c r="AU372" s="5">
        <v>350</v>
      </c>
      <c r="AV372" s="5">
        <f t="shared" si="36"/>
        <v>97200</v>
      </c>
      <c r="AW372" s="6">
        <f t="shared" si="37"/>
        <v>17107.2</v>
      </c>
      <c r="AX372" s="7">
        <f t="shared" si="38"/>
        <v>77760</v>
      </c>
      <c r="AY372" s="8">
        <f t="shared" si="39"/>
        <v>2332.8000000000002</v>
      </c>
      <c r="AZ372" s="5">
        <v>250</v>
      </c>
      <c r="BA372" s="9">
        <f t="shared" si="40"/>
        <v>81.25</v>
      </c>
      <c r="BB372" s="9">
        <v>1000</v>
      </c>
      <c r="BC372" s="10"/>
      <c r="BD372" s="5">
        <f t="shared" si="41"/>
        <v>18.75</v>
      </c>
      <c r="BG372" t="s">
        <v>146</v>
      </c>
      <c r="BH372" t="s">
        <v>146</v>
      </c>
      <c r="BI372">
        <v>566</v>
      </c>
      <c r="BJ372">
        <v>566</v>
      </c>
      <c r="BK372">
        <v>98657.5</v>
      </c>
      <c r="BL372">
        <v>350</v>
      </c>
      <c r="BM372">
        <v>0</v>
      </c>
      <c r="BN372">
        <v>350</v>
      </c>
      <c r="BO372">
        <v>26.25</v>
      </c>
      <c r="BP372">
        <v>0</v>
      </c>
      <c r="BQ372">
        <v>98281.25</v>
      </c>
      <c r="BR372">
        <v>0</v>
      </c>
      <c r="BS372">
        <v>26.25</v>
      </c>
      <c r="BT372" t="s">
        <v>146</v>
      </c>
      <c r="BU372">
        <v>59536659</v>
      </c>
      <c r="BV372" t="s">
        <v>163</v>
      </c>
      <c r="BW372">
        <v>0</v>
      </c>
      <c r="BX372">
        <v>0</v>
      </c>
      <c r="BY372" t="s">
        <v>164</v>
      </c>
      <c r="BZ372">
        <v>0</v>
      </c>
      <c r="CA372" t="s">
        <v>146</v>
      </c>
      <c r="CB372">
        <v>0</v>
      </c>
      <c r="CC372">
        <v>0</v>
      </c>
      <c r="CD372" t="s">
        <v>165</v>
      </c>
      <c r="CE372">
        <v>0</v>
      </c>
      <c r="CF372">
        <v>0</v>
      </c>
      <c r="CG372">
        <v>0</v>
      </c>
      <c r="CH372" t="s">
        <v>146</v>
      </c>
      <c r="CI372" t="s">
        <v>146</v>
      </c>
      <c r="CJ372" t="s">
        <v>158</v>
      </c>
      <c r="CK372">
        <v>10</v>
      </c>
      <c r="CL372">
        <v>0</v>
      </c>
      <c r="CM372">
        <v>0</v>
      </c>
      <c r="CN372">
        <v>98657.5</v>
      </c>
      <c r="CO372" t="s">
        <v>150</v>
      </c>
      <c r="CP372">
        <v>0</v>
      </c>
      <c r="CQ372">
        <v>0</v>
      </c>
      <c r="CR372">
        <v>0</v>
      </c>
      <c r="CS372" t="s">
        <v>166</v>
      </c>
      <c r="CT372">
        <v>0</v>
      </c>
      <c r="CU372">
        <v>0</v>
      </c>
      <c r="CV372">
        <v>0</v>
      </c>
      <c r="CW372" t="s">
        <v>156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 t="s">
        <v>167</v>
      </c>
      <c r="DE372">
        <v>0</v>
      </c>
      <c r="DF372">
        <v>0</v>
      </c>
      <c r="DG372">
        <v>0</v>
      </c>
      <c r="DH372" t="s">
        <v>150</v>
      </c>
      <c r="DI372">
        <v>0</v>
      </c>
      <c r="DJ372">
        <v>0</v>
      </c>
      <c r="DK372">
        <v>0</v>
      </c>
      <c r="DL372" t="s">
        <v>156</v>
      </c>
      <c r="DM372">
        <v>45</v>
      </c>
      <c r="DN372">
        <v>0</v>
      </c>
      <c r="DO372" t="s">
        <v>156</v>
      </c>
      <c r="DP372">
        <v>45</v>
      </c>
      <c r="DQ372">
        <v>0</v>
      </c>
      <c r="DR372" t="s">
        <v>146</v>
      </c>
      <c r="DS372" t="s">
        <v>146</v>
      </c>
      <c r="DT372" t="s">
        <v>146</v>
      </c>
      <c r="DU372" t="s">
        <v>183</v>
      </c>
      <c r="DV372">
        <v>0</v>
      </c>
      <c r="DW372">
        <v>0</v>
      </c>
      <c r="DX372">
        <v>350</v>
      </c>
      <c r="DY372">
        <v>26.25</v>
      </c>
      <c r="DZ372">
        <v>2.0020566090040005E+19</v>
      </c>
      <c r="EA372">
        <v>3.4600356600000148E+18</v>
      </c>
      <c r="EB372" t="s">
        <v>760</v>
      </c>
      <c r="EC372" t="s">
        <v>760</v>
      </c>
      <c r="ED372" t="s">
        <v>759</v>
      </c>
      <c r="EE372" t="s">
        <v>761</v>
      </c>
      <c r="EF372" t="s">
        <v>164</v>
      </c>
      <c r="EG372" t="s">
        <v>146</v>
      </c>
      <c r="EH372" t="s">
        <v>146</v>
      </c>
      <c r="EI372" t="s">
        <v>146</v>
      </c>
      <c r="EJ372" t="s">
        <v>146</v>
      </c>
      <c r="EK372" t="s">
        <v>146</v>
      </c>
      <c r="EL372" t="s">
        <v>146</v>
      </c>
      <c r="EM372" t="s">
        <v>146</v>
      </c>
      <c r="EN372" t="s">
        <v>146</v>
      </c>
      <c r="EO372" t="s">
        <v>146</v>
      </c>
      <c r="EP372">
        <v>98657.5</v>
      </c>
      <c r="EQ372">
        <v>0</v>
      </c>
      <c r="ER372">
        <v>0</v>
      </c>
      <c r="ES372" t="s">
        <v>146</v>
      </c>
      <c r="ET372" t="s">
        <v>170</v>
      </c>
      <c r="EU372" t="s">
        <v>146</v>
      </c>
      <c r="EV372">
        <v>0</v>
      </c>
    </row>
    <row r="373" spans="1:152" x14ac:dyDescent="0.25">
      <c r="A373">
        <v>9775768417</v>
      </c>
      <c r="B373" t="s">
        <v>141</v>
      </c>
      <c r="C373" t="s">
        <v>952</v>
      </c>
      <c r="D373" t="s">
        <v>143</v>
      </c>
      <c r="E373" t="s">
        <v>144</v>
      </c>
      <c r="F373" t="s">
        <v>145</v>
      </c>
      <c r="G373">
        <v>34931</v>
      </c>
      <c r="H373" t="s">
        <v>145</v>
      </c>
      <c r="I373">
        <v>889062</v>
      </c>
      <c r="J373">
        <v>2612081606</v>
      </c>
      <c r="K373">
        <v>4488850</v>
      </c>
      <c r="L373">
        <v>2692440</v>
      </c>
      <c r="M373" t="s">
        <v>146</v>
      </c>
      <c r="N373">
        <v>9775768417</v>
      </c>
      <c r="O373">
        <v>123</v>
      </c>
      <c r="P373" t="s">
        <v>147</v>
      </c>
      <c r="Q373" t="s">
        <v>148</v>
      </c>
      <c r="R373" t="s">
        <v>149</v>
      </c>
      <c r="S373">
        <v>250100000000001</v>
      </c>
      <c r="T373" t="s">
        <v>150</v>
      </c>
      <c r="U373" t="s">
        <v>151</v>
      </c>
      <c r="V373">
        <v>4814</v>
      </c>
      <c r="W373" t="s">
        <v>152</v>
      </c>
      <c r="X373" t="s">
        <v>151</v>
      </c>
      <c r="Y373">
        <v>63</v>
      </c>
      <c r="Z373" t="s">
        <v>153</v>
      </c>
      <c r="AA373" t="s">
        <v>154</v>
      </c>
      <c r="AB373" t="s">
        <v>146</v>
      </c>
      <c r="AC373">
        <v>200239</v>
      </c>
      <c r="AD373" t="s">
        <v>183</v>
      </c>
      <c r="AE373" t="s">
        <v>156</v>
      </c>
      <c r="AF373" t="s">
        <v>953</v>
      </c>
      <c r="AG373">
        <v>566</v>
      </c>
      <c r="AH373">
        <v>718596</v>
      </c>
      <c r="AI373" t="s">
        <v>158</v>
      </c>
      <c r="AJ373">
        <v>566</v>
      </c>
      <c r="AK373">
        <v>9775768417</v>
      </c>
      <c r="AL373">
        <v>9775768417</v>
      </c>
      <c r="AM373" t="s">
        <v>159</v>
      </c>
      <c r="AN373" t="s">
        <v>394</v>
      </c>
      <c r="AO373" t="s">
        <v>395</v>
      </c>
      <c r="AP373" t="s">
        <v>146</v>
      </c>
      <c r="AQ373" t="s">
        <v>162</v>
      </c>
      <c r="AR373">
        <v>98657.5</v>
      </c>
      <c r="AS373">
        <v>98550</v>
      </c>
      <c r="AT373" s="5">
        <f t="shared" si="35"/>
        <v>97550</v>
      </c>
      <c r="AU373" s="5">
        <v>350</v>
      </c>
      <c r="AV373" s="5">
        <f t="shared" si="36"/>
        <v>97200</v>
      </c>
      <c r="AW373" s="6">
        <f t="shared" si="37"/>
        <v>17107.2</v>
      </c>
      <c r="AX373" s="7">
        <f t="shared" si="38"/>
        <v>77760</v>
      </c>
      <c r="AY373" s="8">
        <f t="shared" si="39"/>
        <v>2332.8000000000002</v>
      </c>
      <c r="AZ373" s="5">
        <v>250</v>
      </c>
      <c r="BA373" s="9">
        <f t="shared" si="40"/>
        <v>81.25</v>
      </c>
      <c r="BB373" s="9">
        <v>1000</v>
      </c>
      <c r="BC373" s="10"/>
      <c r="BD373" s="5">
        <f t="shared" si="41"/>
        <v>18.75</v>
      </c>
      <c r="BG373" t="s">
        <v>146</v>
      </c>
      <c r="BH373" t="s">
        <v>146</v>
      </c>
      <c r="BI373">
        <v>566</v>
      </c>
      <c r="BJ373">
        <v>566</v>
      </c>
      <c r="BK373">
        <v>98657.5</v>
      </c>
      <c r="BL373">
        <v>350</v>
      </c>
      <c r="BM373">
        <v>0</v>
      </c>
      <c r="BN373">
        <v>350</v>
      </c>
      <c r="BO373">
        <v>26.25</v>
      </c>
      <c r="BP373">
        <v>0</v>
      </c>
      <c r="BQ373">
        <v>98281.25</v>
      </c>
      <c r="BR373">
        <v>0</v>
      </c>
      <c r="BS373">
        <v>26.25</v>
      </c>
      <c r="BT373" t="s">
        <v>146</v>
      </c>
      <c r="BU373">
        <v>59536659</v>
      </c>
      <c r="BV373" t="s">
        <v>163</v>
      </c>
      <c r="BW373">
        <v>0</v>
      </c>
      <c r="BX373">
        <v>0</v>
      </c>
      <c r="BY373" t="s">
        <v>164</v>
      </c>
      <c r="BZ373">
        <v>0</v>
      </c>
      <c r="CA373" t="s">
        <v>146</v>
      </c>
      <c r="CB373">
        <v>0</v>
      </c>
      <c r="CC373">
        <v>0</v>
      </c>
      <c r="CD373" t="s">
        <v>165</v>
      </c>
      <c r="CE373">
        <v>0</v>
      </c>
      <c r="CF373">
        <v>0</v>
      </c>
      <c r="CG373">
        <v>0</v>
      </c>
      <c r="CH373" t="s">
        <v>146</v>
      </c>
      <c r="CI373" t="s">
        <v>146</v>
      </c>
      <c r="CJ373" t="s">
        <v>158</v>
      </c>
      <c r="CK373">
        <v>10</v>
      </c>
      <c r="CL373">
        <v>0</v>
      </c>
      <c r="CM373">
        <v>0</v>
      </c>
      <c r="CN373">
        <v>98657.5</v>
      </c>
      <c r="CO373" t="s">
        <v>150</v>
      </c>
      <c r="CP373">
        <v>0</v>
      </c>
      <c r="CQ373">
        <v>0</v>
      </c>
      <c r="CR373">
        <v>0</v>
      </c>
      <c r="CS373" t="s">
        <v>166</v>
      </c>
      <c r="CT373">
        <v>0</v>
      </c>
      <c r="CU373">
        <v>0</v>
      </c>
      <c r="CV373">
        <v>0</v>
      </c>
      <c r="CW373" t="s">
        <v>156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 t="s">
        <v>167</v>
      </c>
      <c r="DE373">
        <v>0</v>
      </c>
      <c r="DF373">
        <v>0</v>
      </c>
      <c r="DG373">
        <v>0</v>
      </c>
      <c r="DH373" t="s">
        <v>150</v>
      </c>
      <c r="DI373">
        <v>0</v>
      </c>
      <c r="DJ373">
        <v>0</v>
      </c>
      <c r="DK373">
        <v>0</v>
      </c>
      <c r="DL373" t="s">
        <v>156</v>
      </c>
      <c r="DM373">
        <v>45</v>
      </c>
      <c r="DN373">
        <v>0</v>
      </c>
      <c r="DO373" t="s">
        <v>156</v>
      </c>
      <c r="DP373">
        <v>45</v>
      </c>
      <c r="DQ373">
        <v>0</v>
      </c>
      <c r="DR373" t="s">
        <v>146</v>
      </c>
      <c r="DS373" t="s">
        <v>146</v>
      </c>
      <c r="DT373" t="s">
        <v>146</v>
      </c>
      <c r="DU373" t="s">
        <v>183</v>
      </c>
      <c r="DV373">
        <v>0</v>
      </c>
      <c r="DW373">
        <v>0</v>
      </c>
      <c r="DX373">
        <v>350</v>
      </c>
      <c r="DY373">
        <v>26.25</v>
      </c>
      <c r="DZ373">
        <v>2.0020566090040005E+19</v>
      </c>
      <c r="EA373">
        <v>3.4600356600000148E+18</v>
      </c>
      <c r="EB373" t="s">
        <v>954</v>
      </c>
      <c r="EC373" t="s">
        <v>954</v>
      </c>
      <c r="ED373" t="s">
        <v>953</v>
      </c>
      <c r="EE373" t="s">
        <v>955</v>
      </c>
      <c r="EF373" t="s">
        <v>164</v>
      </c>
      <c r="EG373" t="s">
        <v>146</v>
      </c>
      <c r="EH373" t="s">
        <v>146</v>
      </c>
      <c r="EI373" t="s">
        <v>146</v>
      </c>
      <c r="EJ373" t="s">
        <v>146</v>
      </c>
      <c r="EK373" t="s">
        <v>146</v>
      </c>
      <c r="EL373" t="s">
        <v>146</v>
      </c>
      <c r="EM373" t="s">
        <v>146</v>
      </c>
      <c r="EN373" t="s">
        <v>146</v>
      </c>
      <c r="EO373" t="s">
        <v>146</v>
      </c>
      <c r="EP373">
        <v>98657.5</v>
      </c>
      <c r="EQ373">
        <v>0</v>
      </c>
      <c r="ER373">
        <v>0</v>
      </c>
      <c r="ES373" t="s">
        <v>146</v>
      </c>
      <c r="ET373" t="s">
        <v>170</v>
      </c>
      <c r="EU373" t="s">
        <v>146</v>
      </c>
      <c r="EV373">
        <v>0</v>
      </c>
    </row>
    <row r="374" spans="1:152" x14ac:dyDescent="0.25">
      <c r="A374">
        <v>9779464744</v>
      </c>
      <c r="B374" t="s">
        <v>141</v>
      </c>
      <c r="C374" t="s">
        <v>1122</v>
      </c>
      <c r="D374" t="s">
        <v>143</v>
      </c>
      <c r="E374" t="s">
        <v>144</v>
      </c>
      <c r="F374" t="s">
        <v>145</v>
      </c>
      <c r="G374">
        <v>34936</v>
      </c>
      <c r="H374" t="s">
        <v>145</v>
      </c>
      <c r="I374">
        <v>718838</v>
      </c>
      <c r="J374">
        <v>2612685401</v>
      </c>
      <c r="K374">
        <v>6792100</v>
      </c>
      <c r="L374">
        <v>2692440</v>
      </c>
      <c r="M374" t="s">
        <v>146</v>
      </c>
      <c r="N374">
        <v>9779464744</v>
      </c>
      <c r="O374">
        <v>123</v>
      </c>
      <c r="P374" t="s">
        <v>147</v>
      </c>
      <c r="Q374" t="s">
        <v>148</v>
      </c>
      <c r="R374" t="s">
        <v>149</v>
      </c>
      <c r="S374">
        <v>250100000000001</v>
      </c>
      <c r="T374" t="s">
        <v>150</v>
      </c>
      <c r="U374" t="s">
        <v>151</v>
      </c>
      <c r="V374">
        <v>4814</v>
      </c>
      <c r="W374" t="s">
        <v>152</v>
      </c>
      <c r="X374" t="s">
        <v>151</v>
      </c>
      <c r="Y374">
        <v>63</v>
      </c>
      <c r="Z374" t="s">
        <v>153</v>
      </c>
      <c r="AA374" t="s">
        <v>154</v>
      </c>
      <c r="AB374" t="s">
        <v>146</v>
      </c>
      <c r="AC374">
        <v>200239</v>
      </c>
      <c r="AD374" t="s">
        <v>183</v>
      </c>
      <c r="AE374" t="s">
        <v>156</v>
      </c>
      <c r="AF374" t="s">
        <v>1123</v>
      </c>
      <c r="AG374">
        <v>566</v>
      </c>
      <c r="AH374">
        <v>882653</v>
      </c>
      <c r="AI374" t="s">
        <v>158</v>
      </c>
      <c r="AJ374">
        <v>566</v>
      </c>
      <c r="AK374">
        <v>9779464744</v>
      </c>
      <c r="AL374">
        <v>9779464744</v>
      </c>
      <c r="AM374" t="s">
        <v>159</v>
      </c>
      <c r="AN374" t="s">
        <v>213</v>
      </c>
      <c r="AO374" t="s">
        <v>214</v>
      </c>
      <c r="AP374" t="s">
        <v>146</v>
      </c>
      <c r="AQ374" t="s">
        <v>162</v>
      </c>
      <c r="AR374">
        <v>98657.5</v>
      </c>
      <c r="AS374">
        <v>98550</v>
      </c>
      <c r="AT374" s="5">
        <f t="shared" si="35"/>
        <v>97550</v>
      </c>
      <c r="AU374" s="5">
        <v>350</v>
      </c>
      <c r="AV374" s="5">
        <f t="shared" si="36"/>
        <v>97200</v>
      </c>
      <c r="AW374" s="6">
        <f t="shared" si="37"/>
        <v>17107.2</v>
      </c>
      <c r="AX374" s="7">
        <f t="shared" si="38"/>
        <v>77760</v>
      </c>
      <c r="AY374" s="8">
        <f t="shared" si="39"/>
        <v>2332.8000000000002</v>
      </c>
      <c r="AZ374" s="5">
        <v>250</v>
      </c>
      <c r="BA374" s="9">
        <f t="shared" si="40"/>
        <v>81.25</v>
      </c>
      <c r="BB374" s="9">
        <v>1000</v>
      </c>
      <c r="BC374" s="10"/>
      <c r="BD374" s="5">
        <f t="shared" si="41"/>
        <v>18.75</v>
      </c>
      <c r="BG374" t="s">
        <v>146</v>
      </c>
      <c r="BH374" t="s">
        <v>146</v>
      </c>
      <c r="BI374">
        <v>566</v>
      </c>
      <c r="BJ374">
        <v>566</v>
      </c>
      <c r="BK374">
        <v>98657.5</v>
      </c>
      <c r="BL374">
        <v>350</v>
      </c>
      <c r="BM374">
        <v>0</v>
      </c>
      <c r="BN374">
        <v>350</v>
      </c>
      <c r="BO374">
        <v>26.25</v>
      </c>
      <c r="BP374">
        <v>0</v>
      </c>
      <c r="BQ374">
        <v>98281.25</v>
      </c>
      <c r="BR374">
        <v>0</v>
      </c>
      <c r="BS374">
        <v>26.25</v>
      </c>
      <c r="BT374" t="s">
        <v>146</v>
      </c>
      <c r="BU374">
        <v>59536659</v>
      </c>
      <c r="BV374" t="s">
        <v>163</v>
      </c>
      <c r="BW374">
        <v>0</v>
      </c>
      <c r="BX374">
        <v>0</v>
      </c>
      <c r="BY374" t="s">
        <v>164</v>
      </c>
      <c r="BZ374">
        <v>0</v>
      </c>
      <c r="CA374" t="s">
        <v>146</v>
      </c>
      <c r="CB374">
        <v>0</v>
      </c>
      <c r="CC374">
        <v>0</v>
      </c>
      <c r="CD374" t="s">
        <v>165</v>
      </c>
      <c r="CE374">
        <v>0</v>
      </c>
      <c r="CF374">
        <v>0</v>
      </c>
      <c r="CG374">
        <v>0</v>
      </c>
      <c r="CH374" t="s">
        <v>146</v>
      </c>
      <c r="CI374" t="s">
        <v>146</v>
      </c>
      <c r="CJ374" t="s">
        <v>158</v>
      </c>
      <c r="CK374">
        <v>10</v>
      </c>
      <c r="CL374">
        <v>0</v>
      </c>
      <c r="CM374">
        <v>0</v>
      </c>
      <c r="CN374">
        <v>98657.5</v>
      </c>
      <c r="CO374" t="s">
        <v>150</v>
      </c>
      <c r="CP374">
        <v>0</v>
      </c>
      <c r="CQ374">
        <v>0</v>
      </c>
      <c r="CR374">
        <v>0</v>
      </c>
      <c r="CS374" t="s">
        <v>166</v>
      </c>
      <c r="CT374">
        <v>0</v>
      </c>
      <c r="CU374">
        <v>0</v>
      </c>
      <c r="CV374">
        <v>0</v>
      </c>
      <c r="CW374" t="s">
        <v>156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 t="s">
        <v>167</v>
      </c>
      <c r="DE374">
        <v>0</v>
      </c>
      <c r="DF374">
        <v>0</v>
      </c>
      <c r="DG374">
        <v>0</v>
      </c>
      <c r="DH374" t="s">
        <v>150</v>
      </c>
      <c r="DI374">
        <v>0</v>
      </c>
      <c r="DJ374">
        <v>0</v>
      </c>
      <c r="DK374">
        <v>0</v>
      </c>
      <c r="DL374" t="s">
        <v>156</v>
      </c>
      <c r="DM374">
        <v>45</v>
      </c>
      <c r="DN374">
        <v>0</v>
      </c>
      <c r="DO374" t="s">
        <v>156</v>
      </c>
      <c r="DP374">
        <v>45</v>
      </c>
      <c r="DQ374">
        <v>0</v>
      </c>
      <c r="DR374" t="s">
        <v>146</v>
      </c>
      <c r="DS374" t="s">
        <v>146</v>
      </c>
      <c r="DT374" t="s">
        <v>146</v>
      </c>
      <c r="DU374" t="s">
        <v>183</v>
      </c>
      <c r="DV374">
        <v>0</v>
      </c>
      <c r="DW374">
        <v>0</v>
      </c>
      <c r="DX374">
        <v>350</v>
      </c>
      <c r="DY374">
        <v>26.25</v>
      </c>
      <c r="DZ374">
        <v>2.0020566090040005E+19</v>
      </c>
      <c r="EA374">
        <v>3.4600356600000148E+18</v>
      </c>
      <c r="EB374" t="s">
        <v>1124</v>
      </c>
      <c r="EC374" t="s">
        <v>1124</v>
      </c>
      <c r="ED374" t="s">
        <v>1123</v>
      </c>
      <c r="EE374" t="s">
        <v>1125</v>
      </c>
      <c r="EF374" t="s">
        <v>164</v>
      </c>
      <c r="EG374" t="s">
        <v>146</v>
      </c>
      <c r="EH374" t="s">
        <v>146</v>
      </c>
      <c r="EI374" t="s">
        <v>146</v>
      </c>
      <c r="EJ374" t="s">
        <v>146</v>
      </c>
      <c r="EK374" t="s">
        <v>146</v>
      </c>
      <c r="EL374" t="s">
        <v>146</v>
      </c>
      <c r="EM374" t="s">
        <v>146</v>
      </c>
      <c r="EN374" t="s">
        <v>146</v>
      </c>
      <c r="EO374" t="s">
        <v>146</v>
      </c>
      <c r="EP374">
        <v>98657.5</v>
      </c>
      <c r="EQ374">
        <v>0</v>
      </c>
      <c r="ER374">
        <v>0</v>
      </c>
      <c r="ES374" t="s">
        <v>146</v>
      </c>
      <c r="ET374" t="s">
        <v>170</v>
      </c>
      <c r="EU374" t="s">
        <v>146</v>
      </c>
      <c r="EV374">
        <v>0</v>
      </c>
    </row>
    <row r="375" spans="1:152" x14ac:dyDescent="0.25">
      <c r="A375">
        <v>9784692569</v>
      </c>
      <c r="B375" t="s">
        <v>141</v>
      </c>
      <c r="C375" t="s">
        <v>1386</v>
      </c>
      <c r="D375" t="s">
        <v>143</v>
      </c>
      <c r="E375" t="s">
        <v>1360</v>
      </c>
      <c r="F375" t="s">
        <v>1360</v>
      </c>
      <c r="G375">
        <v>34942</v>
      </c>
      <c r="H375" t="s">
        <v>144</v>
      </c>
      <c r="I375">
        <v>872829</v>
      </c>
      <c r="J375">
        <v>2613439238</v>
      </c>
      <c r="K375">
        <v>7910432</v>
      </c>
      <c r="L375">
        <v>2692440</v>
      </c>
      <c r="M375" t="s">
        <v>146</v>
      </c>
      <c r="N375">
        <v>9784692569</v>
      </c>
      <c r="O375">
        <v>123</v>
      </c>
      <c r="P375" t="s">
        <v>147</v>
      </c>
      <c r="Q375" t="s">
        <v>148</v>
      </c>
      <c r="R375" t="s">
        <v>149</v>
      </c>
      <c r="S375">
        <v>250100000000001</v>
      </c>
      <c r="T375" t="s">
        <v>150</v>
      </c>
      <c r="U375" t="s">
        <v>151</v>
      </c>
      <c r="V375">
        <v>4814</v>
      </c>
      <c r="W375" t="s">
        <v>152</v>
      </c>
      <c r="X375" t="s">
        <v>151</v>
      </c>
      <c r="Y375">
        <v>63</v>
      </c>
      <c r="Z375" t="s">
        <v>153</v>
      </c>
      <c r="AA375" t="s">
        <v>154</v>
      </c>
      <c r="AB375" t="s">
        <v>146</v>
      </c>
      <c r="AC375">
        <v>200239</v>
      </c>
      <c r="AD375" t="s">
        <v>183</v>
      </c>
      <c r="AE375" t="s">
        <v>156</v>
      </c>
      <c r="AF375" t="s">
        <v>1387</v>
      </c>
      <c r="AG375">
        <v>566</v>
      </c>
      <c r="AH375">
        <v>506175</v>
      </c>
      <c r="AI375" t="s">
        <v>158</v>
      </c>
      <c r="AJ375">
        <v>566</v>
      </c>
      <c r="AK375">
        <v>9784692569</v>
      </c>
      <c r="AL375">
        <v>9784692569</v>
      </c>
      <c r="AM375" t="s">
        <v>159</v>
      </c>
      <c r="AN375" t="s">
        <v>185</v>
      </c>
      <c r="AO375" t="s">
        <v>186</v>
      </c>
      <c r="AP375" t="s">
        <v>146</v>
      </c>
      <c r="AQ375" t="s">
        <v>162</v>
      </c>
      <c r="AR375">
        <v>98657.5</v>
      </c>
      <c r="AS375">
        <v>98550</v>
      </c>
      <c r="AT375" s="5">
        <f t="shared" si="35"/>
        <v>97550</v>
      </c>
      <c r="AU375" s="5">
        <v>350</v>
      </c>
      <c r="AV375" s="5">
        <f t="shared" si="36"/>
        <v>97200</v>
      </c>
      <c r="AW375" s="6">
        <f t="shared" si="37"/>
        <v>17107.2</v>
      </c>
      <c r="AX375" s="7">
        <f t="shared" si="38"/>
        <v>77760</v>
      </c>
      <c r="AY375" s="8">
        <f t="shared" si="39"/>
        <v>2332.8000000000002</v>
      </c>
      <c r="AZ375" s="5">
        <v>250</v>
      </c>
      <c r="BA375" s="9">
        <f t="shared" si="40"/>
        <v>81.25</v>
      </c>
      <c r="BB375" s="9">
        <v>1000</v>
      </c>
      <c r="BC375" s="10"/>
      <c r="BD375" s="5">
        <f t="shared" si="41"/>
        <v>18.75</v>
      </c>
      <c r="BG375" t="s">
        <v>146</v>
      </c>
      <c r="BH375" t="s">
        <v>146</v>
      </c>
      <c r="BI375">
        <v>566</v>
      </c>
      <c r="BJ375">
        <v>566</v>
      </c>
      <c r="BK375">
        <v>98657.5</v>
      </c>
      <c r="BL375">
        <v>350</v>
      </c>
      <c r="BM375">
        <v>0</v>
      </c>
      <c r="BN375">
        <v>350</v>
      </c>
      <c r="BO375">
        <v>26.25</v>
      </c>
      <c r="BP375">
        <v>0</v>
      </c>
      <c r="BQ375">
        <v>98281.25</v>
      </c>
      <c r="BR375">
        <v>0</v>
      </c>
      <c r="BS375">
        <v>26.25</v>
      </c>
      <c r="BT375" t="s">
        <v>146</v>
      </c>
      <c r="BU375">
        <v>59536659</v>
      </c>
      <c r="BV375" t="s">
        <v>163</v>
      </c>
      <c r="BW375">
        <v>0</v>
      </c>
      <c r="BX375">
        <v>0</v>
      </c>
      <c r="BY375" t="s">
        <v>164</v>
      </c>
      <c r="BZ375">
        <v>0</v>
      </c>
      <c r="CA375" t="s">
        <v>146</v>
      </c>
      <c r="CB375">
        <v>0</v>
      </c>
      <c r="CC375">
        <v>0</v>
      </c>
      <c r="CD375" t="s">
        <v>165</v>
      </c>
      <c r="CE375">
        <v>0</v>
      </c>
      <c r="CF375">
        <v>0</v>
      </c>
      <c r="CG375">
        <v>0</v>
      </c>
      <c r="CH375" t="s">
        <v>146</v>
      </c>
      <c r="CI375" t="s">
        <v>146</v>
      </c>
      <c r="CJ375" t="s">
        <v>158</v>
      </c>
      <c r="CK375">
        <v>10</v>
      </c>
      <c r="CL375">
        <v>0</v>
      </c>
      <c r="CM375">
        <v>0</v>
      </c>
      <c r="CN375">
        <v>98657.5</v>
      </c>
      <c r="CO375" t="s">
        <v>150</v>
      </c>
      <c r="CP375">
        <v>0</v>
      </c>
      <c r="CQ375">
        <v>0</v>
      </c>
      <c r="CR375">
        <v>0</v>
      </c>
      <c r="CS375" t="s">
        <v>166</v>
      </c>
      <c r="CT375">
        <v>0</v>
      </c>
      <c r="CU375">
        <v>0</v>
      </c>
      <c r="CV375">
        <v>0</v>
      </c>
      <c r="CW375" t="s">
        <v>156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 t="s">
        <v>167</v>
      </c>
      <c r="DE375">
        <v>0</v>
      </c>
      <c r="DF375">
        <v>0</v>
      </c>
      <c r="DG375">
        <v>0</v>
      </c>
      <c r="DH375" t="s">
        <v>150</v>
      </c>
      <c r="DI375">
        <v>0</v>
      </c>
      <c r="DJ375">
        <v>0</v>
      </c>
      <c r="DK375">
        <v>0</v>
      </c>
      <c r="DL375" t="s">
        <v>156</v>
      </c>
      <c r="DM375">
        <v>45</v>
      </c>
      <c r="DN375">
        <v>0</v>
      </c>
      <c r="DO375" t="s">
        <v>156</v>
      </c>
      <c r="DP375">
        <v>45</v>
      </c>
      <c r="DQ375">
        <v>0</v>
      </c>
      <c r="DR375" t="s">
        <v>146</v>
      </c>
      <c r="DS375" t="s">
        <v>146</v>
      </c>
      <c r="DT375" t="s">
        <v>146</v>
      </c>
      <c r="DU375" t="s">
        <v>183</v>
      </c>
      <c r="DV375">
        <v>0</v>
      </c>
      <c r="DW375">
        <v>0</v>
      </c>
      <c r="DX375">
        <v>350</v>
      </c>
      <c r="DY375">
        <v>26.25</v>
      </c>
      <c r="DZ375">
        <v>2.0020566090040005E+19</v>
      </c>
      <c r="EA375">
        <v>3.4600356600000148E+18</v>
      </c>
      <c r="EB375" t="s">
        <v>1388</v>
      </c>
      <c r="EC375" t="s">
        <v>1388</v>
      </c>
      <c r="ED375" t="s">
        <v>1387</v>
      </c>
      <c r="EE375" t="s">
        <v>1389</v>
      </c>
      <c r="EF375" t="s">
        <v>164</v>
      </c>
      <c r="EG375" t="s">
        <v>146</v>
      </c>
      <c r="EH375" t="s">
        <v>146</v>
      </c>
      <c r="EI375" t="s">
        <v>146</v>
      </c>
      <c r="EJ375" t="s">
        <v>146</v>
      </c>
      <c r="EK375" t="s">
        <v>146</v>
      </c>
      <c r="EL375" t="s">
        <v>146</v>
      </c>
      <c r="EM375" t="s">
        <v>146</v>
      </c>
      <c r="EN375" t="s">
        <v>146</v>
      </c>
      <c r="EO375" t="s">
        <v>146</v>
      </c>
      <c r="EP375">
        <v>98657.5</v>
      </c>
      <c r="EQ375">
        <v>0</v>
      </c>
      <c r="ER375">
        <v>0</v>
      </c>
      <c r="ES375" t="s">
        <v>146</v>
      </c>
      <c r="ET375" t="s">
        <v>170</v>
      </c>
      <c r="EU375" t="s">
        <v>146</v>
      </c>
      <c r="EV375">
        <v>0</v>
      </c>
    </row>
    <row r="376" spans="1:152" x14ac:dyDescent="0.25">
      <c r="A376">
        <v>9783727116</v>
      </c>
      <c r="B376" t="s">
        <v>141</v>
      </c>
      <c r="C376" t="s">
        <v>1579</v>
      </c>
      <c r="D376" t="s">
        <v>143</v>
      </c>
      <c r="E376" t="s">
        <v>1360</v>
      </c>
      <c r="F376" t="s">
        <v>144</v>
      </c>
      <c r="G376">
        <v>34941</v>
      </c>
      <c r="H376" t="s">
        <v>144</v>
      </c>
      <c r="I376">
        <v>964441</v>
      </c>
      <c r="J376">
        <v>2613282552</v>
      </c>
      <c r="K376">
        <v>4698347</v>
      </c>
      <c r="L376">
        <v>2692440</v>
      </c>
      <c r="M376" t="s">
        <v>146</v>
      </c>
      <c r="N376">
        <v>9783727116</v>
      </c>
      <c r="O376">
        <v>123</v>
      </c>
      <c r="P376" t="s">
        <v>147</v>
      </c>
      <c r="Q376" t="s">
        <v>148</v>
      </c>
      <c r="R376" t="s">
        <v>149</v>
      </c>
      <c r="S376">
        <v>250100000000001</v>
      </c>
      <c r="T376" t="s">
        <v>150</v>
      </c>
      <c r="U376" t="s">
        <v>151</v>
      </c>
      <c r="V376">
        <v>4814</v>
      </c>
      <c r="W376" t="s">
        <v>152</v>
      </c>
      <c r="X376" t="s">
        <v>151</v>
      </c>
      <c r="Y376">
        <v>63</v>
      </c>
      <c r="Z376" t="s">
        <v>153</v>
      </c>
      <c r="AA376" t="s">
        <v>154</v>
      </c>
      <c r="AB376" t="s">
        <v>146</v>
      </c>
      <c r="AC376">
        <v>200239</v>
      </c>
      <c r="AD376" t="s">
        <v>183</v>
      </c>
      <c r="AE376" t="s">
        <v>156</v>
      </c>
      <c r="AF376" t="s">
        <v>1580</v>
      </c>
      <c r="AG376">
        <v>566</v>
      </c>
      <c r="AH376">
        <v>729404</v>
      </c>
      <c r="AI376" t="s">
        <v>158</v>
      </c>
      <c r="AJ376">
        <v>566</v>
      </c>
      <c r="AK376">
        <v>9783727116</v>
      </c>
      <c r="AL376">
        <v>9783727116</v>
      </c>
      <c r="AM376" t="s">
        <v>159</v>
      </c>
      <c r="AN376" t="s">
        <v>185</v>
      </c>
      <c r="AO376" t="s">
        <v>186</v>
      </c>
      <c r="AP376" t="s">
        <v>146</v>
      </c>
      <c r="AQ376" t="s">
        <v>162</v>
      </c>
      <c r="AR376">
        <v>98657.5</v>
      </c>
      <c r="AS376">
        <v>98550</v>
      </c>
      <c r="AT376" s="5">
        <f t="shared" si="35"/>
        <v>97550</v>
      </c>
      <c r="AU376" s="5">
        <v>350</v>
      </c>
      <c r="AV376" s="5">
        <f t="shared" si="36"/>
        <v>97200</v>
      </c>
      <c r="AW376" s="6">
        <f t="shared" si="37"/>
        <v>17107.2</v>
      </c>
      <c r="AX376" s="7">
        <f t="shared" si="38"/>
        <v>77760</v>
      </c>
      <c r="AY376" s="8">
        <f t="shared" si="39"/>
        <v>2332.8000000000002</v>
      </c>
      <c r="AZ376" s="5">
        <v>250</v>
      </c>
      <c r="BA376" s="9">
        <f t="shared" si="40"/>
        <v>81.25</v>
      </c>
      <c r="BB376" s="9">
        <v>1000</v>
      </c>
      <c r="BC376" s="10"/>
      <c r="BD376" s="5">
        <f t="shared" si="41"/>
        <v>18.75</v>
      </c>
      <c r="BG376" t="s">
        <v>146</v>
      </c>
      <c r="BH376" t="s">
        <v>146</v>
      </c>
      <c r="BI376">
        <v>566</v>
      </c>
      <c r="BJ376">
        <v>566</v>
      </c>
      <c r="BK376">
        <v>98657.5</v>
      </c>
      <c r="BL376">
        <v>350</v>
      </c>
      <c r="BM376">
        <v>0</v>
      </c>
      <c r="BN376">
        <v>350</v>
      </c>
      <c r="BO376">
        <v>26.25</v>
      </c>
      <c r="BP376">
        <v>0</v>
      </c>
      <c r="BQ376">
        <v>98281.25</v>
      </c>
      <c r="BR376">
        <v>0</v>
      </c>
      <c r="BS376">
        <v>26.25</v>
      </c>
      <c r="BT376" t="s">
        <v>146</v>
      </c>
      <c r="BU376">
        <v>59536659</v>
      </c>
      <c r="BV376" t="s">
        <v>163</v>
      </c>
      <c r="BW376">
        <v>0</v>
      </c>
      <c r="BX376">
        <v>0</v>
      </c>
      <c r="BY376" t="s">
        <v>164</v>
      </c>
      <c r="BZ376">
        <v>0</v>
      </c>
      <c r="CA376" t="s">
        <v>146</v>
      </c>
      <c r="CB376">
        <v>0</v>
      </c>
      <c r="CC376">
        <v>0</v>
      </c>
      <c r="CD376" t="s">
        <v>165</v>
      </c>
      <c r="CE376">
        <v>0</v>
      </c>
      <c r="CF376">
        <v>0</v>
      </c>
      <c r="CG376">
        <v>0</v>
      </c>
      <c r="CH376" t="s">
        <v>146</v>
      </c>
      <c r="CI376" t="s">
        <v>146</v>
      </c>
      <c r="CJ376" t="s">
        <v>158</v>
      </c>
      <c r="CK376">
        <v>10</v>
      </c>
      <c r="CL376">
        <v>0</v>
      </c>
      <c r="CM376">
        <v>0</v>
      </c>
      <c r="CN376">
        <v>98657.5</v>
      </c>
      <c r="CO376" t="s">
        <v>150</v>
      </c>
      <c r="CP376">
        <v>0</v>
      </c>
      <c r="CQ376">
        <v>0</v>
      </c>
      <c r="CR376">
        <v>0</v>
      </c>
      <c r="CS376" t="s">
        <v>166</v>
      </c>
      <c r="CT376">
        <v>0</v>
      </c>
      <c r="CU376">
        <v>0</v>
      </c>
      <c r="CV376">
        <v>0</v>
      </c>
      <c r="CW376" t="s">
        <v>156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 t="s">
        <v>167</v>
      </c>
      <c r="DE376">
        <v>0</v>
      </c>
      <c r="DF376">
        <v>0</v>
      </c>
      <c r="DG376">
        <v>0</v>
      </c>
      <c r="DH376" t="s">
        <v>150</v>
      </c>
      <c r="DI376">
        <v>0</v>
      </c>
      <c r="DJ376">
        <v>0</v>
      </c>
      <c r="DK376">
        <v>0</v>
      </c>
      <c r="DL376" t="s">
        <v>156</v>
      </c>
      <c r="DM376">
        <v>45</v>
      </c>
      <c r="DN376">
        <v>0</v>
      </c>
      <c r="DO376" t="s">
        <v>156</v>
      </c>
      <c r="DP376">
        <v>45</v>
      </c>
      <c r="DQ376">
        <v>0</v>
      </c>
      <c r="DR376" t="s">
        <v>146</v>
      </c>
      <c r="DS376" t="s">
        <v>146</v>
      </c>
      <c r="DT376" t="s">
        <v>146</v>
      </c>
      <c r="DU376" t="s">
        <v>183</v>
      </c>
      <c r="DV376">
        <v>0</v>
      </c>
      <c r="DW376">
        <v>0</v>
      </c>
      <c r="DX376">
        <v>350</v>
      </c>
      <c r="DY376">
        <v>26.25</v>
      </c>
      <c r="DZ376">
        <v>2.0020566090040005E+19</v>
      </c>
      <c r="EA376">
        <v>3.4600356600000148E+18</v>
      </c>
      <c r="EB376" t="s">
        <v>1581</v>
      </c>
      <c r="EC376" t="s">
        <v>1581</v>
      </c>
      <c r="ED376" t="s">
        <v>1580</v>
      </c>
      <c r="EE376" t="s">
        <v>1582</v>
      </c>
      <c r="EF376" t="s">
        <v>164</v>
      </c>
      <c r="EG376" t="s">
        <v>146</v>
      </c>
      <c r="EH376" t="s">
        <v>146</v>
      </c>
      <c r="EI376" t="s">
        <v>146</v>
      </c>
      <c r="EJ376" t="s">
        <v>146</v>
      </c>
      <c r="EK376" t="s">
        <v>146</v>
      </c>
      <c r="EL376" t="s">
        <v>146</v>
      </c>
      <c r="EM376" t="s">
        <v>146</v>
      </c>
      <c r="EN376" t="s">
        <v>146</v>
      </c>
      <c r="EO376" t="s">
        <v>146</v>
      </c>
      <c r="EP376">
        <v>98657.5</v>
      </c>
      <c r="EQ376">
        <v>0</v>
      </c>
      <c r="ER376">
        <v>0</v>
      </c>
      <c r="ES376" t="s">
        <v>146</v>
      </c>
      <c r="ET376" t="s">
        <v>170</v>
      </c>
      <c r="EU376" t="s">
        <v>146</v>
      </c>
      <c r="EV376">
        <v>0</v>
      </c>
    </row>
    <row r="377" spans="1:152" x14ac:dyDescent="0.25">
      <c r="A377">
        <v>9772916531</v>
      </c>
      <c r="B377" t="s">
        <v>141</v>
      </c>
      <c r="C377" t="s">
        <v>256</v>
      </c>
      <c r="D377" t="s">
        <v>143</v>
      </c>
      <c r="E377" t="s">
        <v>144</v>
      </c>
      <c r="F377" t="s">
        <v>145</v>
      </c>
      <c r="G377">
        <v>34927</v>
      </c>
      <c r="H377" t="s">
        <v>145</v>
      </c>
      <c r="I377">
        <v>633868</v>
      </c>
      <c r="J377">
        <v>2611748361</v>
      </c>
      <c r="K377">
        <v>6617737</v>
      </c>
      <c r="L377">
        <v>2692440</v>
      </c>
      <c r="M377" t="s">
        <v>146</v>
      </c>
      <c r="N377">
        <v>9772916531</v>
      </c>
      <c r="O377">
        <v>123</v>
      </c>
      <c r="P377" t="s">
        <v>147</v>
      </c>
      <c r="Q377" t="s">
        <v>148</v>
      </c>
      <c r="R377" t="s">
        <v>149</v>
      </c>
      <c r="S377">
        <v>250100000000001</v>
      </c>
      <c r="T377" t="s">
        <v>150</v>
      </c>
      <c r="U377" t="s">
        <v>151</v>
      </c>
      <c r="V377">
        <v>4814</v>
      </c>
      <c r="W377" t="s">
        <v>152</v>
      </c>
      <c r="X377" t="s">
        <v>151</v>
      </c>
      <c r="Y377">
        <v>63</v>
      </c>
      <c r="Z377" t="s">
        <v>153</v>
      </c>
      <c r="AA377" t="s">
        <v>154</v>
      </c>
      <c r="AB377" t="s">
        <v>146</v>
      </c>
      <c r="AC377">
        <v>200239</v>
      </c>
      <c r="AD377" t="s">
        <v>183</v>
      </c>
      <c r="AE377" t="s">
        <v>156</v>
      </c>
      <c r="AF377" t="s">
        <v>257</v>
      </c>
      <c r="AG377">
        <v>566</v>
      </c>
      <c r="AH377">
        <v>233348</v>
      </c>
      <c r="AI377" t="s">
        <v>158</v>
      </c>
      <c r="AJ377">
        <v>566</v>
      </c>
      <c r="AK377">
        <v>9772916531</v>
      </c>
      <c r="AL377">
        <v>9772916531</v>
      </c>
      <c r="AM377" t="s">
        <v>159</v>
      </c>
      <c r="AN377" t="s">
        <v>191</v>
      </c>
      <c r="AO377" t="s">
        <v>192</v>
      </c>
      <c r="AP377" t="s">
        <v>146</v>
      </c>
      <c r="AQ377" t="s">
        <v>162</v>
      </c>
      <c r="AR377">
        <v>103657.5</v>
      </c>
      <c r="AS377">
        <v>103550</v>
      </c>
      <c r="AT377" s="5">
        <f t="shared" si="35"/>
        <v>102550</v>
      </c>
      <c r="AU377" s="5">
        <v>350</v>
      </c>
      <c r="AV377" s="5">
        <f t="shared" si="36"/>
        <v>102200</v>
      </c>
      <c r="AW377" s="6">
        <f t="shared" si="37"/>
        <v>17987.2</v>
      </c>
      <c r="AX377" s="7">
        <f t="shared" si="38"/>
        <v>81760</v>
      </c>
      <c r="AY377" s="8">
        <f t="shared" si="39"/>
        <v>2452.8000000000002</v>
      </c>
      <c r="AZ377" s="5">
        <v>250</v>
      </c>
      <c r="BA377" s="9">
        <f t="shared" si="40"/>
        <v>81.25</v>
      </c>
      <c r="BB377" s="9">
        <v>1000</v>
      </c>
      <c r="BC377" s="10"/>
      <c r="BD377" s="5">
        <f t="shared" si="41"/>
        <v>18.75</v>
      </c>
      <c r="BG377" t="s">
        <v>146</v>
      </c>
      <c r="BH377" t="s">
        <v>146</v>
      </c>
      <c r="BI377">
        <v>566</v>
      </c>
      <c r="BJ377">
        <v>566</v>
      </c>
      <c r="BK377">
        <v>103657.5</v>
      </c>
      <c r="BL377">
        <v>350</v>
      </c>
      <c r="BM377">
        <v>0</v>
      </c>
      <c r="BN377">
        <v>350</v>
      </c>
      <c r="BO377">
        <v>26.25</v>
      </c>
      <c r="BP377">
        <v>0</v>
      </c>
      <c r="BQ377">
        <v>103281.25</v>
      </c>
      <c r="BR377">
        <v>0</v>
      </c>
      <c r="BS377">
        <v>26.25</v>
      </c>
      <c r="BT377" t="s">
        <v>146</v>
      </c>
      <c r="BU377">
        <v>59536659</v>
      </c>
      <c r="BV377" t="s">
        <v>163</v>
      </c>
      <c r="BW377">
        <v>0</v>
      </c>
      <c r="BX377">
        <v>0</v>
      </c>
      <c r="BY377" t="s">
        <v>164</v>
      </c>
      <c r="BZ377">
        <v>0</v>
      </c>
      <c r="CA377" t="s">
        <v>146</v>
      </c>
      <c r="CB377">
        <v>0</v>
      </c>
      <c r="CC377">
        <v>0</v>
      </c>
      <c r="CD377" t="s">
        <v>165</v>
      </c>
      <c r="CE377">
        <v>0</v>
      </c>
      <c r="CF377">
        <v>0</v>
      </c>
      <c r="CG377">
        <v>0</v>
      </c>
      <c r="CH377" t="s">
        <v>146</v>
      </c>
      <c r="CI377" t="s">
        <v>146</v>
      </c>
      <c r="CJ377" t="s">
        <v>158</v>
      </c>
      <c r="CK377">
        <v>10</v>
      </c>
      <c r="CL377">
        <v>0</v>
      </c>
      <c r="CM377">
        <v>0</v>
      </c>
      <c r="CN377">
        <v>103657.5</v>
      </c>
      <c r="CO377" t="s">
        <v>150</v>
      </c>
      <c r="CP377">
        <v>0</v>
      </c>
      <c r="CQ377">
        <v>0</v>
      </c>
      <c r="CR377">
        <v>0</v>
      </c>
      <c r="CS377" t="s">
        <v>166</v>
      </c>
      <c r="CT377">
        <v>0</v>
      </c>
      <c r="CU377">
        <v>0</v>
      </c>
      <c r="CV377">
        <v>0</v>
      </c>
      <c r="CW377" t="s">
        <v>156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 t="s">
        <v>167</v>
      </c>
      <c r="DE377">
        <v>0</v>
      </c>
      <c r="DF377">
        <v>0</v>
      </c>
      <c r="DG377">
        <v>0</v>
      </c>
      <c r="DH377" t="s">
        <v>150</v>
      </c>
      <c r="DI377">
        <v>0</v>
      </c>
      <c r="DJ377">
        <v>0</v>
      </c>
      <c r="DK377">
        <v>0</v>
      </c>
      <c r="DL377" t="s">
        <v>156</v>
      </c>
      <c r="DM377">
        <v>45</v>
      </c>
      <c r="DN377">
        <v>0</v>
      </c>
      <c r="DO377" t="s">
        <v>156</v>
      </c>
      <c r="DP377">
        <v>45</v>
      </c>
      <c r="DQ377">
        <v>0</v>
      </c>
      <c r="DR377" t="s">
        <v>146</v>
      </c>
      <c r="DS377" t="s">
        <v>146</v>
      </c>
      <c r="DT377" t="s">
        <v>146</v>
      </c>
      <c r="DU377" t="s">
        <v>183</v>
      </c>
      <c r="DV377">
        <v>0</v>
      </c>
      <c r="DW377">
        <v>0</v>
      </c>
      <c r="DX377">
        <v>350</v>
      </c>
      <c r="DY377">
        <v>26.25</v>
      </c>
      <c r="DZ377">
        <v>2.0020566090040005E+19</v>
      </c>
      <c r="EA377">
        <v>3.4600356600000148E+18</v>
      </c>
      <c r="EB377" t="s">
        <v>258</v>
      </c>
      <c r="EC377" t="s">
        <v>258</v>
      </c>
      <c r="ED377" t="s">
        <v>257</v>
      </c>
      <c r="EE377" t="s">
        <v>259</v>
      </c>
      <c r="EF377" t="s">
        <v>164</v>
      </c>
      <c r="EG377" t="s">
        <v>146</v>
      </c>
      <c r="EH377" t="s">
        <v>146</v>
      </c>
      <c r="EI377" t="s">
        <v>146</v>
      </c>
      <c r="EJ377" t="s">
        <v>146</v>
      </c>
      <c r="EK377" t="s">
        <v>146</v>
      </c>
      <c r="EL377" t="s">
        <v>146</v>
      </c>
      <c r="EM377" t="s">
        <v>146</v>
      </c>
      <c r="EN377" t="s">
        <v>146</v>
      </c>
      <c r="EO377" t="s">
        <v>146</v>
      </c>
      <c r="EP377">
        <v>103657.5</v>
      </c>
      <c r="EQ377">
        <v>0</v>
      </c>
      <c r="ER377">
        <v>0</v>
      </c>
      <c r="ES377" t="s">
        <v>146</v>
      </c>
      <c r="ET377" t="s">
        <v>170</v>
      </c>
      <c r="EU377" t="s">
        <v>146</v>
      </c>
      <c r="EV377">
        <v>0</v>
      </c>
    </row>
    <row r="378" spans="1:152" x14ac:dyDescent="0.25">
      <c r="A378">
        <v>9772127708</v>
      </c>
      <c r="B378" t="s">
        <v>141</v>
      </c>
      <c r="C378" t="s">
        <v>1014</v>
      </c>
      <c r="D378" t="s">
        <v>143</v>
      </c>
      <c r="E378" t="s">
        <v>144</v>
      </c>
      <c r="F378" t="s">
        <v>145</v>
      </c>
      <c r="G378">
        <v>34926</v>
      </c>
      <c r="H378" t="s">
        <v>145</v>
      </c>
      <c r="I378">
        <v>104730</v>
      </c>
      <c r="J378">
        <v>2611689160</v>
      </c>
      <c r="K378">
        <v>4789918</v>
      </c>
      <c r="L378">
        <v>2692440</v>
      </c>
      <c r="M378" t="s">
        <v>146</v>
      </c>
      <c r="N378">
        <v>9772127708</v>
      </c>
      <c r="O378">
        <v>123</v>
      </c>
      <c r="P378" t="s">
        <v>147</v>
      </c>
      <c r="Q378" t="s">
        <v>148</v>
      </c>
      <c r="R378" t="s">
        <v>149</v>
      </c>
      <c r="S378">
        <v>250100000000001</v>
      </c>
      <c r="T378" t="s">
        <v>150</v>
      </c>
      <c r="U378" t="s">
        <v>151</v>
      </c>
      <c r="V378">
        <v>4814</v>
      </c>
      <c r="W378" t="s">
        <v>152</v>
      </c>
      <c r="X378" t="s">
        <v>151</v>
      </c>
      <c r="Y378">
        <v>63</v>
      </c>
      <c r="Z378" t="s">
        <v>153</v>
      </c>
      <c r="AA378" t="s">
        <v>154</v>
      </c>
      <c r="AB378" t="s">
        <v>146</v>
      </c>
      <c r="AC378">
        <v>200239</v>
      </c>
      <c r="AD378" t="s">
        <v>183</v>
      </c>
      <c r="AE378" t="s">
        <v>156</v>
      </c>
      <c r="AF378" t="s">
        <v>1015</v>
      </c>
      <c r="AG378">
        <v>566</v>
      </c>
      <c r="AH378">
        <v>390611</v>
      </c>
      <c r="AI378" t="s">
        <v>158</v>
      </c>
      <c r="AJ378">
        <v>566</v>
      </c>
      <c r="AK378">
        <v>9772127708</v>
      </c>
      <c r="AL378">
        <v>9772127708</v>
      </c>
      <c r="AM378" t="s">
        <v>159</v>
      </c>
      <c r="AN378" t="s">
        <v>227</v>
      </c>
      <c r="AO378" t="s">
        <v>228</v>
      </c>
      <c r="AP378" t="s">
        <v>146</v>
      </c>
      <c r="AQ378" t="s">
        <v>162</v>
      </c>
      <c r="AR378">
        <v>103657.5</v>
      </c>
      <c r="AS378">
        <v>103550</v>
      </c>
      <c r="AT378" s="5">
        <f t="shared" si="35"/>
        <v>102550</v>
      </c>
      <c r="AU378" s="5">
        <v>350</v>
      </c>
      <c r="AV378" s="5">
        <f t="shared" si="36"/>
        <v>102200</v>
      </c>
      <c r="AW378" s="6">
        <f t="shared" si="37"/>
        <v>17987.2</v>
      </c>
      <c r="AX378" s="7">
        <f t="shared" si="38"/>
        <v>81760</v>
      </c>
      <c r="AY378" s="8">
        <f t="shared" si="39"/>
        <v>2452.8000000000002</v>
      </c>
      <c r="AZ378" s="5">
        <v>250</v>
      </c>
      <c r="BA378" s="9">
        <f t="shared" si="40"/>
        <v>81.25</v>
      </c>
      <c r="BB378" s="9">
        <v>1000</v>
      </c>
      <c r="BC378" s="10"/>
      <c r="BD378" s="5">
        <f t="shared" si="41"/>
        <v>18.75</v>
      </c>
      <c r="BG378" t="s">
        <v>146</v>
      </c>
      <c r="BH378" t="s">
        <v>146</v>
      </c>
      <c r="BI378">
        <v>566</v>
      </c>
      <c r="BJ378">
        <v>566</v>
      </c>
      <c r="BK378">
        <v>103657.5</v>
      </c>
      <c r="BL378">
        <v>350</v>
      </c>
      <c r="BM378">
        <v>0</v>
      </c>
      <c r="BN378">
        <v>350</v>
      </c>
      <c r="BO378">
        <v>26.25</v>
      </c>
      <c r="BP378">
        <v>0</v>
      </c>
      <c r="BQ378">
        <v>103281.25</v>
      </c>
      <c r="BR378">
        <v>0</v>
      </c>
      <c r="BS378">
        <v>26.25</v>
      </c>
      <c r="BT378" t="s">
        <v>146</v>
      </c>
      <c r="BU378">
        <v>59536659</v>
      </c>
      <c r="BV378" t="s">
        <v>163</v>
      </c>
      <c r="BW378">
        <v>0</v>
      </c>
      <c r="BX378">
        <v>0</v>
      </c>
      <c r="BY378" t="s">
        <v>164</v>
      </c>
      <c r="BZ378">
        <v>0</v>
      </c>
      <c r="CA378" t="s">
        <v>146</v>
      </c>
      <c r="CB378">
        <v>0</v>
      </c>
      <c r="CC378">
        <v>0</v>
      </c>
      <c r="CD378" t="s">
        <v>165</v>
      </c>
      <c r="CE378">
        <v>0</v>
      </c>
      <c r="CF378">
        <v>0</v>
      </c>
      <c r="CG378">
        <v>0</v>
      </c>
      <c r="CH378" t="s">
        <v>146</v>
      </c>
      <c r="CI378" t="s">
        <v>146</v>
      </c>
      <c r="CJ378" t="s">
        <v>158</v>
      </c>
      <c r="CK378">
        <v>10</v>
      </c>
      <c r="CL378">
        <v>0</v>
      </c>
      <c r="CM378">
        <v>0</v>
      </c>
      <c r="CN378">
        <v>103657.5</v>
      </c>
      <c r="CO378" t="s">
        <v>150</v>
      </c>
      <c r="CP378">
        <v>0</v>
      </c>
      <c r="CQ378">
        <v>0</v>
      </c>
      <c r="CR378">
        <v>0</v>
      </c>
      <c r="CS378" t="s">
        <v>166</v>
      </c>
      <c r="CT378">
        <v>0</v>
      </c>
      <c r="CU378">
        <v>0</v>
      </c>
      <c r="CV378">
        <v>0</v>
      </c>
      <c r="CW378" t="s">
        <v>156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 t="s">
        <v>167</v>
      </c>
      <c r="DE378">
        <v>0</v>
      </c>
      <c r="DF378">
        <v>0</v>
      </c>
      <c r="DG378">
        <v>0</v>
      </c>
      <c r="DH378" t="s">
        <v>150</v>
      </c>
      <c r="DI378">
        <v>0</v>
      </c>
      <c r="DJ378">
        <v>0</v>
      </c>
      <c r="DK378">
        <v>0</v>
      </c>
      <c r="DL378" t="s">
        <v>156</v>
      </c>
      <c r="DM378">
        <v>45</v>
      </c>
      <c r="DN378">
        <v>0</v>
      </c>
      <c r="DO378" t="s">
        <v>156</v>
      </c>
      <c r="DP378">
        <v>45</v>
      </c>
      <c r="DQ378">
        <v>0</v>
      </c>
      <c r="DR378" t="s">
        <v>146</v>
      </c>
      <c r="DS378" t="s">
        <v>146</v>
      </c>
      <c r="DT378" t="s">
        <v>146</v>
      </c>
      <c r="DU378" t="s">
        <v>183</v>
      </c>
      <c r="DV378">
        <v>0</v>
      </c>
      <c r="DW378">
        <v>0</v>
      </c>
      <c r="DX378">
        <v>350</v>
      </c>
      <c r="DY378">
        <v>26.25</v>
      </c>
      <c r="DZ378">
        <v>2.0020566090040005E+19</v>
      </c>
      <c r="EA378">
        <v>3.4600356600000148E+18</v>
      </c>
      <c r="EB378" t="s">
        <v>1016</v>
      </c>
      <c r="EC378" t="s">
        <v>1016</v>
      </c>
      <c r="ED378" t="s">
        <v>1015</v>
      </c>
      <c r="EE378" t="s">
        <v>1017</v>
      </c>
      <c r="EF378" t="s">
        <v>164</v>
      </c>
      <c r="EG378" t="s">
        <v>146</v>
      </c>
      <c r="EH378" t="s">
        <v>146</v>
      </c>
      <c r="EI378" t="s">
        <v>146</v>
      </c>
      <c r="EJ378" t="s">
        <v>146</v>
      </c>
      <c r="EK378" t="s">
        <v>146</v>
      </c>
      <c r="EL378" t="s">
        <v>146</v>
      </c>
      <c r="EM378" t="s">
        <v>146</v>
      </c>
      <c r="EN378" t="s">
        <v>146</v>
      </c>
      <c r="EO378" t="s">
        <v>146</v>
      </c>
      <c r="EP378">
        <v>103657.5</v>
      </c>
      <c r="EQ378">
        <v>0</v>
      </c>
      <c r="ER378">
        <v>0</v>
      </c>
      <c r="ES378" t="s">
        <v>146</v>
      </c>
      <c r="ET378" t="s">
        <v>170</v>
      </c>
      <c r="EU378" t="s">
        <v>146</v>
      </c>
      <c r="EV378">
        <v>0</v>
      </c>
    </row>
    <row r="379" spans="1:152" x14ac:dyDescent="0.25">
      <c r="A379">
        <v>9782649563</v>
      </c>
      <c r="B379" t="s">
        <v>141</v>
      </c>
      <c r="C379" t="s">
        <v>1506</v>
      </c>
      <c r="D379" t="s">
        <v>143</v>
      </c>
      <c r="E379" t="s">
        <v>1360</v>
      </c>
      <c r="F379" t="s">
        <v>144</v>
      </c>
      <c r="G379">
        <v>34940</v>
      </c>
      <c r="H379" t="s">
        <v>144</v>
      </c>
      <c r="I379">
        <v>828821</v>
      </c>
      <c r="J379">
        <v>2613197535</v>
      </c>
      <c r="K379">
        <v>3431796</v>
      </c>
      <c r="L379">
        <v>2692440</v>
      </c>
      <c r="M379" t="s">
        <v>146</v>
      </c>
      <c r="N379">
        <v>9782649563</v>
      </c>
      <c r="O379">
        <v>123</v>
      </c>
      <c r="P379" t="s">
        <v>147</v>
      </c>
      <c r="Q379" t="s">
        <v>148</v>
      </c>
      <c r="R379" t="s">
        <v>149</v>
      </c>
      <c r="S379">
        <v>250100000000001</v>
      </c>
      <c r="T379" t="s">
        <v>150</v>
      </c>
      <c r="U379" t="s">
        <v>151</v>
      </c>
      <c r="V379">
        <v>4814</v>
      </c>
      <c r="W379" t="s">
        <v>152</v>
      </c>
      <c r="X379" t="s">
        <v>151</v>
      </c>
      <c r="Y379">
        <v>63</v>
      </c>
      <c r="Z379" t="s">
        <v>153</v>
      </c>
      <c r="AA379" t="s">
        <v>154</v>
      </c>
      <c r="AB379" t="s">
        <v>146</v>
      </c>
      <c r="AC379">
        <v>200239</v>
      </c>
      <c r="AD379" t="s">
        <v>183</v>
      </c>
      <c r="AE379" t="s">
        <v>156</v>
      </c>
      <c r="AF379" t="s">
        <v>1507</v>
      </c>
      <c r="AG379">
        <v>566</v>
      </c>
      <c r="AH379">
        <v>799063</v>
      </c>
      <c r="AI379" t="s">
        <v>158</v>
      </c>
      <c r="AJ379">
        <v>566</v>
      </c>
      <c r="AK379">
        <v>9782649563</v>
      </c>
      <c r="AL379">
        <v>9782649563</v>
      </c>
      <c r="AM379" t="s">
        <v>159</v>
      </c>
      <c r="AN379" t="s">
        <v>185</v>
      </c>
      <c r="AO379" t="s">
        <v>186</v>
      </c>
      <c r="AP379" t="s">
        <v>146</v>
      </c>
      <c r="AQ379" t="s">
        <v>162</v>
      </c>
      <c r="AR379">
        <v>103657.5</v>
      </c>
      <c r="AS379">
        <v>103550</v>
      </c>
      <c r="AT379" s="5">
        <f t="shared" si="35"/>
        <v>102550</v>
      </c>
      <c r="AU379" s="5">
        <v>350</v>
      </c>
      <c r="AV379" s="5">
        <f t="shared" si="36"/>
        <v>102200</v>
      </c>
      <c r="AW379" s="6">
        <f t="shared" si="37"/>
        <v>17987.2</v>
      </c>
      <c r="AX379" s="7">
        <f t="shared" si="38"/>
        <v>81760</v>
      </c>
      <c r="AY379" s="8">
        <f t="shared" si="39"/>
        <v>2452.8000000000002</v>
      </c>
      <c r="AZ379" s="5">
        <v>250</v>
      </c>
      <c r="BA379" s="9">
        <f t="shared" si="40"/>
        <v>81.25</v>
      </c>
      <c r="BB379" s="9">
        <v>1000</v>
      </c>
      <c r="BC379" s="10"/>
      <c r="BD379" s="5">
        <f t="shared" si="41"/>
        <v>18.75</v>
      </c>
      <c r="BG379" t="s">
        <v>146</v>
      </c>
      <c r="BH379" t="s">
        <v>146</v>
      </c>
      <c r="BI379">
        <v>566</v>
      </c>
      <c r="BJ379">
        <v>566</v>
      </c>
      <c r="BK379">
        <v>103657.5</v>
      </c>
      <c r="BL379">
        <v>350</v>
      </c>
      <c r="BM379">
        <v>0</v>
      </c>
      <c r="BN379">
        <v>350</v>
      </c>
      <c r="BO379">
        <v>26.25</v>
      </c>
      <c r="BP379">
        <v>0</v>
      </c>
      <c r="BQ379">
        <v>103281.25</v>
      </c>
      <c r="BR379">
        <v>0</v>
      </c>
      <c r="BS379">
        <v>26.25</v>
      </c>
      <c r="BT379" t="s">
        <v>146</v>
      </c>
      <c r="BU379">
        <v>59536659</v>
      </c>
      <c r="BV379" t="s">
        <v>163</v>
      </c>
      <c r="BW379">
        <v>0</v>
      </c>
      <c r="BX379">
        <v>0</v>
      </c>
      <c r="BY379" t="s">
        <v>164</v>
      </c>
      <c r="BZ379">
        <v>0</v>
      </c>
      <c r="CA379" t="s">
        <v>146</v>
      </c>
      <c r="CB379">
        <v>0</v>
      </c>
      <c r="CC379">
        <v>0</v>
      </c>
      <c r="CD379" t="s">
        <v>165</v>
      </c>
      <c r="CE379">
        <v>0</v>
      </c>
      <c r="CF379">
        <v>0</v>
      </c>
      <c r="CG379">
        <v>0</v>
      </c>
      <c r="CH379" t="s">
        <v>146</v>
      </c>
      <c r="CI379" t="s">
        <v>146</v>
      </c>
      <c r="CJ379" t="s">
        <v>158</v>
      </c>
      <c r="CK379">
        <v>10</v>
      </c>
      <c r="CL379">
        <v>0</v>
      </c>
      <c r="CM379">
        <v>0</v>
      </c>
      <c r="CN379">
        <v>103657.5</v>
      </c>
      <c r="CO379" t="s">
        <v>150</v>
      </c>
      <c r="CP379">
        <v>0</v>
      </c>
      <c r="CQ379">
        <v>0</v>
      </c>
      <c r="CR379">
        <v>0</v>
      </c>
      <c r="CS379" t="s">
        <v>166</v>
      </c>
      <c r="CT379">
        <v>0</v>
      </c>
      <c r="CU379">
        <v>0</v>
      </c>
      <c r="CV379">
        <v>0</v>
      </c>
      <c r="CW379" t="s">
        <v>156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 t="s">
        <v>167</v>
      </c>
      <c r="DE379">
        <v>0</v>
      </c>
      <c r="DF379">
        <v>0</v>
      </c>
      <c r="DG379">
        <v>0</v>
      </c>
      <c r="DH379" t="s">
        <v>150</v>
      </c>
      <c r="DI379">
        <v>0</v>
      </c>
      <c r="DJ379">
        <v>0</v>
      </c>
      <c r="DK379">
        <v>0</v>
      </c>
      <c r="DL379" t="s">
        <v>156</v>
      </c>
      <c r="DM379">
        <v>45</v>
      </c>
      <c r="DN379">
        <v>0</v>
      </c>
      <c r="DO379" t="s">
        <v>156</v>
      </c>
      <c r="DP379">
        <v>45</v>
      </c>
      <c r="DQ379">
        <v>0</v>
      </c>
      <c r="DR379" t="s">
        <v>146</v>
      </c>
      <c r="DS379" t="s">
        <v>146</v>
      </c>
      <c r="DT379" t="s">
        <v>146</v>
      </c>
      <c r="DU379" t="s">
        <v>183</v>
      </c>
      <c r="DV379">
        <v>0</v>
      </c>
      <c r="DW379">
        <v>0</v>
      </c>
      <c r="DX379">
        <v>350</v>
      </c>
      <c r="DY379">
        <v>26.25</v>
      </c>
      <c r="DZ379">
        <v>2.0020566090040005E+19</v>
      </c>
      <c r="EA379">
        <v>3.4600356600000148E+18</v>
      </c>
      <c r="EB379" t="s">
        <v>1508</v>
      </c>
      <c r="EC379" t="s">
        <v>1508</v>
      </c>
      <c r="ED379" t="s">
        <v>1507</v>
      </c>
      <c r="EE379" t="s">
        <v>1509</v>
      </c>
      <c r="EF379" t="s">
        <v>164</v>
      </c>
      <c r="EG379" t="s">
        <v>146</v>
      </c>
      <c r="EH379" t="s">
        <v>146</v>
      </c>
      <c r="EI379" t="s">
        <v>146</v>
      </c>
      <c r="EJ379" t="s">
        <v>146</v>
      </c>
      <c r="EK379" t="s">
        <v>146</v>
      </c>
      <c r="EL379" t="s">
        <v>146</v>
      </c>
      <c r="EM379" t="s">
        <v>146</v>
      </c>
      <c r="EN379" t="s">
        <v>146</v>
      </c>
      <c r="EO379" t="s">
        <v>146</v>
      </c>
      <c r="EP379">
        <v>103657.5</v>
      </c>
      <c r="EQ379">
        <v>0</v>
      </c>
      <c r="ER379">
        <v>0</v>
      </c>
      <c r="ES379" t="s">
        <v>146</v>
      </c>
      <c r="ET379" t="s">
        <v>170</v>
      </c>
      <c r="EU379" t="s">
        <v>146</v>
      </c>
      <c r="EV379">
        <v>0</v>
      </c>
    </row>
    <row r="380" spans="1:152" x14ac:dyDescent="0.25">
      <c r="A380">
        <v>9782156335</v>
      </c>
      <c r="B380" t="s">
        <v>141</v>
      </c>
      <c r="C380" t="s">
        <v>1510</v>
      </c>
      <c r="D380" t="s">
        <v>143</v>
      </c>
      <c r="E380" t="s">
        <v>1360</v>
      </c>
      <c r="F380" t="s">
        <v>144</v>
      </c>
      <c r="G380">
        <v>34939</v>
      </c>
      <c r="H380" t="s">
        <v>144</v>
      </c>
      <c r="I380">
        <v>235061</v>
      </c>
      <c r="J380">
        <v>2613083921</v>
      </c>
      <c r="K380">
        <v>4504034</v>
      </c>
      <c r="L380">
        <v>2692440</v>
      </c>
      <c r="M380" t="s">
        <v>146</v>
      </c>
      <c r="N380">
        <v>9782156335</v>
      </c>
      <c r="O380">
        <v>123</v>
      </c>
      <c r="P380" t="s">
        <v>147</v>
      </c>
      <c r="Q380" t="s">
        <v>148</v>
      </c>
      <c r="R380" t="s">
        <v>149</v>
      </c>
      <c r="S380">
        <v>250100000000001</v>
      </c>
      <c r="T380" t="s">
        <v>150</v>
      </c>
      <c r="U380" t="s">
        <v>151</v>
      </c>
      <c r="V380">
        <v>4814</v>
      </c>
      <c r="W380" t="s">
        <v>152</v>
      </c>
      <c r="X380" t="s">
        <v>151</v>
      </c>
      <c r="Y380">
        <v>63</v>
      </c>
      <c r="Z380" t="s">
        <v>153</v>
      </c>
      <c r="AA380" t="s">
        <v>154</v>
      </c>
      <c r="AB380" t="s">
        <v>146</v>
      </c>
      <c r="AC380">
        <v>200239</v>
      </c>
      <c r="AD380" t="s">
        <v>183</v>
      </c>
      <c r="AE380" t="s">
        <v>156</v>
      </c>
      <c r="AF380" t="s">
        <v>1511</v>
      </c>
      <c r="AG380">
        <v>566</v>
      </c>
      <c r="AH380">
        <v>386989</v>
      </c>
      <c r="AI380" t="s">
        <v>158</v>
      </c>
      <c r="AJ380">
        <v>566</v>
      </c>
      <c r="AK380">
        <v>9782156335</v>
      </c>
      <c r="AL380">
        <v>9782156335</v>
      </c>
      <c r="AM380" t="s">
        <v>159</v>
      </c>
      <c r="AN380" t="s">
        <v>227</v>
      </c>
      <c r="AO380" t="s">
        <v>228</v>
      </c>
      <c r="AP380" t="s">
        <v>146</v>
      </c>
      <c r="AQ380" t="s">
        <v>162</v>
      </c>
      <c r="AR380">
        <v>103657.5</v>
      </c>
      <c r="AS380">
        <v>103550</v>
      </c>
      <c r="AT380" s="5">
        <f t="shared" si="35"/>
        <v>102550</v>
      </c>
      <c r="AU380" s="5">
        <v>350</v>
      </c>
      <c r="AV380" s="5">
        <f t="shared" si="36"/>
        <v>102200</v>
      </c>
      <c r="AW380" s="6">
        <f t="shared" si="37"/>
        <v>17987.2</v>
      </c>
      <c r="AX380" s="7">
        <f t="shared" si="38"/>
        <v>81760</v>
      </c>
      <c r="AY380" s="8">
        <f t="shared" si="39"/>
        <v>2452.8000000000002</v>
      </c>
      <c r="AZ380" s="5">
        <v>250</v>
      </c>
      <c r="BA380" s="9">
        <f t="shared" si="40"/>
        <v>81.25</v>
      </c>
      <c r="BB380" s="9">
        <v>1000</v>
      </c>
      <c r="BC380" s="10"/>
      <c r="BD380" s="5">
        <f t="shared" si="41"/>
        <v>18.75</v>
      </c>
      <c r="BG380" t="s">
        <v>146</v>
      </c>
      <c r="BH380" t="s">
        <v>146</v>
      </c>
      <c r="BI380">
        <v>566</v>
      </c>
      <c r="BJ380">
        <v>566</v>
      </c>
      <c r="BK380">
        <v>103657.5</v>
      </c>
      <c r="BL380">
        <v>350</v>
      </c>
      <c r="BM380">
        <v>0</v>
      </c>
      <c r="BN380">
        <v>350</v>
      </c>
      <c r="BO380">
        <v>26.25</v>
      </c>
      <c r="BP380">
        <v>0</v>
      </c>
      <c r="BQ380">
        <v>103281.25</v>
      </c>
      <c r="BR380">
        <v>0</v>
      </c>
      <c r="BS380">
        <v>26.25</v>
      </c>
      <c r="BT380" t="s">
        <v>146</v>
      </c>
      <c r="BU380">
        <v>59536659</v>
      </c>
      <c r="BV380" t="s">
        <v>163</v>
      </c>
      <c r="BW380">
        <v>0</v>
      </c>
      <c r="BX380">
        <v>0</v>
      </c>
      <c r="BY380" t="s">
        <v>164</v>
      </c>
      <c r="BZ380">
        <v>0</v>
      </c>
      <c r="CA380" t="s">
        <v>146</v>
      </c>
      <c r="CB380">
        <v>0</v>
      </c>
      <c r="CC380">
        <v>0</v>
      </c>
      <c r="CD380" t="s">
        <v>165</v>
      </c>
      <c r="CE380">
        <v>0</v>
      </c>
      <c r="CF380">
        <v>0</v>
      </c>
      <c r="CG380">
        <v>0</v>
      </c>
      <c r="CH380" t="s">
        <v>146</v>
      </c>
      <c r="CI380" t="s">
        <v>146</v>
      </c>
      <c r="CJ380" t="s">
        <v>158</v>
      </c>
      <c r="CK380">
        <v>10</v>
      </c>
      <c r="CL380">
        <v>0</v>
      </c>
      <c r="CM380">
        <v>0</v>
      </c>
      <c r="CN380">
        <v>103657.5</v>
      </c>
      <c r="CO380" t="s">
        <v>150</v>
      </c>
      <c r="CP380">
        <v>0</v>
      </c>
      <c r="CQ380">
        <v>0</v>
      </c>
      <c r="CR380">
        <v>0</v>
      </c>
      <c r="CS380" t="s">
        <v>166</v>
      </c>
      <c r="CT380">
        <v>0</v>
      </c>
      <c r="CU380">
        <v>0</v>
      </c>
      <c r="CV380">
        <v>0</v>
      </c>
      <c r="CW380" t="s">
        <v>156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 t="s">
        <v>167</v>
      </c>
      <c r="DE380">
        <v>0</v>
      </c>
      <c r="DF380">
        <v>0</v>
      </c>
      <c r="DG380">
        <v>0</v>
      </c>
      <c r="DH380" t="s">
        <v>150</v>
      </c>
      <c r="DI380">
        <v>0</v>
      </c>
      <c r="DJ380">
        <v>0</v>
      </c>
      <c r="DK380">
        <v>0</v>
      </c>
      <c r="DL380" t="s">
        <v>156</v>
      </c>
      <c r="DM380">
        <v>45</v>
      </c>
      <c r="DN380">
        <v>0</v>
      </c>
      <c r="DO380" t="s">
        <v>156</v>
      </c>
      <c r="DP380">
        <v>45</v>
      </c>
      <c r="DQ380">
        <v>0</v>
      </c>
      <c r="DR380" t="s">
        <v>146</v>
      </c>
      <c r="DS380" t="s">
        <v>146</v>
      </c>
      <c r="DT380" t="s">
        <v>146</v>
      </c>
      <c r="DU380" t="s">
        <v>183</v>
      </c>
      <c r="DV380">
        <v>0</v>
      </c>
      <c r="DW380">
        <v>0</v>
      </c>
      <c r="DX380">
        <v>350</v>
      </c>
      <c r="DY380">
        <v>26.25</v>
      </c>
      <c r="DZ380">
        <v>2.0020566090040005E+19</v>
      </c>
      <c r="EA380">
        <v>3.4600356600000148E+18</v>
      </c>
      <c r="EB380" t="s">
        <v>1512</v>
      </c>
      <c r="EC380" t="s">
        <v>1512</v>
      </c>
      <c r="ED380" t="s">
        <v>1511</v>
      </c>
      <c r="EE380" t="s">
        <v>1513</v>
      </c>
      <c r="EF380" t="s">
        <v>164</v>
      </c>
      <c r="EG380" t="s">
        <v>146</v>
      </c>
      <c r="EH380" t="s">
        <v>146</v>
      </c>
      <c r="EI380" t="s">
        <v>146</v>
      </c>
      <c r="EJ380" t="s">
        <v>146</v>
      </c>
      <c r="EK380" t="s">
        <v>146</v>
      </c>
      <c r="EL380" t="s">
        <v>146</v>
      </c>
      <c r="EM380" t="s">
        <v>146</v>
      </c>
      <c r="EN380" t="s">
        <v>146</v>
      </c>
      <c r="EO380" t="s">
        <v>146</v>
      </c>
      <c r="EP380">
        <v>103657.5</v>
      </c>
      <c r="EQ380">
        <v>0</v>
      </c>
      <c r="ER380">
        <v>0</v>
      </c>
      <c r="ES380" t="s">
        <v>146</v>
      </c>
      <c r="ET380" t="s">
        <v>170</v>
      </c>
      <c r="EU380" t="s">
        <v>146</v>
      </c>
      <c r="EV380">
        <v>0</v>
      </c>
    </row>
    <row r="381" spans="1:152" x14ac:dyDescent="0.25">
      <c r="A381">
        <v>675577195448</v>
      </c>
      <c r="B381" t="s">
        <v>141</v>
      </c>
      <c r="C381" t="s">
        <v>1738</v>
      </c>
      <c r="D381" t="s">
        <v>143</v>
      </c>
      <c r="E381" t="s">
        <v>1623</v>
      </c>
      <c r="F381" t="s">
        <v>1360</v>
      </c>
      <c r="G381" t="s">
        <v>146</v>
      </c>
      <c r="H381" t="s">
        <v>1360</v>
      </c>
      <c r="I381">
        <v>648605</v>
      </c>
      <c r="J381">
        <v>56675577195448</v>
      </c>
      <c r="K381">
        <v>8038140</v>
      </c>
      <c r="L381" t="s">
        <v>146</v>
      </c>
      <c r="M381" t="s">
        <v>146</v>
      </c>
      <c r="N381">
        <v>675577195448</v>
      </c>
      <c r="O381" t="s">
        <v>146</v>
      </c>
      <c r="P381" t="s">
        <v>147</v>
      </c>
      <c r="Q381" t="s">
        <v>148</v>
      </c>
      <c r="R381" t="s">
        <v>149</v>
      </c>
      <c r="S381">
        <v>250100000000001</v>
      </c>
      <c r="T381" t="s">
        <v>150</v>
      </c>
      <c r="U381" t="s">
        <v>232</v>
      </c>
      <c r="V381" t="s">
        <v>146</v>
      </c>
      <c r="W381" t="s">
        <v>152</v>
      </c>
      <c r="X381" t="s">
        <v>232</v>
      </c>
      <c r="Y381">
        <v>44</v>
      </c>
      <c r="Z381" t="s">
        <v>174</v>
      </c>
      <c r="AA381" t="s">
        <v>154</v>
      </c>
      <c r="AB381" t="s">
        <v>146</v>
      </c>
      <c r="AC381">
        <v>200239</v>
      </c>
      <c r="AD381" t="s">
        <v>183</v>
      </c>
      <c r="AE381" t="s">
        <v>156</v>
      </c>
      <c r="AF381" t="s">
        <v>233</v>
      </c>
      <c r="AG381">
        <v>566</v>
      </c>
      <c r="AH381" t="s">
        <v>146</v>
      </c>
      <c r="AI381" t="s">
        <v>234</v>
      </c>
      <c r="AJ381">
        <v>566</v>
      </c>
      <c r="AK381">
        <v>675577195448</v>
      </c>
      <c r="AL381" t="s">
        <v>146</v>
      </c>
      <c r="AM381" t="s">
        <v>159</v>
      </c>
      <c r="AN381" t="s">
        <v>235</v>
      </c>
      <c r="AO381" t="s">
        <v>146</v>
      </c>
      <c r="AP381" t="s">
        <v>146</v>
      </c>
      <c r="AQ381" t="s">
        <v>236</v>
      </c>
      <c r="AR381">
        <v>106157.5</v>
      </c>
      <c r="AS381">
        <v>106050</v>
      </c>
      <c r="AT381" s="5">
        <f t="shared" si="35"/>
        <v>105050</v>
      </c>
      <c r="AU381" s="5">
        <v>350</v>
      </c>
      <c r="AV381" s="5">
        <f t="shared" si="36"/>
        <v>104700</v>
      </c>
      <c r="AW381" s="6">
        <f t="shared" si="37"/>
        <v>18427.2</v>
      </c>
      <c r="AX381" s="7">
        <f t="shared" si="38"/>
        <v>83760</v>
      </c>
      <c r="AY381" s="8">
        <f t="shared" si="39"/>
        <v>2512.8000000000002</v>
      </c>
      <c r="AZ381" s="5">
        <v>250</v>
      </c>
      <c r="BA381" s="9">
        <f t="shared" si="40"/>
        <v>81.25</v>
      </c>
      <c r="BB381" s="9">
        <v>1000</v>
      </c>
      <c r="BC381" s="10"/>
      <c r="BD381" s="5">
        <f t="shared" si="41"/>
        <v>18.75</v>
      </c>
      <c r="BG381" t="s">
        <v>146</v>
      </c>
      <c r="BH381" t="s">
        <v>146</v>
      </c>
      <c r="BI381">
        <v>566</v>
      </c>
      <c r="BJ381">
        <v>566</v>
      </c>
      <c r="BK381">
        <v>106157.5</v>
      </c>
      <c r="BL381">
        <v>350</v>
      </c>
      <c r="BM381">
        <v>0</v>
      </c>
      <c r="BN381">
        <v>350</v>
      </c>
      <c r="BO381">
        <v>26.25</v>
      </c>
      <c r="BP381">
        <v>0</v>
      </c>
      <c r="BQ381">
        <v>105781.25</v>
      </c>
      <c r="BR381">
        <v>0</v>
      </c>
      <c r="BS381">
        <v>26.25</v>
      </c>
      <c r="BT381" t="s">
        <v>146</v>
      </c>
      <c r="BU381">
        <v>59536659</v>
      </c>
      <c r="BV381" t="s">
        <v>163</v>
      </c>
      <c r="BW381">
        <v>0</v>
      </c>
      <c r="BX381">
        <v>0</v>
      </c>
      <c r="BY381" t="s">
        <v>146</v>
      </c>
      <c r="BZ381">
        <v>0</v>
      </c>
      <c r="CA381" t="s">
        <v>146</v>
      </c>
      <c r="CB381">
        <v>0</v>
      </c>
      <c r="CC381">
        <v>0</v>
      </c>
      <c r="CD381" t="s">
        <v>165</v>
      </c>
      <c r="CE381">
        <v>0</v>
      </c>
      <c r="CF381">
        <v>0</v>
      </c>
      <c r="CG381">
        <v>0</v>
      </c>
      <c r="CH381" t="s">
        <v>146</v>
      </c>
      <c r="CI381" t="s">
        <v>146</v>
      </c>
      <c r="CJ381" t="s">
        <v>234</v>
      </c>
      <c r="CK381">
        <v>10</v>
      </c>
      <c r="CL381">
        <v>0</v>
      </c>
      <c r="CM381">
        <v>0</v>
      </c>
      <c r="CN381">
        <v>106157.5</v>
      </c>
      <c r="CO381" t="s">
        <v>150</v>
      </c>
      <c r="CP381">
        <v>0</v>
      </c>
      <c r="CQ381">
        <v>0</v>
      </c>
      <c r="CR381">
        <v>0</v>
      </c>
      <c r="CS381" t="s">
        <v>166</v>
      </c>
      <c r="CT381">
        <v>0</v>
      </c>
      <c r="CU381">
        <v>0</v>
      </c>
      <c r="CV381">
        <v>0</v>
      </c>
      <c r="CW381" t="s">
        <v>156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 t="s">
        <v>167</v>
      </c>
      <c r="DE381">
        <v>0</v>
      </c>
      <c r="DF381">
        <v>0</v>
      </c>
      <c r="DG381">
        <v>0</v>
      </c>
      <c r="DH381" t="s">
        <v>150</v>
      </c>
      <c r="DI381">
        <v>0</v>
      </c>
      <c r="DJ381">
        <v>0</v>
      </c>
      <c r="DK381">
        <v>0</v>
      </c>
      <c r="DL381" t="s">
        <v>156</v>
      </c>
      <c r="DM381">
        <v>45</v>
      </c>
      <c r="DN381">
        <v>0</v>
      </c>
      <c r="DO381" t="s">
        <v>156</v>
      </c>
      <c r="DP381">
        <v>45</v>
      </c>
      <c r="DQ381">
        <v>0</v>
      </c>
      <c r="DR381" t="s">
        <v>146</v>
      </c>
      <c r="DS381" t="s">
        <v>146</v>
      </c>
      <c r="DT381" t="s">
        <v>146</v>
      </c>
      <c r="DU381" t="s">
        <v>183</v>
      </c>
      <c r="DV381">
        <v>0</v>
      </c>
      <c r="DW381">
        <v>0</v>
      </c>
      <c r="DX381">
        <v>350</v>
      </c>
      <c r="DY381">
        <v>26.25</v>
      </c>
      <c r="DZ381">
        <v>12446203</v>
      </c>
      <c r="EA381" t="s">
        <v>146</v>
      </c>
      <c r="EB381" t="s">
        <v>1739</v>
      </c>
      <c r="EC381" t="s">
        <v>1739</v>
      </c>
      <c r="ED381" t="s">
        <v>146</v>
      </c>
      <c r="EE381" t="s">
        <v>1740</v>
      </c>
      <c r="EF381" t="s">
        <v>164</v>
      </c>
      <c r="EG381" t="s">
        <v>146</v>
      </c>
      <c r="EH381" t="s">
        <v>146</v>
      </c>
      <c r="EI381" t="s">
        <v>146</v>
      </c>
      <c r="EJ381" t="s">
        <v>146</v>
      </c>
      <c r="EK381" t="s">
        <v>146</v>
      </c>
      <c r="EL381" t="s">
        <v>146</v>
      </c>
      <c r="EM381" t="s">
        <v>146</v>
      </c>
      <c r="EN381" t="s">
        <v>146</v>
      </c>
      <c r="EO381" t="s">
        <v>239</v>
      </c>
      <c r="EP381">
        <v>106157.5</v>
      </c>
      <c r="EQ381">
        <v>0</v>
      </c>
      <c r="ER381">
        <v>0</v>
      </c>
      <c r="ES381" t="s">
        <v>146</v>
      </c>
      <c r="ET381" t="s">
        <v>170</v>
      </c>
      <c r="EU381" t="s">
        <v>146</v>
      </c>
      <c r="EV381">
        <v>0</v>
      </c>
    </row>
    <row r="382" spans="1:152" x14ac:dyDescent="0.25">
      <c r="A382">
        <v>9778852417</v>
      </c>
      <c r="B382" t="s">
        <v>141</v>
      </c>
      <c r="C382" t="s">
        <v>1088</v>
      </c>
      <c r="D382" t="s">
        <v>143</v>
      </c>
      <c r="E382" t="s">
        <v>144</v>
      </c>
      <c r="F382" t="s">
        <v>145</v>
      </c>
      <c r="G382">
        <v>34935</v>
      </c>
      <c r="H382" t="s">
        <v>145</v>
      </c>
      <c r="I382">
        <v>941521</v>
      </c>
      <c r="J382">
        <v>2612663537</v>
      </c>
      <c r="K382">
        <v>6792100</v>
      </c>
      <c r="L382">
        <v>2692440</v>
      </c>
      <c r="M382" t="s">
        <v>146</v>
      </c>
      <c r="N382">
        <v>9778852417</v>
      </c>
      <c r="O382">
        <v>123</v>
      </c>
      <c r="P382" t="s">
        <v>147</v>
      </c>
      <c r="Q382" t="s">
        <v>148</v>
      </c>
      <c r="R382" t="s">
        <v>149</v>
      </c>
      <c r="S382">
        <v>250100000000001</v>
      </c>
      <c r="T382" t="s">
        <v>150</v>
      </c>
      <c r="U382" t="s">
        <v>151</v>
      </c>
      <c r="V382">
        <v>4814</v>
      </c>
      <c r="W382" t="s">
        <v>152</v>
      </c>
      <c r="X382" t="s">
        <v>151</v>
      </c>
      <c r="Y382">
        <v>63</v>
      </c>
      <c r="Z382" t="s">
        <v>153</v>
      </c>
      <c r="AA382" t="s">
        <v>154</v>
      </c>
      <c r="AB382" t="s">
        <v>146</v>
      </c>
      <c r="AC382">
        <v>200239</v>
      </c>
      <c r="AD382" t="s">
        <v>183</v>
      </c>
      <c r="AE382" t="s">
        <v>156</v>
      </c>
      <c r="AF382" t="s">
        <v>1089</v>
      </c>
      <c r="AG382">
        <v>566</v>
      </c>
      <c r="AH382">
        <v>349981</v>
      </c>
      <c r="AI382" t="s">
        <v>158</v>
      </c>
      <c r="AJ382">
        <v>566</v>
      </c>
      <c r="AK382">
        <v>9778852417</v>
      </c>
      <c r="AL382">
        <v>9778852417</v>
      </c>
      <c r="AM382" t="s">
        <v>159</v>
      </c>
      <c r="AN382" t="s">
        <v>394</v>
      </c>
      <c r="AO382" t="s">
        <v>395</v>
      </c>
      <c r="AP382" t="s">
        <v>146</v>
      </c>
      <c r="AQ382" t="s">
        <v>162</v>
      </c>
      <c r="AR382">
        <v>106157.5</v>
      </c>
      <c r="AS382">
        <v>106050</v>
      </c>
      <c r="AT382" s="5">
        <f t="shared" si="35"/>
        <v>105050</v>
      </c>
      <c r="AU382" s="5">
        <v>350</v>
      </c>
      <c r="AV382" s="5">
        <f t="shared" si="36"/>
        <v>104700</v>
      </c>
      <c r="AW382" s="6">
        <f t="shared" si="37"/>
        <v>18427.2</v>
      </c>
      <c r="AX382" s="7">
        <f t="shared" si="38"/>
        <v>83760</v>
      </c>
      <c r="AY382" s="8">
        <f t="shared" si="39"/>
        <v>2512.8000000000002</v>
      </c>
      <c r="AZ382" s="5">
        <v>250</v>
      </c>
      <c r="BA382" s="9">
        <f t="shared" si="40"/>
        <v>81.25</v>
      </c>
      <c r="BB382" s="9">
        <v>1000</v>
      </c>
      <c r="BC382" s="10"/>
      <c r="BD382" s="5">
        <f t="shared" si="41"/>
        <v>18.75</v>
      </c>
      <c r="BG382" t="s">
        <v>146</v>
      </c>
      <c r="BH382" t="s">
        <v>146</v>
      </c>
      <c r="BI382">
        <v>566</v>
      </c>
      <c r="BJ382">
        <v>566</v>
      </c>
      <c r="BK382">
        <v>106157.5</v>
      </c>
      <c r="BL382">
        <v>350</v>
      </c>
      <c r="BM382">
        <v>0</v>
      </c>
      <c r="BN382">
        <v>350</v>
      </c>
      <c r="BO382">
        <v>26.25</v>
      </c>
      <c r="BP382">
        <v>0</v>
      </c>
      <c r="BQ382">
        <v>105781.25</v>
      </c>
      <c r="BR382">
        <v>0</v>
      </c>
      <c r="BS382">
        <v>26.25</v>
      </c>
      <c r="BT382" t="s">
        <v>146</v>
      </c>
      <c r="BU382">
        <v>59536659</v>
      </c>
      <c r="BV382" t="s">
        <v>163</v>
      </c>
      <c r="BW382">
        <v>0</v>
      </c>
      <c r="BX382">
        <v>0</v>
      </c>
      <c r="BY382" t="s">
        <v>164</v>
      </c>
      <c r="BZ382">
        <v>0</v>
      </c>
      <c r="CA382" t="s">
        <v>146</v>
      </c>
      <c r="CB382">
        <v>0</v>
      </c>
      <c r="CC382">
        <v>0</v>
      </c>
      <c r="CD382" t="s">
        <v>165</v>
      </c>
      <c r="CE382">
        <v>0</v>
      </c>
      <c r="CF382">
        <v>0</v>
      </c>
      <c r="CG382">
        <v>0</v>
      </c>
      <c r="CH382" t="s">
        <v>146</v>
      </c>
      <c r="CI382" t="s">
        <v>146</v>
      </c>
      <c r="CJ382" t="s">
        <v>158</v>
      </c>
      <c r="CK382">
        <v>10</v>
      </c>
      <c r="CL382">
        <v>0</v>
      </c>
      <c r="CM382">
        <v>0</v>
      </c>
      <c r="CN382">
        <v>106157.5</v>
      </c>
      <c r="CO382" t="s">
        <v>150</v>
      </c>
      <c r="CP382">
        <v>0</v>
      </c>
      <c r="CQ382">
        <v>0</v>
      </c>
      <c r="CR382">
        <v>0</v>
      </c>
      <c r="CS382" t="s">
        <v>166</v>
      </c>
      <c r="CT382">
        <v>0</v>
      </c>
      <c r="CU382">
        <v>0</v>
      </c>
      <c r="CV382">
        <v>0</v>
      </c>
      <c r="CW382" t="s">
        <v>156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 t="s">
        <v>167</v>
      </c>
      <c r="DE382">
        <v>0</v>
      </c>
      <c r="DF382">
        <v>0</v>
      </c>
      <c r="DG382">
        <v>0</v>
      </c>
      <c r="DH382" t="s">
        <v>150</v>
      </c>
      <c r="DI382">
        <v>0</v>
      </c>
      <c r="DJ382">
        <v>0</v>
      </c>
      <c r="DK382">
        <v>0</v>
      </c>
      <c r="DL382" t="s">
        <v>156</v>
      </c>
      <c r="DM382">
        <v>45</v>
      </c>
      <c r="DN382">
        <v>0</v>
      </c>
      <c r="DO382" t="s">
        <v>156</v>
      </c>
      <c r="DP382">
        <v>45</v>
      </c>
      <c r="DQ382">
        <v>0</v>
      </c>
      <c r="DR382" t="s">
        <v>146</v>
      </c>
      <c r="DS382" t="s">
        <v>146</v>
      </c>
      <c r="DT382" t="s">
        <v>146</v>
      </c>
      <c r="DU382" t="s">
        <v>183</v>
      </c>
      <c r="DV382">
        <v>0</v>
      </c>
      <c r="DW382">
        <v>0</v>
      </c>
      <c r="DX382">
        <v>350</v>
      </c>
      <c r="DY382">
        <v>26.25</v>
      </c>
      <c r="DZ382">
        <v>2.0020566090040005E+19</v>
      </c>
      <c r="EA382">
        <v>3.4600356600000148E+18</v>
      </c>
      <c r="EB382" t="s">
        <v>1090</v>
      </c>
      <c r="EC382" t="s">
        <v>1090</v>
      </c>
      <c r="ED382" t="s">
        <v>1089</v>
      </c>
      <c r="EE382" t="s">
        <v>1091</v>
      </c>
      <c r="EF382" t="s">
        <v>164</v>
      </c>
      <c r="EG382" t="s">
        <v>146</v>
      </c>
      <c r="EH382" t="s">
        <v>146</v>
      </c>
      <c r="EI382" t="s">
        <v>146</v>
      </c>
      <c r="EJ382" t="s">
        <v>146</v>
      </c>
      <c r="EK382" t="s">
        <v>146</v>
      </c>
      <c r="EL382" t="s">
        <v>146</v>
      </c>
      <c r="EM382" t="s">
        <v>146</v>
      </c>
      <c r="EN382" t="s">
        <v>146</v>
      </c>
      <c r="EO382" t="s">
        <v>146</v>
      </c>
      <c r="EP382">
        <v>106157.5</v>
      </c>
      <c r="EQ382">
        <v>0</v>
      </c>
      <c r="ER382">
        <v>0</v>
      </c>
      <c r="ES382" t="s">
        <v>146</v>
      </c>
      <c r="ET382" t="s">
        <v>170</v>
      </c>
      <c r="EU382" t="s">
        <v>146</v>
      </c>
      <c r="EV382">
        <v>0</v>
      </c>
    </row>
    <row r="383" spans="1:152" x14ac:dyDescent="0.25">
      <c r="A383">
        <v>9784690570</v>
      </c>
      <c r="B383" t="s">
        <v>141</v>
      </c>
      <c r="C383" t="s">
        <v>1466</v>
      </c>
      <c r="D383" t="s">
        <v>143</v>
      </c>
      <c r="E383" t="s">
        <v>1360</v>
      </c>
      <c r="F383" t="s">
        <v>1360</v>
      </c>
      <c r="G383">
        <v>34942</v>
      </c>
      <c r="H383" t="s">
        <v>144</v>
      </c>
      <c r="I383">
        <v>191470</v>
      </c>
      <c r="J383">
        <v>2613439220</v>
      </c>
      <c r="K383">
        <v>7910432</v>
      </c>
      <c r="L383">
        <v>2692440</v>
      </c>
      <c r="M383" t="s">
        <v>146</v>
      </c>
      <c r="N383">
        <v>9784690570</v>
      </c>
      <c r="O383">
        <v>123</v>
      </c>
      <c r="P383" t="s">
        <v>147</v>
      </c>
      <c r="Q383" t="s">
        <v>148</v>
      </c>
      <c r="R383" t="s">
        <v>149</v>
      </c>
      <c r="S383">
        <v>250100000000001</v>
      </c>
      <c r="T383" t="s">
        <v>150</v>
      </c>
      <c r="U383" t="s">
        <v>151</v>
      </c>
      <c r="V383">
        <v>4814</v>
      </c>
      <c r="W383" t="s">
        <v>152</v>
      </c>
      <c r="X383" t="s">
        <v>151</v>
      </c>
      <c r="Y383">
        <v>63</v>
      </c>
      <c r="Z383" t="s">
        <v>153</v>
      </c>
      <c r="AA383" t="s">
        <v>154</v>
      </c>
      <c r="AB383" t="s">
        <v>146</v>
      </c>
      <c r="AC383">
        <v>200239</v>
      </c>
      <c r="AD383" t="s">
        <v>183</v>
      </c>
      <c r="AE383" t="s">
        <v>156</v>
      </c>
      <c r="AF383" t="s">
        <v>1467</v>
      </c>
      <c r="AG383">
        <v>566</v>
      </c>
      <c r="AH383">
        <v>504454</v>
      </c>
      <c r="AI383" t="s">
        <v>158</v>
      </c>
      <c r="AJ383">
        <v>566</v>
      </c>
      <c r="AK383">
        <v>9784690570</v>
      </c>
      <c r="AL383">
        <v>9784690570</v>
      </c>
      <c r="AM383" t="s">
        <v>159</v>
      </c>
      <c r="AN383" t="s">
        <v>394</v>
      </c>
      <c r="AO383" t="s">
        <v>395</v>
      </c>
      <c r="AP383" t="s">
        <v>146</v>
      </c>
      <c r="AQ383" t="s">
        <v>162</v>
      </c>
      <c r="AR383">
        <v>106157.5</v>
      </c>
      <c r="AS383">
        <v>106050</v>
      </c>
      <c r="AT383" s="5">
        <f t="shared" si="35"/>
        <v>105050</v>
      </c>
      <c r="AU383" s="5">
        <v>350</v>
      </c>
      <c r="AV383" s="5">
        <f t="shared" si="36"/>
        <v>104700</v>
      </c>
      <c r="AW383" s="6">
        <f t="shared" si="37"/>
        <v>18427.2</v>
      </c>
      <c r="AX383" s="7">
        <f t="shared" si="38"/>
        <v>83760</v>
      </c>
      <c r="AY383" s="8">
        <f t="shared" si="39"/>
        <v>2512.8000000000002</v>
      </c>
      <c r="AZ383" s="5">
        <v>250</v>
      </c>
      <c r="BA383" s="9">
        <f t="shared" si="40"/>
        <v>81.25</v>
      </c>
      <c r="BB383" s="9">
        <v>1000</v>
      </c>
      <c r="BC383" s="10"/>
      <c r="BD383" s="5">
        <f t="shared" si="41"/>
        <v>18.75</v>
      </c>
      <c r="BG383" t="s">
        <v>146</v>
      </c>
      <c r="BH383" t="s">
        <v>146</v>
      </c>
      <c r="BI383">
        <v>566</v>
      </c>
      <c r="BJ383">
        <v>566</v>
      </c>
      <c r="BK383">
        <v>106157.5</v>
      </c>
      <c r="BL383">
        <v>350</v>
      </c>
      <c r="BM383">
        <v>0</v>
      </c>
      <c r="BN383">
        <v>350</v>
      </c>
      <c r="BO383">
        <v>26.25</v>
      </c>
      <c r="BP383">
        <v>0</v>
      </c>
      <c r="BQ383">
        <v>105781.25</v>
      </c>
      <c r="BR383">
        <v>0</v>
      </c>
      <c r="BS383">
        <v>26.25</v>
      </c>
      <c r="BT383" t="s">
        <v>146</v>
      </c>
      <c r="BU383">
        <v>59536659</v>
      </c>
      <c r="BV383" t="s">
        <v>163</v>
      </c>
      <c r="BW383">
        <v>0</v>
      </c>
      <c r="BX383">
        <v>0</v>
      </c>
      <c r="BY383" t="s">
        <v>164</v>
      </c>
      <c r="BZ383">
        <v>0</v>
      </c>
      <c r="CA383" t="s">
        <v>146</v>
      </c>
      <c r="CB383">
        <v>0</v>
      </c>
      <c r="CC383">
        <v>0</v>
      </c>
      <c r="CD383" t="s">
        <v>165</v>
      </c>
      <c r="CE383">
        <v>0</v>
      </c>
      <c r="CF383">
        <v>0</v>
      </c>
      <c r="CG383">
        <v>0</v>
      </c>
      <c r="CH383" t="s">
        <v>146</v>
      </c>
      <c r="CI383" t="s">
        <v>146</v>
      </c>
      <c r="CJ383" t="s">
        <v>158</v>
      </c>
      <c r="CK383">
        <v>10</v>
      </c>
      <c r="CL383">
        <v>0</v>
      </c>
      <c r="CM383">
        <v>0</v>
      </c>
      <c r="CN383">
        <v>106157.5</v>
      </c>
      <c r="CO383" t="s">
        <v>150</v>
      </c>
      <c r="CP383">
        <v>0</v>
      </c>
      <c r="CQ383">
        <v>0</v>
      </c>
      <c r="CR383">
        <v>0</v>
      </c>
      <c r="CS383" t="s">
        <v>166</v>
      </c>
      <c r="CT383">
        <v>0</v>
      </c>
      <c r="CU383">
        <v>0</v>
      </c>
      <c r="CV383">
        <v>0</v>
      </c>
      <c r="CW383" t="s">
        <v>156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 t="s">
        <v>167</v>
      </c>
      <c r="DE383">
        <v>0</v>
      </c>
      <c r="DF383">
        <v>0</v>
      </c>
      <c r="DG383">
        <v>0</v>
      </c>
      <c r="DH383" t="s">
        <v>150</v>
      </c>
      <c r="DI383">
        <v>0</v>
      </c>
      <c r="DJ383">
        <v>0</v>
      </c>
      <c r="DK383">
        <v>0</v>
      </c>
      <c r="DL383" t="s">
        <v>156</v>
      </c>
      <c r="DM383">
        <v>45</v>
      </c>
      <c r="DN383">
        <v>0</v>
      </c>
      <c r="DO383" t="s">
        <v>156</v>
      </c>
      <c r="DP383">
        <v>45</v>
      </c>
      <c r="DQ383">
        <v>0</v>
      </c>
      <c r="DR383" t="s">
        <v>146</v>
      </c>
      <c r="DS383" t="s">
        <v>146</v>
      </c>
      <c r="DT383" t="s">
        <v>146</v>
      </c>
      <c r="DU383" t="s">
        <v>183</v>
      </c>
      <c r="DV383">
        <v>0</v>
      </c>
      <c r="DW383">
        <v>0</v>
      </c>
      <c r="DX383">
        <v>350</v>
      </c>
      <c r="DY383">
        <v>26.25</v>
      </c>
      <c r="DZ383">
        <v>2.0020566090040005E+19</v>
      </c>
      <c r="EA383">
        <v>3.4600356600000148E+18</v>
      </c>
      <c r="EB383" t="s">
        <v>1468</v>
      </c>
      <c r="EC383" t="s">
        <v>1468</v>
      </c>
      <c r="ED383" t="s">
        <v>1467</v>
      </c>
      <c r="EE383" t="s">
        <v>1469</v>
      </c>
      <c r="EF383" t="s">
        <v>164</v>
      </c>
      <c r="EG383" t="s">
        <v>146</v>
      </c>
      <c r="EH383" t="s">
        <v>146</v>
      </c>
      <c r="EI383" t="s">
        <v>146</v>
      </c>
      <c r="EJ383" t="s">
        <v>146</v>
      </c>
      <c r="EK383" t="s">
        <v>146</v>
      </c>
      <c r="EL383" t="s">
        <v>146</v>
      </c>
      <c r="EM383" t="s">
        <v>146</v>
      </c>
      <c r="EN383" t="s">
        <v>146</v>
      </c>
      <c r="EO383" t="s">
        <v>146</v>
      </c>
      <c r="EP383">
        <v>106157.5</v>
      </c>
      <c r="EQ383">
        <v>0</v>
      </c>
      <c r="ER383">
        <v>0</v>
      </c>
      <c r="ES383" t="s">
        <v>146</v>
      </c>
      <c r="ET383" t="s">
        <v>170</v>
      </c>
      <c r="EU383" t="s">
        <v>146</v>
      </c>
      <c r="EV383">
        <v>0</v>
      </c>
    </row>
    <row r="384" spans="1:152" x14ac:dyDescent="0.25">
      <c r="A384">
        <v>9782202254</v>
      </c>
      <c r="B384" t="s">
        <v>141</v>
      </c>
      <c r="C384" t="s">
        <v>1552</v>
      </c>
      <c r="D384" t="s">
        <v>143</v>
      </c>
      <c r="E384" t="s">
        <v>1360</v>
      </c>
      <c r="F384" t="s">
        <v>144</v>
      </c>
      <c r="G384">
        <v>34939</v>
      </c>
      <c r="H384" t="s">
        <v>144</v>
      </c>
      <c r="I384">
        <v>212297</v>
      </c>
      <c r="J384">
        <v>2613084002</v>
      </c>
      <c r="K384">
        <v>4504034</v>
      </c>
      <c r="L384">
        <v>2692440</v>
      </c>
      <c r="M384" t="s">
        <v>146</v>
      </c>
      <c r="N384">
        <v>9782202254</v>
      </c>
      <c r="O384">
        <v>123</v>
      </c>
      <c r="P384" t="s">
        <v>147</v>
      </c>
      <c r="Q384" t="s">
        <v>148</v>
      </c>
      <c r="R384" t="s">
        <v>149</v>
      </c>
      <c r="S384">
        <v>250100000000001</v>
      </c>
      <c r="T384" t="s">
        <v>150</v>
      </c>
      <c r="U384" t="s">
        <v>151</v>
      </c>
      <c r="V384">
        <v>4814</v>
      </c>
      <c r="W384" t="s">
        <v>152</v>
      </c>
      <c r="X384" t="s">
        <v>151</v>
      </c>
      <c r="Y384">
        <v>63</v>
      </c>
      <c r="Z384" t="s">
        <v>153</v>
      </c>
      <c r="AA384" t="s">
        <v>154</v>
      </c>
      <c r="AB384" t="s">
        <v>146</v>
      </c>
      <c r="AC384">
        <v>200239</v>
      </c>
      <c r="AD384" t="s">
        <v>183</v>
      </c>
      <c r="AE384" t="s">
        <v>156</v>
      </c>
      <c r="AF384" t="s">
        <v>1553</v>
      </c>
      <c r="AG384">
        <v>566</v>
      </c>
      <c r="AH384">
        <v>425363</v>
      </c>
      <c r="AI384" t="s">
        <v>158</v>
      </c>
      <c r="AJ384">
        <v>566</v>
      </c>
      <c r="AK384">
        <v>9782202254</v>
      </c>
      <c r="AL384">
        <v>9782202254</v>
      </c>
      <c r="AM384" t="s">
        <v>159</v>
      </c>
      <c r="AN384" t="s">
        <v>1554</v>
      </c>
      <c r="AO384" t="s">
        <v>1555</v>
      </c>
      <c r="AP384" t="s">
        <v>146</v>
      </c>
      <c r="AQ384" t="s">
        <v>162</v>
      </c>
      <c r="AR384">
        <v>106157.5</v>
      </c>
      <c r="AS384">
        <v>106050</v>
      </c>
      <c r="AT384" s="5">
        <f t="shared" si="35"/>
        <v>105050</v>
      </c>
      <c r="AU384" s="5">
        <v>350</v>
      </c>
      <c r="AV384" s="5">
        <f t="shared" si="36"/>
        <v>104700</v>
      </c>
      <c r="AW384" s="6">
        <f t="shared" si="37"/>
        <v>18427.2</v>
      </c>
      <c r="AX384" s="7">
        <f t="shared" si="38"/>
        <v>83760</v>
      </c>
      <c r="AY384" s="8">
        <f t="shared" si="39"/>
        <v>2512.8000000000002</v>
      </c>
      <c r="AZ384" s="5">
        <v>250</v>
      </c>
      <c r="BA384" s="9">
        <f t="shared" si="40"/>
        <v>81.25</v>
      </c>
      <c r="BB384" s="9">
        <v>1000</v>
      </c>
      <c r="BC384" s="10"/>
      <c r="BD384" s="5">
        <f t="shared" si="41"/>
        <v>18.75</v>
      </c>
      <c r="BG384" t="s">
        <v>146</v>
      </c>
      <c r="BH384" t="s">
        <v>146</v>
      </c>
      <c r="BI384">
        <v>566</v>
      </c>
      <c r="BJ384">
        <v>566</v>
      </c>
      <c r="BK384">
        <v>106157.5</v>
      </c>
      <c r="BL384">
        <v>350</v>
      </c>
      <c r="BM384">
        <v>0</v>
      </c>
      <c r="BN384">
        <v>350</v>
      </c>
      <c r="BO384">
        <v>26.25</v>
      </c>
      <c r="BP384">
        <v>0</v>
      </c>
      <c r="BQ384">
        <v>105781.25</v>
      </c>
      <c r="BR384">
        <v>0</v>
      </c>
      <c r="BS384">
        <v>26.25</v>
      </c>
      <c r="BT384" t="s">
        <v>146</v>
      </c>
      <c r="BU384">
        <v>59536659</v>
      </c>
      <c r="BV384" t="s">
        <v>163</v>
      </c>
      <c r="BW384">
        <v>0</v>
      </c>
      <c r="BX384">
        <v>0</v>
      </c>
      <c r="BY384" t="s">
        <v>164</v>
      </c>
      <c r="BZ384">
        <v>0</v>
      </c>
      <c r="CA384" t="s">
        <v>146</v>
      </c>
      <c r="CB384">
        <v>0</v>
      </c>
      <c r="CC384">
        <v>0</v>
      </c>
      <c r="CD384" t="s">
        <v>165</v>
      </c>
      <c r="CE384">
        <v>0</v>
      </c>
      <c r="CF384">
        <v>0</v>
      </c>
      <c r="CG384">
        <v>0</v>
      </c>
      <c r="CH384" t="s">
        <v>146</v>
      </c>
      <c r="CI384" t="s">
        <v>146</v>
      </c>
      <c r="CJ384" t="s">
        <v>158</v>
      </c>
      <c r="CK384">
        <v>10</v>
      </c>
      <c r="CL384">
        <v>0</v>
      </c>
      <c r="CM384">
        <v>0</v>
      </c>
      <c r="CN384">
        <v>106157.5</v>
      </c>
      <c r="CO384" t="s">
        <v>150</v>
      </c>
      <c r="CP384">
        <v>0</v>
      </c>
      <c r="CQ384">
        <v>0</v>
      </c>
      <c r="CR384">
        <v>0</v>
      </c>
      <c r="CS384" t="s">
        <v>166</v>
      </c>
      <c r="CT384">
        <v>0</v>
      </c>
      <c r="CU384">
        <v>0</v>
      </c>
      <c r="CV384">
        <v>0</v>
      </c>
      <c r="CW384" t="s">
        <v>156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 t="s">
        <v>167</v>
      </c>
      <c r="DE384">
        <v>0</v>
      </c>
      <c r="DF384">
        <v>0</v>
      </c>
      <c r="DG384">
        <v>0</v>
      </c>
      <c r="DH384" t="s">
        <v>150</v>
      </c>
      <c r="DI384">
        <v>0</v>
      </c>
      <c r="DJ384">
        <v>0</v>
      </c>
      <c r="DK384">
        <v>0</v>
      </c>
      <c r="DL384" t="s">
        <v>156</v>
      </c>
      <c r="DM384">
        <v>45</v>
      </c>
      <c r="DN384">
        <v>0</v>
      </c>
      <c r="DO384" t="s">
        <v>156</v>
      </c>
      <c r="DP384">
        <v>45</v>
      </c>
      <c r="DQ384">
        <v>0</v>
      </c>
      <c r="DR384" t="s">
        <v>146</v>
      </c>
      <c r="DS384" t="s">
        <v>146</v>
      </c>
      <c r="DT384" t="s">
        <v>146</v>
      </c>
      <c r="DU384" t="s">
        <v>183</v>
      </c>
      <c r="DV384">
        <v>0</v>
      </c>
      <c r="DW384">
        <v>0</v>
      </c>
      <c r="DX384">
        <v>350</v>
      </c>
      <c r="DY384">
        <v>26.25</v>
      </c>
      <c r="DZ384">
        <v>2.0020566090040005E+19</v>
      </c>
      <c r="EA384">
        <v>3.4600356600000148E+18</v>
      </c>
      <c r="EB384" t="s">
        <v>1556</v>
      </c>
      <c r="EC384" t="s">
        <v>1556</v>
      </c>
      <c r="ED384" t="s">
        <v>1553</v>
      </c>
      <c r="EE384" t="s">
        <v>1557</v>
      </c>
      <c r="EF384" t="s">
        <v>164</v>
      </c>
      <c r="EG384" t="s">
        <v>146</v>
      </c>
      <c r="EH384" t="s">
        <v>146</v>
      </c>
      <c r="EI384" t="s">
        <v>146</v>
      </c>
      <c r="EJ384" t="s">
        <v>146</v>
      </c>
      <c r="EK384" t="s">
        <v>146</v>
      </c>
      <c r="EL384" t="s">
        <v>146</v>
      </c>
      <c r="EM384" t="s">
        <v>146</v>
      </c>
      <c r="EN384" t="s">
        <v>146</v>
      </c>
      <c r="EO384" t="s">
        <v>146</v>
      </c>
      <c r="EP384">
        <v>106157.5</v>
      </c>
      <c r="EQ384">
        <v>0</v>
      </c>
      <c r="ER384">
        <v>0</v>
      </c>
      <c r="ES384" t="s">
        <v>146</v>
      </c>
      <c r="ET384" t="s">
        <v>170</v>
      </c>
      <c r="EU384" t="s">
        <v>146</v>
      </c>
      <c r="EV384">
        <v>0</v>
      </c>
    </row>
    <row r="385" spans="1:152" x14ac:dyDescent="0.25">
      <c r="A385">
        <v>9787530251</v>
      </c>
      <c r="B385" t="s">
        <v>141</v>
      </c>
      <c r="C385" t="s">
        <v>1711</v>
      </c>
      <c r="D385" t="s">
        <v>143</v>
      </c>
      <c r="E385" t="s">
        <v>1623</v>
      </c>
      <c r="F385" t="s">
        <v>1623</v>
      </c>
      <c r="G385">
        <v>34945</v>
      </c>
      <c r="H385" t="s">
        <v>1360</v>
      </c>
      <c r="I385">
        <v>679039</v>
      </c>
      <c r="J385">
        <v>2613829458</v>
      </c>
      <c r="K385">
        <v>1470524</v>
      </c>
      <c r="L385">
        <v>2692440</v>
      </c>
      <c r="M385" t="s">
        <v>146</v>
      </c>
      <c r="N385">
        <v>9787530251</v>
      </c>
      <c r="O385">
        <v>123</v>
      </c>
      <c r="P385" t="s">
        <v>147</v>
      </c>
      <c r="Q385" t="s">
        <v>148</v>
      </c>
      <c r="R385" t="s">
        <v>149</v>
      </c>
      <c r="S385">
        <v>250100000000001</v>
      </c>
      <c r="T385" t="s">
        <v>150</v>
      </c>
      <c r="U385" t="s">
        <v>151</v>
      </c>
      <c r="V385">
        <v>4814</v>
      </c>
      <c r="W385" t="s">
        <v>152</v>
      </c>
      <c r="X385" t="s">
        <v>151</v>
      </c>
      <c r="Y385">
        <v>44</v>
      </c>
      <c r="Z385" t="s">
        <v>174</v>
      </c>
      <c r="AA385" t="s">
        <v>154</v>
      </c>
      <c r="AB385" t="s">
        <v>146</v>
      </c>
      <c r="AC385">
        <v>200239</v>
      </c>
      <c r="AD385" t="s">
        <v>183</v>
      </c>
      <c r="AE385" t="s">
        <v>156</v>
      </c>
      <c r="AF385" t="s">
        <v>1712</v>
      </c>
      <c r="AG385">
        <v>566</v>
      </c>
      <c r="AH385">
        <v>216041</v>
      </c>
      <c r="AI385" t="s">
        <v>158</v>
      </c>
      <c r="AJ385">
        <v>566</v>
      </c>
      <c r="AK385">
        <v>9787530251</v>
      </c>
      <c r="AL385">
        <v>9787530251</v>
      </c>
      <c r="AM385" t="s">
        <v>159</v>
      </c>
      <c r="AN385" t="s">
        <v>394</v>
      </c>
      <c r="AO385" t="s">
        <v>395</v>
      </c>
      <c r="AP385" t="s">
        <v>146</v>
      </c>
      <c r="AQ385" t="s">
        <v>162</v>
      </c>
      <c r="AR385">
        <v>106157.5</v>
      </c>
      <c r="AS385">
        <v>106050</v>
      </c>
      <c r="AT385" s="5">
        <f t="shared" si="35"/>
        <v>105050</v>
      </c>
      <c r="AU385" s="5">
        <v>350</v>
      </c>
      <c r="AV385" s="5">
        <f t="shared" si="36"/>
        <v>104700</v>
      </c>
      <c r="AW385" s="6">
        <f t="shared" si="37"/>
        <v>18427.2</v>
      </c>
      <c r="AX385" s="7">
        <f t="shared" si="38"/>
        <v>83760</v>
      </c>
      <c r="AY385" s="8">
        <f t="shared" si="39"/>
        <v>2512.8000000000002</v>
      </c>
      <c r="AZ385" s="5">
        <v>250</v>
      </c>
      <c r="BA385" s="9">
        <f t="shared" si="40"/>
        <v>81.25</v>
      </c>
      <c r="BB385" s="9">
        <v>1000</v>
      </c>
      <c r="BC385" s="10"/>
      <c r="BD385" s="5">
        <f t="shared" si="41"/>
        <v>18.75</v>
      </c>
      <c r="BG385" t="s">
        <v>146</v>
      </c>
      <c r="BH385" t="s">
        <v>146</v>
      </c>
      <c r="BI385">
        <v>566</v>
      </c>
      <c r="BJ385">
        <v>566</v>
      </c>
      <c r="BK385">
        <v>106157.5</v>
      </c>
      <c r="BL385">
        <v>350</v>
      </c>
      <c r="BM385">
        <v>0</v>
      </c>
      <c r="BN385">
        <v>350</v>
      </c>
      <c r="BO385">
        <v>26.25</v>
      </c>
      <c r="BP385">
        <v>0</v>
      </c>
      <c r="BQ385">
        <v>105781.25</v>
      </c>
      <c r="BR385">
        <v>0</v>
      </c>
      <c r="BS385">
        <v>26.25</v>
      </c>
      <c r="BT385" t="s">
        <v>146</v>
      </c>
      <c r="BU385">
        <v>59536659</v>
      </c>
      <c r="BV385" t="s">
        <v>163</v>
      </c>
      <c r="BW385">
        <v>0</v>
      </c>
      <c r="BX385">
        <v>0</v>
      </c>
      <c r="BY385" t="s">
        <v>164</v>
      </c>
      <c r="BZ385">
        <v>0</v>
      </c>
      <c r="CA385" t="s">
        <v>146</v>
      </c>
      <c r="CB385">
        <v>0</v>
      </c>
      <c r="CC385">
        <v>0</v>
      </c>
      <c r="CD385" t="s">
        <v>165</v>
      </c>
      <c r="CE385">
        <v>0</v>
      </c>
      <c r="CF385">
        <v>0</v>
      </c>
      <c r="CG385">
        <v>0</v>
      </c>
      <c r="CH385" t="s">
        <v>146</v>
      </c>
      <c r="CI385" t="s">
        <v>146</v>
      </c>
      <c r="CJ385" t="s">
        <v>158</v>
      </c>
      <c r="CK385">
        <v>10</v>
      </c>
      <c r="CL385">
        <v>0</v>
      </c>
      <c r="CM385">
        <v>0</v>
      </c>
      <c r="CN385">
        <v>106157.5</v>
      </c>
      <c r="CO385" t="s">
        <v>150</v>
      </c>
      <c r="CP385">
        <v>0</v>
      </c>
      <c r="CQ385">
        <v>0</v>
      </c>
      <c r="CR385">
        <v>0</v>
      </c>
      <c r="CS385" t="s">
        <v>166</v>
      </c>
      <c r="CT385">
        <v>0</v>
      </c>
      <c r="CU385">
        <v>0</v>
      </c>
      <c r="CV385">
        <v>0</v>
      </c>
      <c r="CW385" t="s">
        <v>156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 t="s">
        <v>167</v>
      </c>
      <c r="DE385">
        <v>0</v>
      </c>
      <c r="DF385">
        <v>0</v>
      </c>
      <c r="DG385">
        <v>0</v>
      </c>
      <c r="DH385" t="s">
        <v>150</v>
      </c>
      <c r="DI385">
        <v>0</v>
      </c>
      <c r="DJ385">
        <v>0</v>
      </c>
      <c r="DK385">
        <v>0</v>
      </c>
      <c r="DL385" t="s">
        <v>156</v>
      </c>
      <c r="DM385">
        <v>45</v>
      </c>
      <c r="DN385">
        <v>0</v>
      </c>
      <c r="DO385" t="s">
        <v>156</v>
      </c>
      <c r="DP385">
        <v>45</v>
      </c>
      <c r="DQ385">
        <v>0</v>
      </c>
      <c r="DR385" t="s">
        <v>146</v>
      </c>
      <c r="DS385" t="s">
        <v>146</v>
      </c>
      <c r="DT385" t="s">
        <v>146</v>
      </c>
      <c r="DU385" t="s">
        <v>183</v>
      </c>
      <c r="DV385">
        <v>0</v>
      </c>
      <c r="DW385">
        <v>0</v>
      </c>
      <c r="DX385">
        <v>350</v>
      </c>
      <c r="DY385">
        <v>26.25</v>
      </c>
      <c r="DZ385">
        <v>2.0020566090040005E+19</v>
      </c>
      <c r="EA385">
        <v>3.4600356600000148E+18</v>
      </c>
      <c r="EB385" t="s">
        <v>1713</v>
      </c>
      <c r="EC385" t="s">
        <v>1713</v>
      </c>
      <c r="ED385" t="s">
        <v>1712</v>
      </c>
      <c r="EE385" t="s">
        <v>1714</v>
      </c>
      <c r="EF385" t="s">
        <v>164</v>
      </c>
      <c r="EG385" t="s">
        <v>146</v>
      </c>
      <c r="EH385" t="s">
        <v>146</v>
      </c>
      <c r="EI385" t="s">
        <v>146</v>
      </c>
      <c r="EJ385" t="s">
        <v>146</v>
      </c>
      <c r="EK385" t="s">
        <v>146</v>
      </c>
      <c r="EL385" t="s">
        <v>146</v>
      </c>
      <c r="EM385" t="s">
        <v>146</v>
      </c>
      <c r="EN385" t="s">
        <v>146</v>
      </c>
      <c r="EO385" t="s">
        <v>146</v>
      </c>
      <c r="EP385">
        <v>106157.5</v>
      </c>
      <c r="EQ385">
        <v>0</v>
      </c>
      <c r="ER385">
        <v>0</v>
      </c>
      <c r="ES385" t="s">
        <v>146</v>
      </c>
      <c r="ET385" t="s">
        <v>170</v>
      </c>
      <c r="EU385" t="s">
        <v>146</v>
      </c>
      <c r="EV385">
        <v>0</v>
      </c>
    </row>
    <row r="386" spans="1:152" x14ac:dyDescent="0.25">
      <c r="A386">
        <v>9779661859</v>
      </c>
      <c r="B386" t="s">
        <v>141</v>
      </c>
      <c r="C386" t="s">
        <v>1276</v>
      </c>
      <c r="D386" t="s">
        <v>143</v>
      </c>
      <c r="E386" t="s">
        <v>144</v>
      </c>
      <c r="F386" t="s">
        <v>145</v>
      </c>
      <c r="G386">
        <v>34937</v>
      </c>
      <c r="H386" t="s">
        <v>145</v>
      </c>
      <c r="I386">
        <v>497897</v>
      </c>
      <c r="J386">
        <v>2612701608</v>
      </c>
      <c r="K386">
        <v>6792100</v>
      </c>
      <c r="L386">
        <v>1001132</v>
      </c>
      <c r="M386">
        <v>25505726</v>
      </c>
      <c r="N386">
        <v>9779661859</v>
      </c>
      <c r="O386">
        <v>123</v>
      </c>
      <c r="P386" t="s">
        <v>147</v>
      </c>
      <c r="Q386" t="s">
        <v>148</v>
      </c>
      <c r="R386" t="s">
        <v>149</v>
      </c>
      <c r="S386" t="s">
        <v>1214</v>
      </c>
      <c r="T386" t="s">
        <v>156</v>
      </c>
      <c r="U386" t="s">
        <v>1215</v>
      </c>
      <c r="V386">
        <v>5999</v>
      </c>
      <c r="W386" t="s">
        <v>1216</v>
      </c>
      <c r="X386" t="s">
        <v>1215</v>
      </c>
      <c r="Y386">
        <v>63</v>
      </c>
      <c r="Z386" t="s">
        <v>153</v>
      </c>
      <c r="AA386" t="s">
        <v>154</v>
      </c>
      <c r="AB386" t="s">
        <v>146</v>
      </c>
      <c r="AC386">
        <v>301011</v>
      </c>
      <c r="AD386" t="s">
        <v>183</v>
      </c>
      <c r="AE386" t="s">
        <v>156</v>
      </c>
      <c r="AF386" t="s">
        <v>1277</v>
      </c>
      <c r="AG386">
        <v>566</v>
      </c>
      <c r="AH386">
        <v>497897</v>
      </c>
      <c r="AI386" t="s">
        <v>1250</v>
      </c>
      <c r="AJ386">
        <v>566</v>
      </c>
      <c r="AK386">
        <v>9779661859</v>
      </c>
      <c r="AL386">
        <v>9779661859</v>
      </c>
      <c r="AM386" t="s">
        <v>1219</v>
      </c>
      <c r="AN386" t="s">
        <v>1278</v>
      </c>
      <c r="AO386" t="s">
        <v>1279</v>
      </c>
      <c r="AP386" t="s">
        <v>146</v>
      </c>
      <c r="AQ386" t="s">
        <v>1253</v>
      </c>
      <c r="AR386">
        <v>108157.5</v>
      </c>
      <c r="AS386">
        <v>108050</v>
      </c>
      <c r="AT386" s="5">
        <f t="shared" ref="AT386:AT389" si="42">AS386-BB386-BC386</f>
        <v>107050</v>
      </c>
      <c r="AU386" s="5">
        <v>350</v>
      </c>
      <c r="AV386" s="5">
        <f t="shared" ref="AV386:AV389" si="43">AT386-AU386</f>
        <v>106700</v>
      </c>
      <c r="AW386" s="6">
        <f t="shared" ref="AW386:AW389" si="44">17.6%*AV386</f>
        <v>18779.2</v>
      </c>
      <c r="AX386" s="7">
        <f t="shared" ref="AX386:AX389" si="45">80%*AV386</f>
        <v>85360</v>
      </c>
      <c r="AY386" s="8">
        <f t="shared" ref="AY386:AY389" si="46">AV386*2.4%</f>
        <v>2560.8000000000002</v>
      </c>
      <c r="AZ386" s="5">
        <v>250</v>
      </c>
      <c r="BA386" s="9">
        <f t="shared" ref="BA386:BA389" si="47">100-BD386</f>
        <v>81.25</v>
      </c>
      <c r="BB386" s="9">
        <v>1000</v>
      </c>
      <c r="BC386" s="10"/>
      <c r="BD386" s="5">
        <f t="shared" ref="BD386:BD389" si="48">AZ386*7.5%</f>
        <v>18.75</v>
      </c>
      <c r="BE386" t="s">
        <v>146</v>
      </c>
      <c r="BF386" t="s">
        <v>146</v>
      </c>
      <c r="BG386" t="s">
        <v>146</v>
      </c>
      <c r="BH386" t="s">
        <v>146</v>
      </c>
      <c r="BI386">
        <v>566</v>
      </c>
      <c r="BJ386">
        <v>566</v>
      </c>
      <c r="BK386">
        <v>108157.5</v>
      </c>
      <c r="BL386">
        <v>350</v>
      </c>
      <c r="BM386">
        <v>0</v>
      </c>
      <c r="BN386">
        <v>350</v>
      </c>
      <c r="BO386">
        <v>26.25</v>
      </c>
      <c r="BP386">
        <v>0</v>
      </c>
      <c r="BQ386">
        <v>107781.25</v>
      </c>
      <c r="BR386">
        <v>0</v>
      </c>
      <c r="BS386">
        <v>26.25</v>
      </c>
      <c r="BT386" t="s">
        <v>146</v>
      </c>
      <c r="BU386">
        <v>6067466</v>
      </c>
      <c r="BV386" t="s">
        <v>1223</v>
      </c>
      <c r="BW386">
        <v>0</v>
      </c>
      <c r="BX386">
        <v>0</v>
      </c>
      <c r="BY386" t="s">
        <v>164</v>
      </c>
      <c r="BZ386">
        <v>0</v>
      </c>
      <c r="CA386" t="s">
        <v>146</v>
      </c>
      <c r="CB386">
        <v>0</v>
      </c>
      <c r="CC386">
        <v>0</v>
      </c>
      <c r="CD386" t="s">
        <v>165</v>
      </c>
      <c r="CE386">
        <v>0</v>
      </c>
      <c r="CF386">
        <v>0</v>
      </c>
      <c r="CG386">
        <v>0</v>
      </c>
      <c r="CH386" t="s">
        <v>146</v>
      </c>
      <c r="CI386" t="s">
        <v>146</v>
      </c>
      <c r="CJ386" t="s">
        <v>1250</v>
      </c>
      <c r="CK386">
        <v>10</v>
      </c>
      <c r="CL386">
        <v>0</v>
      </c>
      <c r="CM386">
        <v>0</v>
      </c>
      <c r="CN386">
        <v>108157.5</v>
      </c>
      <c r="CO386" t="s">
        <v>150</v>
      </c>
      <c r="CP386">
        <v>0</v>
      </c>
      <c r="CQ386">
        <v>0</v>
      </c>
      <c r="CR386">
        <v>0</v>
      </c>
      <c r="CS386" t="s">
        <v>150</v>
      </c>
      <c r="CT386">
        <v>0</v>
      </c>
      <c r="CU386">
        <v>0</v>
      </c>
      <c r="CV386">
        <v>0</v>
      </c>
      <c r="CW386" t="s">
        <v>156</v>
      </c>
      <c r="CX386">
        <v>10</v>
      </c>
      <c r="CY386">
        <v>0</v>
      </c>
      <c r="CZ386">
        <v>0</v>
      </c>
      <c r="DA386">
        <v>0</v>
      </c>
      <c r="DB386">
        <v>0</v>
      </c>
      <c r="DC386">
        <v>0</v>
      </c>
      <c r="DD386" t="s">
        <v>167</v>
      </c>
      <c r="DE386">
        <v>10</v>
      </c>
      <c r="DF386">
        <v>0</v>
      </c>
      <c r="DG386">
        <v>0</v>
      </c>
      <c r="DH386" t="s">
        <v>150</v>
      </c>
      <c r="DI386">
        <v>25</v>
      </c>
      <c r="DJ386">
        <v>0</v>
      </c>
      <c r="DK386">
        <v>0</v>
      </c>
      <c r="DL386" t="s">
        <v>156</v>
      </c>
      <c r="DM386">
        <v>25</v>
      </c>
      <c r="DN386">
        <v>0</v>
      </c>
      <c r="DO386" t="s">
        <v>156</v>
      </c>
      <c r="DP386">
        <v>0</v>
      </c>
      <c r="DQ386">
        <v>0</v>
      </c>
      <c r="DR386" t="s">
        <v>146</v>
      </c>
      <c r="DS386" t="s">
        <v>146</v>
      </c>
      <c r="DT386" t="s">
        <v>146</v>
      </c>
      <c r="DU386" t="s">
        <v>183</v>
      </c>
      <c r="DV386">
        <v>0</v>
      </c>
      <c r="DW386">
        <v>0</v>
      </c>
      <c r="DX386">
        <v>350</v>
      </c>
      <c r="DY386">
        <v>26.25</v>
      </c>
      <c r="DZ386">
        <v>2.0020566000040006E+19</v>
      </c>
      <c r="EA386">
        <v>3.0040567E+19</v>
      </c>
      <c r="EB386" t="s">
        <v>1280</v>
      </c>
      <c r="EC386" t="s">
        <v>1280</v>
      </c>
      <c r="ED386" t="s">
        <v>1277</v>
      </c>
      <c r="EE386" t="s">
        <v>1281</v>
      </c>
      <c r="EF386" t="s">
        <v>164</v>
      </c>
      <c r="EG386" t="s">
        <v>146</v>
      </c>
      <c r="EH386" t="s">
        <v>146</v>
      </c>
      <c r="EI386" t="s">
        <v>146</v>
      </c>
      <c r="EJ386" t="s">
        <v>146</v>
      </c>
      <c r="EK386" t="s">
        <v>146</v>
      </c>
      <c r="EL386" t="s">
        <v>146</v>
      </c>
      <c r="EM386" t="s">
        <v>146</v>
      </c>
      <c r="EN386" t="s">
        <v>146</v>
      </c>
      <c r="EO386" t="s">
        <v>146</v>
      </c>
      <c r="EP386">
        <v>108157.5</v>
      </c>
      <c r="EQ386">
        <v>0</v>
      </c>
      <c r="ER386">
        <v>0</v>
      </c>
      <c r="ES386" t="s">
        <v>146</v>
      </c>
      <c r="ET386" t="s">
        <v>170</v>
      </c>
      <c r="EU386" t="s">
        <v>146</v>
      </c>
      <c r="EV386">
        <v>0</v>
      </c>
    </row>
    <row r="387" spans="1:152" x14ac:dyDescent="0.25">
      <c r="A387">
        <v>9772074402</v>
      </c>
      <c r="B387" t="s">
        <v>141</v>
      </c>
      <c r="C387" t="s">
        <v>696</v>
      </c>
      <c r="D387" t="s">
        <v>143</v>
      </c>
      <c r="E387" t="s">
        <v>144</v>
      </c>
      <c r="F387" t="s">
        <v>145</v>
      </c>
      <c r="G387">
        <v>34926</v>
      </c>
      <c r="H387" t="s">
        <v>145</v>
      </c>
      <c r="I387">
        <v>520020</v>
      </c>
      <c r="J387">
        <v>2611689031</v>
      </c>
      <c r="K387">
        <v>4789918</v>
      </c>
      <c r="L387">
        <v>2692440</v>
      </c>
      <c r="M387" t="s">
        <v>146</v>
      </c>
      <c r="N387">
        <v>9772074402</v>
      </c>
      <c r="O387">
        <v>123</v>
      </c>
      <c r="P387" t="s">
        <v>147</v>
      </c>
      <c r="Q387" t="s">
        <v>148</v>
      </c>
      <c r="R387" t="s">
        <v>149</v>
      </c>
      <c r="S387">
        <v>250100000000001</v>
      </c>
      <c r="T387" t="s">
        <v>150</v>
      </c>
      <c r="U387" t="s">
        <v>151</v>
      </c>
      <c r="V387">
        <v>4814</v>
      </c>
      <c r="W387" t="s">
        <v>152</v>
      </c>
      <c r="X387" t="s">
        <v>151</v>
      </c>
      <c r="Y387">
        <v>63</v>
      </c>
      <c r="Z387" t="s">
        <v>153</v>
      </c>
      <c r="AA387" t="s">
        <v>154</v>
      </c>
      <c r="AB387" t="s">
        <v>146</v>
      </c>
      <c r="AC387">
        <v>200239</v>
      </c>
      <c r="AD387" t="s">
        <v>183</v>
      </c>
      <c r="AE387" t="s">
        <v>156</v>
      </c>
      <c r="AF387" t="s">
        <v>697</v>
      </c>
      <c r="AG387">
        <v>566</v>
      </c>
      <c r="AH387">
        <v>349164</v>
      </c>
      <c r="AI387" t="s">
        <v>158</v>
      </c>
      <c r="AJ387">
        <v>566</v>
      </c>
      <c r="AK387">
        <v>9772074402</v>
      </c>
      <c r="AL387">
        <v>9772074402</v>
      </c>
      <c r="AM387" t="s">
        <v>159</v>
      </c>
      <c r="AN387" t="s">
        <v>191</v>
      </c>
      <c r="AO387" t="s">
        <v>192</v>
      </c>
      <c r="AP387" t="s">
        <v>146</v>
      </c>
      <c r="AQ387" t="s">
        <v>162</v>
      </c>
      <c r="AR387">
        <v>108657.5</v>
      </c>
      <c r="AS387">
        <v>108550</v>
      </c>
      <c r="AT387" s="5">
        <f t="shared" si="42"/>
        <v>107550</v>
      </c>
      <c r="AU387" s="5">
        <v>350</v>
      </c>
      <c r="AV387" s="5">
        <f t="shared" si="43"/>
        <v>107200</v>
      </c>
      <c r="AW387" s="6">
        <f t="shared" si="44"/>
        <v>18867.2</v>
      </c>
      <c r="AX387" s="7">
        <f t="shared" si="45"/>
        <v>85760</v>
      </c>
      <c r="AY387" s="8">
        <f t="shared" si="46"/>
        <v>2572.8000000000002</v>
      </c>
      <c r="AZ387" s="5">
        <v>250</v>
      </c>
      <c r="BA387" s="9">
        <f t="shared" si="47"/>
        <v>81.25</v>
      </c>
      <c r="BB387" s="9">
        <v>1000</v>
      </c>
      <c r="BC387" s="10"/>
      <c r="BD387" s="5">
        <f t="shared" si="48"/>
        <v>18.75</v>
      </c>
      <c r="BG387" t="s">
        <v>146</v>
      </c>
      <c r="BH387" t="s">
        <v>146</v>
      </c>
      <c r="BI387">
        <v>566</v>
      </c>
      <c r="BJ387">
        <v>566</v>
      </c>
      <c r="BK387">
        <v>108657.5</v>
      </c>
      <c r="BL387">
        <v>350</v>
      </c>
      <c r="BM387">
        <v>0</v>
      </c>
      <c r="BN387">
        <v>350</v>
      </c>
      <c r="BO387">
        <v>26.25</v>
      </c>
      <c r="BP387">
        <v>0</v>
      </c>
      <c r="BQ387">
        <v>108281.25</v>
      </c>
      <c r="BR387">
        <v>0</v>
      </c>
      <c r="BS387">
        <v>26.25</v>
      </c>
      <c r="BT387" t="s">
        <v>146</v>
      </c>
      <c r="BU387">
        <v>59536659</v>
      </c>
      <c r="BV387" t="s">
        <v>163</v>
      </c>
      <c r="BW387">
        <v>0</v>
      </c>
      <c r="BX387">
        <v>0</v>
      </c>
      <c r="BY387" t="s">
        <v>164</v>
      </c>
      <c r="BZ387">
        <v>0</v>
      </c>
      <c r="CA387" t="s">
        <v>146</v>
      </c>
      <c r="CB387">
        <v>0</v>
      </c>
      <c r="CC387">
        <v>0</v>
      </c>
      <c r="CD387" t="s">
        <v>165</v>
      </c>
      <c r="CE387">
        <v>0</v>
      </c>
      <c r="CF387">
        <v>0</v>
      </c>
      <c r="CG387">
        <v>0</v>
      </c>
      <c r="CH387" t="s">
        <v>146</v>
      </c>
      <c r="CI387" t="s">
        <v>146</v>
      </c>
      <c r="CJ387" t="s">
        <v>158</v>
      </c>
      <c r="CK387">
        <v>10</v>
      </c>
      <c r="CL387">
        <v>0</v>
      </c>
      <c r="CM387">
        <v>0</v>
      </c>
      <c r="CN387">
        <v>108657.5</v>
      </c>
      <c r="CO387" t="s">
        <v>150</v>
      </c>
      <c r="CP387">
        <v>0</v>
      </c>
      <c r="CQ387">
        <v>0</v>
      </c>
      <c r="CR387">
        <v>0</v>
      </c>
      <c r="CS387" t="s">
        <v>166</v>
      </c>
      <c r="CT387">
        <v>0</v>
      </c>
      <c r="CU387">
        <v>0</v>
      </c>
      <c r="CV387">
        <v>0</v>
      </c>
      <c r="CW387" t="s">
        <v>156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 t="s">
        <v>167</v>
      </c>
      <c r="DE387">
        <v>0</v>
      </c>
      <c r="DF387">
        <v>0</v>
      </c>
      <c r="DG387">
        <v>0</v>
      </c>
      <c r="DH387" t="s">
        <v>150</v>
      </c>
      <c r="DI387">
        <v>0</v>
      </c>
      <c r="DJ387">
        <v>0</v>
      </c>
      <c r="DK387">
        <v>0</v>
      </c>
      <c r="DL387" t="s">
        <v>156</v>
      </c>
      <c r="DM387">
        <v>45</v>
      </c>
      <c r="DN387">
        <v>0</v>
      </c>
      <c r="DO387" t="s">
        <v>156</v>
      </c>
      <c r="DP387">
        <v>45</v>
      </c>
      <c r="DQ387">
        <v>0</v>
      </c>
      <c r="DR387" t="s">
        <v>146</v>
      </c>
      <c r="DS387" t="s">
        <v>146</v>
      </c>
      <c r="DT387" t="s">
        <v>146</v>
      </c>
      <c r="DU387" t="s">
        <v>183</v>
      </c>
      <c r="DV387">
        <v>0</v>
      </c>
      <c r="DW387">
        <v>0</v>
      </c>
      <c r="DX387">
        <v>350</v>
      </c>
      <c r="DY387">
        <v>26.25</v>
      </c>
      <c r="DZ387">
        <v>2.0020566090040005E+19</v>
      </c>
      <c r="EA387">
        <v>3.4600356600000148E+18</v>
      </c>
      <c r="EB387" t="s">
        <v>698</v>
      </c>
      <c r="EC387" t="s">
        <v>698</v>
      </c>
      <c r="ED387" t="s">
        <v>697</v>
      </c>
      <c r="EE387" t="s">
        <v>699</v>
      </c>
      <c r="EF387" t="s">
        <v>164</v>
      </c>
      <c r="EG387" t="s">
        <v>146</v>
      </c>
      <c r="EH387" t="s">
        <v>146</v>
      </c>
      <c r="EI387" t="s">
        <v>146</v>
      </c>
      <c r="EJ387" t="s">
        <v>146</v>
      </c>
      <c r="EK387" t="s">
        <v>146</v>
      </c>
      <c r="EL387" t="s">
        <v>146</v>
      </c>
      <c r="EM387" t="s">
        <v>146</v>
      </c>
      <c r="EN387" t="s">
        <v>146</v>
      </c>
      <c r="EO387" t="s">
        <v>146</v>
      </c>
      <c r="EP387">
        <v>108657.5</v>
      </c>
      <c r="EQ387">
        <v>0</v>
      </c>
      <c r="ER387">
        <v>0</v>
      </c>
      <c r="ES387" t="s">
        <v>146</v>
      </c>
      <c r="ET387" t="s">
        <v>170</v>
      </c>
      <c r="EU387" t="s">
        <v>146</v>
      </c>
      <c r="EV387">
        <v>0</v>
      </c>
    </row>
    <row r="388" spans="1:152" x14ac:dyDescent="0.25">
      <c r="A388">
        <v>9778815468</v>
      </c>
      <c r="B388" t="s">
        <v>141</v>
      </c>
      <c r="C388" t="s">
        <v>948</v>
      </c>
      <c r="D388" t="s">
        <v>143</v>
      </c>
      <c r="E388" t="s">
        <v>144</v>
      </c>
      <c r="F388" t="s">
        <v>145</v>
      </c>
      <c r="G388">
        <v>34935</v>
      </c>
      <c r="H388" t="s">
        <v>145</v>
      </c>
      <c r="I388">
        <v>209507</v>
      </c>
      <c r="J388">
        <v>2612663520</v>
      </c>
      <c r="K388">
        <v>6792100</v>
      </c>
      <c r="L388">
        <v>2692440</v>
      </c>
      <c r="M388" t="s">
        <v>146</v>
      </c>
      <c r="N388">
        <v>9778815468</v>
      </c>
      <c r="O388">
        <v>123</v>
      </c>
      <c r="P388" t="s">
        <v>147</v>
      </c>
      <c r="Q388" t="s">
        <v>148</v>
      </c>
      <c r="R388" t="s">
        <v>149</v>
      </c>
      <c r="S388">
        <v>250100000000001</v>
      </c>
      <c r="T388" t="s">
        <v>150</v>
      </c>
      <c r="U388" t="s">
        <v>151</v>
      </c>
      <c r="V388">
        <v>4814</v>
      </c>
      <c r="W388" t="s">
        <v>152</v>
      </c>
      <c r="X388" t="s">
        <v>151</v>
      </c>
      <c r="Y388">
        <v>63</v>
      </c>
      <c r="Z388" t="s">
        <v>153</v>
      </c>
      <c r="AA388" t="s">
        <v>154</v>
      </c>
      <c r="AB388" t="s">
        <v>146</v>
      </c>
      <c r="AC388">
        <v>200239</v>
      </c>
      <c r="AD388" t="s">
        <v>183</v>
      </c>
      <c r="AE388" t="s">
        <v>156</v>
      </c>
      <c r="AF388" t="s">
        <v>949</v>
      </c>
      <c r="AG388">
        <v>566</v>
      </c>
      <c r="AH388">
        <v>317515</v>
      </c>
      <c r="AI388" t="s">
        <v>158</v>
      </c>
      <c r="AJ388">
        <v>566</v>
      </c>
      <c r="AK388">
        <v>9778815468</v>
      </c>
      <c r="AL388">
        <v>9778815468</v>
      </c>
      <c r="AM388" t="s">
        <v>159</v>
      </c>
      <c r="AN388" t="s">
        <v>197</v>
      </c>
      <c r="AO388" t="s">
        <v>198</v>
      </c>
      <c r="AP388" t="s">
        <v>146</v>
      </c>
      <c r="AQ388" t="s">
        <v>162</v>
      </c>
      <c r="AR388">
        <v>108657.5</v>
      </c>
      <c r="AS388">
        <v>108550</v>
      </c>
      <c r="AT388" s="5">
        <f t="shared" si="42"/>
        <v>107550</v>
      </c>
      <c r="AU388" s="5">
        <v>350</v>
      </c>
      <c r="AV388" s="5">
        <f t="shared" si="43"/>
        <v>107200</v>
      </c>
      <c r="AW388" s="6">
        <f t="shared" si="44"/>
        <v>18867.2</v>
      </c>
      <c r="AX388" s="7">
        <f t="shared" si="45"/>
        <v>85760</v>
      </c>
      <c r="AY388" s="8">
        <f t="shared" si="46"/>
        <v>2572.8000000000002</v>
      </c>
      <c r="AZ388" s="5">
        <v>250</v>
      </c>
      <c r="BA388" s="9">
        <f t="shared" si="47"/>
        <v>81.25</v>
      </c>
      <c r="BB388" s="9">
        <v>1000</v>
      </c>
      <c r="BC388" s="10"/>
      <c r="BD388" s="5">
        <f t="shared" si="48"/>
        <v>18.75</v>
      </c>
      <c r="BG388" t="s">
        <v>146</v>
      </c>
      <c r="BH388" t="s">
        <v>146</v>
      </c>
      <c r="BI388">
        <v>566</v>
      </c>
      <c r="BJ388">
        <v>566</v>
      </c>
      <c r="BK388">
        <v>108657.5</v>
      </c>
      <c r="BL388">
        <v>350</v>
      </c>
      <c r="BM388">
        <v>0</v>
      </c>
      <c r="BN388">
        <v>350</v>
      </c>
      <c r="BO388">
        <v>26.25</v>
      </c>
      <c r="BP388">
        <v>0</v>
      </c>
      <c r="BQ388">
        <v>108281.25</v>
      </c>
      <c r="BR388">
        <v>0</v>
      </c>
      <c r="BS388">
        <v>26.25</v>
      </c>
      <c r="BT388" t="s">
        <v>146</v>
      </c>
      <c r="BU388">
        <v>59536659</v>
      </c>
      <c r="BV388" t="s">
        <v>163</v>
      </c>
      <c r="BW388">
        <v>0</v>
      </c>
      <c r="BX388">
        <v>0</v>
      </c>
      <c r="BY388" t="s">
        <v>164</v>
      </c>
      <c r="BZ388">
        <v>0</v>
      </c>
      <c r="CA388" t="s">
        <v>146</v>
      </c>
      <c r="CB388">
        <v>0</v>
      </c>
      <c r="CC388">
        <v>0</v>
      </c>
      <c r="CD388" t="s">
        <v>165</v>
      </c>
      <c r="CE388">
        <v>0</v>
      </c>
      <c r="CF388">
        <v>0</v>
      </c>
      <c r="CG388">
        <v>0</v>
      </c>
      <c r="CH388" t="s">
        <v>146</v>
      </c>
      <c r="CI388" t="s">
        <v>146</v>
      </c>
      <c r="CJ388" t="s">
        <v>158</v>
      </c>
      <c r="CK388">
        <v>10</v>
      </c>
      <c r="CL388">
        <v>0</v>
      </c>
      <c r="CM388">
        <v>0</v>
      </c>
      <c r="CN388">
        <v>108657.5</v>
      </c>
      <c r="CO388" t="s">
        <v>150</v>
      </c>
      <c r="CP388">
        <v>0</v>
      </c>
      <c r="CQ388">
        <v>0</v>
      </c>
      <c r="CR388">
        <v>0</v>
      </c>
      <c r="CS388" t="s">
        <v>166</v>
      </c>
      <c r="CT388">
        <v>0</v>
      </c>
      <c r="CU388">
        <v>0</v>
      </c>
      <c r="CV388">
        <v>0</v>
      </c>
      <c r="CW388" t="s">
        <v>156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 t="s">
        <v>167</v>
      </c>
      <c r="DE388">
        <v>0</v>
      </c>
      <c r="DF388">
        <v>0</v>
      </c>
      <c r="DG388">
        <v>0</v>
      </c>
      <c r="DH388" t="s">
        <v>150</v>
      </c>
      <c r="DI388">
        <v>0</v>
      </c>
      <c r="DJ388">
        <v>0</v>
      </c>
      <c r="DK388">
        <v>0</v>
      </c>
      <c r="DL388" t="s">
        <v>156</v>
      </c>
      <c r="DM388">
        <v>45</v>
      </c>
      <c r="DN388">
        <v>0</v>
      </c>
      <c r="DO388" t="s">
        <v>156</v>
      </c>
      <c r="DP388">
        <v>45</v>
      </c>
      <c r="DQ388">
        <v>0</v>
      </c>
      <c r="DR388" t="s">
        <v>146</v>
      </c>
      <c r="DS388" t="s">
        <v>146</v>
      </c>
      <c r="DT388" t="s">
        <v>146</v>
      </c>
      <c r="DU388" t="s">
        <v>183</v>
      </c>
      <c r="DV388">
        <v>0</v>
      </c>
      <c r="DW388">
        <v>0</v>
      </c>
      <c r="DX388">
        <v>350</v>
      </c>
      <c r="DY388">
        <v>26.25</v>
      </c>
      <c r="DZ388">
        <v>2.0020566090040005E+19</v>
      </c>
      <c r="EA388">
        <v>3.4600356600000148E+18</v>
      </c>
      <c r="EB388" t="s">
        <v>950</v>
      </c>
      <c r="EC388" t="s">
        <v>950</v>
      </c>
      <c r="ED388" t="s">
        <v>949</v>
      </c>
      <c r="EE388" t="s">
        <v>951</v>
      </c>
      <c r="EF388" t="s">
        <v>164</v>
      </c>
      <c r="EG388" t="s">
        <v>146</v>
      </c>
      <c r="EH388" t="s">
        <v>146</v>
      </c>
      <c r="EI388" t="s">
        <v>146</v>
      </c>
      <c r="EJ388" t="s">
        <v>146</v>
      </c>
      <c r="EK388" t="s">
        <v>146</v>
      </c>
      <c r="EL388" t="s">
        <v>146</v>
      </c>
      <c r="EM388" t="s">
        <v>146</v>
      </c>
      <c r="EN388" t="s">
        <v>146</v>
      </c>
      <c r="EO388" t="s">
        <v>146</v>
      </c>
      <c r="EP388">
        <v>108657.5</v>
      </c>
      <c r="EQ388">
        <v>0</v>
      </c>
      <c r="ER388">
        <v>0</v>
      </c>
      <c r="ES388" t="s">
        <v>146</v>
      </c>
      <c r="ET388" t="s">
        <v>170</v>
      </c>
      <c r="EU388" t="s">
        <v>146</v>
      </c>
      <c r="EV388">
        <v>0</v>
      </c>
    </row>
    <row r="389" spans="1:152" x14ac:dyDescent="0.25">
      <c r="A389">
        <v>9771970330</v>
      </c>
      <c r="B389" t="s">
        <v>141</v>
      </c>
      <c r="C389" t="s">
        <v>727</v>
      </c>
      <c r="D389" t="s">
        <v>143</v>
      </c>
      <c r="E389" t="s">
        <v>144</v>
      </c>
      <c r="F389" t="s">
        <v>145</v>
      </c>
      <c r="G389">
        <v>34926</v>
      </c>
      <c r="H389" t="s">
        <v>145</v>
      </c>
      <c r="I389">
        <v>288767</v>
      </c>
      <c r="J389">
        <v>2611688815</v>
      </c>
      <c r="K389">
        <v>4789918</v>
      </c>
      <c r="L389">
        <v>2692440</v>
      </c>
      <c r="M389" t="s">
        <v>146</v>
      </c>
      <c r="N389">
        <v>9771970330</v>
      </c>
      <c r="O389">
        <v>123</v>
      </c>
      <c r="P389" t="s">
        <v>147</v>
      </c>
      <c r="Q389" t="s">
        <v>148</v>
      </c>
      <c r="R389" t="s">
        <v>149</v>
      </c>
      <c r="S389">
        <v>250100000000001</v>
      </c>
      <c r="T389" t="s">
        <v>150</v>
      </c>
      <c r="U389" t="s">
        <v>151</v>
      </c>
      <c r="V389">
        <v>4814</v>
      </c>
      <c r="W389" t="s">
        <v>152</v>
      </c>
      <c r="X389" t="s">
        <v>151</v>
      </c>
      <c r="Y389">
        <v>63</v>
      </c>
      <c r="Z389" t="s">
        <v>153</v>
      </c>
      <c r="AA389" t="s">
        <v>154</v>
      </c>
      <c r="AB389" t="s">
        <v>146</v>
      </c>
      <c r="AC389">
        <v>200239</v>
      </c>
      <c r="AD389" t="s">
        <v>183</v>
      </c>
      <c r="AE389" t="s">
        <v>156</v>
      </c>
      <c r="AF389" t="s">
        <v>728</v>
      </c>
      <c r="AG389">
        <v>566</v>
      </c>
      <c r="AH389">
        <v>265836</v>
      </c>
      <c r="AI389" t="s">
        <v>158</v>
      </c>
      <c r="AJ389">
        <v>566</v>
      </c>
      <c r="AK389">
        <v>9771970330</v>
      </c>
      <c r="AL389">
        <v>9771970330</v>
      </c>
      <c r="AM389" t="s">
        <v>159</v>
      </c>
      <c r="AN389" t="s">
        <v>197</v>
      </c>
      <c r="AO389" t="s">
        <v>198</v>
      </c>
      <c r="AP389" t="s">
        <v>146</v>
      </c>
      <c r="AQ389" t="s">
        <v>162</v>
      </c>
      <c r="AR389">
        <v>113157.5</v>
      </c>
      <c r="AS389">
        <v>113050</v>
      </c>
      <c r="AT389" s="5">
        <f t="shared" si="42"/>
        <v>112050</v>
      </c>
      <c r="AU389" s="5">
        <v>350</v>
      </c>
      <c r="AV389" s="5">
        <f t="shared" si="43"/>
        <v>111700</v>
      </c>
      <c r="AW389" s="6">
        <f t="shared" si="44"/>
        <v>19659.2</v>
      </c>
      <c r="AX389" s="7">
        <f t="shared" si="45"/>
        <v>89360</v>
      </c>
      <c r="AY389" s="8">
        <f t="shared" si="46"/>
        <v>2680.8</v>
      </c>
      <c r="AZ389" s="5">
        <v>250</v>
      </c>
      <c r="BA389" s="9">
        <f t="shared" si="47"/>
        <v>81.25</v>
      </c>
      <c r="BB389" s="9">
        <v>1000</v>
      </c>
      <c r="BC389" s="10"/>
      <c r="BD389" s="5">
        <f t="shared" si="48"/>
        <v>18.75</v>
      </c>
      <c r="BG389" t="s">
        <v>146</v>
      </c>
      <c r="BH389" t="s">
        <v>146</v>
      </c>
      <c r="BI389">
        <v>566</v>
      </c>
      <c r="BJ389">
        <v>566</v>
      </c>
      <c r="BK389">
        <v>113157.5</v>
      </c>
      <c r="BL389">
        <v>350</v>
      </c>
      <c r="BM389">
        <v>0</v>
      </c>
      <c r="BN389">
        <v>350</v>
      </c>
      <c r="BO389">
        <v>26.25</v>
      </c>
      <c r="BP389">
        <v>0</v>
      </c>
      <c r="BQ389">
        <v>112781.25</v>
      </c>
      <c r="BR389">
        <v>0</v>
      </c>
      <c r="BS389">
        <v>26.25</v>
      </c>
      <c r="BT389" t="s">
        <v>146</v>
      </c>
      <c r="BU389">
        <v>59536659</v>
      </c>
      <c r="BV389" t="s">
        <v>163</v>
      </c>
      <c r="BW389">
        <v>0</v>
      </c>
      <c r="BX389">
        <v>0</v>
      </c>
      <c r="BY389" t="s">
        <v>164</v>
      </c>
      <c r="BZ389">
        <v>0</v>
      </c>
      <c r="CA389" t="s">
        <v>146</v>
      </c>
      <c r="CB389">
        <v>0</v>
      </c>
      <c r="CC389">
        <v>0</v>
      </c>
      <c r="CD389" t="s">
        <v>165</v>
      </c>
      <c r="CE389">
        <v>0</v>
      </c>
      <c r="CF389">
        <v>0</v>
      </c>
      <c r="CG389">
        <v>0</v>
      </c>
      <c r="CH389" t="s">
        <v>146</v>
      </c>
      <c r="CI389" t="s">
        <v>146</v>
      </c>
      <c r="CJ389" t="s">
        <v>158</v>
      </c>
      <c r="CK389">
        <v>10</v>
      </c>
      <c r="CL389">
        <v>0</v>
      </c>
      <c r="CM389">
        <v>0</v>
      </c>
      <c r="CN389">
        <v>113157.5</v>
      </c>
      <c r="CO389" t="s">
        <v>150</v>
      </c>
      <c r="CP389">
        <v>0</v>
      </c>
      <c r="CQ389">
        <v>0</v>
      </c>
      <c r="CR389">
        <v>0</v>
      </c>
      <c r="CS389" t="s">
        <v>166</v>
      </c>
      <c r="CT389">
        <v>0</v>
      </c>
      <c r="CU389">
        <v>0</v>
      </c>
      <c r="CV389">
        <v>0</v>
      </c>
      <c r="CW389" t="s">
        <v>156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 t="s">
        <v>167</v>
      </c>
      <c r="DE389">
        <v>0</v>
      </c>
      <c r="DF389">
        <v>0</v>
      </c>
      <c r="DG389">
        <v>0</v>
      </c>
      <c r="DH389" t="s">
        <v>150</v>
      </c>
      <c r="DI389">
        <v>0</v>
      </c>
      <c r="DJ389">
        <v>0</v>
      </c>
      <c r="DK389">
        <v>0</v>
      </c>
      <c r="DL389" t="s">
        <v>156</v>
      </c>
      <c r="DM389">
        <v>45</v>
      </c>
      <c r="DN389">
        <v>0</v>
      </c>
      <c r="DO389" t="s">
        <v>156</v>
      </c>
      <c r="DP389">
        <v>45</v>
      </c>
      <c r="DQ389">
        <v>0</v>
      </c>
      <c r="DR389" t="s">
        <v>146</v>
      </c>
      <c r="DS389" t="s">
        <v>146</v>
      </c>
      <c r="DT389" t="s">
        <v>146</v>
      </c>
      <c r="DU389" t="s">
        <v>183</v>
      </c>
      <c r="DV389">
        <v>0</v>
      </c>
      <c r="DW389">
        <v>0</v>
      </c>
      <c r="DX389">
        <v>350</v>
      </c>
      <c r="DY389">
        <v>26.25</v>
      </c>
      <c r="DZ389">
        <v>2.0020566090040005E+19</v>
      </c>
      <c r="EA389">
        <v>3.4600356600000148E+18</v>
      </c>
      <c r="EB389" t="s">
        <v>729</v>
      </c>
      <c r="EC389" t="s">
        <v>729</v>
      </c>
      <c r="ED389" t="s">
        <v>728</v>
      </c>
      <c r="EE389" t="s">
        <v>730</v>
      </c>
      <c r="EF389" t="s">
        <v>164</v>
      </c>
      <c r="EG389" t="s">
        <v>146</v>
      </c>
      <c r="EH389" t="s">
        <v>146</v>
      </c>
      <c r="EI389" t="s">
        <v>146</v>
      </c>
      <c r="EJ389" t="s">
        <v>146</v>
      </c>
      <c r="EK389" t="s">
        <v>146</v>
      </c>
      <c r="EL389" t="s">
        <v>146</v>
      </c>
      <c r="EM389" t="s">
        <v>146</v>
      </c>
      <c r="EN389" t="s">
        <v>146</v>
      </c>
      <c r="EO389" t="s">
        <v>146</v>
      </c>
      <c r="EP389">
        <v>113157.5</v>
      </c>
      <c r="EQ389">
        <v>0</v>
      </c>
      <c r="ER389">
        <v>0</v>
      </c>
      <c r="ES389" t="s">
        <v>146</v>
      </c>
      <c r="ET389" t="s">
        <v>170</v>
      </c>
      <c r="EU389" t="s">
        <v>146</v>
      </c>
      <c r="EV389">
        <v>0</v>
      </c>
    </row>
  </sheetData>
  <sortState xmlns:xlrd2="http://schemas.microsoft.com/office/spreadsheetml/2017/richdata2" ref="A2:EV389">
    <sortCondition ref="AS1:AS3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636D-EBD1-4856-BAC7-D2C8EAC5D2EA}">
  <dimension ref="A1:EK2"/>
  <sheetViews>
    <sheetView topLeftCell="Q1" workbookViewId="0">
      <selection activeCell="U21" sqref="U21"/>
    </sheetView>
  </sheetViews>
  <sheetFormatPr defaultRowHeight="15" x14ac:dyDescent="0.25"/>
  <sheetData>
    <row r="1" spans="1:1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</row>
    <row r="2" spans="1:141" x14ac:dyDescent="0.25">
      <c r="A2">
        <v>11671753</v>
      </c>
      <c r="B2" t="s">
        <v>141</v>
      </c>
      <c r="C2" t="s">
        <v>145</v>
      </c>
      <c r="D2" t="s">
        <v>1301</v>
      </c>
      <c r="E2" t="s">
        <v>144</v>
      </c>
      <c r="F2" t="s">
        <v>145</v>
      </c>
      <c r="G2" t="s">
        <v>146</v>
      </c>
      <c r="H2" t="s">
        <v>145</v>
      </c>
      <c r="I2" t="s">
        <v>146</v>
      </c>
      <c r="J2">
        <v>3311671753</v>
      </c>
      <c r="K2">
        <v>4973084</v>
      </c>
      <c r="L2" t="s">
        <v>146</v>
      </c>
      <c r="M2">
        <v>11671753</v>
      </c>
      <c r="N2">
        <v>11671753</v>
      </c>
      <c r="O2" t="s">
        <v>146</v>
      </c>
      <c r="P2" t="s">
        <v>147</v>
      </c>
      <c r="Q2" t="s">
        <v>148</v>
      </c>
      <c r="R2" t="s">
        <v>149</v>
      </c>
      <c r="S2" t="s">
        <v>1214</v>
      </c>
      <c r="T2" t="s">
        <v>234</v>
      </c>
      <c r="U2" t="s">
        <v>146</v>
      </c>
      <c r="V2" t="s">
        <v>146</v>
      </c>
      <c r="W2" t="s">
        <v>1216</v>
      </c>
      <c r="X2" t="s">
        <v>146</v>
      </c>
      <c r="Y2">
        <v>63</v>
      </c>
      <c r="Z2" t="s">
        <v>153</v>
      </c>
      <c r="AA2" t="s">
        <v>154</v>
      </c>
      <c r="AB2" t="s">
        <v>146</v>
      </c>
      <c r="AC2">
        <v>301015</v>
      </c>
      <c r="AD2" t="s">
        <v>1302</v>
      </c>
      <c r="AE2" t="s">
        <v>156</v>
      </c>
      <c r="AF2" t="s">
        <v>146</v>
      </c>
      <c r="AG2">
        <v>566</v>
      </c>
      <c r="AH2" t="s">
        <v>146</v>
      </c>
      <c r="AI2" t="s">
        <v>1303</v>
      </c>
      <c r="AJ2">
        <v>566</v>
      </c>
      <c r="AK2" t="s">
        <v>146</v>
      </c>
      <c r="AL2" t="s">
        <v>146</v>
      </c>
      <c r="AM2" t="s">
        <v>1304</v>
      </c>
      <c r="AN2" t="s">
        <v>1305</v>
      </c>
      <c r="AO2" t="s">
        <v>146</v>
      </c>
      <c r="AP2" t="s">
        <v>146</v>
      </c>
      <c r="AQ2" t="s">
        <v>1304</v>
      </c>
      <c r="AR2">
        <v>6350</v>
      </c>
      <c r="AS2">
        <v>6350</v>
      </c>
      <c r="AT2" t="s">
        <v>146</v>
      </c>
      <c r="AU2" t="s">
        <v>146</v>
      </c>
      <c r="AV2" t="s">
        <v>146</v>
      </c>
      <c r="AW2" t="s">
        <v>146</v>
      </c>
      <c r="AX2">
        <v>566</v>
      </c>
      <c r="AY2">
        <v>566</v>
      </c>
      <c r="AZ2">
        <v>6350</v>
      </c>
      <c r="BA2">
        <v>0.5</v>
      </c>
      <c r="BB2">
        <v>0</v>
      </c>
      <c r="BC2">
        <v>0.5</v>
      </c>
      <c r="BD2">
        <v>0.04</v>
      </c>
      <c r="BE2">
        <v>0</v>
      </c>
      <c r="BF2">
        <v>6349.4624999999996</v>
      </c>
      <c r="BG2">
        <v>0</v>
      </c>
      <c r="BH2">
        <v>0.04</v>
      </c>
      <c r="BI2" t="s">
        <v>146</v>
      </c>
      <c r="BJ2">
        <v>6067466</v>
      </c>
      <c r="BK2" t="s">
        <v>1223</v>
      </c>
      <c r="BL2">
        <v>0</v>
      </c>
      <c r="BM2">
        <v>0</v>
      </c>
      <c r="BN2" t="s">
        <v>146</v>
      </c>
      <c r="BO2">
        <v>0</v>
      </c>
      <c r="BP2" t="s">
        <v>146</v>
      </c>
      <c r="BQ2">
        <v>0</v>
      </c>
      <c r="BR2">
        <v>0</v>
      </c>
      <c r="BS2" t="s">
        <v>146</v>
      </c>
      <c r="BT2">
        <v>0</v>
      </c>
      <c r="BU2">
        <v>0</v>
      </c>
      <c r="BV2">
        <v>0</v>
      </c>
      <c r="BW2" t="s">
        <v>146</v>
      </c>
      <c r="BX2" t="s">
        <v>146</v>
      </c>
      <c r="BY2" t="s">
        <v>1303</v>
      </c>
      <c r="BZ2">
        <v>0</v>
      </c>
      <c r="CA2">
        <v>0</v>
      </c>
      <c r="CB2">
        <v>0</v>
      </c>
      <c r="CC2">
        <v>6350</v>
      </c>
      <c r="CD2" t="s">
        <v>150</v>
      </c>
      <c r="CE2">
        <v>0</v>
      </c>
      <c r="CF2">
        <v>0</v>
      </c>
      <c r="CG2">
        <v>0</v>
      </c>
      <c r="CH2" t="s">
        <v>150</v>
      </c>
      <c r="CI2">
        <v>0</v>
      </c>
      <c r="CJ2">
        <v>0</v>
      </c>
      <c r="CK2">
        <v>0</v>
      </c>
      <c r="CL2" t="s">
        <v>156</v>
      </c>
      <c r="CM2">
        <v>10</v>
      </c>
      <c r="CN2">
        <v>0</v>
      </c>
      <c r="CO2">
        <v>0</v>
      </c>
      <c r="CP2">
        <v>0</v>
      </c>
      <c r="CQ2">
        <v>0</v>
      </c>
      <c r="CR2">
        <v>0</v>
      </c>
      <c r="CS2" t="s">
        <v>167</v>
      </c>
      <c r="CT2">
        <v>10</v>
      </c>
      <c r="CU2">
        <v>0</v>
      </c>
      <c r="CV2">
        <v>0</v>
      </c>
      <c r="CW2" t="s">
        <v>150</v>
      </c>
      <c r="CX2">
        <v>25</v>
      </c>
      <c r="CY2">
        <v>0</v>
      </c>
      <c r="CZ2">
        <v>0</v>
      </c>
      <c r="DA2" t="s">
        <v>156</v>
      </c>
      <c r="DB2">
        <v>25</v>
      </c>
      <c r="DC2">
        <v>0</v>
      </c>
      <c r="DD2" t="s">
        <v>156</v>
      </c>
      <c r="DE2">
        <v>0</v>
      </c>
      <c r="DF2">
        <v>0</v>
      </c>
      <c r="DG2" t="s">
        <v>146</v>
      </c>
      <c r="DH2" t="s">
        <v>146</v>
      </c>
      <c r="DI2" t="s">
        <v>146</v>
      </c>
      <c r="DJ2" t="s">
        <v>1302</v>
      </c>
      <c r="DK2">
        <v>0</v>
      </c>
      <c r="DL2">
        <v>0</v>
      </c>
      <c r="DM2">
        <v>0.5</v>
      </c>
      <c r="DN2">
        <v>0.04</v>
      </c>
      <c r="DO2" t="s">
        <v>146</v>
      </c>
      <c r="DP2" t="s">
        <v>146</v>
      </c>
      <c r="DQ2" t="s">
        <v>1306</v>
      </c>
      <c r="DR2" t="s">
        <v>1307</v>
      </c>
      <c r="DS2" t="s">
        <v>146</v>
      </c>
      <c r="DT2" t="s">
        <v>1308</v>
      </c>
      <c r="DU2" t="s">
        <v>164</v>
      </c>
      <c r="DV2" t="s">
        <v>146</v>
      </c>
      <c r="DW2" t="s">
        <v>146</v>
      </c>
      <c r="DX2" t="s">
        <v>146</v>
      </c>
      <c r="DY2" t="s">
        <v>146</v>
      </c>
      <c r="DZ2" t="s">
        <v>146</v>
      </c>
      <c r="EA2" t="s">
        <v>146</v>
      </c>
      <c r="EB2" t="s">
        <v>146</v>
      </c>
      <c r="EC2" t="s">
        <v>146</v>
      </c>
      <c r="ED2" t="s">
        <v>1309</v>
      </c>
      <c r="EE2">
        <v>0</v>
      </c>
      <c r="EF2">
        <v>6350</v>
      </c>
      <c r="EG2">
        <v>0</v>
      </c>
      <c r="EH2" t="s">
        <v>146</v>
      </c>
      <c r="EI2" t="s">
        <v>170</v>
      </c>
      <c r="EJ2" t="s">
        <v>146</v>
      </c>
      <c r="EK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SULTAN ABDULRAHAMAN SCHOOL OF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2023-02-06T07:38:18Z</dcterms:created>
  <dcterms:modified xsi:type="dcterms:W3CDTF">2023-02-06T08:02:42Z</dcterms:modified>
</cp:coreProperties>
</file>